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225"/>
  </bookViews>
  <sheets>
    <sheet name="生活补助汇总表（3549）" sheetId="1" r:id="rId1"/>
  </sheets>
  <externalReferences>
    <externalReference r:id="rId2"/>
    <externalReference r:id="rId3"/>
  </externalReferences>
  <definedNames>
    <definedName name="_xlnm._FilterDatabase" localSheetId="0" hidden="1">'生活补助汇总表（3549）'!$A$3:$XBN$3577</definedName>
    <definedName name="_xlnm.Print_Titles" localSheetId="0">'生活补助汇总表（3549）'!$3:$3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B252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7月工作单位变更转入</t>
        </r>
      </text>
    </comment>
  </commentList>
</comments>
</file>

<file path=xl/sharedStrings.xml><?xml version="1.0" encoding="utf-8"?>
<sst xmlns="http://schemas.openxmlformats.org/spreadsheetml/2006/main" count="20505" uniqueCount="3840">
  <si>
    <t>附件</t>
  </si>
  <si>
    <t>柳州市2022年7月万千学子入柳人才生活补助申请名单（第六批公示）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</si>
  <si>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</si>
  <si>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</si>
  <si>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</si>
  <si>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</si>
  <si>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</si>
  <si>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</si>
  <si>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</si>
  <si>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</si>
  <si>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</si>
  <si>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</si>
  <si>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</si>
  <si>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</si>
  <si>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</si>
  <si>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</si>
  <si>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覃中正</t>
  </si>
  <si>
    <t>男</t>
  </si>
  <si>
    <t>上汽通用五菱汽车股份有限公司</t>
  </si>
  <si>
    <t>博士</t>
  </si>
  <si>
    <t>E</t>
  </si>
  <si>
    <t>2022年1月</t>
  </si>
  <si>
    <t>无</t>
  </si>
  <si>
    <t>肖芮</t>
  </si>
  <si>
    <t>女</t>
  </si>
  <si>
    <t>硕士</t>
  </si>
  <si>
    <t>F</t>
  </si>
  <si>
    <t>2021年11月</t>
  </si>
  <si>
    <t>阳佳</t>
  </si>
  <si>
    <t>2021年12月</t>
  </si>
  <si>
    <t>嵇彧杰</t>
  </si>
  <si>
    <t>学士</t>
  </si>
  <si>
    <t>G</t>
  </si>
  <si>
    <t>2020年12月</t>
  </si>
  <si>
    <t>解星宇</t>
  </si>
  <si>
    <t>2021年7月</t>
  </si>
  <si>
    <t>白云鹏</t>
  </si>
  <si>
    <t>韦海月</t>
  </si>
  <si>
    <t>2020年8月</t>
  </si>
  <si>
    <t>覃合运</t>
  </si>
  <si>
    <t>2020年10月</t>
  </si>
  <si>
    <t>王承旭</t>
  </si>
  <si>
    <t>2021年3月</t>
  </si>
  <si>
    <t>吕广鑫</t>
  </si>
  <si>
    <t>黎佳剑</t>
  </si>
  <si>
    <t>覃浩云</t>
  </si>
  <si>
    <t>张行秀</t>
  </si>
  <si>
    <t>2021年8月</t>
  </si>
  <si>
    <t>常骐川</t>
  </si>
  <si>
    <t>韦子萌</t>
  </si>
  <si>
    <t>2021年10月</t>
  </si>
  <si>
    <t>雷振朝</t>
  </si>
  <si>
    <t>吴寒寒</t>
  </si>
  <si>
    <t>陆世添</t>
  </si>
  <si>
    <t>陈宇翔</t>
  </si>
  <si>
    <t>覃华标</t>
  </si>
  <si>
    <t>刘骏逸</t>
  </si>
  <si>
    <t>杜宇航</t>
  </si>
  <si>
    <t>侯财辉</t>
  </si>
  <si>
    <t>2019年9月</t>
  </si>
  <si>
    <t>朱玉海</t>
  </si>
  <si>
    <t>2020年6月</t>
  </si>
  <si>
    <t>冯宗荃</t>
  </si>
  <si>
    <t>2021年5月</t>
  </si>
  <si>
    <t>黄嘉敏</t>
  </si>
  <si>
    <t>2021年6月</t>
  </si>
  <si>
    <t>张健</t>
  </si>
  <si>
    <t>2021年9月</t>
  </si>
  <si>
    <t>张善文</t>
  </si>
  <si>
    <t>H</t>
  </si>
  <si>
    <t>2020年11月</t>
  </si>
  <si>
    <t>何保伶</t>
  </si>
  <si>
    <t>蓝康</t>
  </si>
  <si>
    <t>韦骁峰</t>
  </si>
  <si>
    <t>尤海娟</t>
  </si>
  <si>
    <t>宋银涛</t>
  </si>
  <si>
    <t>黄舒琪</t>
  </si>
  <si>
    <t>詹宏翔</t>
  </si>
  <si>
    <t>黄俊雄</t>
  </si>
  <si>
    <t>顾莫炎</t>
  </si>
  <si>
    <t>韦明博</t>
  </si>
  <si>
    <t>李晓琳</t>
  </si>
  <si>
    <t>廖敏珠</t>
  </si>
  <si>
    <t>梁芝乐</t>
  </si>
  <si>
    <t>梁碧华</t>
  </si>
  <si>
    <t>陈安燊</t>
  </si>
  <si>
    <t>冯洪常</t>
  </si>
  <si>
    <t>阮桂继</t>
  </si>
  <si>
    <t>陈雨欣</t>
  </si>
  <si>
    <t>卢美伶</t>
  </si>
  <si>
    <t>陆玉德</t>
  </si>
  <si>
    <t>黄西</t>
  </si>
  <si>
    <t>陈致充</t>
  </si>
  <si>
    <t>宋宏恩</t>
  </si>
  <si>
    <t>冉丹丹</t>
  </si>
  <si>
    <t>韦康</t>
  </si>
  <si>
    <t>赵宁</t>
  </si>
  <si>
    <t>杨开颜</t>
  </si>
  <si>
    <t>龙星海</t>
  </si>
  <si>
    <t>李鑫</t>
  </si>
  <si>
    <t>覃嘉园</t>
  </si>
  <si>
    <t>2020年9月</t>
  </si>
  <si>
    <t>韦帅</t>
  </si>
  <si>
    <t>邓雁文</t>
  </si>
  <si>
    <t>谭宏图</t>
  </si>
  <si>
    <t>任伟波</t>
  </si>
  <si>
    <t>韦华舒</t>
  </si>
  <si>
    <t>2020年7月</t>
  </si>
  <si>
    <t>包琦</t>
  </si>
  <si>
    <t>何雅俐</t>
  </si>
  <si>
    <t>2020年5月</t>
  </si>
  <si>
    <t>杨康袖</t>
  </si>
  <si>
    <t>莫初联</t>
  </si>
  <si>
    <t>杨烨</t>
  </si>
  <si>
    <t>覃华</t>
  </si>
  <si>
    <t>黄志云</t>
  </si>
  <si>
    <t>吴少林</t>
  </si>
  <si>
    <t>杨超</t>
  </si>
  <si>
    <t>李嘉慧</t>
  </si>
  <si>
    <t>2022年4月</t>
  </si>
  <si>
    <t>陈惠</t>
  </si>
  <si>
    <t>2022年2月</t>
  </si>
  <si>
    <t>郑鹏</t>
  </si>
  <si>
    <t>2022年3月</t>
  </si>
  <si>
    <t>肖潇</t>
  </si>
  <si>
    <t>李卓</t>
  </si>
  <si>
    <t>王依璇</t>
  </si>
  <si>
    <t>李丽梅</t>
  </si>
  <si>
    <t>李敏睿</t>
  </si>
  <si>
    <t>王宇</t>
  </si>
  <si>
    <t>张小梅</t>
  </si>
  <si>
    <t>农卡嘉</t>
  </si>
  <si>
    <t>陈俊林</t>
  </si>
  <si>
    <t>耿慧婷</t>
  </si>
  <si>
    <t>郭小凤</t>
  </si>
  <si>
    <t>袁成志</t>
  </si>
  <si>
    <t>梁凯铭</t>
  </si>
  <si>
    <t>韦泽富</t>
  </si>
  <si>
    <t>梁倍铭</t>
  </si>
  <si>
    <t>邓宗乾</t>
  </si>
  <si>
    <t>崔国鹏</t>
  </si>
  <si>
    <t>刘廷娇</t>
  </si>
  <si>
    <t>张秦玮</t>
  </si>
  <si>
    <t>崔一帆</t>
  </si>
  <si>
    <t>廖马宏</t>
  </si>
  <si>
    <t>郑陈亮</t>
  </si>
  <si>
    <t>陈原</t>
  </si>
  <si>
    <t>朱庆彬</t>
  </si>
  <si>
    <t>张朋</t>
  </si>
  <si>
    <t>冯钰杰</t>
  </si>
  <si>
    <t>骆德铖</t>
  </si>
  <si>
    <t>钟思敏</t>
  </si>
  <si>
    <t>沈璐瑶</t>
  </si>
  <si>
    <t>王成君</t>
  </si>
  <si>
    <t>刘大坤</t>
  </si>
  <si>
    <t>刘昕</t>
  </si>
  <si>
    <t>齐亮</t>
  </si>
  <si>
    <t>李慧鑫</t>
  </si>
  <si>
    <t>周启文</t>
  </si>
  <si>
    <t>李孜孜</t>
  </si>
  <si>
    <t>董元昆</t>
  </si>
  <si>
    <t>龚磊</t>
  </si>
  <si>
    <t>练芊芊</t>
  </si>
  <si>
    <t>罗思妮</t>
  </si>
  <si>
    <t>刘俊任</t>
  </si>
  <si>
    <t>乔晨翊</t>
  </si>
  <si>
    <t>韦洁玲</t>
  </si>
  <si>
    <t>刘鑫宇</t>
  </si>
  <si>
    <t>谢质斌</t>
  </si>
  <si>
    <t>黄俣杰</t>
  </si>
  <si>
    <t>刘易承</t>
  </si>
  <si>
    <t>韦景泉</t>
  </si>
  <si>
    <t>李妍月</t>
  </si>
  <si>
    <t>王运秋</t>
  </si>
  <si>
    <t>韦思楚</t>
  </si>
  <si>
    <t>石先莲</t>
  </si>
  <si>
    <t>孟筱倩</t>
  </si>
  <si>
    <t>冯筱</t>
  </si>
  <si>
    <t>刘娉</t>
  </si>
  <si>
    <t>黄湘琦</t>
  </si>
  <si>
    <t>卢巧颖</t>
  </si>
  <si>
    <t>刘华</t>
  </si>
  <si>
    <t>贝蕾</t>
  </si>
  <si>
    <t>徐光忠</t>
  </si>
  <si>
    <t>王昆磊</t>
  </si>
  <si>
    <t>杨欢</t>
  </si>
  <si>
    <t>张梦梦</t>
  </si>
  <si>
    <t>颜进</t>
  </si>
  <si>
    <t>黄可贤</t>
  </si>
  <si>
    <t>邝海翔</t>
  </si>
  <si>
    <t>孙维庆</t>
  </si>
  <si>
    <t>黄冰梅</t>
  </si>
  <si>
    <t>梁向裔</t>
  </si>
  <si>
    <t>谢燕萍</t>
  </si>
  <si>
    <t>磨春妗</t>
  </si>
  <si>
    <t>刘晨</t>
  </si>
  <si>
    <t>张宇星</t>
  </si>
  <si>
    <t>赵洋强</t>
  </si>
  <si>
    <t>甘鑫</t>
  </si>
  <si>
    <t>滕婧</t>
  </si>
  <si>
    <t>李雪凤</t>
  </si>
  <si>
    <t>张帅琦</t>
  </si>
  <si>
    <t>孙雪姣</t>
  </si>
  <si>
    <t>陆向科</t>
  </si>
  <si>
    <t>刘震鹏</t>
  </si>
  <si>
    <t>梁凤青</t>
  </si>
  <si>
    <t>黄雪娟</t>
  </si>
  <si>
    <t>杨凌洁</t>
  </si>
  <si>
    <t>汪新</t>
  </si>
  <si>
    <t>覃一如</t>
  </si>
  <si>
    <t>余立东</t>
  </si>
  <si>
    <t>肖茹洁</t>
  </si>
  <si>
    <t>许凌睿</t>
  </si>
  <si>
    <t>熊钊</t>
  </si>
  <si>
    <t>吴一雄</t>
  </si>
  <si>
    <t>钟小敏</t>
  </si>
  <si>
    <t>李夕冉</t>
  </si>
  <si>
    <t>黄梦桃</t>
  </si>
  <si>
    <t>陈广平</t>
  </si>
  <si>
    <t>陈有辉</t>
  </si>
  <si>
    <t>卓超</t>
  </si>
  <si>
    <t>甘国翠</t>
  </si>
  <si>
    <t>刘世鸿</t>
  </si>
  <si>
    <t>黄晨灿</t>
  </si>
  <si>
    <t>蓝晨卉</t>
  </si>
  <si>
    <t>2020年4月</t>
  </si>
  <si>
    <t>黎忻媛</t>
  </si>
  <si>
    <t>苏涛</t>
  </si>
  <si>
    <t>2020年3月</t>
  </si>
  <si>
    <t>张启鹏</t>
  </si>
  <si>
    <t>钟明正</t>
  </si>
  <si>
    <t>2019年11月</t>
  </si>
  <si>
    <t>戴永强</t>
  </si>
  <si>
    <t>2019年12月</t>
  </si>
  <si>
    <t>徐玲玲</t>
  </si>
  <si>
    <t>向民奇</t>
  </si>
  <si>
    <t>孙良杰</t>
  </si>
  <si>
    <t>2020年1月</t>
  </si>
  <si>
    <t>杨晓</t>
  </si>
  <si>
    <t>黄常清</t>
  </si>
  <si>
    <t>徐伟</t>
  </si>
  <si>
    <t>2019年7月</t>
  </si>
  <si>
    <t>袁林海</t>
  </si>
  <si>
    <t>潘青姑</t>
  </si>
  <si>
    <t>杨广发</t>
  </si>
  <si>
    <t>2019年3月</t>
  </si>
  <si>
    <t>曾涛</t>
  </si>
  <si>
    <t>韦旭明</t>
  </si>
  <si>
    <t>朱文华</t>
  </si>
  <si>
    <t>叶侨</t>
  </si>
  <si>
    <t>曲延羽</t>
  </si>
  <si>
    <t>卢珊珊</t>
  </si>
  <si>
    <t>冯晓雅</t>
  </si>
  <si>
    <t>王陆阳</t>
  </si>
  <si>
    <t>秦鑫</t>
  </si>
  <si>
    <t>刘玉鑫</t>
  </si>
  <si>
    <t>杜智</t>
  </si>
  <si>
    <t>谭海革</t>
  </si>
  <si>
    <t>杨建</t>
  </si>
  <si>
    <t>莫志敏</t>
  </si>
  <si>
    <t>古乔榆</t>
  </si>
  <si>
    <t>2019年8月</t>
  </si>
  <si>
    <t>覃可智</t>
  </si>
  <si>
    <t>2018年12月</t>
  </si>
  <si>
    <t>唐逵</t>
  </si>
  <si>
    <t>2019年1月</t>
  </si>
  <si>
    <t>梁雪儿</t>
  </si>
  <si>
    <t>唐晔</t>
  </si>
  <si>
    <t>何晴</t>
  </si>
  <si>
    <t>2018年10月</t>
  </si>
  <si>
    <t>文俊杰</t>
  </si>
  <si>
    <t>曾祥涛</t>
  </si>
  <si>
    <t>韦雅婷</t>
  </si>
  <si>
    <t>梁文琼</t>
  </si>
  <si>
    <t>齐升亮</t>
  </si>
  <si>
    <t>陆瑶</t>
  </si>
  <si>
    <t>黄蓝星</t>
  </si>
  <si>
    <t>罗霄瀚</t>
  </si>
  <si>
    <t>徐世民</t>
  </si>
  <si>
    <t>谢雁芯</t>
  </si>
  <si>
    <t>陈宝宗</t>
  </si>
  <si>
    <t>莫利醒</t>
  </si>
  <si>
    <t>潘涛</t>
  </si>
  <si>
    <t>黄薇</t>
  </si>
  <si>
    <t>杨智文</t>
  </si>
  <si>
    <t>段永豪</t>
  </si>
  <si>
    <t>刘锐</t>
  </si>
  <si>
    <t>白瑞雪</t>
  </si>
  <si>
    <t>王嘉伦</t>
  </si>
  <si>
    <t>刘珍荣</t>
  </si>
  <si>
    <t>闵福临</t>
  </si>
  <si>
    <t>谭玉海</t>
  </si>
  <si>
    <t>吴卓宇</t>
  </si>
  <si>
    <t>罗莎</t>
  </si>
  <si>
    <t>莫贯中</t>
  </si>
  <si>
    <t>文佳</t>
  </si>
  <si>
    <t>黄呈</t>
  </si>
  <si>
    <t>柒远模</t>
  </si>
  <si>
    <t>黄娇美</t>
  </si>
  <si>
    <t>伦杰</t>
  </si>
  <si>
    <t>马智仪</t>
  </si>
  <si>
    <t>戴靖钧</t>
  </si>
  <si>
    <t>周伦旭</t>
  </si>
  <si>
    <t>陆曌喆</t>
  </si>
  <si>
    <t>董勇博</t>
  </si>
  <si>
    <t>梁雅馨</t>
  </si>
  <si>
    <t>沈慧林</t>
  </si>
  <si>
    <t>何厚峰</t>
  </si>
  <si>
    <t>陈思雨</t>
  </si>
  <si>
    <t>卢伟颖</t>
  </si>
  <si>
    <t>吴爱君</t>
  </si>
  <si>
    <t>卜小兵</t>
  </si>
  <si>
    <t>段程飞</t>
  </si>
  <si>
    <t>李鹤鹏</t>
  </si>
  <si>
    <t>张仲泰</t>
  </si>
  <si>
    <t>王文晋</t>
  </si>
  <si>
    <t>张瀚文</t>
  </si>
  <si>
    <t>黎宗智</t>
  </si>
  <si>
    <t>韦胜华</t>
  </si>
  <si>
    <t>蒙钧</t>
  </si>
  <si>
    <t>杜雄荀</t>
  </si>
  <si>
    <t>唐李国</t>
  </si>
  <si>
    <t>覃弋珏</t>
  </si>
  <si>
    <t>甘威明</t>
  </si>
  <si>
    <t>欧海华</t>
  </si>
  <si>
    <t>陈卓</t>
  </si>
  <si>
    <t>李照恒</t>
  </si>
  <si>
    <t>曾斯嵘</t>
  </si>
  <si>
    <t>吴贵雷</t>
  </si>
  <si>
    <t>李星娴</t>
  </si>
  <si>
    <t>郝艳霞</t>
  </si>
  <si>
    <t>周婧然</t>
  </si>
  <si>
    <t>王博冉</t>
  </si>
  <si>
    <t>杜绪婧</t>
  </si>
  <si>
    <t>杨智钊</t>
  </si>
  <si>
    <t>俸永颖</t>
  </si>
  <si>
    <t>黄康</t>
  </si>
  <si>
    <t>阳东瑾</t>
  </si>
  <si>
    <t>付建盛</t>
  </si>
  <si>
    <t>李梓涵</t>
  </si>
  <si>
    <t>刘俊成</t>
  </si>
  <si>
    <t>关婷婷</t>
  </si>
  <si>
    <t>覃丹梅</t>
  </si>
  <si>
    <t>何松</t>
  </si>
  <si>
    <t>覃雅歆</t>
  </si>
  <si>
    <t>陈骏</t>
  </si>
  <si>
    <t>方镜霖</t>
  </si>
  <si>
    <t>周云春</t>
  </si>
  <si>
    <t>黄志</t>
  </si>
  <si>
    <t>杨舒文</t>
  </si>
  <si>
    <t>王超</t>
  </si>
  <si>
    <t>李辉耀</t>
  </si>
  <si>
    <t>罗颖</t>
  </si>
  <si>
    <t>邓世有</t>
  </si>
  <si>
    <t>李江岩</t>
  </si>
  <si>
    <t>姚赛丹</t>
  </si>
  <si>
    <t>陈栋廷</t>
  </si>
  <si>
    <t>钟第军</t>
  </si>
  <si>
    <t>梁金</t>
  </si>
  <si>
    <t>覃旭健</t>
  </si>
  <si>
    <t>韦宇程</t>
  </si>
  <si>
    <t>张刘玉</t>
  </si>
  <si>
    <t>薛义根</t>
  </si>
  <si>
    <t>管路军</t>
  </si>
  <si>
    <t>包宇航</t>
  </si>
  <si>
    <t>黄慧</t>
  </si>
  <si>
    <t>黄鹏鑫</t>
  </si>
  <si>
    <t>罗梓瑞</t>
  </si>
  <si>
    <t>韦文慧</t>
  </si>
  <si>
    <t>韦苏桃</t>
  </si>
  <si>
    <t>黄远荣</t>
  </si>
  <si>
    <t>王立坤</t>
  </si>
  <si>
    <t>黄鑫</t>
  </si>
  <si>
    <t>黄宇琪</t>
  </si>
  <si>
    <t>王丽清</t>
  </si>
  <si>
    <t>刘艺</t>
  </si>
  <si>
    <t>叶学娟</t>
  </si>
  <si>
    <t>高雨</t>
  </si>
  <si>
    <t>练诗慧</t>
  </si>
  <si>
    <t>李曼情</t>
  </si>
  <si>
    <t>王旭</t>
  </si>
  <si>
    <t>黄宇扬</t>
  </si>
  <si>
    <t>万甘雨</t>
  </si>
  <si>
    <t>王湘楠</t>
  </si>
  <si>
    <t>黄春燕</t>
  </si>
  <si>
    <t>陆家阳</t>
  </si>
  <si>
    <t>祝清梅</t>
  </si>
  <si>
    <t>吴明林</t>
  </si>
  <si>
    <t>韦广龙</t>
  </si>
  <si>
    <t>龙新宇</t>
  </si>
  <si>
    <t>韦颖玉</t>
  </si>
  <si>
    <t>覃燕</t>
  </si>
  <si>
    <t>司帅锋</t>
  </si>
  <si>
    <t>周成国</t>
  </si>
  <si>
    <t>周仲文</t>
  </si>
  <si>
    <t>盘玉莲</t>
  </si>
  <si>
    <t>何远聪</t>
  </si>
  <si>
    <t>罗胜康</t>
  </si>
  <si>
    <t>岑峻光</t>
  </si>
  <si>
    <t>廖甜汇</t>
  </si>
  <si>
    <t>欧政鑫</t>
  </si>
  <si>
    <t>黎炜琛</t>
  </si>
  <si>
    <t>蓝天富</t>
  </si>
  <si>
    <t>涂盖世</t>
  </si>
  <si>
    <t>李星望</t>
  </si>
  <si>
    <t>黎伟</t>
  </si>
  <si>
    <t>张泽</t>
  </si>
  <si>
    <t>施凯文</t>
  </si>
  <si>
    <t>杨标麟</t>
  </si>
  <si>
    <t>梁杨</t>
  </si>
  <si>
    <t>田振海</t>
  </si>
  <si>
    <t>梁东鹏</t>
  </si>
  <si>
    <t>曹宁</t>
  </si>
  <si>
    <t>刘克贵</t>
  </si>
  <si>
    <t>李新成</t>
  </si>
  <si>
    <t>黄儒勇</t>
  </si>
  <si>
    <t>周镜宇</t>
  </si>
  <si>
    <t>袁雪松</t>
  </si>
  <si>
    <t>杨增帅</t>
  </si>
  <si>
    <t>黄可创</t>
  </si>
  <si>
    <t>2019年10月</t>
  </si>
  <si>
    <t>韦玲玲</t>
  </si>
  <si>
    <t>梁宁</t>
  </si>
  <si>
    <t>胡钊源</t>
  </si>
  <si>
    <t>邓琬云</t>
  </si>
  <si>
    <t>吴丽娜</t>
  </si>
  <si>
    <t>冯楠迪</t>
  </si>
  <si>
    <t>刘超</t>
  </si>
  <si>
    <t>胡德勇</t>
  </si>
  <si>
    <t>石韫琛</t>
  </si>
  <si>
    <t>黄召烜</t>
  </si>
  <si>
    <t>郭来喜</t>
  </si>
  <si>
    <t>肖创</t>
  </si>
  <si>
    <t>何基贵</t>
  </si>
  <si>
    <t>张梦瑶</t>
  </si>
  <si>
    <t>韦英芳</t>
  </si>
  <si>
    <t>陆镱升</t>
  </si>
  <si>
    <t>樊仲宁</t>
  </si>
  <si>
    <t>2019年6月</t>
  </si>
  <si>
    <t>辛德全</t>
  </si>
  <si>
    <t>梁国豪</t>
  </si>
  <si>
    <t>古思源</t>
  </si>
  <si>
    <t>杨洋</t>
  </si>
  <si>
    <t>陈宇</t>
  </si>
  <si>
    <t>韦彬彬</t>
  </si>
  <si>
    <t>潘捷</t>
  </si>
  <si>
    <t>2019年5月</t>
  </si>
  <si>
    <t>吴祖仪</t>
  </si>
  <si>
    <t>秦文涛</t>
  </si>
  <si>
    <t>王天星</t>
  </si>
  <si>
    <t>李纯灵</t>
  </si>
  <si>
    <t>何旭攀</t>
  </si>
  <si>
    <t>苏秀雁</t>
  </si>
  <si>
    <t>黄智伟</t>
  </si>
  <si>
    <t>张翔</t>
  </si>
  <si>
    <t>韦港依</t>
  </si>
  <si>
    <t>陈瑶</t>
  </si>
  <si>
    <t>胡翔</t>
  </si>
  <si>
    <t>覃丽超</t>
  </si>
  <si>
    <t>何继争</t>
  </si>
  <si>
    <t>熊正坤</t>
  </si>
  <si>
    <t>黄钰鹏</t>
  </si>
  <si>
    <t>农英豪</t>
  </si>
  <si>
    <t>彭祖禄</t>
  </si>
  <si>
    <t>吴文会</t>
  </si>
  <si>
    <t>王义川</t>
  </si>
  <si>
    <t>林琛</t>
  </si>
  <si>
    <t>覃光来</t>
  </si>
  <si>
    <t>谭滢</t>
  </si>
  <si>
    <t>刘曲</t>
  </si>
  <si>
    <t>廖耀华</t>
  </si>
  <si>
    <t>吴一鸣</t>
  </si>
  <si>
    <t>李东明</t>
  </si>
  <si>
    <t>曾晓雨</t>
  </si>
  <si>
    <t>熊铎程</t>
  </si>
  <si>
    <t>覃康健</t>
  </si>
  <si>
    <t>韦东崛</t>
  </si>
  <si>
    <t>邱鹏</t>
  </si>
  <si>
    <t>杨双全</t>
  </si>
  <si>
    <t>蓝忠霞</t>
  </si>
  <si>
    <t>周乔</t>
  </si>
  <si>
    <t>陈锡林</t>
  </si>
  <si>
    <t>周佳鑫</t>
  </si>
  <si>
    <t>陈琼瑶</t>
  </si>
  <si>
    <t>彭昌松</t>
  </si>
  <si>
    <t>李晓军</t>
  </si>
  <si>
    <t>于田放</t>
  </si>
  <si>
    <t>石荣妹</t>
  </si>
  <si>
    <t>李泽诚</t>
  </si>
  <si>
    <t>潘俊杰</t>
  </si>
  <si>
    <t>方一品</t>
  </si>
  <si>
    <t>莫季才</t>
  </si>
  <si>
    <t>张巧</t>
  </si>
  <si>
    <t>黄杰林</t>
  </si>
  <si>
    <t>陶文柯</t>
  </si>
  <si>
    <t>李宛蓉</t>
  </si>
  <si>
    <t>谢嘉琦</t>
  </si>
  <si>
    <t>黄献笛</t>
  </si>
  <si>
    <t>刘胜俊</t>
  </si>
  <si>
    <t>赖梦思</t>
  </si>
  <si>
    <t>廖悠乐</t>
  </si>
  <si>
    <t>陈德宇</t>
  </si>
  <si>
    <t>刘文礼</t>
  </si>
  <si>
    <t>陆泉江</t>
  </si>
  <si>
    <t>黎振桂</t>
  </si>
  <si>
    <t>祝淞尹</t>
  </si>
  <si>
    <t>陆泉荣</t>
  </si>
  <si>
    <t>巴明志</t>
  </si>
  <si>
    <t>王鹏</t>
  </si>
  <si>
    <t>杨天源</t>
  </si>
  <si>
    <t>刘瑞华</t>
  </si>
  <si>
    <t>覃林运</t>
  </si>
  <si>
    <t>梁栊丹</t>
  </si>
  <si>
    <t>李景源</t>
  </si>
  <si>
    <t>韦康强</t>
  </si>
  <si>
    <t>黄鹏</t>
  </si>
  <si>
    <t>陈卫</t>
  </si>
  <si>
    <t>黄邦</t>
  </si>
  <si>
    <t>杨智</t>
  </si>
  <si>
    <t>宋俊丹</t>
  </si>
  <si>
    <t>姜晓富</t>
  </si>
  <si>
    <t>苏有生</t>
  </si>
  <si>
    <t>朱勇龙</t>
  </si>
  <si>
    <t>覃康昊</t>
  </si>
  <si>
    <t>吴国昊</t>
  </si>
  <si>
    <t>刘冬丽</t>
  </si>
  <si>
    <t>李世超</t>
  </si>
  <si>
    <t>李玉锬</t>
  </si>
  <si>
    <t>杨嘉</t>
  </si>
  <si>
    <t>王文坤</t>
  </si>
  <si>
    <t>梁涵琪</t>
  </si>
  <si>
    <t>卢帅成</t>
  </si>
  <si>
    <t>韦楷华</t>
  </si>
  <si>
    <t>朱远钱</t>
  </si>
  <si>
    <t>王子裕</t>
  </si>
  <si>
    <t>黄菊莹</t>
  </si>
  <si>
    <t>陈玉兰</t>
  </si>
  <si>
    <t>陈苏悦</t>
  </si>
  <si>
    <t>梁钙源</t>
  </si>
  <si>
    <t>郭旭</t>
  </si>
  <si>
    <t>李罗梁婷</t>
  </si>
  <si>
    <t>刘宇航</t>
  </si>
  <si>
    <t>刘茜茜</t>
  </si>
  <si>
    <t>蒋以鑫</t>
  </si>
  <si>
    <t>沈涛</t>
  </si>
  <si>
    <t>欧阳艺璇</t>
  </si>
  <si>
    <t>冯乘馗</t>
  </si>
  <si>
    <t>覃旭</t>
  </si>
  <si>
    <t>陈蒋强</t>
  </si>
  <si>
    <t>王名凯</t>
  </si>
  <si>
    <t>谢婉君</t>
  </si>
  <si>
    <t>宋荣华</t>
  </si>
  <si>
    <t>梁凡</t>
  </si>
  <si>
    <t>黄浩声</t>
  </si>
  <si>
    <t>聂双</t>
  </si>
  <si>
    <t>陈燕菲</t>
  </si>
  <si>
    <t>凌慧</t>
  </si>
  <si>
    <t>陈小艺</t>
  </si>
  <si>
    <t>梁一乔</t>
  </si>
  <si>
    <t>农聚方</t>
  </si>
  <si>
    <t>梁玉松</t>
  </si>
  <si>
    <t>黄培根</t>
  </si>
  <si>
    <t>麦金妹</t>
  </si>
  <si>
    <t>陈旭芳</t>
  </si>
  <si>
    <t>甘龙</t>
  </si>
  <si>
    <t>梁健平</t>
  </si>
  <si>
    <t>冯未来</t>
  </si>
  <si>
    <t>汤震</t>
  </si>
  <si>
    <t>闭结云</t>
  </si>
  <si>
    <t>林聪</t>
  </si>
  <si>
    <t>陆金翠</t>
  </si>
  <si>
    <t>李仟</t>
  </si>
  <si>
    <t>杨旭</t>
  </si>
  <si>
    <t>甘榕连</t>
  </si>
  <si>
    <t>曾秋媛</t>
  </si>
  <si>
    <t>班进威</t>
  </si>
  <si>
    <t>丁晓雯</t>
  </si>
  <si>
    <t>江倚枫</t>
  </si>
  <si>
    <t>赵雪亮</t>
  </si>
  <si>
    <t>李博伦</t>
  </si>
  <si>
    <t>孙浩宇</t>
  </si>
  <si>
    <t>钟真言</t>
  </si>
  <si>
    <t>胡思伟</t>
  </si>
  <si>
    <t>覃焕阮</t>
  </si>
  <si>
    <t>叶峰</t>
  </si>
  <si>
    <t>黄舒</t>
  </si>
  <si>
    <t>李俊昌</t>
  </si>
  <si>
    <t>梁蔚瑶</t>
  </si>
  <si>
    <t>刘芳兰</t>
  </si>
  <si>
    <t>韦唯</t>
  </si>
  <si>
    <t>钟新基</t>
  </si>
  <si>
    <t>罗马</t>
  </si>
  <si>
    <t>林禹州</t>
  </si>
  <si>
    <t>杨振威</t>
  </si>
  <si>
    <t>孙玮楠</t>
  </si>
  <si>
    <t>李富鑫</t>
  </si>
  <si>
    <t>覃明珍</t>
  </si>
  <si>
    <t>周巍</t>
  </si>
  <si>
    <t>杨育绩</t>
  </si>
  <si>
    <t>陆思成</t>
  </si>
  <si>
    <t>胡金波</t>
  </si>
  <si>
    <t>苏妙格</t>
  </si>
  <si>
    <t>陈适</t>
  </si>
  <si>
    <t>李彦锋</t>
  </si>
  <si>
    <t>回铠丞</t>
  </si>
  <si>
    <t>杨正舒</t>
  </si>
  <si>
    <t>曹正阳</t>
  </si>
  <si>
    <t>杨家鑫</t>
  </si>
  <si>
    <t>黄泽芳</t>
  </si>
  <si>
    <t>杨露</t>
  </si>
  <si>
    <t>杨建锋</t>
  </si>
  <si>
    <t>梁宇秋</t>
  </si>
  <si>
    <t>聂靖欢</t>
  </si>
  <si>
    <t>张泽强</t>
  </si>
  <si>
    <t>石鑫鑫</t>
  </si>
  <si>
    <t>石俊毅</t>
  </si>
  <si>
    <t>卢晓婷</t>
  </si>
  <si>
    <t>卓丽</t>
  </si>
  <si>
    <t>杨玉</t>
  </si>
  <si>
    <t>郗梦冉</t>
  </si>
  <si>
    <t>韩超</t>
  </si>
  <si>
    <t>杨沫</t>
  </si>
  <si>
    <t>曾开垂</t>
  </si>
  <si>
    <t>莫崇杰</t>
  </si>
  <si>
    <t>陈鑫</t>
  </si>
  <si>
    <t>翁运排</t>
  </si>
  <si>
    <t>王玉兰</t>
  </si>
  <si>
    <t>廖雷</t>
  </si>
  <si>
    <t>易针顺</t>
  </si>
  <si>
    <t>千浩然</t>
  </si>
  <si>
    <t>高东兴</t>
  </si>
  <si>
    <t>罗庆</t>
  </si>
  <si>
    <t>严敬升</t>
  </si>
  <si>
    <t>罗杨鑫</t>
  </si>
  <si>
    <t>袁霆浩</t>
  </si>
  <si>
    <t>颜章来</t>
  </si>
  <si>
    <t>黄翰</t>
  </si>
  <si>
    <t>周树鑫</t>
  </si>
  <si>
    <t>宋月芮</t>
  </si>
  <si>
    <t>陈星百</t>
  </si>
  <si>
    <t>余佳欢</t>
  </si>
  <si>
    <t>韦雯丽</t>
  </si>
  <si>
    <t>刘博文</t>
  </si>
  <si>
    <t>谢明君</t>
  </si>
  <si>
    <t>莫富淇</t>
  </si>
  <si>
    <t>梁健方</t>
  </si>
  <si>
    <t>覃文泉</t>
  </si>
  <si>
    <t>梁铭隆</t>
  </si>
  <si>
    <t>周秋杏</t>
  </si>
  <si>
    <t>韦菊梅</t>
  </si>
  <si>
    <t>秦树安</t>
  </si>
  <si>
    <t>张金艳</t>
  </si>
  <si>
    <t>苏万德</t>
  </si>
  <si>
    <t>文晗</t>
  </si>
  <si>
    <t>周律</t>
  </si>
  <si>
    <t>吴文强</t>
  </si>
  <si>
    <t>陆宁</t>
  </si>
  <si>
    <t>廖华健</t>
  </si>
  <si>
    <t>邸佳雯</t>
  </si>
  <si>
    <t>姚明轩</t>
  </si>
  <si>
    <t>王泾涵</t>
  </si>
  <si>
    <t>梁刚铭</t>
  </si>
  <si>
    <t>王江坤</t>
  </si>
  <si>
    <t>徐东</t>
  </si>
  <si>
    <t>韦冬青</t>
  </si>
  <si>
    <t>龙广清</t>
  </si>
  <si>
    <t>李恒玥</t>
  </si>
  <si>
    <t>姚正周</t>
  </si>
  <si>
    <t>朱文博</t>
  </si>
  <si>
    <t>王小安</t>
  </si>
  <si>
    <t>赵雪</t>
  </si>
  <si>
    <t>罗文升</t>
  </si>
  <si>
    <t>李先业</t>
  </si>
  <si>
    <t>梁微</t>
  </si>
  <si>
    <t>陆彩月</t>
  </si>
  <si>
    <t>叶小钰</t>
  </si>
  <si>
    <t>王嘉宁</t>
  </si>
  <si>
    <t>陈法良</t>
  </si>
  <si>
    <t>王永海</t>
  </si>
  <si>
    <t>韦雪丽</t>
  </si>
  <si>
    <t>黄燕雯</t>
  </si>
  <si>
    <t>徐金梅</t>
  </si>
  <si>
    <t>莫曙駖</t>
  </si>
  <si>
    <t>胡词超</t>
  </si>
  <si>
    <t>王雨</t>
  </si>
  <si>
    <t>王倩华</t>
  </si>
  <si>
    <t>杨光</t>
  </si>
  <si>
    <t>刘钰</t>
  </si>
  <si>
    <t>韦毅恒</t>
  </si>
  <si>
    <t>黄炳荏</t>
  </si>
  <si>
    <t>王权文</t>
  </si>
  <si>
    <t>徐丽琳</t>
  </si>
  <si>
    <t>张自成</t>
  </si>
  <si>
    <t>陶浩</t>
  </si>
  <si>
    <t>杨佳佳</t>
  </si>
  <si>
    <t>黄颖艳</t>
  </si>
  <si>
    <t>黎平</t>
  </si>
  <si>
    <t>蓝芯钰</t>
  </si>
  <si>
    <t>卢家莉</t>
  </si>
  <si>
    <t>潘文成</t>
  </si>
  <si>
    <t>朱雨昕</t>
  </si>
  <si>
    <t>廖勇键</t>
  </si>
  <si>
    <t>蒋莹伟</t>
  </si>
  <si>
    <t>黄嘉颖</t>
  </si>
  <si>
    <t>李泽杰</t>
  </si>
  <si>
    <t>王开聪</t>
  </si>
  <si>
    <t>黄国晖</t>
  </si>
  <si>
    <t>黄华</t>
  </si>
  <si>
    <t>刘科</t>
  </si>
  <si>
    <t>赖礼企</t>
  </si>
  <si>
    <t>马群嫣</t>
  </si>
  <si>
    <t>冉运龙</t>
  </si>
  <si>
    <t>刘威</t>
  </si>
  <si>
    <t>黄元</t>
  </si>
  <si>
    <t>陈藏</t>
  </si>
  <si>
    <t>张焕成</t>
  </si>
  <si>
    <t>上汽通用五菱汽车股份有限公司  654人</t>
  </si>
  <si>
    <t>李超</t>
  </si>
  <si>
    <t>东风柳州汽车有限公司</t>
  </si>
  <si>
    <t>2019年4月</t>
  </si>
  <si>
    <t>方超</t>
  </si>
  <si>
    <t>李雪婷</t>
  </si>
  <si>
    <t>宁敏清</t>
  </si>
  <si>
    <t>2019年2月</t>
  </si>
  <si>
    <t>安琪</t>
  </si>
  <si>
    <t>余云霞</t>
  </si>
  <si>
    <t>李卫</t>
  </si>
  <si>
    <t>陈春谏</t>
  </si>
  <si>
    <t>赵荣敏</t>
  </si>
  <si>
    <t>唐振天</t>
  </si>
  <si>
    <t>李春晓</t>
  </si>
  <si>
    <t>方苗苗</t>
  </si>
  <si>
    <t>林驿</t>
  </si>
  <si>
    <t>马儒昆</t>
  </si>
  <si>
    <t>姜扬</t>
  </si>
  <si>
    <t>谢静静</t>
  </si>
  <si>
    <t>徐承</t>
  </si>
  <si>
    <t>邓莉婷</t>
  </si>
  <si>
    <t>方军贵</t>
  </si>
  <si>
    <t>李民峰</t>
  </si>
  <si>
    <t>梁家玮</t>
  </si>
  <si>
    <t>梁宇</t>
  </si>
  <si>
    <t>覃晟</t>
  </si>
  <si>
    <t>唐梓健</t>
  </si>
  <si>
    <t>韦圣泉</t>
  </si>
  <si>
    <t>唐湘君</t>
  </si>
  <si>
    <t>金旅</t>
  </si>
  <si>
    <t>蒋薇</t>
  </si>
  <si>
    <t>莫忠婷</t>
  </si>
  <si>
    <t>何超</t>
  </si>
  <si>
    <t>2019年08月</t>
  </si>
  <si>
    <t>蒋州</t>
  </si>
  <si>
    <t>劳著茂</t>
  </si>
  <si>
    <t>吕淑婷</t>
  </si>
  <si>
    <t>莫家凯</t>
  </si>
  <si>
    <t>温向峰</t>
  </si>
  <si>
    <t>杨家厂</t>
  </si>
  <si>
    <t>王春姬</t>
  </si>
  <si>
    <t>杨传政</t>
  </si>
  <si>
    <t>黄艳妙</t>
  </si>
  <si>
    <t>伍俊</t>
  </si>
  <si>
    <t>李胜</t>
  </si>
  <si>
    <t>李兰娟</t>
  </si>
  <si>
    <t>杨圣清</t>
  </si>
  <si>
    <t>刘洁利</t>
  </si>
  <si>
    <t>杨德龙</t>
  </si>
  <si>
    <t>黄仕勋</t>
  </si>
  <si>
    <t>林哲</t>
  </si>
  <si>
    <t>郑泽兴</t>
  </si>
  <si>
    <t>经孝之</t>
  </si>
  <si>
    <t>方娜妮</t>
  </si>
  <si>
    <t>庾恒毅</t>
  </si>
  <si>
    <t>任彦飞</t>
  </si>
  <si>
    <t>刘阳</t>
  </si>
  <si>
    <t>肖铭鹏</t>
  </si>
  <si>
    <t>王红阳</t>
  </si>
  <si>
    <t>覃安之</t>
  </si>
  <si>
    <t>文罗诣昕</t>
  </si>
  <si>
    <t>韦嘉宾</t>
  </si>
  <si>
    <t>袁绍芹</t>
  </si>
  <si>
    <t>梁瑞舟</t>
  </si>
  <si>
    <t>莫瑞海</t>
  </si>
  <si>
    <t>金富杰</t>
  </si>
  <si>
    <t>杨昌学</t>
  </si>
  <si>
    <t>蒙福港</t>
  </si>
  <si>
    <t>冯宇明</t>
  </si>
  <si>
    <t>李宏宾</t>
  </si>
  <si>
    <t>翁建明</t>
  </si>
  <si>
    <t>夏玉雪</t>
  </si>
  <si>
    <t>黄玉月</t>
  </si>
  <si>
    <t>玉雄侯</t>
  </si>
  <si>
    <t>侯少阳</t>
  </si>
  <si>
    <t>刘铸</t>
  </si>
  <si>
    <t>徐富水</t>
  </si>
  <si>
    <t>曹秋媛</t>
  </si>
  <si>
    <t>韦诗乔</t>
  </si>
  <si>
    <t>李国钒</t>
  </si>
  <si>
    <t>聂春江</t>
  </si>
  <si>
    <t>周铭华</t>
  </si>
  <si>
    <t>黄瑾</t>
  </si>
  <si>
    <t>马家椿</t>
  </si>
  <si>
    <t>杨海林</t>
  </si>
  <si>
    <t>邓威</t>
  </si>
  <si>
    <t>管皓文</t>
  </si>
  <si>
    <t>李相男</t>
  </si>
  <si>
    <t>陈月圆</t>
  </si>
  <si>
    <t>陈超逸</t>
  </si>
  <si>
    <t>黄晓洁</t>
  </si>
  <si>
    <t>陆韵佳</t>
  </si>
  <si>
    <t>张啟朗</t>
  </si>
  <si>
    <t>雷霆蔚</t>
  </si>
  <si>
    <t>东方柳州汽车有限公司</t>
  </si>
  <si>
    <t>谭希林</t>
  </si>
  <si>
    <t>赵元康</t>
  </si>
  <si>
    <t>黄翊廷</t>
  </si>
  <si>
    <t>刘依萍</t>
  </si>
  <si>
    <t>吴博阳</t>
  </si>
  <si>
    <t>莫自荆</t>
  </si>
  <si>
    <t>吴德建</t>
  </si>
  <si>
    <t>李莹盈</t>
  </si>
  <si>
    <t>李铭艳</t>
  </si>
  <si>
    <t>莫世源</t>
  </si>
  <si>
    <t>龙泽巨</t>
  </si>
  <si>
    <t>蔡启航</t>
  </si>
  <si>
    <t>吴昭凤</t>
  </si>
  <si>
    <t>姚玉嫣</t>
  </si>
  <si>
    <t>劳启林</t>
  </si>
  <si>
    <t>田均朋</t>
  </si>
  <si>
    <t>罗丰良</t>
  </si>
  <si>
    <t>周志辉</t>
  </si>
  <si>
    <t>戴礼翔</t>
  </si>
  <si>
    <t>兰琳</t>
  </si>
  <si>
    <t>覃辉</t>
  </si>
  <si>
    <t>李灌钊</t>
  </si>
  <si>
    <t>吕衡</t>
  </si>
  <si>
    <t>郑家健</t>
  </si>
  <si>
    <t>王龑</t>
  </si>
  <si>
    <t>李航</t>
  </si>
  <si>
    <t>肖丽西</t>
  </si>
  <si>
    <t>严广成</t>
  </si>
  <si>
    <t>李琳玲</t>
  </si>
  <si>
    <t>陈唐睿</t>
  </si>
  <si>
    <t>覃志纳</t>
  </si>
  <si>
    <t>伍开福</t>
  </si>
  <si>
    <t>杨恒磊</t>
  </si>
  <si>
    <t>杨建航</t>
  </si>
  <si>
    <t>赵善伟</t>
  </si>
  <si>
    <t>周洪宇</t>
  </si>
  <si>
    <t>高玉麟</t>
  </si>
  <si>
    <t>胡瑞士</t>
  </si>
  <si>
    <t>东风柳洲汽车有限公司</t>
  </si>
  <si>
    <t>杨兴</t>
  </si>
  <si>
    <t>韦武春</t>
  </si>
  <si>
    <t>冯翰博</t>
  </si>
  <si>
    <t>舒有贤</t>
  </si>
  <si>
    <t>庞明富</t>
  </si>
  <si>
    <t>文潆</t>
  </si>
  <si>
    <t>幸清慧</t>
  </si>
  <si>
    <t>张远贵</t>
  </si>
  <si>
    <t>何芳婷</t>
  </si>
  <si>
    <t>黄祖轩</t>
  </si>
  <si>
    <t>范黎</t>
  </si>
  <si>
    <t>吕光耀</t>
  </si>
  <si>
    <t>黄国辉</t>
  </si>
  <si>
    <t>蒋荣新</t>
  </si>
  <si>
    <t>李峻宏</t>
  </si>
  <si>
    <t>黄爱芳</t>
  </si>
  <si>
    <t>张利名</t>
  </si>
  <si>
    <t>乔章峰</t>
  </si>
  <si>
    <t>周梦诗</t>
  </si>
  <si>
    <t>杜华勇</t>
  </si>
  <si>
    <t>郭文森</t>
  </si>
  <si>
    <t>覃秋玉</t>
  </si>
  <si>
    <t>梁海玲</t>
  </si>
  <si>
    <t>陈家瑜</t>
  </si>
  <si>
    <t>农志彬</t>
  </si>
  <si>
    <t>刘晓宇</t>
  </si>
  <si>
    <t>贾福祥</t>
  </si>
  <si>
    <t>雷荣华</t>
  </si>
  <si>
    <t>代圣铭</t>
  </si>
  <si>
    <t>吴成骁</t>
  </si>
  <si>
    <t>白朝旭</t>
  </si>
  <si>
    <t>杨小过</t>
  </si>
  <si>
    <t>颜世毅</t>
  </si>
  <si>
    <t>张代杰</t>
  </si>
  <si>
    <t>任泓名</t>
  </si>
  <si>
    <t>东风柳州汽车有限公司  165人</t>
  </si>
  <si>
    <t>赵斯宇</t>
  </si>
  <si>
    <t>广西柳州钢铁集团有限公司</t>
  </si>
  <si>
    <t>陈玉茜</t>
  </si>
  <si>
    <t>王玮健</t>
  </si>
  <si>
    <t>何俊杰</t>
  </si>
  <si>
    <t>袁飞</t>
  </si>
  <si>
    <t>庞国友</t>
  </si>
  <si>
    <t>王光辉</t>
  </si>
  <si>
    <t>唐悦淇</t>
  </si>
  <si>
    <t>陆荃</t>
  </si>
  <si>
    <t>马忠明</t>
  </si>
  <si>
    <t>黎晓静</t>
  </si>
  <si>
    <t>黄榕秋</t>
  </si>
  <si>
    <t>肖百里</t>
  </si>
  <si>
    <t>封杨格格</t>
  </si>
  <si>
    <t>陈婳</t>
  </si>
  <si>
    <t>韦煌军</t>
  </si>
  <si>
    <t>樊道亮</t>
  </si>
  <si>
    <t>覃德宝</t>
  </si>
  <si>
    <t>黄国贤</t>
  </si>
  <si>
    <t>经锐</t>
  </si>
  <si>
    <t>袁柳英</t>
  </si>
  <si>
    <t>权子杰</t>
  </si>
  <si>
    <t>潘健华</t>
  </si>
  <si>
    <t>吴艳</t>
  </si>
  <si>
    <t>程献权</t>
  </si>
  <si>
    <t>傅康伦</t>
  </si>
  <si>
    <t>李刚</t>
  </si>
  <si>
    <t>陆珍连</t>
  </si>
  <si>
    <t>刘昱余</t>
  </si>
  <si>
    <t>韦婧玮</t>
  </si>
  <si>
    <t>卢春宏</t>
  </si>
  <si>
    <t>常文静</t>
  </si>
  <si>
    <t>李春平</t>
  </si>
  <si>
    <t>岑光脉</t>
  </si>
  <si>
    <t>韦丁榕</t>
  </si>
  <si>
    <t>覃筱婷</t>
  </si>
  <si>
    <t>李威鸿</t>
  </si>
  <si>
    <t>罗韦思薇</t>
  </si>
  <si>
    <t>甘高珩</t>
  </si>
  <si>
    <t>李枫</t>
  </si>
  <si>
    <t>薛强</t>
  </si>
  <si>
    <t>杨江飞</t>
  </si>
  <si>
    <t>宋春霖</t>
  </si>
  <si>
    <t>广西柳州钢铁集团有限公司  43人</t>
  </si>
  <si>
    <t>甘国育</t>
  </si>
  <si>
    <t>柳州钢铁股份有限公司</t>
  </si>
  <si>
    <t>张志云</t>
  </si>
  <si>
    <t>黄龙艺</t>
  </si>
  <si>
    <t>黄日康</t>
  </si>
  <si>
    <t>农鑫</t>
  </si>
  <si>
    <t>容楚荔</t>
  </si>
  <si>
    <t>王俊尧</t>
  </si>
  <si>
    <t>黎彦辰</t>
  </si>
  <si>
    <t>彭帅</t>
  </si>
  <si>
    <t>张金铭</t>
  </si>
  <si>
    <t>葛智奇</t>
  </si>
  <si>
    <t>卢洲</t>
  </si>
  <si>
    <t>吕锋</t>
  </si>
  <si>
    <t>李静阳</t>
  </si>
  <si>
    <t>文伟</t>
  </si>
  <si>
    <t>梁民传</t>
  </si>
  <si>
    <t>胡斌朝</t>
  </si>
  <si>
    <t>符燕宗</t>
  </si>
  <si>
    <t>梁彦武</t>
  </si>
  <si>
    <t>韦陆伟</t>
  </si>
  <si>
    <t>韦政杰</t>
  </si>
  <si>
    <t>何雨琪</t>
  </si>
  <si>
    <t>黄筱桐</t>
  </si>
  <si>
    <t>毕旻翔</t>
  </si>
  <si>
    <t>何家俊</t>
  </si>
  <si>
    <t>吕晨妮</t>
  </si>
  <si>
    <t>蒋玥</t>
  </si>
  <si>
    <t>黄滢滢</t>
  </si>
  <si>
    <t>韦晨露</t>
  </si>
  <si>
    <t>覃孙杼涵</t>
  </si>
  <si>
    <t>彭叶林</t>
  </si>
  <si>
    <t>黄安恺</t>
  </si>
  <si>
    <t>杨斌</t>
  </si>
  <si>
    <t>廖进州</t>
  </si>
  <si>
    <t>杨瀚钦</t>
  </si>
  <si>
    <t>秦文豪</t>
  </si>
  <si>
    <t>钟雯斌</t>
  </si>
  <si>
    <t>韦俊东</t>
  </si>
  <si>
    <t>罗先聪</t>
  </si>
  <si>
    <t>朱梦飞</t>
  </si>
  <si>
    <t>徐忱</t>
  </si>
  <si>
    <t>宋阳</t>
  </si>
  <si>
    <t>王继封</t>
  </si>
  <si>
    <t>罗杰元</t>
  </si>
  <si>
    <t>冯倍嘉</t>
  </si>
  <si>
    <t>陆启财</t>
  </si>
  <si>
    <t>周新晶</t>
  </si>
  <si>
    <t>韦逢</t>
  </si>
  <si>
    <t>杨龙</t>
  </si>
  <si>
    <t>郭林龙</t>
  </si>
  <si>
    <t>莫逸杰</t>
  </si>
  <si>
    <t>王杰</t>
  </si>
  <si>
    <t>李卓洁</t>
  </si>
  <si>
    <t>张金磊</t>
  </si>
  <si>
    <t>韦文追</t>
  </si>
  <si>
    <t>吴俊源</t>
  </si>
  <si>
    <t>彭澜欣</t>
  </si>
  <si>
    <t>刘洋</t>
  </si>
  <si>
    <t>邹慧宁</t>
  </si>
  <si>
    <t>何欢</t>
  </si>
  <si>
    <t>蒋政</t>
  </si>
  <si>
    <t>林木</t>
  </si>
  <si>
    <t>王连成</t>
  </si>
  <si>
    <t>乔东洋</t>
  </si>
  <si>
    <t>黄业迎</t>
  </si>
  <si>
    <t>刘慧敏</t>
  </si>
  <si>
    <t>龙彦兵</t>
  </si>
  <si>
    <t>蒙林文</t>
  </si>
  <si>
    <t>黄柏顺</t>
  </si>
  <si>
    <t>石登元</t>
  </si>
  <si>
    <t>蒋文杰</t>
  </si>
  <si>
    <t>唐佑维</t>
  </si>
  <si>
    <t>梁皓程</t>
  </si>
  <si>
    <t>庞聚</t>
  </si>
  <si>
    <t>管振威</t>
  </si>
  <si>
    <t>黄子芫</t>
  </si>
  <si>
    <t>蒋丽荣</t>
  </si>
  <si>
    <t>曹韦鲜</t>
  </si>
  <si>
    <t>黄福康</t>
  </si>
  <si>
    <t>梁兰芳</t>
  </si>
  <si>
    <t>辛亮亮</t>
  </si>
  <si>
    <t>谢羽婷</t>
  </si>
  <si>
    <t>吴昊杰</t>
  </si>
  <si>
    <t>黄合舟</t>
  </si>
  <si>
    <t>张珊珊</t>
  </si>
  <si>
    <t>桂晨迈</t>
  </si>
  <si>
    <t>黄辉文</t>
  </si>
  <si>
    <t>罗淏严</t>
  </si>
  <si>
    <t>荣仙平</t>
  </si>
  <si>
    <t>廖浩然</t>
  </si>
  <si>
    <t>邓子航</t>
  </si>
  <si>
    <t>李明熙</t>
  </si>
  <si>
    <t>吕柳臻</t>
  </si>
  <si>
    <t>谢梓民</t>
  </si>
  <si>
    <t>徐小兵</t>
  </si>
  <si>
    <t>覃一凡</t>
  </si>
  <si>
    <t>龚春燕</t>
  </si>
  <si>
    <t>詹德勇</t>
  </si>
  <si>
    <t>梁广源</t>
  </si>
  <si>
    <t>吴传杰</t>
  </si>
  <si>
    <t>甘峻成</t>
  </si>
  <si>
    <t>陈映丽</t>
  </si>
  <si>
    <t>蒋炎志</t>
  </si>
  <si>
    <t>姚世疆</t>
  </si>
  <si>
    <t>柳州钢铁股份有限公司 105人</t>
  </si>
  <si>
    <t>李婉玉</t>
  </si>
  <si>
    <t>广西柳工机械股份有限公司</t>
  </si>
  <si>
    <t>梁文敏</t>
  </si>
  <si>
    <t>孙天齐</t>
  </si>
  <si>
    <t>杨春</t>
  </si>
  <si>
    <t>卿华</t>
  </si>
  <si>
    <t>金心慧</t>
  </si>
  <si>
    <t>蓝焘云</t>
  </si>
  <si>
    <t>覃桢惠</t>
  </si>
  <si>
    <t>冯金丽</t>
  </si>
  <si>
    <t>韦茂兰</t>
  </si>
  <si>
    <t>2021年4月</t>
  </si>
  <si>
    <t>韦岚柳</t>
  </si>
  <si>
    <t>马慧鑫</t>
  </si>
  <si>
    <t>梁玉婷</t>
  </si>
  <si>
    <t>康宏博</t>
  </si>
  <si>
    <t>胡倩</t>
  </si>
  <si>
    <t>2021年08月</t>
  </si>
  <si>
    <t>钟雪霜</t>
  </si>
  <si>
    <t>韦宁锋</t>
  </si>
  <si>
    <t>黄苏情</t>
  </si>
  <si>
    <t>胡健辉</t>
  </si>
  <si>
    <t>魏鑫</t>
  </si>
  <si>
    <t>窦任超</t>
  </si>
  <si>
    <t>吴承阳</t>
  </si>
  <si>
    <t>向其巧</t>
  </si>
  <si>
    <t>南飞文</t>
  </si>
  <si>
    <t>覃常雅</t>
  </si>
  <si>
    <t>寇振华</t>
  </si>
  <si>
    <t>盘宇</t>
  </si>
  <si>
    <t>杨名宇</t>
  </si>
  <si>
    <t>曾毅</t>
  </si>
  <si>
    <t>牟艳秋</t>
  </si>
  <si>
    <t>韦凤新</t>
  </si>
  <si>
    <t>吕文丽</t>
  </si>
  <si>
    <t>韦振华</t>
  </si>
  <si>
    <t>廖思怡</t>
  </si>
  <si>
    <t>黄晓琼</t>
  </si>
  <si>
    <t>龙建勇</t>
  </si>
  <si>
    <t>辛祖展</t>
  </si>
  <si>
    <t>林春华</t>
  </si>
  <si>
    <t>严文成</t>
  </si>
  <si>
    <t>谢国富</t>
  </si>
  <si>
    <t>吴国清</t>
  </si>
  <si>
    <t>梁崇杰</t>
  </si>
  <si>
    <t>谢金佃</t>
  </si>
  <si>
    <t>张晓峰</t>
  </si>
  <si>
    <t>陈文富</t>
  </si>
  <si>
    <t>喻杰</t>
  </si>
  <si>
    <t>秦剑锋</t>
  </si>
  <si>
    <t>韦兆军</t>
  </si>
  <si>
    <t>黄太奎</t>
  </si>
  <si>
    <t>邓艺民</t>
  </si>
  <si>
    <t>张顺开</t>
  </si>
  <si>
    <t>2022年01月</t>
  </si>
  <si>
    <t>梁艺翔</t>
  </si>
  <si>
    <t>韦俏媛</t>
  </si>
  <si>
    <t>王运锋</t>
  </si>
  <si>
    <t>韩灏</t>
  </si>
  <si>
    <t>黄明</t>
  </si>
  <si>
    <t>杨逍潇</t>
  </si>
  <si>
    <t>刘伟</t>
  </si>
  <si>
    <t>廖贵鹏</t>
  </si>
  <si>
    <t>陶辉</t>
  </si>
  <si>
    <t>李跃强</t>
  </si>
  <si>
    <t>郭南南</t>
  </si>
  <si>
    <t>徐桃萍</t>
  </si>
  <si>
    <t>李斌</t>
  </si>
  <si>
    <t>黄浩</t>
  </si>
  <si>
    <t>黄仔牛</t>
  </si>
  <si>
    <t>万晓娜</t>
  </si>
  <si>
    <t>郑丽鸽</t>
  </si>
  <si>
    <t>肖克强</t>
  </si>
  <si>
    <t>吴国斐</t>
  </si>
  <si>
    <t>吴方明</t>
  </si>
  <si>
    <t>方锋强</t>
  </si>
  <si>
    <t xml:space="preserve">  2020年3月</t>
  </si>
  <si>
    <t>麻亚飞</t>
  </si>
  <si>
    <t>王晓明</t>
  </si>
  <si>
    <t>谭欣</t>
  </si>
  <si>
    <t>罗乐</t>
  </si>
  <si>
    <t>2022年6月</t>
  </si>
  <si>
    <t>张永飞</t>
  </si>
  <si>
    <t>南西康</t>
  </si>
  <si>
    <t>任艳强</t>
  </si>
  <si>
    <t>何柔月</t>
  </si>
  <si>
    <t>田乐乐</t>
  </si>
  <si>
    <t>王一婷</t>
  </si>
  <si>
    <t>邵敬凯</t>
  </si>
  <si>
    <t>孙美晓</t>
  </si>
  <si>
    <t>王川亮</t>
  </si>
  <si>
    <t>曾富林</t>
  </si>
  <si>
    <t>李响</t>
  </si>
  <si>
    <t>裴斐</t>
  </si>
  <si>
    <t>李森林</t>
  </si>
  <si>
    <t>宾远源</t>
  </si>
  <si>
    <t xml:space="preserve">  2020年8月</t>
  </si>
  <si>
    <t>徐琪超</t>
  </si>
  <si>
    <t>蒙双</t>
  </si>
  <si>
    <t>邓林嘉</t>
  </si>
  <si>
    <t>李媛</t>
  </si>
  <si>
    <t>2021年1月</t>
  </si>
  <si>
    <t>李永强</t>
  </si>
  <si>
    <t>2021年2月</t>
  </si>
  <si>
    <t>梁叶杭</t>
  </si>
  <si>
    <t>孙润</t>
  </si>
  <si>
    <t>李斯丝</t>
  </si>
  <si>
    <t>谭双园</t>
  </si>
  <si>
    <t>张旭</t>
  </si>
  <si>
    <t>李海超</t>
  </si>
  <si>
    <t>卜小燕</t>
  </si>
  <si>
    <t>秦秋洪</t>
  </si>
  <si>
    <t>唐熔钗</t>
  </si>
  <si>
    <t>崔沐晨</t>
  </si>
  <si>
    <t>张晨光</t>
  </si>
  <si>
    <t>蒋兆雪</t>
  </si>
  <si>
    <t>高振云</t>
  </si>
  <si>
    <t>吴智</t>
  </si>
  <si>
    <t>杨庆勇</t>
  </si>
  <si>
    <t>蒋超阳</t>
  </si>
  <si>
    <t>唐际斌</t>
  </si>
  <si>
    <t>陆猛</t>
  </si>
  <si>
    <t>黄敢</t>
  </si>
  <si>
    <t>钟松均</t>
  </si>
  <si>
    <t>姚喻凡</t>
  </si>
  <si>
    <t>令狐克进</t>
  </si>
  <si>
    <t>吴建范</t>
  </si>
  <si>
    <t>邢丹妮</t>
  </si>
  <si>
    <t>韦教玲</t>
  </si>
  <si>
    <t>杨元庄</t>
  </si>
  <si>
    <t>王慧春</t>
  </si>
  <si>
    <t>李旭娇</t>
  </si>
  <si>
    <t>蒙永锦</t>
  </si>
  <si>
    <t>张恒</t>
  </si>
  <si>
    <t>杜敏荣</t>
  </si>
  <si>
    <t>韦慧铃</t>
  </si>
  <si>
    <t>甘其先</t>
  </si>
  <si>
    <t>李德玺</t>
  </si>
  <si>
    <t>张小龙</t>
  </si>
  <si>
    <t>覃翔玲</t>
  </si>
  <si>
    <t>盘远发</t>
  </si>
  <si>
    <t>钟丹</t>
  </si>
  <si>
    <t>苏世杰</t>
  </si>
  <si>
    <t>韦国胜</t>
  </si>
  <si>
    <t>苏宾</t>
  </si>
  <si>
    <t>韦寒桃</t>
  </si>
  <si>
    <t>潘义夫</t>
  </si>
  <si>
    <t>范玉章</t>
  </si>
  <si>
    <t>陆永明</t>
  </si>
  <si>
    <t>钟莹</t>
  </si>
  <si>
    <t>谭佳萌</t>
  </si>
  <si>
    <t>李雪松</t>
  </si>
  <si>
    <t>饶先荣</t>
  </si>
  <si>
    <t>樊海郁</t>
  </si>
  <si>
    <t>2022年12月</t>
  </si>
  <si>
    <t>黄小英</t>
  </si>
  <si>
    <t>覃筱青</t>
  </si>
  <si>
    <t>2022年04月</t>
  </si>
  <si>
    <t>覃良广</t>
  </si>
  <si>
    <t>李嵩</t>
  </si>
  <si>
    <t>唐晓茹</t>
  </si>
  <si>
    <t>郭云</t>
  </si>
  <si>
    <t>陈德琦</t>
  </si>
  <si>
    <t xml:space="preserve">  2021年8月</t>
  </si>
  <si>
    <t>张巍方</t>
  </si>
  <si>
    <t>刘峥汲</t>
  </si>
  <si>
    <t>伍净璇</t>
  </si>
  <si>
    <t>杨雪梦</t>
  </si>
  <si>
    <t>吴爽</t>
  </si>
  <si>
    <t>甘美瑶</t>
  </si>
  <si>
    <t>2022年7月</t>
  </si>
  <si>
    <t>姚嘉伦</t>
  </si>
  <si>
    <t>李海斌</t>
  </si>
  <si>
    <t>何金洋</t>
  </si>
  <si>
    <t>2021月10月</t>
  </si>
  <si>
    <t>覃治翔</t>
  </si>
  <si>
    <t>银迎</t>
  </si>
  <si>
    <t>陈雨薇</t>
  </si>
  <si>
    <t>王永芳</t>
  </si>
  <si>
    <t>唐杰</t>
  </si>
  <si>
    <t>卢继和</t>
  </si>
  <si>
    <t>罗永辉</t>
  </si>
  <si>
    <t>覃月琳</t>
  </si>
  <si>
    <t>韦成兴</t>
  </si>
  <si>
    <t>彭攀</t>
  </si>
  <si>
    <t>谢晶晶</t>
  </si>
  <si>
    <t>陆海东</t>
  </si>
  <si>
    <t>李丹丹</t>
  </si>
  <si>
    <t>彭海峰</t>
  </si>
  <si>
    <t>王廖锋</t>
  </si>
  <si>
    <t>熊高健</t>
  </si>
  <si>
    <t>陈天龙</t>
  </si>
  <si>
    <t>莫融玲</t>
  </si>
  <si>
    <t>韦艳黎</t>
  </si>
  <si>
    <t>徐朗祺</t>
  </si>
  <si>
    <t>吴新年</t>
  </si>
  <si>
    <t>罗雨航</t>
  </si>
  <si>
    <t>郑婧文</t>
  </si>
  <si>
    <t>张方杰</t>
  </si>
  <si>
    <t>黄锦力</t>
  </si>
  <si>
    <t>梁斌武</t>
  </si>
  <si>
    <t>罗东满</t>
  </si>
  <si>
    <t>梁洋</t>
  </si>
  <si>
    <t>王登科</t>
  </si>
  <si>
    <t>刘玉洁</t>
  </si>
  <si>
    <t>王艳</t>
  </si>
  <si>
    <t>叶丹</t>
  </si>
  <si>
    <t>付新程</t>
  </si>
  <si>
    <t>梁洪雨</t>
  </si>
  <si>
    <t>梁东宇</t>
  </si>
  <si>
    <t>唐奕婷</t>
  </si>
  <si>
    <t>钟豪杰</t>
  </si>
  <si>
    <t>邹成汝</t>
  </si>
  <si>
    <t>胡启周</t>
  </si>
  <si>
    <t>雷通</t>
  </si>
  <si>
    <t>罗荷</t>
  </si>
  <si>
    <t>刘卓铭</t>
  </si>
  <si>
    <t>吴青洁</t>
  </si>
  <si>
    <t>徐筱玥</t>
  </si>
  <si>
    <t>张仕军</t>
  </si>
  <si>
    <t>周俊帮</t>
  </si>
  <si>
    <t>辛智</t>
  </si>
  <si>
    <t>龚静</t>
  </si>
  <si>
    <t>李心宇</t>
  </si>
  <si>
    <t>韦将</t>
  </si>
  <si>
    <t>方文沛</t>
  </si>
  <si>
    <t>罗涵</t>
  </si>
  <si>
    <t>白凯鑫</t>
  </si>
  <si>
    <t>庞静</t>
  </si>
  <si>
    <t>陈维</t>
  </si>
  <si>
    <t>刘庭辉</t>
  </si>
  <si>
    <t>韦彩叶</t>
  </si>
  <si>
    <t>王信全</t>
  </si>
  <si>
    <t>广西柳工机械股份有限公司 220人</t>
  </si>
  <si>
    <t>吴伟</t>
  </si>
  <si>
    <t>广西汽车集团有限公司</t>
  </si>
  <si>
    <t>易彩玉</t>
  </si>
  <si>
    <t>潘惠兰</t>
  </si>
  <si>
    <t>贾绪梅</t>
  </si>
  <si>
    <t>刘煜华</t>
  </si>
  <si>
    <t>廖岚晓</t>
  </si>
  <si>
    <t>夏宁馨</t>
  </si>
  <si>
    <t>广西汽车集团有限公司  7人</t>
  </si>
  <si>
    <t>王健</t>
  </si>
  <si>
    <t>柳州五菱汽车工业有限公司</t>
  </si>
  <si>
    <t>陈云</t>
  </si>
  <si>
    <t>赖秋润</t>
  </si>
  <si>
    <t>林洁静</t>
  </si>
  <si>
    <t>缪伟婷</t>
  </si>
  <si>
    <t>覃祚玲</t>
  </si>
  <si>
    <t>王鑫</t>
  </si>
  <si>
    <t>韦程鹏</t>
  </si>
  <si>
    <t>朱覃宽</t>
  </si>
  <si>
    <t>王恒</t>
  </si>
  <si>
    <t>樊颖</t>
  </si>
  <si>
    <t>蒋钦财</t>
  </si>
  <si>
    <t>黄琬懿</t>
  </si>
  <si>
    <t>廖梓翔</t>
  </si>
  <si>
    <t>区思毅</t>
  </si>
  <si>
    <t>赵子超</t>
  </si>
  <si>
    <t>韦柳丽</t>
  </si>
  <si>
    <t>谢家荣</t>
  </si>
  <si>
    <t>覃丹语</t>
  </si>
  <si>
    <t>欧维杰</t>
  </si>
  <si>
    <t>周美廷</t>
  </si>
  <si>
    <t>陈艳玲</t>
  </si>
  <si>
    <t>南艺浩</t>
  </si>
  <si>
    <t>罗青松</t>
  </si>
  <si>
    <t>韩永龙</t>
  </si>
  <si>
    <t>谭雅文</t>
  </si>
  <si>
    <t>陈彪</t>
  </si>
  <si>
    <t>吴常银</t>
  </si>
  <si>
    <t>韦欢</t>
  </si>
  <si>
    <t>柳州五菱汽车工业有限公司车合互联分公司</t>
  </si>
  <si>
    <t>黄书怡</t>
  </si>
  <si>
    <t>陈超宇</t>
  </si>
  <si>
    <t>何雯炎</t>
  </si>
  <si>
    <t>李琼</t>
  </si>
  <si>
    <t>黄亮昌</t>
  </si>
  <si>
    <t>唐伟轩</t>
  </si>
  <si>
    <t>武昌兴</t>
  </si>
  <si>
    <t>阳漪</t>
  </si>
  <si>
    <t>纪晓凤</t>
  </si>
  <si>
    <t>陈佳琪</t>
  </si>
  <si>
    <t>韦程耀</t>
  </si>
  <si>
    <t>覃文智</t>
  </si>
  <si>
    <t>陈丽芳</t>
  </si>
  <si>
    <t>杜鹏</t>
  </si>
  <si>
    <t>黄小慧</t>
  </si>
  <si>
    <t>兰依婷</t>
  </si>
  <si>
    <t>李红珍</t>
  </si>
  <si>
    <t>李锐斌</t>
  </si>
  <si>
    <t>李业泷</t>
  </si>
  <si>
    <t>罗俊</t>
  </si>
  <si>
    <t>沈锐</t>
  </si>
  <si>
    <t>王志铭</t>
  </si>
  <si>
    <t>张献祥</t>
  </si>
  <si>
    <t>郑棋壬</t>
  </si>
  <si>
    <t>柳州五菱汽车工业有限公司  53人</t>
  </si>
  <si>
    <t>董新伟</t>
  </si>
  <si>
    <t>广西科技大学</t>
  </si>
  <si>
    <t>D</t>
  </si>
  <si>
    <t>朱苦竹</t>
  </si>
  <si>
    <t>赵鹏</t>
  </si>
  <si>
    <t>欧阳培昌</t>
  </si>
  <si>
    <t>杜春阳</t>
  </si>
  <si>
    <t>吕小龙</t>
  </si>
  <si>
    <t>祖士明</t>
  </si>
  <si>
    <t>胡启诚</t>
  </si>
  <si>
    <t>李思颖</t>
  </si>
  <si>
    <t>张磊</t>
  </si>
  <si>
    <t>葛小婷</t>
  </si>
  <si>
    <t>陆大敏</t>
  </si>
  <si>
    <t>王海娇</t>
  </si>
  <si>
    <t>吴君丽</t>
  </si>
  <si>
    <t>韦星安</t>
  </si>
  <si>
    <t>赵海莹</t>
  </si>
  <si>
    <t>吴悦</t>
  </si>
  <si>
    <t>邢夫玉</t>
  </si>
  <si>
    <t>焦雅琪</t>
  </si>
  <si>
    <t>王紫云</t>
  </si>
  <si>
    <t>牛福星</t>
  </si>
  <si>
    <t>王玉栋</t>
  </si>
  <si>
    <t>陆晶晶</t>
  </si>
  <si>
    <t>孙静</t>
  </si>
  <si>
    <t>李玉奇</t>
  </si>
  <si>
    <t>韩雷刚</t>
  </si>
  <si>
    <t>梁炳辉</t>
  </si>
  <si>
    <t>周政龙</t>
  </si>
  <si>
    <t>王路</t>
  </si>
  <si>
    <t>王忠孝</t>
  </si>
  <si>
    <t>陈恩慈</t>
  </si>
  <si>
    <t>毛海英</t>
  </si>
  <si>
    <t>邹玉玲</t>
  </si>
  <si>
    <t>刘小嘉</t>
  </si>
  <si>
    <t>李静文</t>
  </si>
  <si>
    <t>王俊辉</t>
  </si>
  <si>
    <t>李福章</t>
  </si>
  <si>
    <t>田博</t>
  </si>
  <si>
    <t>舒文博</t>
  </si>
  <si>
    <t>韦玉柳</t>
  </si>
  <si>
    <t>黄明月</t>
  </si>
  <si>
    <t>温传美</t>
  </si>
  <si>
    <t>徐国效</t>
  </si>
  <si>
    <t>白云如</t>
  </si>
  <si>
    <t>程缘</t>
  </si>
  <si>
    <t>刘灵惠</t>
  </si>
  <si>
    <t>唐湘毅</t>
  </si>
  <si>
    <t>田艳</t>
  </si>
  <si>
    <t>赵早亚</t>
  </si>
  <si>
    <t>高安刚</t>
  </si>
  <si>
    <t>郝丽</t>
  </si>
  <si>
    <t>崔李三</t>
  </si>
  <si>
    <t>陈李洁</t>
  </si>
  <si>
    <t>黄晓艳</t>
  </si>
  <si>
    <t>孔丽</t>
  </si>
  <si>
    <t>杜海平</t>
  </si>
  <si>
    <t>刘敏</t>
  </si>
  <si>
    <t>付向辉</t>
  </si>
  <si>
    <t>刘文艺</t>
  </si>
  <si>
    <t>古思敏</t>
  </si>
  <si>
    <t>潘何琴</t>
  </si>
  <si>
    <t>吴小炜</t>
  </si>
  <si>
    <t>赵慧礼</t>
  </si>
  <si>
    <t>胡艳秋</t>
  </si>
  <si>
    <t>刘晚果</t>
  </si>
  <si>
    <t>洪宇翔</t>
  </si>
  <si>
    <t>闫俊杰</t>
  </si>
  <si>
    <t>王训洪</t>
  </si>
  <si>
    <t>杜鹃</t>
  </si>
  <si>
    <t>梁译尹</t>
  </si>
  <si>
    <t>沈民合</t>
  </si>
  <si>
    <t>李如雪</t>
  </si>
  <si>
    <t>刘容</t>
  </si>
  <si>
    <t>余慧群</t>
  </si>
  <si>
    <t>薛斌</t>
  </si>
  <si>
    <t>陈刚</t>
  </si>
  <si>
    <t>余霜</t>
  </si>
  <si>
    <t>黄伟新</t>
  </si>
  <si>
    <t>余意梦婷</t>
  </si>
  <si>
    <t>卜登立</t>
  </si>
  <si>
    <t>李光</t>
  </si>
  <si>
    <t>李鹏</t>
  </si>
  <si>
    <t>陈倩倩</t>
  </si>
  <si>
    <t>李相志</t>
  </si>
  <si>
    <t>石维敏</t>
  </si>
  <si>
    <t>何秋芝</t>
  </si>
  <si>
    <t>秦艳华</t>
  </si>
  <si>
    <t>蓝春波</t>
  </si>
  <si>
    <t>付学中</t>
  </si>
  <si>
    <t>黄建灵</t>
  </si>
  <si>
    <t>李奇</t>
  </si>
  <si>
    <t>熊超华</t>
  </si>
  <si>
    <t>贺江</t>
  </si>
  <si>
    <t>马聪</t>
  </si>
  <si>
    <t>田智荣</t>
  </si>
  <si>
    <t>欧梅莲</t>
  </si>
  <si>
    <t>张建香</t>
  </si>
  <si>
    <t>周瑾</t>
  </si>
  <si>
    <t>王月武</t>
  </si>
  <si>
    <t>刘宴升</t>
  </si>
  <si>
    <t>梅霖</t>
  </si>
  <si>
    <t>何哲宇</t>
  </si>
  <si>
    <t>许家宁</t>
  </si>
  <si>
    <t>梁清</t>
  </si>
  <si>
    <t>莫艳婷</t>
  </si>
  <si>
    <t>陈勤学</t>
  </si>
  <si>
    <t>张鹏程</t>
  </si>
  <si>
    <t>徐一丹</t>
  </si>
  <si>
    <t>陆道芬</t>
  </si>
  <si>
    <t>秦玲丽</t>
  </si>
  <si>
    <t>陈雅婷</t>
  </si>
  <si>
    <t>卢琳</t>
  </si>
  <si>
    <t>陈文迅</t>
  </si>
  <si>
    <t>韩昕妤</t>
  </si>
  <si>
    <t>赵荟萃</t>
  </si>
  <si>
    <t>张雪萍</t>
  </si>
  <si>
    <t>郑雅婧</t>
  </si>
  <si>
    <t>袁旦</t>
  </si>
  <si>
    <t>唐芳云</t>
  </si>
  <si>
    <t>刘小蓉</t>
  </si>
  <si>
    <t>程漫欣</t>
  </si>
  <si>
    <t>王阳</t>
  </si>
  <si>
    <t>陈丹丹</t>
  </si>
  <si>
    <t>单筱筱</t>
  </si>
  <si>
    <t>葵子彤</t>
  </si>
  <si>
    <t>张坤</t>
  </si>
  <si>
    <t>胡朦</t>
  </si>
  <si>
    <t>王永清</t>
  </si>
  <si>
    <t>韩续豪</t>
  </si>
  <si>
    <t>高喜</t>
  </si>
  <si>
    <t>谢先明</t>
  </si>
  <si>
    <t>陈平飞</t>
  </si>
  <si>
    <t>姜新通</t>
  </si>
  <si>
    <t>于莹莹</t>
  </si>
  <si>
    <t>张志清</t>
  </si>
  <si>
    <t>苏海亮</t>
  </si>
  <si>
    <t>钟异莹</t>
  </si>
  <si>
    <t>李雪琴</t>
  </si>
  <si>
    <t>李伟青</t>
  </si>
  <si>
    <t>贺裕雁</t>
  </si>
  <si>
    <t>刘翔</t>
  </si>
  <si>
    <t>彭秋萍</t>
  </si>
  <si>
    <t>刘刚</t>
  </si>
  <si>
    <t>王彦懿</t>
  </si>
  <si>
    <t>苗辛原</t>
  </si>
  <si>
    <t>周彦秋</t>
  </si>
  <si>
    <t>张舵</t>
  </si>
  <si>
    <t>王向</t>
  </si>
  <si>
    <t>彭成诚</t>
  </si>
  <si>
    <t>李婷婷</t>
  </si>
  <si>
    <t>潘珏年</t>
  </si>
  <si>
    <t>安宙</t>
  </si>
  <si>
    <t>郭琛</t>
  </si>
  <si>
    <t>庞璐</t>
  </si>
  <si>
    <t>林业锦</t>
  </si>
  <si>
    <t>潘薇薇</t>
  </si>
  <si>
    <t>罗小玉</t>
  </si>
  <si>
    <t>朱媛</t>
  </si>
  <si>
    <t>董艳梅</t>
  </si>
  <si>
    <t>陈通</t>
  </si>
  <si>
    <t>严若薇</t>
  </si>
  <si>
    <t>江勇</t>
  </si>
  <si>
    <t>佀再勇</t>
  </si>
  <si>
    <t>俸瑞萍</t>
  </si>
  <si>
    <t>肖琳</t>
  </si>
  <si>
    <t>陈爽</t>
  </si>
  <si>
    <t>叶培欢</t>
  </si>
  <si>
    <t>余红玲</t>
  </si>
  <si>
    <t>贾鹏灵</t>
  </si>
  <si>
    <t>梁艺静</t>
  </si>
  <si>
    <t>谭雪友</t>
  </si>
  <si>
    <t>靳千千</t>
  </si>
  <si>
    <t>吕孟彦</t>
  </si>
  <si>
    <t>周志伟</t>
  </si>
  <si>
    <t>谢鹏鹏</t>
  </si>
  <si>
    <t>陆仪启</t>
  </si>
  <si>
    <t>刘志响</t>
  </si>
  <si>
    <t>巫文香</t>
  </si>
  <si>
    <t>何宇伟</t>
  </si>
  <si>
    <t>王肖</t>
  </si>
  <si>
    <t>梁彩云</t>
  </si>
  <si>
    <t>齐晓勇</t>
  </si>
  <si>
    <t>黄喜昌</t>
  </si>
  <si>
    <t>荆文涛</t>
  </si>
  <si>
    <t>费洪新</t>
  </si>
  <si>
    <t>龙秀锋</t>
  </si>
  <si>
    <t>曲德智</t>
  </si>
  <si>
    <t>陈渊钊</t>
  </si>
  <si>
    <t>林志南</t>
  </si>
  <si>
    <t>李伟钊</t>
  </si>
  <si>
    <t>韦承勋</t>
  </si>
  <si>
    <t>樊香所</t>
  </si>
  <si>
    <t>李含雁</t>
  </si>
  <si>
    <t xml:space="preserve">广西科技大学 </t>
  </si>
  <si>
    <t>萨木尔</t>
  </si>
  <si>
    <t>刘北云</t>
  </si>
  <si>
    <t>滕法鑫</t>
  </si>
  <si>
    <t>黄明英</t>
  </si>
  <si>
    <t>曹艳</t>
  </si>
  <si>
    <t>马纪</t>
  </si>
  <si>
    <t>何雄</t>
  </si>
  <si>
    <t>刘静华</t>
  </si>
  <si>
    <t>唐锦</t>
  </si>
  <si>
    <t>周翔</t>
  </si>
  <si>
    <t>罗亮</t>
  </si>
  <si>
    <t>谢源淼</t>
  </si>
  <si>
    <t>张莉</t>
  </si>
  <si>
    <t>陶勃然</t>
  </si>
  <si>
    <t>郭飞</t>
  </si>
  <si>
    <t>王欢</t>
  </si>
  <si>
    <t>覃丹凤</t>
  </si>
  <si>
    <t>王喆</t>
  </si>
  <si>
    <t>郑召益</t>
  </si>
  <si>
    <t>葛伟明</t>
  </si>
  <si>
    <t>吴敏</t>
  </si>
  <si>
    <t>刘红静</t>
  </si>
  <si>
    <t>朱前程</t>
  </si>
  <si>
    <t>李信飞</t>
  </si>
  <si>
    <t>陈爱羽</t>
  </si>
  <si>
    <t>郑元英</t>
  </si>
  <si>
    <t>谭东丽</t>
  </si>
  <si>
    <t>缪继</t>
  </si>
  <si>
    <t>潘珊珊</t>
  </si>
  <si>
    <t>刘微</t>
  </si>
  <si>
    <t>钟秋怡</t>
  </si>
  <si>
    <t>梁典胤</t>
  </si>
  <si>
    <t>韦德贤</t>
  </si>
  <si>
    <t>李宏达</t>
  </si>
  <si>
    <t>杨大勇</t>
  </si>
  <si>
    <t>杨凡</t>
  </si>
  <si>
    <t>经承贵</t>
  </si>
  <si>
    <t>董武恒</t>
  </si>
  <si>
    <t>毛德羽</t>
  </si>
  <si>
    <t>蒋丽玲</t>
  </si>
  <si>
    <t>潘思杏</t>
  </si>
  <si>
    <t>董金诗</t>
  </si>
  <si>
    <t>常盼盼</t>
  </si>
  <si>
    <t>刘景贤</t>
  </si>
  <si>
    <t>杨观华</t>
  </si>
  <si>
    <t>潘金海</t>
  </si>
  <si>
    <t>黄健友</t>
  </si>
  <si>
    <t>于艳霞</t>
  </si>
  <si>
    <t>郭丽丽</t>
  </si>
  <si>
    <t>林莹</t>
  </si>
  <si>
    <t>廖吉喆</t>
  </si>
  <si>
    <t>邓钧忆</t>
  </si>
  <si>
    <t>白华安</t>
  </si>
  <si>
    <t>陈永鹏</t>
  </si>
  <si>
    <t>吕舒颖</t>
  </si>
  <si>
    <t>王全亮</t>
  </si>
  <si>
    <t>韦保丞</t>
  </si>
  <si>
    <t>王国强</t>
  </si>
  <si>
    <t>衣秋雨</t>
  </si>
  <si>
    <t>崔书婉</t>
  </si>
  <si>
    <t>莫双溪</t>
  </si>
  <si>
    <t>莫凯冬</t>
  </si>
  <si>
    <t>黄院星</t>
  </si>
  <si>
    <t>郭明军</t>
  </si>
  <si>
    <t>崔春光</t>
  </si>
  <si>
    <t>方倩</t>
  </si>
  <si>
    <t>广西科技大学 261人</t>
  </si>
  <si>
    <t>张婷</t>
  </si>
  <si>
    <t>柳州市特殊教育学校</t>
  </si>
  <si>
    <t>韦卢燕</t>
  </si>
  <si>
    <t>柳州铁一中学</t>
  </si>
  <si>
    <t>梁菲菲</t>
  </si>
  <si>
    <t>覃赢莹</t>
  </si>
  <si>
    <t>李思婷</t>
  </si>
  <si>
    <t>杨璐</t>
  </si>
  <si>
    <t>姚思先</t>
  </si>
  <si>
    <t>吕灵玲</t>
  </si>
  <si>
    <t>傅敏</t>
  </si>
  <si>
    <t>韦智升</t>
  </si>
  <si>
    <t>姜赫</t>
  </si>
  <si>
    <t>唐飞芳</t>
  </si>
  <si>
    <t>赵月</t>
  </si>
  <si>
    <t>云萍</t>
  </si>
  <si>
    <t>黄容</t>
  </si>
  <si>
    <t>罗燕</t>
  </si>
  <si>
    <t>邓谧</t>
  </si>
  <si>
    <t>白佳娟</t>
  </si>
  <si>
    <t>李晨杨</t>
  </si>
  <si>
    <t>陈韵</t>
  </si>
  <si>
    <t>梁泓婧</t>
  </si>
  <si>
    <t>石杨庆琳</t>
  </si>
  <si>
    <t>谭敏婕</t>
  </si>
  <si>
    <t>黄俊婉</t>
  </si>
  <si>
    <t>黄丹洋</t>
  </si>
  <si>
    <t>韦燕童</t>
  </si>
  <si>
    <t>赵海华</t>
  </si>
  <si>
    <t>郑鸿</t>
  </si>
  <si>
    <t>彭志宏</t>
  </si>
  <si>
    <t>陈新萍</t>
  </si>
  <si>
    <t>欧阳雪艳</t>
  </si>
  <si>
    <t>黄健晴</t>
  </si>
  <si>
    <t>冯文苏</t>
  </si>
  <si>
    <t>黄志强</t>
  </si>
  <si>
    <t>蒋颖婧</t>
  </si>
  <si>
    <t>廖皓楠</t>
  </si>
  <si>
    <t>张婧</t>
  </si>
  <si>
    <t>覃欣钰</t>
  </si>
  <si>
    <t>吴茜雯</t>
  </si>
  <si>
    <t>柳州市第六中学</t>
  </si>
  <si>
    <t>黎琼</t>
  </si>
  <si>
    <t>黄金红</t>
  </si>
  <si>
    <t>池永梅</t>
  </si>
  <si>
    <t>沈红梅</t>
  </si>
  <si>
    <t>高明</t>
  </si>
  <si>
    <t>陆美年</t>
  </si>
  <si>
    <t>夏博文</t>
  </si>
  <si>
    <t>邱可悦</t>
  </si>
  <si>
    <t>陈俞</t>
  </si>
  <si>
    <t>李紫薇</t>
  </si>
  <si>
    <t>和静</t>
  </si>
  <si>
    <t>黄艳玲</t>
  </si>
  <si>
    <t>陈慧</t>
  </si>
  <si>
    <t>饶嘉憶</t>
  </si>
  <si>
    <t>罗智</t>
  </si>
  <si>
    <t>黄嘉昕</t>
  </si>
  <si>
    <t>黄晓霞</t>
  </si>
  <si>
    <t>覃秀娟</t>
  </si>
  <si>
    <t>胡韦珊</t>
  </si>
  <si>
    <t>罗兰意</t>
  </si>
  <si>
    <t>陈韦薇</t>
  </si>
  <si>
    <t>覃丽婷</t>
  </si>
  <si>
    <t>韦洁</t>
  </si>
  <si>
    <t>严杰</t>
  </si>
  <si>
    <t>陆芸</t>
  </si>
  <si>
    <t>李秋盈</t>
  </si>
  <si>
    <t>杨海婷</t>
  </si>
  <si>
    <t>李培</t>
  </si>
  <si>
    <t>韦柳丹</t>
  </si>
  <si>
    <t>迟晋浙</t>
  </si>
  <si>
    <t>樊秋菊</t>
  </si>
  <si>
    <t>赖丽敏</t>
  </si>
  <si>
    <t>徐文勇</t>
  </si>
  <si>
    <t>柳州市交通学校</t>
  </si>
  <si>
    <t>胡柳琼</t>
  </si>
  <si>
    <t>李文英</t>
  </si>
  <si>
    <t>叶武广</t>
  </si>
  <si>
    <t>覃倩颖</t>
  </si>
  <si>
    <t>徐晓彤</t>
  </si>
  <si>
    <t>黄华媚</t>
  </si>
  <si>
    <t>柳州市钢一中学</t>
  </si>
  <si>
    <t>郭知知</t>
  </si>
  <si>
    <t>王艺</t>
  </si>
  <si>
    <t>陈钰</t>
  </si>
  <si>
    <t>唐煜</t>
  </si>
  <si>
    <t>陶杨</t>
  </si>
  <si>
    <t>覃旺</t>
  </si>
  <si>
    <t>韦莎</t>
  </si>
  <si>
    <t>廖晴</t>
  </si>
  <si>
    <t>韦雨岑</t>
  </si>
  <si>
    <t>莫婷婷</t>
  </si>
  <si>
    <t>潘柳玉</t>
  </si>
  <si>
    <t>梁明凤</t>
  </si>
  <si>
    <t>蒙淞源</t>
  </si>
  <si>
    <t>韦海涵</t>
  </si>
  <si>
    <t>马春燕</t>
  </si>
  <si>
    <t>柳州市第一中学</t>
  </si>
  <si>
    <t>韦敏</t>
  </si>
  <si>
    <t>申敏婷</t>
  </si>
  <si>
    <t>陆修灿</t>
  </si>
  <si>
    <t>陈国娟</t>
  </si>
  <si>
    <t>林于蓉</t>
  </si>
  <si>
    <t>莫智蕾</t>
  </si>
  <si>
    <t>蓝荏</t>
  </si>
  <si>
    <t>陈韦啸</t>
  </si>
  <si>
    <t>韩冰</t>
  </si>
  <si>
    <t>邝金兰</t>
  </si>
  <si>
    <t>李锦玲</t>
  </si>
  <si>
    <t>孟羽茜</t>
  </si>
  <si>
    <t>殷立爽</t>
  </si>
  <si>
    <t>张洵语</t>
  </si>
  <si>
    <t>陈秀</t>
  </si>
  <si>
    <t>冯志丽</t>
  </si>
  <si>
    <t>黄筱朵</t>
  </si>
  <si>
    <t>辛清莲</t>
  </si>
  <si>
    <t>杨春燕</t>
  </si>
  <si>
    <t>蓝治懿</t>
  </si>
  <si>
    <t>黄昊天</t>
  </si>
  <si>
    <t>陈浩强</t>
  </si>
  <si>
    <t>蓝彬元</t>
  </si>
  <si>
    <t>张德庆</t>
  </si>
  <si>
    <t>邹倩</t>
  </si>
  <si>
    <t>吴柯蓉</t>
  </si>
  <si>
    <t>韦海茜</t>
  </si>
  <si>
    <t xml:space="preserve">万洪琼   </t>
  </si>
  <si>
    <t>田昕卉</t>
  </si>
  <si>
    <t>刘智伟</t>
  </si>
  <si>
    <t>刘欣宇</t>
  </si>
  <si>
    <t>梁美术</t>
  </si>
  <si>
    <t>赖诗晨</t>
  </si>
  <si>
    <t>梁聪</t>
  </si>
  <si>
    <t>蒋悦芯</t>
  </si>
  <si>
    <t>黄炜媚</t>
  </si>
  <si>
    <t>程可欣</t>
  </si>
  <si>
    <t>黄翔</t>
  </si>
  <si>
    <t>梁广萍</t>
  </si>
  <si>
    <t>李康</t>
  </si>
  <si>
    <t>黄舒晴</t>
  </si>
  <si>
    <t>李慧</t>
  </si>
  <si>
    <t>罗鑫明</t>
  </si>
  <si>
    <t>沈芳芳</t>
  </si>
  <si>
    <t>龚奉松</t>
  </si>
  <si>
    <t>劳琳</t>
  </si>
  <si>
    <t>兰肖肖</t>
  </si>
  <si>
    <t>柳州市第一职业技术学校</t>
  </si>
  <si>
    <t>刘颖</t>
  </si>
  <si>
    <t>王熙</t>
  </si>
  <si>
    <t>柳州城市职业学院</t>
  </si>
  <si>
    <t xml:space="preserve">2019年9月 </t>
  </si>
  <si>
    <t>曾美雄</t>
  </si>
  <si>
    <t>黄嘉璐</t>
  </si>
  <si>
    <t>蒋建玲</t>
  </si>
  <si>
    <t>李厚瑷</t>
  </si>
  <si>
    <t>安涛</t>
  </si>
  <si>
    <t>廖希凡</t>
  </si>
  <si>
    <t>2018年11月</t>
  </si>
  <si>
    <t>刘亚伟</t>
  </si>
  <si>
    <t>姚子嫦</t>
  </si>
  <si>
    <t>韦颖莹</t>
  </si>
  <si>
    <t>杨佳文</t>
  </si>
  <si>
    <t>赵莹</t>
  </si>
  <si>
    <t>蓝柔美</t>
  </si>
  <si>
    <t>宋欣晏</t>
  </si>
  <si>
    <t>陆俞孜</t>
  </si>
  <si>
    <t>刘骏</t>
  </si>
  <si>
    <t>管艳匠</t>
  </si>
  <si>
    <t>王琰</t>
  </si>
  <si>
    <t>谢寒冰</t>
  </si>
  <si>
    <t>李盛唐</t>
  </si>
  <si>
    <t>韦柳冰</t>
  </si>
  <si>
    <t>梁灿钰</t>
  </si>
  <si>
    <t>张一方</t>
  </si>
  <si>
    <t>韦吉年</t>
  </si>
  <si>
    <t>宋小金</t>
  </si>
  <si>
    <t>潘洁</t>
  </si>
  <si>
    <t>罗玲玲</t>
  </si>
  <si>
    <t>侯艳芳</t>
  </si>
  <si>
    <t>邓若薇</t>
  </si>
  <si>
    <t>肖泽铖</t>
  </si>
  <si>
    <t>赵安东</t>
  </si>
  <si>
    <t>黄子博</t>
  </si>
  <si>
    <t>黄弼胜</t>
  </si>
  <si>
    <t>韦巧洁</t>
  </si>
  <si>
    <t>何世添</t>
  </si>
  <si>
    <t>韦玲</t>
  </si>
  <si>
    <t>柳江中学</t>
  </si>
  <si>
    <t>蔡丽</t>
  </si>
  <si>
    <t>柳州市第三中学</t>
  </si>
  <si>
    <t>2019年9月1日</t>
  </si>
  <si>
    <t>2022年3月8日</t>
  </si>
  <si>
    <t>郑丹琳</t>
  </si>
  <si>
    <t>2022年7月1日</t>
  </si>
  <si>
    <t>覃振耀</t>
  </si>
  <si>
    <t>裴奕昌</t>
  </si>
  <si>
    <t>甘小丽</t>
  </si>
  <si>
    <t>唐美竹</t>
  </si>
  <si>
    <t>柳州市第九中学</t>
  </si>
  <si>
    <t>陈龙</t>
  </si>
  <si>
    <t>王泽川</t>
  </si>
  <si>
    <t>柳州铁道职业技术学院</t>
  </si>
  <si>
    <t>陈若婷</t>
  </si>
  <si>
    <t>戴林桓</t>
  </si>
  <si>
    <t>白文涛</t>
  </si>
  <si>
    <t>甘桦福</t>
  </si>
  <si>
    <t>朱勇</t>
  </si>
  <si>
    <t>陈文轩</t>
  </si>
  <si>
    <t>路晓鹏</t>
  </si>
  <si>
    <t>魏群</t>
  </si>
  <si>
    <t>万广娣</t>
  </si>
  <si>
    <t>杜伟静</t>
  </si>
  <si>
    <t>王蓉</t>
  </si>
  <si>
    <t>余现飞</t>
  </si>
  <si>
    <t>李娟</t>
  </si>
  <si>
    <t>王栋</t>
  </si>
  <si>
    <t>刘双</t>
  </si>
  <si>
    <t>王永亮</t>
  </si>
  <si>
    <t>王成林</t>
  </si>
  <si>
    <t>王一博</t>
  </si>
  <si>
    <t>张皓惟</t>
  </si>
  <si>
    <t>李铭敏</t>
  </si>
  <si>
    <t>赵朝阳</t>
  </si>
  <si>
    <t>万里荣</t>
  </si>
  <si>
    <t>蔡董</t>
  </si>
  <si>
    <t>胡士华</t>
  </si>
  <si>
    <t>柳皓凯</t>
  </si>
  <si>
    <t>曹嘉明</t>
  </si>
  <si>
    <t>张迁梓</t>
  </si>
  <si>
    <t>陈乐祥</t>
  </si>
  <si>
    <t>桂昊</t>
  </si>
  <si>
    <t>赵田田</t>
  </si>
  <si>
    <t>罗伟</t>
  </si>
  <si>
    <t>2020年06月</t>
  </si>
  <si>
    <t>李擅</t>
  </si>
  <si>
    <t>梁家浩</t>
  </si>
  <si>
    <t>孟凡顺</t>
  </si>
  <si>
    <t>宋吉超</t>
  </si>
  <si>
    <t>蒋常升</t>
  </si>
  <si>
    <t>周文广</t>
  </si>
  <si>
    <t>周正龙</t>
  </si>
  <si>
    <t>孙晓钰</t>
  </si>
  <si>
    <t>雷丽婷</t>
  </si>
  <si>
    <t>潘毅</t>
  </si>
  <si>
    <t>黄犀</t>
  </si>
  <si>
    <t>连西妮</t>
  </si>
  <si>
    <t>覃田赐</t>
  </si>
  <si>
    <t>朱昭昭</t>
  </si>
  <si>
    <t>刘国利</t>
  </si>
  <si>
    <t>金莉婷</t>
  </si>
  <si>
    <t>武永贵</t>
  </si>
  <si>
    <t>何啟健</t>
  </si>
  <si>
    <t>孙建林</t>
  </si>
  <si>
    <t>周雯</t>
  </si>
  <si>
    <t>骆艳丽</t>
  </si>
  <si>
    <t>石岩</t>
  </si>
  <si>
    <t>唐彬峰</t>
  </si>
  <si>
    <t>李致远</t>
  </si>
  <si>
    <t>王致诚</t>
  </si>
  <si>
    <t>田芳</t>
  </si>
  <si>
    <t>贾瑞雪</t>
  </si>
  <si>
    <t>苏鹏</t>
  </si>
  <si>
    <t>崔芳</t>
  </si>
  <si>
    <t>梁琴</t>
  </si>
  <si>
    <t>王雪琦</t>
  </si>
  <si>
    <t>林月</t>
  </si>
  <si>
    <t>曹锐锐</t>
  </si>
  <si>
    <t>王卿</t>
  </si>
  <si>
    <t>廖兴华</t>
  </si>
  <si>
    <t>岳强</t>
  </si>
  <si>
    <t>李秀聪</t>
  </si>
  <si>
    <t>陈光圆</t>
  </si>
  <si>
    <t>李婉秋</t>
  </si>
  <si>
    <t>韦海册</t>
  </si>
  <si>
    <t>蔡晓霞</t>
  </si>
  <si>
    <t>罗莉婷</t>
  </si>
  <si>
    <t>刘心悦</t>
  </si>
  <si>
    <t>何小柳</t>
  </si>
  <si>
    <t>张怡芳</t>
  </si>
  <si>
    <t>涂洪润</t>
  </si>
  <si>
    <t>邓文明</t>
  </si>
  <si>
    <t>黄星灿</t>
  </si>
  <si>
    <t>张亦然</t>
  </si>
  <si>
    <t>陈艺玲</t>
  </si>
  <si>
    <t>吕绪贵</t>
  </si>
  <si>
    <t>赵丽琴</t>
  </si>
  <si>
    <t>徐明雨</t>
  </si>
  <si>
    <t>翟朝凯</t>
  </si>
  <si>
    <t>赖世锦</t>
  </si>
  <si>
    <t>吴宇欣</t>
  </si>
  <si>
    <t>蒋新辉</t>
  </si>
  <si>
    <t>蒋红黎</t>
  </si>
  <si>
    <t>黄惟清</t>
  </si>
  <si>
    <t>3</t>
  </si>
  <si>
    <t>黄伟</t>
  </si>
  <si>
    <t>王晶</t>
  </si>
  <si>
    <t>朱延洁</t>
  </si>
  <si>
    <t>徐境懋</t>
  </si>
  <si>
    <t>刘继凤</t>
  </si>
  <si>
    <t>柳州市第二职业技术学校</t>
  </si>
  <si>
    <t>陈梦洁</t>
  </si>
  <si>
    <t>莫人凤</t>
  </si>
  <si>
    <t>韦文菲</t>
  </si>
  <si>
    <t>潘美宏</t>
  </si>
  <si>
    <t>吴昊</t>
  </si>
  <si>
    <t>林钰芝</t>
  </si>
  <si>
    <t>郑旭舒</t>
  </si>
  <si>
    <t>胡乙丹</t>
  </si>
  <si>
    <t>蒋慧敏</t>
  </si>
  <si>
    <t>刘荔贞</t>
  </si>
  <si>
    <t>余林倩</t>
  </si>
  <si>
    <t>陈锦琪</t>
  </si>
  <si>
    <t>柳州高级中学</t>
  </si>
  <si>
    <t>黄小兰</t>
  </si>
  <si>
    <t>吴小双</t>
  </si>
  <si>
    <t>王昆鹏</t>
  </si>
  <si>
    <t>姜影</t>
  </si>
  <si>
    <t>赖德霖</t>
  </si>
  <si>
    <t>刘鑫</t>
  </si>
  <si>
    <t>李涛</t>
  </si>
  <si>
    <t>蒲志良</t>
  </si>
  <si>
    <t>伍迪</t>
  </si>
  <si>
    <t>谢毓玲</t>
  </si>
  <si>
    <t>曾露仪</t>
  </si>
  <si>
    <t>陈翠玲</t>
  </si>
  <si>
    <t>黄胜</t>
  </si>
  <si>
    <t>甚庭雯</t>
  </si>
  <si>
    <t>谢超</t>
  </si>
  <si>
    <t>周艳芳</t>
  </si>
  <si>
    <t>韦思雨</t>
  </si>
  <si>
    <t>胡燕</t>
  </si>
  <si>
    <t>应茵</t>
  </si>
  <si>
    <t>黄永浩</t>
  </si>
  <si>
    <t>李一帆</t>
  </si>
  <si>
    <t>刘紫珊</t>
  </si>
  <si>
    <t>陈皓钰</t>
  </si>
  <si>
    <t>莫美玉</t>
  </si>
  <si>
    <t>李雨芷</t>
  </si>
  <si>
    <t>黄越</t>
  </si>
  <si>
    <t>李照清</t>
  </si>
  <si>
    <t>韦畅</t>
  </si>
  <si>
    <t>李佩谦</t>
  </si>
  <si>
    <t>黄丽霏</t>
  </si>
  <si>
    <t>杨惠雅</t>
  </si>
  <si>
    <t>李溶</t>
  </si>
  <si>
    <t>黄军巧</t>
  </si>
  <si>
    <t>孙晓瑜</t>
  </si>
  <si>
    <t>陈淑冰</t>
  </si>
  <si>
    <t>赖盛芳</t>
  </si>
  <si>
    <t>赵子航</t>
  </si>
  <si>
    <t>韦丹妮</t>
  </si>
  <si>
    <t>王顶成</t>
  </si>
  <si>
    <t>王心悦</t>
  </si>
  <si>
    <t>李晓俐</t>
  </si>
  <si>
    <t>杨昕昀</t>
  </si>
  <si>
    <t>黄艺圆</t>
  </si>
  <si>
    <t>黄文俞</t>
  </si>
  <si>
    <t>陈广玉</t>
  </si>
  <si>
    <t>张金烨子</t>
  </si>
  <si>
    <t>柳州职业技术学院</t>
  </si>
  <si>
    <t>范海静</t>
  </si>
  <si>
    <t>邹丽梅</t>
  </si>
  <si>
    <t>区慧琼</t>
  </si>
  <si>
    <t>孟莎莎</t>
  </si>
  <si>
    <t>黄建柱</t>
  </si>
  <si>
    <t>吴贵燕</t>
  </si>
  <si>
    <t>周璟</t>
  </si>
  <si>
    <t>梁国健</t>
  </si>
  <si>
    <t>唐雨芹</t>
  </si>
  <si>
    <t>黄欢乐</t>
  </si>
  <si>
    <t>刘朋</t>
  </si>
  <si>
    <t>吉莉</t>
  </si>
  <si>
    <t>杜昕</t>
  </si>
  <si>
    <t>李闯</t>
  </si>
  <si>
    <t>韩卫卫</t>
  </si>
  <si>
    <t>谢思宸</t>
  </si>
  <si>
    <t>白玥</t>
  </si>
  <si>
    <t>李松</t>
  </si>
  <si>
    <t>袁诗铭</t>
  </si>
  <si>
    <t>廖剑鹏</t>
  </si>
  <si>
    <t>覃露颖</t>
  </si>
  <si>
    <t>胡耀华</t>
  </si>
  <si>
    <t>梁彩虹</t>
  </si>
  <si>
    <t>李欢</t>
  </si>
  <si>
    <t>樊李禛</t>
  </si>
  <si>
    <t>王啸天</t>
  </si>
  <si>
    <t>何敏慧</t>
  </si>
  <si>
    <t>韦红旅</t>
  </si>
  <si>
    <t>李明祖</t>
  </si>
  <si>
    <t>邱越</t>
  </si>
  <si>
    <t>韦笑</t>
  </si>
  <si>
    <t>陈学超</t>
  </si>
  <si>
    <t>邓孟琪</t>
  </si>
  <si>
    <t>杨静</t>
  </si>
  <si>
    <t>李武勇</t>
  </si>
  <si>
    <t>刘晓燕</t>
  </si>
  <si>
    <t>杨川</t>
  </si>
  <si>
    <t>韦薇颖</t>
  </si>
  <si>
    <t>冯柳杰</t>
  </si>
  <si>
    <t>肖崇霞</t>
  </si>
  <si>
    <t>陈雪颖</t>
  </si>
  <si>
    <t>高振凤</t>
  </si>
  <si>
    <t>黄嘉欣</t>
  </si>
  <si>
    <t>蓝纤纤</t>
  </si>
  <si>
    <t>黎会兰</t>
  </si>
  <si>
    <t>谭旻</t>
  </si>
  <si>
    <t>粟启敏</t>
  </si>
  <si>
    <t>类志杰</t>
  </si>
  <si>
    <t>张栩涛</t>
  </si>
  <si>
    <t>李达</t>
  </si>
  <si>
    <t>杨婉珍</t>
  </si>
  <si>
    <t>张颗星</t>
  </si>
  <si>
    <t>拱李媛</t>
  </si>
  <si>
    <t>陈柳希</t>
  </si>
  <si>
    <t>邓红莲</t>
  </si>
  <si>
    <t>黄博</t>
  </si>
  <si>
    <t>黄青蓉</t>
  </si>
  <si>
    <t>黄杨丽</t>
  </si>
  <si>
    <t>简乐怡</t>
  </si>
  <si>
    <t>龙双强</t>
  </si>
  <si>
    <t>陆燕妮</t>
  </si>
  <si>
    <t>史婷</t>
  </si>
  <si>
    <t>覃梓铭</t>
  </si>
  <si>
    <t>张峻荣</t>
  </si>
  <si>
    <t>左微</t>
  </si>
  <si>
    <t>程宁</t>
  </si>
  <si>
    <t>董日月</t>
  </si>
  <si>
    <t>曾婕</t>
  </si>
  <si>
    <t>何吉安</t>
  </si>
  <si>
    <t>何敏华</t>
  </si>
  <si>
    <t>胡冰璐</t>
  </si>
  <si>
    <t>黄健霞</t>
  </si>
  <si>
    <t>江其霞</t>
  </si>
  <si>
    <t>莫梅珍</t>
  </si>
  <si>
    <t>何基业</t>
  </si>
  <si>
    <t>谭友玲</t>
  </si>
  <si>
    <t>徐娟</t>
  </si>
  <si>
    <t>陈玲</t>
  </si>
  <si>
    <t>柳州市第二中学</t>
  </si>
  <si>
    <t>严杰丽</t>
  </si>
  <si>
    <t>谭婕</t>
  </si>
  <si>
    <t>刘智美</t>
  </si>
  <si>
    <t>陈彦君</t>
  </si>
  <si>
    <t>赵宁欢</t>
  </si>
  <si>
    <t>王子豪</t>
  </si>
  <si>
    <t>刘倩玉</t>
  </si>
  <si>
    <t>夏晓晓</t>
  </si>
  <si>
    <t>余红萍</t>
  </si>
  <si>
    <t>曾薇</t>
  </si>
  <si>
    <t>韦文君</t>
  </si>
  <si>
    <t>朱腾旭</t>
  </si>
  <si>
    <t>杨贵灵</t>
  </si>
  <si>
    <t>何静</t>
  </si>
  <si>
    <t>高鹏</t>
  </si>
  <si>
    <t>吴蕴陶</t>
  </si>
  <si>
    <t>潘鑫</t>
  </si>
  <si>
    <t>黄倩</t>
  </si>
  <si>
    <t>刘芬</t>
  </si>
  <si>
    <t>莫艺雯</t>
  </si>
  <si>
    <t>邓元文</t>
  </si>
  <si>
    <t>莫湘桂</t>
  </si>
  <si>
    <t>蒙小珍</t>
  </si>
  <si>
    <t>秦智超</t>
  </si>
  <si>
    <t>张敏</t>
  </si>
  <si>
    <t>省玉霞</t>
  </si>
  <si>
    <t>叶柳钰</t>
  </si>
  <si>
    <t>覃晴</t>
  </si>
  <si>
    <t>阳林茜</t>
  </si>
  <si>
    <t>邓宸铭</t>
  </si>
  <si>
    <t>柳州市教育局 453人</t>
  </si>
  <si>
    <t>杨华洁</t>
  </si>
  <si>
    <t>柳州市柳江区中医医院</t>
  </si>
  <si>
    <t>窦李萍</t>
  </si>
  <si>
    <t>张震</t>
  </si>
  <si>
    <t>卢宏任</t>
  </si>
  <si>
    <t>覃学鑫</t>
  </si>
  <si>
    <t>罗少英</t>
  </si>
  <si>
    <t>黄丽兰</t>
  </si>
  <si>
    <t>梁晓慧</t>
  </si>
  <si>
    <t>梁英林</t>
  </si>
  <si>
    <t>柳州市柳江区人民医院</t>
  </si>
  <si>
    <t>蓝潇菲</t>
  </si>
  <si>
    <t>陈云瑜</t>
  </si>
  <si>
    <t>陈志峰</t>
  </si>
  <si>
    <t>韦森镕</t>
  </si>
  <si>
    <t>韦莉丽</t>
  </si>
  <si>
    <t>全琪琪</t>
  </si>
  <si>
    <t>杜洪玉</t>
  </si>
  <si>
    <t>柳州菱特动力科技有限公司</t>
  </si>
  <si>
    <t>彭美琳</t>
  </si>
  <si>
    <t>颜婷</t>
  </si>
  <si>
    <t>曾露莹</t>
  </si>
  <si>
    <t>张维</t>
  </si>
  <si>
    <t>谌晓华</t>
  </si>
  <si>
    <t>柳州市柳江区壮语文学校附属小学</t>
  </si>
  <si>
    <t>韦雪</t>
  </si>
  <si>
    <t>覃馨慧</t>
  </si>
  <si>
    <t>卢雪静</t>
  </si>
  <si>
    <t>梁永盼</t>
  </si>
  <si>
    <t>姚秀丽</t>
  </si>
  <si>
    <t>董礼香</t>
  </si>
  <si>
    <t>广西诺森检验检测有限公司</t>
  </si>
  <si>
    <t>覃满薇</t>
  </si>
  <si>
    <t>韦谢芳</t>
  </si>
  <si>
    <t>余丽莹</t>
  </si>
  <si>
    <t>朱永芝</t>
  </si>
  <si>
    <t>广西柳江农村合作银行</t>
  </si>
  <si>
    <t>黄美霞</t>
  </si>
  <si>
    <t>唐晋</t>
  </si>
  <si>
    <t>刘永立</t>
  </si>
  <si>
    <t>韦卓周</t>
  </si>
  <si>
    <t>杨琨</t>
  </si>
  <si>
    <t>陈烁宇</t>
  </si>
  <si>
    <t>韦江华</t>
  </si>
  <si>
    <t>王毅章</t>
  </si>
  <si>
    <t>廖红霞</t>
  </si>
  <si>
    <t>柳州市柳江区机关幼儿园</t>
  </si>
  <si>
    <t>12</t>
  </si>
  <si>
    <t>熊白茜</t>
  </si>
  <si>
    <t>柳州市桥厦科技发展有限公司</t>
  </si>
  <si>
    <t>陆泰奎</t>
  </si>
  <si>
    <t>沈远航</t>
  </si>
  <si>
    <t>中国重汽集团柳州运力科迪亚克机械有限责任公司</t>
  </si>
  <si>
    <t>杨逸乾</t>
  </si>
  <si>
    <t>中国重汽集团柳州运力专用汽车有限公司</t>
  </si>
  <si>
    <t>蒙江颖</t>
  </si>
  <si>
    <t>杨超业</t>
  </si>
  <si>
    <t>凌丹丹</t>
  </si>
  <si>
    <t>常智明</t>
  </si>
  <si>
    <t>黄健刚</t>
  </si>
  <si>
    <t>叶博宇</t>
  </si>
  <si>
    <t>吴泉钇</t>
  </si>
  <si>
    <t>柳江区人力资源和社会保障局  52人</t>
  </si>
  <si>
    <t>王芾地</t>
  </si>
  <si>
    <t>柳州市生态环境技术保障中心</t>
  </si>
  <si>
    <t>梁家能</t>
  </si>
  <si>
    <t>张怡晨</t>
  </si>
  <si>
    <t>周月梅</t>
  </si>
  <si>
    <t>肖国正</t>
  </si>
  <si>
    <t>陈镜安</t>
  </si>
  <si>
    <t>覃柳琪</t>
  </si>
  <si>
    <t>柳州市生态环境局 7人</t>
  </si>
  <si>
    <t>陶喜姣</t>
  </si>
  <si>
    <t xml:space="preserve">柳州市土地征收和出让服务中心
</t>
  </si>
  <si>
    <t>肖柳阳</t>
  </si>
  <si>
    <t>柳州市国土规划测绘院</t>
  </si>
  <si>
    <t>陈昕珏</t>
  </si>
  <si>
    <t>柳州市自然资源和规划局  3人</t>
  </si>
  <si>
    <t>韦琪琪</t>
  </si>
  <si>
    <t>广西柳钢医疗有限公司</t>
  </si>
  <si>
    <t>李欣</t>
  </si>
  <si>
    <t>卓文清</t>
  </si>
  <si>
    <t>覃成诚</t>
  </si>
  <si>
    <t>白术刚</t>
  </si>
  <si>
    <t>韦丽坊</t>
  </si>
  <si>
    <t>韦雨欣</t>
  </si>
  <si>
    <t>黄心宇</t>
  </si>
  <si>
    <t>覃馨雨</t>
  </si>
  <si>
    <t>黄玉兰</t>
  </si>
  <si>
    <t>陈静秀</t>
  </si>
  <si>
    <t>甘丽丽</t>
  </si>
  <si>
    <t>梁凤珍</t>
  </si>
  <si>
    <t>梁素萍</t>
  </si>
  <si>
    <t>黄修影</t>
  </si>
  <si>
    <t>张宇翔</t>
  </si>
  <si>
    <t>义志涛</t>
  </si>
  <si>
    <t>广西柳钢物流有限责任公司</t>
  </si>
  <si>
    <t>凌慧琳</t>
  </si>
  <si>
    <t>朱能熠</t>
  </si>
  <si>
    <t>付仁杰</t>
  </si>
  <si>
    <t>王婷</t>
  </si>
  <si>
    <t>俸鑫</t>
  </si>
  <si>
    <t>姚燕</t>
  </si>
  <si>
    <t>赖亦斌</t>
  </si>
  <si>
    <t>黄扬炼</t>
  </si>
  <si>
    <t>黄丽科</t>
  </si>
  <si>
    <t>何鎏君</t>
  </si>
  <si>
    <t>冯耀宁</t>
  </si>
  <si>
    <t>张清璇</t>
  </si>
  <si>
    <t>汤媛</t>
  </si>
  <si>
    <t>莫霖</t>
  </si>
  <si>
    <t>梁洁滢</t>
  </si>
  <si>
    <t>陈衍霖</t>
  </si>
  <si>
    <t>梁迎旭</t>
  </si>
  <si>
    <t>李想想</t>
  </si>
  <si>
    <t>莫泽</t>
  </si>
  <si>
    <t>黄雨辰</t>
  </si>
  <si>
    <t>吴林</t>
  </si>
  <si>
    <t>韩锋</t>
  </si>
  <si>
    <t>李思宇</t>
  </si>
  <si>
    <t>张宇健</t>
  </si>
  <si>
    <t>代卫</t>
  </si>
  <si>
    <t>梁文朝</t>
  </si>
  <si>
    <t>周奕婷</t>
  </si>
  <si>
    <t>史睿祺</t>
  </si>
  <si>
    <t>范智</t>
  </si>
  <si>
    <t>王念桁</t>
  </si>
  <si>
    <t>谢营</t>
  </si>
  <si>
    <t>朱娟丽</t>
  </si>
  <si>
    <t>覃光毅</t>
  </si>
  <si>
    <t>周逸雯</t>
  </si>
  <si>
    <t>刘璐</t>
  </si>
  <si>
    <t>李凤远</t>
  </si>
  <si>
    <t>广西柳钢环保股份有限公司</t>
  </si>
  <si>
    <t>方盛楠</t>
  </si>
  <si>
    <t>俞玉富</t>
  </si>
  <si>
    <t>梁峻瑜</t>
  </si>
  <si>
    <t>陈曼莉</t>
  </si>
  <si>
    <t>何观花</t>
  </si>
  <si>
    <t>吴广知</t>
  </si>
  <si>
    <t>广西科技大学第一附属医院</t>
  </si>
  <si>
    <t>刘柏存</t>
  </si>
  <si>
    <t>罗娆珊</t>
  </si>
  <si>
    <t>韦秋华</t>
  </si>
  <si>
    <t>农月妮</t>
  </si>
  <si>
    <t>项云施</t>
  </si>
  <si>
    <t>周燕</t>
  </si>
  <si>
    <t>覃暕</t>
  </si>
  <si>
    <t>周鼎杰</t>
  </si>
  <si>
    <t>广西柳钢工程技术有限公司</t>
  </si>
  <si>
    <t>蒙永通</t>
  </si>
  <si>
    <t>莫智珲</t>
  </si>
  <si>
    <t>陈靖嫄</t>
  </si>
  <si>
    <t>陆东文</t>
  </si>
  <si>
    <t>黄国瑞</t>
  </si>
  <si>
    <t>黎德奋</t>
  </si>
  <si>
    <t>李东</t>
  </si>
  <si>
    <t>覃炯钦</t>
  </si>
  <si>
    <t>欧阳
伊卉</t>
  </si>
  <si>
    <t>广西柳钢实业有限公司</t>
  </si>
  <si>
    <t>韦岳岑</t>
  </si>
  <si>
    <t>覃明亮</t>
  </si>
  <si>
    <t>柳州市强实科技有限公司</t>
  </si>
  <si>
    <t>沈江强</t>
  </si>
  <si>
    <t>周智松</t>
  </si>
  <si>
    <t>彭爱蓉</t>
  </si>
  <si>
    <t>何如兴</t>
  </si>
  <si>
    <t>陈乐</t>
  </si>
  <si>
    <t>广西建工钢结构有限公司</t>
  </si>
  <si>
    <t>樊广金</t>
  </si>
  <si>
    <t>甘惠馨</t>
  </si>
  <si>
    <t>蒋菡茁</t>
  </si>
  <si>
    <t>蓝栋臣</t>
  </si>
  <si>
    <t>刘承祖</t>
  </si>
  <si>
    <t>孙金宁</t>
  </si>
  <si>
    <t>韦善锋</t>
  </si>
  <si>
    <t>韦泰</t>
  </si>
  <si>
    <t>徐仁钦</t>
  </si>
  <si>
    <t>杨上尚</t>
  </si>
  <si>
    <t>于姝婷</t>
  </si>
  <si>
    <t>广西建工轨道装配式建筑产业有限公司</t>
  </si>
  <si>
    <t>刘群</t>
  </si>
  <si>
    <t>广西宇昭工程造价咨询有限责任公司</t>
  </si>
  <si>
    <t>曾敏</t>
  </si>
  <si>
    <t>柳州市新游化工有限责任公司</t>
  </si>
  <si>
    <t>王凤玲</t>
  </si>
  <si>
    <t>广西云根智能科技有限公司</t>
  </si>
  <si>
    <t>赵韦伟</t>
  </si>
  <si>
    <t>柳州市柳北区长塘镇林业站</t>
  </si>
  <si>
    <t>柒芷月</t>
  </si>
  <si>
    <t>广西中域工程项目管理有限公司</t>
  </si>
  <si>
    <t>梁惠婷</t>
  </si>
  <si>
    <t>广西柳地环保科技有限公司</t>
  </si>
  <si>
    <t>柳州市柳北区人力资源和社会保障局 100人</t>
  </si>
  <si>
    <t>江佩倪</t>
  </si>
  <si>
    <t>柳州欧维姆结构检测技术有限公司</t>
  </si>
  <si>
    <t>梁颖</t>
  </si>
  <si>
    <t>陈健</t>
  </si>
  <si>
    <t>柳州欧维姆工程有限公司</t>
  </si>
  <si>
    <t>唐锡杰</t>
  </si>
  <si>
    <t>邹明镜</t>
  </si>
  <si>
    <t>韦日灿</t>
  </si>
  <si>
    <t>柳州富达机械有限公司</t>
  </si>
  <si>
    <t>谢侧成</t>
  </si>
  <si>
    <t>刘秋荣</t>
  </si>
  <si>
    <t>柳州上汽汽车变速器有限公司</t>
  </si>
  <si>
    <t>韦彩爽</t>
  </si>
  <si>
    <t>汤富强</t>
  </si>
  <si>
    <t>黄恒元</t>
  </si>
  <si>
    <t>黄显初</t>
  </si>
  <si>
    <t>蒋安泰</t>
  </si>
  <si>
    <t>潘祖成</t>
  </si>
  <si>
    <t>覃升华</t>
  </si>
  <si>
    <t>沈蕴</t>
  </si>
  <si>
    <t>广西成电智能制造产业技术有限责任公司</t>
  </si>
  <si>
    <t>曹海春</t>
  </si>
  <si>
    <t>柳州市智甲金属科技有限公司</t>
  </si>
  <si>
    <t>张格</t>
  </si>
  <si>
    <t>柳州华霆新能源技术有限责任公司</t>
  </si>
  <si>
    <t>张石明</t>
  </si>
  <si>
    <t>叶升辉</t>
  </si>
  <si>
    <t>柳州易舟汽车空调有限公司</t>
  </si>
  <si>
    <t>陈亿涵</t>
  </si>
  <si>
    <t>柳州乘龙专用车有限公司</t>
  </si>
  <si>
    <t>张慧琳</t>
  </si>
  <si>
    <t>李泉</t>
  </si>
  <si>
    <t>黄金玉</t>
  </si>
  <si>
    <t>罗军文</t>
  </si>
  <si>
    <t>李鹏飞</t>
  </si>
  <si>
    <t>柳州延龙汽车有限公司</t>
  </si>
  <si>
    <t>杨湘成</t>
  </si>
  <si>
    <t>汪业坤</t>
  </si>
  <si>
    <t>谭宗伟</t>
  </si>
  <si>
    <t>杨庆探</t>
  </si>
  <si>
    <t>韦慧妮</t>
  </si>
  <si>
    <t>广西壮族自治区汽车拖拉机研究所有限公司</t>
  </si>
  <si>
    <t>尹思</t>
  </si>
  <si>
    <t>柳州利和排气控制系统有限公司</t>
  </si>
  <si>
    <t>李健</t>
  </si>
  <si>
    <t>韦楠茜</t>
  </si>
  <si>
    <t>韦丽芝</t>
  </si>
  <si>
    <t>杨娃花</t>
  </si>
  <si>
    <t>赵华</t>
  </si>
  <si>
    <t>司能石油化工有限公司</t>
  </si>
  <si>
    <t>欧阳佳林</t>
  </si>
  <si>
    <t>柳州福臻车体实业有限公司</t>
  </si>
  <si>
    <t>黄嵩</t>
  </si>
  <si>
    <t>陈文昊</t>
  </si>
  <si>
    <t>杨春荣</t>
  </si>
  <si>
    <t>余检</t>
  </si>
  <si>
    <t>钟伟伟</t>
  </si>
  <si>
    <t>黄维宇</t>
  </si>
  <si>
    <t>梁莉云</t>
  </si>
  <si>
    <t>柳州欧维姆机械股份有限公司</t>
  </si>
  <si>
    <t>黄志权</t>
  </si>
  <si>
    <t>薛顺顺</t>
  </si>
  <si>
    <t>黄佳君</t>
  </si>
  <si>
    <t>许健涛</t>
  </si>
  <si>
    <t>柳州市仁仪汽车技术服务有限公司</t>
  </si>
  <si>
    <t>黎永彬</t>
  </si>
  <si>
    <t>梁宇阳</t>
  </si>
  <si>
    <t>覃健杰</t>
  </si>
  <si>
    <t>梁家瑞</t>
  </si>
  <si>
    <t>柳州市阳和（新区）人力资源和社会保障局  54人</t>
  </si>
  <si>
    <t>林家旭</t>
  </si>
  <si>
    <t>柳州市城中区果乐办公用品经营部</t>
  </si>
  <si>
    <t>余寿权</t>
  </si>
  <si>
    <t>广西鸿泰防护设备检测有限公司</t>
  </si>
  <si>
    <t>郑棋元</t>
  </si>
  <si>
    <t>柳州大牛商贸有限公司</t>
  </si>
  <si>
    <t>熊斌</t>
  </si>
  <si>
    <t>广西中俊石材有限公司</t>
  </si>
  <si>
    <t>叶理凤</t>
  </si>
  <si>
    <t>柳州市城中区公园街道综合事务管理服务中心</t>
  </si>
  <si>
    <t>梁顺喆</t>
  </si>
  <si>
    <t>柳州市华宇工程建设监理有限公司</t>
  </si>
  <si>
    <t>周南南</t>
  </si>
  <si>
    <t>吴昶</t>
  </si>
  <si>
    <t>韦明康</t>
  </si>
  <si>
    <t>汪万洋</t>
  </si>
  <si>
    <t>谢宗楷</t>
  </si>
  <si>
    <t>柳州市建筑工程集团有限责任公司</t>
  </si>
  <si>
    <t>党伟华</t>
  </si>
  <si>
    <t>蒋涛</t>
  </si>
  <si>
    <t>韦宾芬</t>
  </si>
  <si>
    <t>梁振强</t>
  </si>
  <si>
    <t>覃瑜茜</t>
  </si>
  <si>
    <t>黄单秋</t>
  </si>
  <si>
    <t>莫巧婵</t>
  </si>
  <si>
    <t>广西两面针亿康药业股份有限公司</t>
  </si>
  <si>
    <t>黄华勇</t>
  </si>
  <si>
    <t>廖思华</t>
  </si>
  <si>
    <t>广西鑫业管理咨询有限公司</t>
  </si>
  <si>
    <t>廖智超</t>
  </si>
  <si>
    <t>柳州居然之家商业管理有限公司</t>
  </si>
  <si>
    <t>向梦兰</t>
  </si>
  <si>
    <t>柳州智银通信息技术有限公司</t>
  </si>
  <si>
    <t>伍秋凤</t>
  </si>
  <si>
    <t>碧桂园生活服务集团股份有限柳州分公司</t>
  </si>
  <si>
    <t>袁熙龙</t>
  </si>
  <si>
    <t>广西简易科技有限公司</t>
  </si>
  <si>
    <t>侯娟</t>
  </si>
  <si>
    <t>柳州市城中区人民政府中南街道办事处综合事务管理服务中心</t>
  </si>
  <si>
    <t>谢雨琦</t>
  </si>
  <si>
    <t>武丹</t>
  </si>
  <si>
    <t>柳州市赐安托育有限公司</t>
  </si>
  <si>
    <t>韦兰兰</t>
  </si>
  <si>
    <t>柳州市兴佳酒店管理有限公司深航鹏逸酒店</t>
  </si>
  <si>
    <t>周绪宁</t>
  </si>
  <si>
    <t>梁班逸</t>
  </si>
  <si>
    <t>柳州市弯塘路小学</t>
  </si>
  <si>
    <t>梁莉莎</t>
  </si>
  <si>
    <t>陈允真</t>
  </si>
  <si>
    <t>梁雪薇</t>
  </si>
  <si>
    <t>覃可可</t>
  </si>
  <si>
    <t>王琴枝</t>
  </si>
  <si>
    <t>马婕</t>
  </si>
  <si>
    <t>柳州市马鹿山中学</t>
  </si>
  <si>
    <t>柳州市城中区人力资源和社会保障局  37人</t>
  </si>
  <si>
    <t>霍华鸿</t>
  </si>
  <si>
    <t>柳州天海盟立电器有限公司</t>
  </si>
  <si>
    <t>双远幸</t>
  </si>
  <si>
    <t>韦柳宁</t>
  </si>
  <si>
    <t>柳南区二幼</t>
  </si>
  <si>
    <t>韦静雯</t>
  </si>
  <si>
    <t>广西柳州华
地市场开发服务有限公司</t>
  </si>
  <si>
    <t>黄香雪</t>
  </si>
  <si>
    <t>李明秀</t>
  </si>
  <si>
    <t>崖双利</t>
  </si>
  <si>
    <t>刘静</t>
  </si>
  <si>
    <t>柳州五菱汽车科技有限公司</t>
  </si>
  <si>
    <t>陆俊杰</t>
  </si>
  <si>
    <t>覃闻学</t>
  </si>
  <si>
    <t>杨木生</t>
  </si>
  <si>
    <t>张德顺</t>
  </si>
  <si>
    <t>汤卓</t>
  </si>
  <si>
    <t>黄晓庆</t>
  </si>
  <si>
    <t>梁吉星</t>
  </si>
  <si>
    <t>柳州轩杰汽车科技有限公司</t>
  </si>
  <si>
    <t>闭喜上</t>
  </si>
  <si>
    <t>黄海添</t>
  </si>
  <si>
    <t>李世光</t>
  </si>
  <si>
    <t>柳州市柳南区红蜡烛社工站</t>
  </si>
  <si>
    <t>韦晴曦</t>
  </si>
  <si>
    <t>广西壮族自治区花红药业集团股份公司</t>
  </si>
  <si>
    <t>陆秀娥</t>
  </si>
  <si>
    <t>麦嘉妮</t>
  </si>
  <si>
    <t>曾庆伟</t>
  </si>
  <si>
    <t>广西柳工农业机械股份有限公司</t>
  </si>
  <si>
    <t>张涅</t>
  </si>
  <si>
    <t>马松松</t>
  </si>
  <si>
    <t>张舜鹏</t>
  </si>
  <si>
    <t>沈博文</t>
  </si>
  <si>
    <t>陈荟苓</t>
  </si>
  <si>
    <t>韦喜丰</t>
  </si>
  <si>
    <t>刘腾冰</t>
  </si>
  <si>
    <t>温嘉慧</t>
  </si>
  <si>
    <t>柳州市柳南区人力资源和社会保障局  30人</t>
  </si>
  <si>
    <t>陈柏羽</t>
  </si>
  <si>
    <t>柳州市技工学校</t>
  </si>
  <si>
    <t>林丽烨</t>
  </si>
  <si>
    <t>周芮</t>
  </si>
  <si>
    <t>2019.10</t>
  </si>
  <si>
    <t>唐小琴</t>
  </si>
  <si>
    <t>龙心语</t>
  </si>
  <si>
    <t>李新哲</t>
  </si>
  <si>
    <t>覃馨</t>
  </si>
  <si>
    <t>韦芸芸</t>
  </si>
  <si>
    <t>陈凌玉</t>
  </si>
  <si>
    <t>柳州市人力资源和社会保障局  9人</t>
  </si>
  <si>
    <t>张奕琳</t>
  </si>
  <si>
    <t>广西柳州市城市建设投资发展集团有限公司</t>
  </si>
  <si>
    <t>王梦琪</t>
  </si>
  <si>
    <t>唐玉娟</t>
  </si>
  <si>
    <t>柳州市城市投资建设发展有限公司</t>
  </si>
  <si>
    <t>张华超</t>
  </si>
  <si>
    <t>唐泽宇</t>
  </si>
  <si>
    <t>广西柳州市建设投资开发有限责任公司</t>
  </si>
  <si>
    <t>何凤琴</t>
  </si>
  <si>
    <t>柳州市安居建设投资开发有限公司</t>
  </si>
  <si>
    <t>李婧祺</t>
  </si>
  <si>
    <t>柳州市城乡规划设计研究院有限公司</t>
  </si>
  <si>
    <t>文子慧</t>
  </si>
  <si>
    <t>张智</t>
  </si>
  <si>
    <t>柳州市建筑设计科学研究院有限公司</t>
  </si>
  <si>
    <t>梁乘玮</t>
  </si>
  <si>
    <t>李春俏</t>
  </si>
  <si>
    <t>曾莎莎</t>
  </si>
  <si>
    <t>黄楚钧</t>
  </si>
  <si>
    <t>梁熳</t>
  </si>
  <si>
    <t>蓝雪梅</t>
  </si>
  <si>
    <t>罗展鹏</t>
  </si>
  <si>
    <t>易正浩</t>
  </si>
  <si>
    <t>张泽俊</t>
  </si>
  <si>
    <t>邬丽霞</t>
  </si>
  <si>
    <t>杨孟柯</t>
  </si>
  <si>
    <t>陈启杨</t>
  </si>
  <si>
    <t>方美懿</t>
  </si>
  <si>
    <t>谢宏</t>
  </si>
  <si>
    <t>张状状</t>
  </si>
  <si>
    <t>黄开鸿</t>
  </si>
  <si>
    <t>黄宇佳</t>
  </si>
  <si>
    <t>肖晓旭</t>
  </si>
  <si>
    <t>黄文涛</t>
  </si>
  <si>
    <t>罗惠伟</t>
  </si>
  <si>
    <t>杨婷</t>
  </si>
  <si>
    <t>张峻豪</t>
  </si>
  <si>
    <t>梁小妮</t>
  </si>
  <si>
    <t>温淑芳</t>
  </si>
  <si>
    <t>欧阳振华</t>
  </si>
  <si>
    <t>林志凤</t>
  </si>
  <si>
    <t>刁柳斌</t>
  </si>
  <si>
    <t>张梦丹</t>
  </si>
  <si>
    <t>余韦琳沛</t>
  </si>
  <si>
    <t>杨鸿翔</t>
  </si>
  <si>
    <t>廖靖翔</t>
  </si>
  <si>
    <t>尹志勤</t>
  </si>
  <si>
    <t>罗宇辰</t>
  </si>
  <si>
    <t>蒙曼伶</t>
  </si>
  <si>
    <t>蒋耀宗</t>
  </si>
  <si>
    <t>曾庆鑫</t>
  </si>
  <si>
    <t>刘雁平</t>
  </si>
  <si>
    <t>臧流策</t>
  </si>
  <si>
    <t>莫士玄</t>
  </si>
  <si>
    <t>韦智睿</t>
  </si>
  <si>
    <t>罗德鉴</t>
  </si>
  <si>
    <t>柳州市勘察测绘研究院有限公司</t>
  </si>
  <si>
    <t>黄钟翔</t>
  </si>
  <si>
    <t xml:space="preserve">黄潇燕 </t>
  </si>
  <si>
    <t>柳州园林规划建筑设计院有限公司</t>
  </si>
  <si>
    <t>沈理</t>
  </si>
  <si>
    <t>王晨格</t>
  </si>
  <si>
    <t>柳州市柳州螺蛳粉产业投资集团有限公司</t>
  </si>
  <si>
    <t>李林思慧</t>
  </si>
  <si>
    <t>曹世昕</t>
  </si>
  <si>
    <t>柳州城建城市运营管理股份有限公司</t>
  </si>
  <si>
    <t>陈凌浩</t>
  </si>
  <si>
    <t>广西柳州市水务投资集团有限公司</t>
  </si>
  <si>
    <t>宁玲贵</t>
  </si>
  <si>
    <t>庞瑞升</t>
  </si>
  <si>
    <t>李玉春</t>
  </si>
  <si>
    <t>柳州市污水治理有限责任公司</t>
  </si>
  <si>
    <t>李凯悦</t>
  </si>
  <si>
    <t>黄赞力</t>
  </si>
  <si>
    <t>柳州市自来水有限责任公司</t>
  </si>
  <si>
    <t>袁莉媛</t>
  </si>
  <si>
    <t>曾柳婕</t>
  </si>
  <si>
    <t>马姝湜</t>
  </si>
  <si>
    <t>韦昌根</t>
  </si>
  <si>
    <t>黄清扬</t>
  </si>
  <si>
    <t>黄凤丹</t>
  </si>
  <si>
    <t>罗拉</t>
  </si>
  <si>
    <t>潘颖婕</t>
  </si>
  <si>
    <t>柳州东城公共教育发展有限公司</t>
  </si>
  <si>
    <t>孟繁杰</t>
  </si>
  <si>
    <t>柳州市东科智慧城市投资开发有限公司</t>
  </si>
  <si>
    <t>2021年5月10日</t>
  </si>
  <si>
    <t>李小林</t>
  </si>
  <si>
    <t>2021年7月19日</t>
  </si>
  <si>
    <t>谭倩晔</t>
  </si>
  <si>
    <t>李耕深</t>
  </si>
  <si>
    <t>鲁昱君</t>
  </si>
  <si>
    <t>柳州卡乐星球经营管理有限公司</t>
  </si>
  <si>
    <t>周婧</t>
  </si>
  <si>
    <t>柳州东城文化旅游管理有限公司</t>
  </si>
  <si>
    <t>赵书晗</t>
  </si>
  <si>
    <t>杨昕语</t>
  </si>
  <si>
    <t>张碧莹</t>
  </si>
  <si>
    <t>广西柳州市东城投资开发集团有限公司</t>
  </si>
  <si>
    <t>田敏</t>
  </si>
  <si>
    <t>周骅雯</t>
  </si>
  <si>
    <t>许文斌</t>
  </si>
  <si>
    <t xml:space="preserve"> 学士</t>
  </si>
  <si>
    <t>刘兆华</t>
  </si>
  <si>
    <t>王馥苓</t>
  </si>
  <si>
    <t>柳州市东城资产经营有限公司</t>
  </si>
  <si>
    <t>银思璐</t>
  </si>
  <si>
    <t>柳州柳东安泰物业服务有限公司</t>
  </si>
  <si>
    <t>杨吉</t>
  </si>
  <si>
    <t>柳州高新技术产业开发区建设开发有限公司</t>
  </si>
  <si>
    <t>李卉卉</t>
  </si>
  <si>
    <t>柳州东城环境资源投资开发有限公司</t>
  </si>
  <si>
    <t>2019年7月1日</t>
  </si>
  <si>
    <t>罗丽娜</t>
  </si>
  <si>
    <t>柳州农工商有限责任公司</t>
  </si>
  <si>
    <t>卢炫璐</t>
  </si>
  <si>
    <t>甘霖</t>
  </si>
  <si>
    <t>柳州市文化产业发展有限公司</t>
  </si>
  <si>
    <t>林凤稚</t>
  </si>
  <si>
    <t>广西柳州市电影有限责任公司柳空影城</t>
  </si>
  <si>
    <t>董钰雯</t>
  </si>
  <si>
    <t>蒙艺寒</t>
  </si>
  <si>
    <t>覃昱超</t>
  </si>
  <si>
    <t>广西柳州市轨道交通投资发展集团有限公司运营分公司</t>
  </si>
  <si>
    <t>柳州银行</t>
  </si>
  <si>
    <t>吴嘉骏</t>
  </si>
  <si>
    <t>周煜</t>
  </si>
  <si>
    <t>肖斯元</t>
  </si>
  <si>
    <t>罗文雪</t>
  </si>
  <si>
    <t>李秋露</t>
  </si>
  <si>
    <t>胡莉珺</t>
  </si>
  <si>
    <t>黄芬</t>
  </si>
  <si>
    <t>杜肇双</t>
  </si>
  <si>
    <t>马莉</t>
  </si>
  <si>
    <t>陈东平</t>
  </si>
  <si>
    <t>林晓琳</t>
  </si>
  <si>
    <t>何显津</t>
  </si>
  <si>
    <t>胡晓静</t>
  </si>
  <si>
    <t>罗铭航</t>
  </si>
  <si>
    <t>张钰祺</t>
  </si>
  <si>
    <t>石金妮</t>
  </si>
  <si>
    <t>何佳欣</t>
  </si>
  <si>
    <t>覃雪青</t>
  </si>
  <si>
    <t>王荣卿</t>
  </si>
  <si>
    <t>叶志飞</t>
  </si>
  <si>
    <t>王坤</t>
  </si>
  <si>
    <t>蒙丽娜</t>
  </si>
  <si>
    <t>谭秋裕</t>
  </si>
  <si>
    <t>汪睿</t>
  </si>
  <si>
    <t>牛星洁</t>
  </si>
  <si>
    <t>陈华雨</t>
  </si>
  <si>
    <t>周振丽</t>
  </si>
  <si>
    <t>罗澜</t>
  </si>
  <si>
    <t>韦智恒</t>
  </si>
  <si>
    <t>黄河浪</t>
  </si>
  <si>
    <t>陈滢</t>
  </si>
  <si>
    <t>吴问怀</t>
  </si>
  <si>
    <t>覃伟峰</t>
  </si>
  <si>
    <t>周华倩</t>
  </si>
  <si>
    <t>吴睿明</t>
  </si>
  <si>
    <t>明柳琴</t>
  </si>
  <si>
    <t>杨志华</t>
  </si>
  <si>
    <t>覃满玲</t>
  </si>
  <si>
    <t>唐子淇</t>
  </si>
  <si>
    <t>袁磊</t>
  </si>
  <si>
    <t>银双霜</t>
  </si>
  <si>
    <t>李帅</t>
  </si>
  <si>
    <t>石艳婷</t>
  </si>
  <si>
    <t>韦如辉</t>
  </si>
  <si>
    <t>巫辅全</t>
  </si>
  <si>
    <t>蓝彤霖</t>
  </si>
  <si>
    <t>卢明禛</t>
  </si>
  <si>
    <t>姚淇芳</t>
  </si>
  <si>
    <t>黄晓云</t>
  </si>
  <si>
    <t>覃柳运</t>
  </si>
  <si>
    <t>薛柳娟</t>
  </si>
  <si>
    <t>覃超慧</t>
  </si>
  <si>
    <t>陈锦鑫</t>
  </si>
  <si>
    <t>罗艳碧</t>
  </si>
  <si>
    <t>陈舒浏</t>
  </si>
  <si>
    <t>莫丹丹</t>
  </si>
  <si>
    <t>莫琦芸</t>
  </si>
  <si>
    <t>张孟涵</t>
  </si>
  <si>
    <t>冯雪薇</t>
  </si>
  <si>
    <t>唐厚鑫</t>
  </si>
  <si>
    <t>张智婷</t>
  </si>
  <si>
    <t>熊子怡</t>
  </si>
  <si>
    <t>冯艺诗</t>
  </si>
  <si>
    <t>孔繁锴</t>
  </si>
  <si>
    <t>周璇琳</t>
  </si>
  <si>
    <t>余建斌</t>
  </si>
  <si>
    <t>覃雪芬</t>
  </si>
  <si>
    <t>梁雄义</t>
  </si>
  <si>
    <t>甘曼郗</t>
  </si>
  <si>
    <t>蒋叶君</t>
  </si>
  <si>
    <t>黎紫璇</t>
  </si>
  <si>
    <t>杨雪</t>
  </si>
  <si>
    <t>刘香麟</t>
  </si>
  <si>
    <t>吕锡琳</t>
  </si>
  <si>
    <t>吴翔宇</t>
  </si>
  <si>
    <t>吴宋懿</t>
  </si>
  <si>
    <t>黄畅</t>
  </si>
  <si>
    <t>叶昊雯</t>
  </si>
  <si>
    <t>钟宁达</t>
  </si>
  <si>
    <t>赵忠炜</t>
  </si>
  <si>
    <t>潘禹承</t>
  </si>
  <si>
    <t>谢婉茜</t>
  </si>
  <si>
    <t>广西柳州市金融投资发展集团有限公司</t>
  </si>
  <si>
    <t>梁树添</t>
  </si>
  <si>
    <t>广西柳州中小企业融资担保有限公司</t>
  </si>
  <si>
    <t>覃韵玲</t>
  </si>
  <si>
    <t>柳州市小微企业融资担保有限公司</t>
  </si>
  <si>
    <t>黎梦炼</t>
  </si>
  <si>
    <t>广西柳金信息科技股份有限公司</t>
  </si>
  <si>
    <t>卜永聪</t>
  </si>
  <si>
    <t>陈福华</t>
  </si>
  <si>
    <t>陈佳玥</t>
  </si>
  <si>
    <t>黄鹏志</t>
  </si>
  <si>
    <t>廖梓惠</t>
  </si>
  <si>
    <t>石贵生</t>
  </si>
  <si>
    <t>覃帅哲</t>
  </si>
  <si>
    <t>唐昌盛</t>
  </si>
  <si>
    <t>张顺珍</t>
  </si>
  <si>
    <t>覃祖琳</t>
  </si>
  <si>
    <t>覃志坤</t>
  </si>
  <si>
    <t>彭科</t>
  </si>
  <si>
    <t>申艾青</t>
  </si>
  <si>
    <t>柳州市金控科技有限公司</t>
  </si>
  <si>
    <t>陈炜</t>
  </si>
  <si>
    <t>柳州市金投资产经营管理有限公司</t>
  </si>
  <si>
    <t>张浩</t>
  </si>
  <si>
    <t>柳州市人民政府国有资产监督管理委员会  195人</t>
  </si>
  <si>
    <t>麦红雨</t>
  </si>
  <si>
    <t>广西馨海药业科技有限公司</t>
  </si>
  <si>
    <t>谢馨静</t>
  </si>
  <si>
    <t>李利群</t>
  </si>
  <si>
    <t>柳州佳力电机股份有限公司</t>
  </si>
  <si>
    <t>邓翊</t>
  </si>
  <si>
    <t>柳州图灵科技有限公司</t>
  </si>
  <si>
    <t>樊慧莉</t>
  </si>
  <si>
    <t>黄时兴</t>
  </si>
  <si>
    <t>龙金花</t>
  </si>
  <si>
    <t>邓明健</t>
  </si>
  <si>
    <t>肖静</t>
  </si>
  <si>
    <t>潘淑兰</t>
  </si>
  <si>
    <t>广西柳量检测技术有限公司　</t>
  </si>
  <si>
    <t>杜晓丽</t>
  </si>
  <si>
    <t>赵忠浩</t>
  </si>
  <si>
    <t>柳州市晚江亭饰品有限责任公司</t>
  </si>
  <si>
    <t>周昀</t>
  </si>
  <si>
    <t>薛钰燕</t>
  </si>
  <si>
    <t>黄小艳</t>
  </si>
  <si>
    <t>李维纳</t>
  </si>
  <si>
    <t>柳州爱尔眼科医院有限公司</t>
  </si>
  <si>
    <t>何诗萍</t>
  </si>
  <si>
    <t>梁格榕</t>
  </si>
  <si>
    <t>广西兴柳食品有限公司</t>
  </si>
  <si>
    <t>陈希</t>
  </si>
  <si>
    <t>张宁芳</t>
  </si>
  <si>
    <t>韦朝银</t>
  </si>
  <si>
    <t>谢金荣</t>
  </si>
  <si>
    <t>蔡庆阳</t>
  </si>
  <si>
    <t>广西水文地质工程地质勘察院</t>
  </si>
  <si>
    <t>邓增睿</t>
  </si>
  <si>
    <t>华星宇</t>
  </si>
  <si>
    <t>梁振超</t>
  </si>
  <si>
    <t>陆德官</t>
  </si>
  <si>
    <t>荣继鹏</t>
  </si>
  <si>
    <t>宋亦根</t>
  </si>
  <si>
    <t>粟启斌</t>
  </si>
  <si>
    <t>张华松</t>
  </si>
  <si>
    <t>杨春华</t>
  </si>
  <si>
    <t>广西明吉科技有限公司</t>
  </si>
  <si>
    <t>张何媛</t>
  </si>
  <si>
    <t>柳州银桐商业广场管理有限公司</t>
  </si>
  <si>
    <t>揭光源</t>
  </si>
  <si>
    <t>广西洛客科技有限公司</t>
  </si>
  <si>
    <t>苏跃</t>
  </si>
  <si>
    <t>熊飞翔</t>
  </si>
  <si>
    <t>韦晓艺</t>
  </si>
  <si>
    <t>华润置地（柳州）有限公司</t>
  </si>
  <si>
    <t>韦雨才</t>
  </si>
  <si>
    <t>蒙诩霖</t>
  </si>
  <si>
    <t>邵明成</t>
  </si>
  <si>
    <t>黄敦华</t>
  </si>
  <si>
    <t>柳州东方工程橡胶制品有限公司</t>
  </si>
  <si>
    <t>姚琼</t>
  </si>
  <si>
    <t>燕四伟</t>
  </si>
  <si>
    <t>张豪</t>
  </si>
  <si>
    <t>核工业柳州工程勘察院</t>
  </si>
  <si>
    <t>罗源宣</t>
  </si>
  <si>
    <t>刘若文</t>
  </si>
  <si>
    <t>马端巧</t>
  </si>
  <si>
    <t>莫冰冰</t>
  </si>
  <si>
    <t>覃沈心</t>
  </si>
  <si>
    <t>苏念</t>
  </si>
  <si>
    <t>韦彩强</t>
  </si>
  <si>
    <t>韦元皓</t>
  </si>
  <si>
    <t>罗萍</t>
  </si>
  <si>
    <t>沈铃</t>
  </si>
  <si>
    <t>周业聪</t>
  </si>
  <si>
    <t>卢永坤</t>
  </si>
  <si>
    <t>莫婉湄</t>
  </si>
  <si>
    <t>柳州五菱柳机动力有限公司</t>
  </si>
  <si>
    <t>韦冬雪</t>
  </si>
  <si>
    <t>蒙俊杰</t>
  </si>
  <si>
    <t>覃一倍</t>
  </si>
  <si>
    <t>余璐露</t>
  </si>
  <si>
    <t>钟名海</t>
  </si>
  <si>
    <t>陈乘龙</t>
  </si>
  <si>
    <t>潘韦妮</t>
  </si>
  <si>
    <t>李观华</t>
  </si>
  <si>
    <t>伍锡娟</t>
  </si>
  <si>
    <t>张棋智</t>
  </si>
  <si>
    <t>姚敏坚</t>
  </si>
  <si>
    <t>梁俊爽</t>
  </si>
  <si>
    <t>柳州市鱼峰区人力资源和社会保障局 70人</t>
  </si>
  <si>
    <t>李敏超</t>
  </si>
  <si>
    <t>柳州市科学技术情报研究所</t>
  </si>
  <si>
    <t>柳州市科学技术局  1人</t>
  </si>
  <si>
    <t>覃雪军</t>
  </si>
  <si>
    <t>柳州市人民医院</t>
  </si>
  <si>
    <t>李杰</t>
  </si>
  <si>
    <t>张卫</t>
  </si>
  <si>
    <t>邹乾兴</t>
  </si>
  <si>
    <t>朱少亮</t>
  </si>
  <si>
    <t>陈宁</t>
  </si>
  <si>
    <t>唐丽峰</t>
  </si>
  <si>
    <t>韩光顺</t>
  </si>
  <si>
    <t>何恩怡</t>
  </si>
  <si>
    <t>何伟倩</t>
  </si>
  <si>
    <t>何杨文</t>
  </si>
  <si>
    <t>蒋冰梅</t>
  </si>
  <si>
    <t>孔潆</t>
  </si>
  <si>
    <t>梁敬平</t>
  </si>
  <si>
    <t>刘凤玲</t>
  </si>
  <si>
    <t>马晨俊</t>
  </si>
  <si>
    <t>刘玮</t>
  </si>
  <si>
    <t>龙俊元</t>
  </si>
  <si>
    <t>潘炎生</t>
  </si>
  <si>
    <t>覃方</t>
  </si>
  <si>
    <t>韦高泉</t>
  </si>
  <si>
    <t>韦晓怡</t>
  </si>
  <si>
    <t>韦欣雨</t>
  </si>
  <si>
    <t>吴坤荣</t>
  </si>
  <si>
    <t>王义民</t>
  </si>
  <si>
    <t>谭琳霖</t>
  </si>
  <si>
    <t>蒙秋杏</t>
  </si>
  <si>
    <t>严伯腾</t>
  </si>
  <si>
    <t>高业梅</t>
  </si>
  <si>
    <t>罗世波</t>
  </si>
  <si>
    <t>陈思宇</t>
  </si>
  <si>
    <t>丹杨萍</t>
  </si>
  <si>
    <t>刘思聪</t>
  </si>
  <si>
    <t>明敏馨</t>
  </si>
  <si>
    <t>胡师华</t>
  </si>
  <si>
    <t>龙明霞</t>
  </si>
  <si>
    <t>罗景印</t>
  </si>
  <si>
    <t>李向荣</t>
  </si>
  <si>
    <t>胡苗</t>
  </si>
  <si>
    <t>韩江瑜</t>
  </si>
  <si>
    <t>黄惠英</t>
  </si>
  <si>
    <t>梁立顶</t>
  </si>
  <si>
    <t>蒙冰</t>
  </si>
  <si>
    <t>陈莲玉</t>
  </si>
  <si>
    <t>冯彩霞</t>
  </si>
  <si>
    <t>牛银荷</t>
  </si>
  <si>
    <t>龙诗璐</t>
  </si>
  <si>
    <t>苏慧捷</t>
  </si>
  <si>
    <t>严永芳</t>
  </si>
  <si>
    <t>韦丽莹</t>
  </si>
  <si>
    <t>贺孝文</t>
  </si>
  <si>
    <t>张岚</t>
  </si>
  <si>
    <t>刘艳丽</t>
  </si>
  <si>
    <t>黄梅</t>
  </si>
  <si>
    <t>庞子森</t>
  </si>
  <si>
    <t>滕彩芳</t>
  </si>
  <si>
    <t>李梦夏</t>
  </si>
  <si>
    <t>翟怀乐</t>
  </si>
  <si>
    <t>韦旻兴</t>
  </si>
  <si>
    <t>吕春乐</t>
  </si>
  <si>
    <t>崔亚运</t>
  </si>
  <si>
    <t>陈石梅</t>
  </si>
  <si>
    <t>李美超</t>
  </si>
  <si>
    <t>田连芬</t>
  </si>
  <si>
    <t>王微</t>
  </si>
  <si>
    <t>吴炜璐</t>
  </si>
  <si>
    <t>周冠辰</t>
  </si>
  <si>
    <t>梁丁丁</t>
  </si>
  <si>
    <t>梁凯蓉</t>
  </si>
  <si>
    <t>韩晓龙</t>
  </si>
  <si>
    <t>曹羲</t>
  </si>
  <si>
    <t>季永飘</t>
  </si>
  <si>
    <t>黎斯敏</t>
  </si>
  <si>
    <t>廖龙雄</t>
  </si>
  <si>
    <t>游志坚</t>
  </si>
  <si>
    <t>董良</t>
  </si>
  <si>
    <t>吕一</t>
  </si>
  <si>
    <t>梁世勇</t>
  </si>
  <si>
    <t>彭晓娟</t>
  </si>
  <si>
    <t>霍鑫</t>
  </si>
  <si>
    <t>胡志立</t>
  </si>
  <si>
    <t>黄慧敏</t>
  </si>
  <si>
    <t>银喆</t>
  </si>
  <si>
    <t>蒋延波</t>
  </si>
  <si>
    <t>梁黛雯</t>
  </si>
  <si>
    <t>张琪</t>
  </si>
  <si>
    <t>经思思</t>
  </si>
  <si>
    <t>潘宣合</t>
  </si>
  <si>
    <t>张子德</t>
  </si>
  <si>
    <t>唐枝</t>
  </si>
  <si>
    <t>韦雯娟</t>
  </si>
  <si>
    <t>殷贤青</t>
  </si>
  <si>
    <t>赵雅欣</t>
  </si>
  <si>
    <t>戴愉</t>
  </si>
  <si>
    <t>卢飞</t>
  </si>
  <si>
    <t>李明</t>
  </si>
  <si>
    <t>莫炳东</t>
  </si>
  <si>
    <t>陈昌成</t>
  </si>
  <si>
    <t>要雄伟</t>
  </si>
  <si>
    <t>覃家港</t>
  </si>
  <si>
    <t>颜志豪</t>
  </si>
  <si>
    <t>林菊意</t>
  </si>
  <si>
    <t>陈美芝</t>
  </si>
  <si>
    <t>甘珊珊</t>
  </si>
  <si>
    <t>米思倩</t>
  </si>
  <si>
    <t>蒋志俊</t>
  </si>
  <si>
    <t>郑文博</t>
  </si>
  <si>
    <t>廖亮</t>
  </si>
  <si>
    <t>陈智敏</t>
  </si>
  <si>
    <t>张芳之</t>
  </si>
  <si>
    <t>李佳</t>
  </si>
  <si>
    <t>杨智杰</t>
  </si>
  <si>
    <t>庞琼</t>
  </si>
  <si>
    <t>付红红</t>
  </si>
  <si>
    <t>黄海明</t>
  </si>
  <si>
    <t>吴莹</t>
  </si>
  <si>
    <t>钟佳源</t>
  </si>
  <si>
    <t>张真强</t>
  </si>
  <si>
    <t>乔倩</t>
  </si>
  <si>
    <t>覃小静</t>
  </si>
  <si>
    <t>程海灵</t>
  </si>
  <si>
    <t>於凤玲</t>
  </si>
  <si>
    <t>谢潇潇</t>
  </si>
  <si>
    <t>黄业保</t>
  </si>
  <si>
    <t>彭莎莎</t>
  </si>
  <si>
    <t>李杨航</t>
  </si>
  <si>
    <t>韦慧</t>
  </si>
  <si>
    <t>吴韶均</t>
  </si>
  <si>
    <t>容嘉彬</t>
  </si>
  <si>
    <t>肖超</t>
  </si>
  <si>
    <t>农秀红</t>
  </si>
  <si>
    <t>王军</t>
  </si>
  <si>
    <t>周峥</t>
  </si>
  <si>
    <t>徐国增</t>
  </si>
  <si>
    <t>兰颖</t>
  </si>
  <si>
    <t>周凡琦</t>
  </si>
  <si>
    <t>黄建萍</t>
  </si>
  <si>
    <t>黄文</t>
  </si>
  <si>
    <t>倪小坤</t>
  </si>
  <si>
    <t>刘成裕</t>
  </si>
  <si>
    <t>谢莉燕</t>
  </si>
  <si>
    <t>韦含益</t>
  </si>
  <si>
    <t>陈婷</t>
  </si>
  <si>
    <t>黄申立</t>
  </si>
  <si>
    <t>伍柳玉</t>
  </si>
  <si>
    <t>杨水平</t>
  </si>
  <si>
    <t>张欣</t>
  </si>
  <si>
    <t>孙凯</t>
  </si>
  <si>
    <t>张咏梅</t>
  </si>
  <si>
    <t>陈剑波</t>
  </si>
  <si>
    <t>潘秋文</t>
  </si>
  <si>
    <t>杨龙苏</t>
  </si>
  <si>
    <t>韦玥吟</t>
  </si>
  <si>
    <t>黄月维</t>
  </si>
  <si>
    <t>蒋丽娟</t>
  </si>
  <si>
    <t>兰超智</t>
  </si>
  <si>
    <t>王建</t>
  </si>
  <si>
    <t>宋云龙</t>
  </si>
  <si>
    <t>宁丽俊</t>
  </si>
  <si>
    <t>李丽</t>
  </si>
  <si>
    <t>杨海生</t>
  </si>
  <si>
    <t>齐梁煜</t>
  </si>
  <si>
    <t>苏佳昇</t>
  </si>
  <si>
    <t>周文涛</t>
  </si>
  <si>
    <t>李蒲瑜</t>
  </si>
  <si>
    <t>陆眸清</t>
  </si>
  <si>
    <t>邢远浩</t>
  </si>
  <si>
    <t>贾凤梅</t>
  </si>
  <si>
    <t>周娟</t>
  </si>
  <si>
    <t>石才够</t>
  </si>
  <si>
    <t>王丽</t>
  </si>
  <si>
    <t>郭增</t>
  </si>
  <si>
    <t>何天基</t>
  </si>
  <si>
    <t>覃桂珍</t>
  </si>
  <si>
    <t>周祥隆</t>
  </si>
  <si>
    <t>齐鲁</t>
  </si>
  <si>
    <t>胡善林</t>
  </si>
  <si>
    <t>陈艳妮</t>
  </si>
  <si>
    <t>成迎迎</t>
  </si>
  <si>
    <t>李韩</t>
  </si>
  <si>
    <t>黄思芳</t>
  </si>
  <si>
    <t>李明奕</t>
  </si>
  <si>
    <t>李夏榕</t>
  </si>
  <si>
    <t>彭望</t>
  </si>
  <si>
    <t>韦小红</t>
  </si>
  <si>
    <t>杨鸿荣</t>
  </si>
  <si>
    <t>雷延昌</t>
  </si>
  <si>
    <t>任伟民</t>
  </si>
  <si>
    <t>刘媛</t>
  </si>
  <si>
    <t>卜文婧</t>
  </si>
  <si>
    <t>周永明</t>
  </si>
  <si>
    <t>梁妮</t>
  </si>
  <si>
    <t>石青梅</t>
  </si>
  <si>
    <t>周至品</t>
  </si>
  <si>
    <t>席智杰</t>
  </si>
  <si>
    <t>卢宇</t>
  </si>
  <si>
    <t>高正军</t>
  </si>
  <si>
    <t>覃海敏</t>
  </si>
  <si>
    <t>李红梅</t>
  </si>
  <si>
    <t>高卫勤</t>
  </si>
  <si>
    <t>刘美琼</t>
  </si>
  <si>
    <t>艾飞飞</t>
  </si>
  <si>
    <t>罗秀梅</t>
  </si>
  <si>
    <t>覃婧</t>
  </si>
  <si>
    <t>陆贵乾</t>
  </si>
  <si>
    <t>柴潇</t>
  </si>
  <si>
    <t>李华兰</t>
  </si>
  <si>
    <t>黄科团</t>
  </si>
  <si>
    <t>邱俊</t>
  </si>
  <si>
    <t>廖恒青</t>
  </si>
  <si>
    <t>覃柳麻</t>
  </si>
  <si>
    <t>陈仕鹏</t>
  </si>
  <si>
    <t>黄默涵</t>
  </si>
  <si>
    <t>张麟</t>
  </si>
  <si>
    <t>蒋晶晶</t>
  </si>
  <si>
    <t>杨晓藩</t>
  </si>
  <si>
    <t>廖丽婷</t>
  </si>
  <si>
    <t>韦邦妮</t>
  </si>
  <si>
    <t>袁淑芳</t>
  </si>
  <si>
    <t>黄慧媛</t>
  </si>
  <si>
    <t>曾林</t>
  </si>
  <si>
    <t>柳州市工人医院</t>
  </si>
  <si>
    <t>韦柳园</t>
  </si>
  <si>
    <t>黄秋怡</t>
  </si>
  <si>
    <t>韦海妮</t>
  </si>
  <si>
    <t>袁利</t>
  </si>
  <si>
    <t>吴玲红</t>
  </si>
  <si>
    <t>陈辉林</t>
  </si>
  <si>
    <t>丘敏岐</t>
  </si>
  <si>
    <t>林华豪</t>
  </si>
  <si>
    <t>王璐媛</t>
  </si>
  <si>
    <t>梁伟恒</t>
  </si>
  <si>
    <t>覃露</t>
  </si>
  <si>
    <t>杨梦琦</t>
  </si>
  <si>
    <t>范应省</t>
  </si>
  <si>
    <t>袁帅</t>
  </si>
  <si>
    <t>李活</t>
  </si>
  <si>
    <t>黄建家</t>
  </si>
  <si>
    <t>蒙东梅</t>
  </si>
  <si>
    <t>苏霞云</t>
  </si>
  <si>
    <t>邓宇新</t>
  </si>
  <si>
    <t>罗恒</t>
  </si>
  <si>
    <t>骆禹良</t>
  </si>
  <si>
    <t>郑日欣</t>
  </si>
  <si>
    <t>覃妙</t>
  </si>
  <si>
    <t>韦良</t>
  </si>
  <si>
    <t>谭宏宇</t>
  </si>
  <si>
    <t>乔树叶</t>
  </si>
  <si>
    <t>张延卓</t>
  </si>
  <si>
    <t>黄密善</t>
  </si>
  <si>
    <t>吴彦锋</t>
  </si>
  <si>
    <t>吴国存</t>
  </si>
  <si>
    <t>谭宗良</t>
  </si>
  <si>
    <t>蒋新凤</t>
  </si>
  <si>
    <t>李凤玉</t>
  </si>
  <si>
    <t>韩李春</t>
  </si>
  <si>
    <t>黄姗姗</t>
  </si>
  <si>
    <t>梁钟娥</t>
  </si>
  <si>
    <t>黄秋媚</t>
  </si>
  <si>
    <t>邓颖</t>
  </si>
  <si>
    <t>连秋华</t>
  </si>
  <si>
    <t>陈妍钰</t>
  </si>
  <si>
    <t>张雪莲</t>
  </si>
  <si>
    <t>唐念萍</t>
  </si>
  <si>
    <t>匡家安</t>
  </si>
  <si>
    <t>莫堂明</t>
  </si>
  <si>
    <t>党焌孙</t>
  </si>
  <si>
    <t>李宇淇</t>
  </si>
  <si>
    <t>韦莉霞</t>
  </si>
  <si>
    <t>方双</t>
  </si>
  <si>
    <t>何标才</t>
  </si>
  <si>
    <t>罗庆通</t>
  </si>
  <si>
    <t>李春妮</t>
  </si>
  <si>
    <t>蓝海梅</t>
  </si>
  <si>
    <t>黄晓琪</t>
  </si>
  <si>
    <t>韦玉兰</t>
  </si>
  <si>
    <t>熊货杰</t>
  </si>
  <si>
    <t>黄勇华</t>
  </si>
  <si>
    <t>何格</t>
  </si>
  <si>
    <t>王立鹏</t>
  </si>
  <si>
    <t>龙江宜</t>
  </si>
  <si>
    <t>黄君玲</t>
  </si>
  <si>
    <t>李世婷</t>
  </si>
  <si>
    <t>韦玲春</t>
  </si>
  <si>
    <t>陈小莲</t>
  </si>
  <si>
    <t>王库良</t>
  </si>
  <si>
    <t>黄良钊</t>
  </si>
  <si>
    <t>零双菲</t>
  </si>
  <si>
    <t>覃作恒</t>
  </si>
  <si>
    <t>潘宗琴</t>
  </si>
  <si>
    <t>苏汝旺</t>
  </si>
  <si>
    <t>于建军</t>
  </si>
  <si>
    <t>王丽惠</t>
  </si>
  <si>
    <t>雷琛</t>
  </si>
  <si>
    <t>温晓敏</t>
  </si>
  <si>
    <t>许才杰</t>
  </si>
  <si>
    <t>王燕</t>
  </si>
  <si>
    <t>陈丽带</t>
  </si>
  <si>
    <t>莫慧敏</t>
  </si>
  <si>
    <t>陆潭丽</t>
  </si>
  <si>
    <t>赵广杏</t>
  </si>
  <si>
    <t>黄丹丹</t>
  </si>
  <si>
    <t>林月洁</t>
  </si>
  <si>
    <t>李显君</t>
  </si>
  <si>
    <t>刘仲汉</t>
  </si>
  <si>
    <t>谭佩芝</t>
  </si>
  <si>
    <t>丁雪文</t>
  </si>
  <si>
    <t>陆珊</t>
  </si>
  <si>
    <t>梁柳凤</t>
  </si>
  <si>
    <t>杜秋玲</t>
  </si>
  <si>
    <t>陈丹</t>
  </si>
  <si>
    <t>张含</t>
  </si>
  <si>
    <t>杨婧</t>
  </si>
  <si>
    <t>覃燕玲</t>
  </si>
  <si>
    <t>唐霁</t>
  </si>
  <si>
    <t>刘继鸿</t>
  </si>
  <si>
    <t>梁东</t>
  </si>
  <si>
    <t>吴永茂</t>
  </si>
  <si>
    <t>钟贻翰</t>
  </si>
  <si>
    <t>黄戈</t>
  </si>
  <si>
    <t>以济兴</t>
  </si>
  <si>
    <t>陆邓露</t>
  </si>
  <si>
    <t>谢飞飞</t>
  </si>
  <si>
    <t>黎小铭</t>
  </si>
  <si>
    <t>王一伊</t>
  </si>
  <si>
    <t>黄雅丽</t>
  </si>
  <si>
    <t>韦棪婷</t>
  </si>
  <si>
    <t>黄焕迪</t>
  </si>
  <si>
    <t>梁桃林</t>
  </si>
  <si>
    <t>陈立强</t>
  </si>
  <si>
    <t>邓雨婷</t>
  </si>
  <si>
    <t>李雪东</t>
  </si>
  <si>
    <t>卢欣</t>
  </si>
  <si>
    <t>吕程</t>
  </si>
  <si>
    <t>黄丹</t>
  </si>
  <si>
    <t>韦思俞</t>
  </si>
  <si>
    <t>黎圣深</t>
  </si>
  <si>
    <t>梁庆华</t>
  </si>
  <si>
    <t>彭柱添</t>
  </si>
  <si>
    <t>梁晓华</t>
  </si>
  <si>
    <t>李岳宣</t>
  </si>
  <si>
    <t>林冠屹</t>
  </si>
  <si>
    <t>李宝梁</t>
  </si>
  <si>
    <t>覃绕</t>
  </si>
  <si>
    <t>覃小秘</t>
  </si>
  <si>
    <t>黄蒙盼</t>
  </si>
  <si>
    <t>林张元</t>
  </si>
  <si>
    <t>刘彩妮</t>
  </si>
  <si>
    <t>明东东</t>
  </si>
  <si>
    <t>蓝雅童</t>
  </si>
  <si>
    <t>覃宇</t>
  </si>
  <si>
    <t>黄桂萍</t>
  </si>
  <si>
    <t>覃枭</t>
  </si>
  <si>
    <t>陆雨虹</t>
  </si>
  <si>
    <t>陆泽锦</t>
  </si>
  <si>
    <t>赵雨沂</t>
  </si>
  <si>
    <t>罗彩玉</t>
  </si>
  <si>
    <t>张晓凤</t>
  </si>
  <si>
    <t>龙雪琴</t>
  </si>
  <si>
    <t>张誉潇</t>
  </si>
  <si>
    <t>陈奇雯</t>
  </si>
  <si>
    <t>石登浪</t>
  </si>
  <si>
    <t>莫金鑫</t>
  </si>
  <si>
    <t>蓝智</t>
  </si>
  <si>
    <t>覃海霞</t>
  </si>
  <si>
    <t>文脱颖</t>
  </si>
  <si>
    <t>崔忠源</t>
  </si>
  <si>
    <t>黄雪花</t>
  </si>
  <si>
    <t>江海妮</t>
  </si>
  <si>
    <t>向娟娟</t>
  </si>
  <si>
    <t>韦蒙专</t>
  </si>
  <si>
    <t>吕桂婵</t>
  </si>
  <si>
    <t>邓秋玲</t>
  </si>
  <si>
    <t>周凯</t>
  </si>
  <si>
    <t>温定付</t>
  </si>
  <si>
    <t>韦思齐</t>
  </si>
  <si>
    <t>陈慧捷</t>
  </si>
  <si>
    <t>张时全</t>
  </si>
  <si>
    <t>闵冬梅</t>
  </si>
  <si>
    <t>吴建福</t>
  </si>
  <si>
    <t>廖海洁</t>
  </si>
  <si>
    <t>黄春萍</t>
  </si>
  <si>
    <t>张洪平</t>
  </si>
  <si>
    <t>柳州市中医医院（柳州市壮医医院）</t>
  </si>
  <si>
    <t>沈黎明</t>
  </si>
  <si>
    <t>曾成成</t>
  </si>
  <si>
    <t>陈甜</t>
  </si>
  <si>
    <t>程双丽</t>
  </si>
  <si>
    <t>樊华</t>
  </si>
  <si>
    <t>黄诗雄</t>
  </si>
  <si>
    <t>李钢磊</t>
  </si>
  <si>
    <t>李军</t>
  </si>
  <si>
    <t>李玉华</t>
  </si>
  <si>
    <t>李新聪</t>
  </si>
  <si>
    <t>陆智华</t>
  </si>
  <si>
    <t>罗诗雨</t>
  </si>
  <si>
    <t>潘波洋</t>
  </si>
  <si>
    <t>饶远森</t>
  </si>
  <si>
    <t>马晶牧野</t>
  </si>
  <si>
    <t>谭柳萍</t>
  </si>
  <si>
    <t>谭志康</t>
  </si>
  <si>
    <t>陶晓静</t>
  </si>
  <si>
    <t>韦爱球</t>
  </si>
  <si>
    <t>韦宛华</t>
  </si>
  <si>
    <t>韦小翠</t>
  </si>
  <si>
    <t>韦筱园</t>
  </si>
  <si>
    <t>魏卫兵</t>
  </si>
  <si>
    <t>温文正</t>
  </si>
  <si>
    <t>谢冠东</t>
  </si>
  <si>
    <t>杨乃英</t>
  </si>
  <si>
    <t>易娟</t>
  </si>
  <si>
    <t>银楠楠</t>
  </si>
  <si>
    <t>赵娜</t>
  </si>
  <si>
    <t>赵壮志</t>
  </si>
  <si>
    <t>周玲瑶</t>
  </si>
  <si>
    <t>张威英</t>
  </si>
  <si>
    <t>谢思圳</t>
  </si>
  <si>
    <t xml:space="preserve"> 男</t>
  </si>
  <si>
    <t>韦秋娜</t>
  </si>
  <si>
    <t>李志海</t>
  </si>
  <si>
    <t>黎柳娇</t>
  </si>
  <si>
    <t>雷惠婷</t>
  </si>
  <si>
    <t>胡烈奎</t>
  </si>
  <si>
    <t>徐再宁</t>
  </si>
  <si>
    <t>覃煜</t>
  </si>
  <si>
    <t>彭也</t>
  </si>
  <si>
    <t>丁少华</t>
  </si>
  <si>
    <t>梁珊</t>
  </si>
  <si>
    <t>李奕军</t>
  </si>
  <si>
    <t>张海英</t>
  </si>
  <si>
    <t>王林</t>
  </si>
  <si>
    <t>曾凡学</t>
  </si>
  <si>
    <t>曾思敏</t>
  </si>
  <si>
    <t>农国勇</t>
  </si>
  <si>
    <t>陈悦</t>
  </si>
  <si>
    <t>邓文仕</t>
  </si>
  <si>
    <t>方俊铭</t>
  </si>
  <si>
    <t>甘艳艳</t>
  </si>
  <si>
    <t>黄兰</t>
  </si>
  <si>
    <t>黄柳慧</t>
  </si>
  <si>
    <t>黄秀丽</t>
  </si>
  <si>
    <t>李娅</t>
  </si>
  <si>
    <t>林荣清</t>
  </si>
  <si>
    <t>刘慧婷</t>
  </si>
  <si>
    <t>罗晓娟</t>
  </si>
  <si>
    <t>莫崇朗</t>
  </si>
  <si>
    <t>思志强</t>
  </si>
  <si>
    <t>覃美先</t>
  </si>
  <si>
    <t>覃艳新</t>
  </si>
  <si>
    <t>汤凯莉</t>
  </si>
  <si>
    <t xml:space="preserve">女 </t>
  </si>
  <si>
    <t>王建超</t>
  </si>
  <si>
    <t>韦霜霜</t>
  </si>
  <si>
    <t>韦艳红</t>
  </si>
  <si>
    <t>文玲</t>
  </si>
  <si>
    <t>余绍涌</t>
  </si>
  <si>
    <t>张美恒</t>
  </si>
  <si>
    <t>李财云</t>
  </si>
  <si>
    <t>何智枚</t>
  </si>
  <si>
    <t>杜杨文</t>
  </si>
  <si>
    <t>欧后玉</t>
  </si>
  <si>
    <t>李秋萍</t>
  </si>
  <si>
    <t>陈爱玲</t>
  </si>
  <si>
    <t>柳州市中医医院</t>
  </si>
  <si>
    <t>姜依妮</t>
  </si>
  <si>
    <t>王丽佳</t>
  </si>
  <si>
    <t>杨金贤</t>
  </si>
  <si>
    <t>汤同健</t>
  </si>
  <si>
    <t>区开云</t>
  </si>
  <si>
    <t>李平</t>
  </si>
  <si>
    <t>陈冉</t>
  </si>
  <si>
    <t>黎佳幸</t>
  </si>
  <si>
    <t>樊小源</t>
  </si>
  <si>
    <t>韦连心</t>
  </si>
  <si>
    <t>郭成旺</t>
  </si>
  <si>
    <t>邓海南</t>
  </si>
  <si>
    <t>黄滋溶</t>
  </si>
  <si>
    <t>徐伟佩</t>
  </si>
  <si>
    <t>席先进</t>
  </si>
  <si>
    <t>杨小莲</t>
  </si>
  <si>
    <t>卢森宝</t>
  </si>
  <si>
    <t>饶政清</t>
  </si>
  <si>
    <t>覃凌娜</t>
  </si>
  <si>
    <t>阮营营</t>
  </si>
  <si>
    <t>柳州市中医院</t>
  </si>
  <si>
    <t>黄丽芳</t>
  </si>
  <si>
    <t>陈秋莲</t>
  </si>
  <si>
    <t>周智媛</t>
  </si>
  <si>
    <t>范晓茜</t>
  </si>
  <si>
    <t>杨文娜</t>
  </si>
  <si>
    <t>卢梦月</t>
  </si>
  <si>
    <t>莫宏芳</t>
  </si>
  <si>
    <t>何洁</t>
  </si>
  <si>
    <t>覃琼英</t>
  </si>
  <si>
    <t>柳州市柳铁中心医院</t>
  </si>
  <si>
    <t>黄才庭</t>
  </si>
  <si>
    <t>覃奇宁</t>
  </si>
  <si>
    <t>邓鹏</t>
  </si>
  <si>
    <t>郑广群</t>
  </si>
  <si>
    <t>李常泓</t>
  </si>
  <si>
    <t>黄妹丹</t>
  </si>
  <si>
    <t>冯晓峰</t>
  </si>
  <si>
    <t>刘阳阳</t>
  </si>
  <si>
    <t>宁东方</t>
  </si>
  <si>
    <t>韦怡俊</t>
  </si>
  <si>
    <t>魏倍倍</t>
  </si>
  <si>
    <t>廖婷</t>
  </si>
  <si>
    <t>彭海洋</t>
  </si>
  <si>
    <t>甘芳容</t>
  </si>
  <si>
    <t>向瑾</t>
  </si>
  <si>
    <t>邱阳</t>
  </si>
  <si>
    <t>王梁茜</t>
  </si>
  <si>
    <t>黄忠华</t>
  </si>
  <si>
    <t>崔朝华</t>
  </si>
  <si>
    <t>骆厚栋</t>
  </si>
  <si>
    <t>黎丹艳</t>
  </si>
  <si>
    <t>岑丽航</t>
  </si>
  <si>
    <t>张雯雯</t>
  </si>
  <si>
    <t>李小兰</t>
  </si>
  <si>
    <t>胡锦欣</t>
  </si>
  <si>
    <t>宋亦银</t>
  </si>
  <si>
    <t>覃淑昭</t>
  </si>
  <si>
    <t>陈均仪</t>
  </si>
  <si>
    <t>刘成春</t>
  </si>
  <si>
    <t>蓝晓娟</t>
  </si>
  <si>
    <t>梁树苗</t>
  </si>
  <si>
    <t>李成</t>
  </si>
  <si>
    <t>郭昭梅</t>
  </si>
  <si>
    <t>陆冬花</t>
  </si>
  <si>
    <t>韦英</t>
  </si>
  <si>
    <t>黄新羽</t>
  </si>
  <si>
    <t>黄姗</t>
  </si>
  <si>
    <t>覃锦扮</t>
  </si>
  <si>
    <t>陈凤</t>
  </si>
  <si>
    <t>熊秀蝶</t>
  </si>
  <si>
    <t>梁艳妮</t>
  </si>
  <si>
    <t>马桂芳</t>
  </si>
  <si>
    <t>赵曼晴</t>
  </si>
  <si>
    <t>庞云</t>
  </si>
  <si>
    <t>甘国振</t>
  </si>
  <si>
    <t>黄珊珊</t>
  </si>
  <si>
    <t>黄秋艳</t>
  </si>
  <si>
    <t>黄钰清</t>
  </si>
  <si>
    <t>黄琳</t>
  </si>
  <si>
    <t>玉雯柳</t>
  </si>
  <si>
    <t>覃丽云</t>
  </si>
  <si>
    <t>李燕鸿</t>
  </si>
  <si>
    <t>赵思宁</t>
  </si>
  <si>
    <t>覃爽</t>
  </si>
  <si>
    <t>汤永健</t>
  </si>
  <si>
    <t>王蓓</t>
  </si>
  <si>
    <t>柳州市妇幼保健院</t>
  </si>
  <si>
    <t>蒙雨</t>
  </si>
  <si>
    <t>农柳莹</t>
  </si>
  <si>
    <t>曾烜</t>
  </si>
  <si>
    <t>张明</t>
  </si>
  <si>
    <t>盘冰洁</t>
  </si>
  <si>
    <t>韦莉莉</t>
  </si>
  <si>
    <t>陈沁园</t>
  </si>
  <si>
    <t>李君</t>
  </si>
  <si>
    <t>黄敏敏</t>
  </si>
  <si>
    <t>李华霞</t>
  </si>
  <si>
    <t>韦星成</t>
  </si>
  <si>
    <t>陈亿仙</t>
  </si>
  <si>
    <t>黎翠</t>
  </si>
  <si>
    <t>陈政祺</t>
  </si>
  <si>
    <t>文秋月</t>
  </si>
  <si>
    <t>覃彩芳</t>
  </si>
  <si>
    <t>黄文凤</t>
  </si>
  <si>
    <t>银艳桃</t>
  </si>
  <si>
    <t>余恒希</t>
  </si>
  <si>
    <t>林安</t>
  </si>
  <si>
    <t>黄晨璐</t>
  </si>
  <si>
    <t>黄英宁</t>
  </si>
  <si>
    <t>文翔</t>
  </si>
  <si>
    <t>黄铭欣</t>
  </si>
  <si>
    <t>胡芳</t>
  </si>
  <si>
    <t>覃小舒</t>
  </si>
  <si>
    <t>成婉宁</t>
  </si>
  <si>
    <t>韦晓静</t>
  </si>
  <si>
    <t>曾令芳</t>
  </si>
  <si>
    <t>陈洁兰</t>
  </si>
  <si>
    <t>陈珊珊</t>
  </si>
  <si>
    <t>覃丽</t>
  </si>
  <si>
    <t>韦琳琳</t>
  </si>
  <si>
    <t>龙纯里</t>
  </si>
  <si>
    <t>韦辉</t>
  </si>
  <si>
    <t>吴燕君</t>
  </si>
  <si>
    <t>罗雅曼</t>
  </si>
  <si>
    <t>宁春霞</t>
  </si>
  <si>
    <t>赵林</t>
  </si>
  <si>
    <t>邓莹</t>
  </si>
  <si>
    <t>董芳佳</t>
  </si>
  <si>
    <t>何少伊</t>
  </si>
  <si>
    <t>兰岚</t>
  </si>
  <si>
    <t>石春秀</t>
  </si>
  <si>
    <t>王丹利</t>
  </si>
  <si>
    <t>吴海英</t>
  </si>
  <si>
    <t>覃思婷</t>
  </si>
  <si>
    <t>邓诗晴</t>
  </si>
  <si>
    <t>梁春香</t>
  </si>
  <si>
    <t>韦佳丽</t>
  </si>
  <si>
    <t>侯荣丽</t>
  </si>
  <si>
    <t>黄露莹</t>
  </si>
  <si>
    <t>吴芬</t>
  </si>
  <si>
    <t>黄雪燕</t>
  </si>
  <si>
    <t>岑东棉</t>
  </si>
  <si>
    <t>梁巧凤</t>
  </si>
  <si>
    <t>吴铁川</t>
  </si>
  <si>
    <t>熊晓薇</t>
  </si>
  <si>
    <t>蒋思涵</t>
  </si>
  <si>
    <t>谭晓萍</t>
  </si>
  <si>
    <t>柳州市疾病预防控制中心</t>
  </si>
  <si>
    <t>李安娜</t>
  </si>
  <si>
    <t>吴瀚</t>
  </si>
  <si>
    <t>陈然琼</t>
  </si>
  <si>
    <t>李梦玥</t>
  </si>
  <si>
    <t>莫雯雯</t>
  </si>
  <si>
    <t>柳州市卫生健康委员会  623人</t>
  </si>
  <si>
    <t>廖龙贵</t>
  </si>
  <si>
    <t>柳州市交通运输综合行政执法支队</t>
  </si>
  <si>
    <t>柳州市交通运输局 1人</t>
  </si>
  <si>
    <t>覃千珏</t>
  </si>
  <si>
    <t>柳州市柳东新区第二实验中学</t>
  </si>
  <si>
    <t>欧洋洋</t>
  </si>
  <si>
    <t>柳州铁一中学（初中部）</t>
  </si>
  <si>
    <t>韦宁芳</t>
  </si>
  <si>
    <t>蔡璐璐</t>
  </si>
  <si>
    <t>吴艳虹</t>
  </si>
  <si>
    <t>徐闻</t>
  </si>
  <si>
    <t>陆丹</t>
  </si>
  <si>
    <t>梁秋丽</t>
  </si>
  <si>
    <t>黎丽程</t>
  </si>
  <si>
    <t>朱晓娟</t>
  </si>
  <si>
    <t>欧阳植芹</t>
  </si>
  <si>
    <t>莫昕怡</t>
  </si>
  <si>
    <t>陈馨茹</t>
  </si>
  <si>
    <t>李栋</t>
  </si>
  <si>
    <t>钟信</t>
  </si>
  <si>
    <t>吴海利</t>
  </si>
  <si>
    <t>何园燕</t>
  </si>
  <si>
    <t>劳春荟</t>
  </si>
  <si>
    <t>罗雅雪</t>
  </si>
  <si>
    <t>钟家兴</t>
  </si>
  <si>
    <t>黄雨曼</t>
  </si>
  <si>
    <t>王馨瑶</t>
  </si>
  <si>
    <t>王露妮</t>
  </si>
  <si>
    <t>罗芳怡</t>
  </si>
  <si>
    <t>莫证兰</t>
  </si>
  <si>
    <t>刘杨颖洁</t>
  </si>
  <si>
    <t>蒙方丹</t>
  </si>
  <si>
    <t>谭姬媚</t>
  </si>
  <si>
    <t>彭琦策</t>
  </si>
  <si>
    <t>刘丽姣</t>
  </si>
  <si>
    <t>练钰威</t>
  </si>
  <si>
    <t>蓝铭捷</t>
  </si>
  <si>
    <t>蓝文静</t>
  </si>
  <si>
    <t>覃海欣</t>
  </si>
  <si>
    <t>许冬香</t>
  </si>
  <si>
    <t>刘娅丽</t>
  </si>
  <si>
    <t>王帮豪</t>
  </si>
  <si>
    <t>莫家浪</t>
  </si>
  <si>
    <t>张馨文</t>
  </si>
  <si>
    <t>黄宇娜</t>
  </si>
  <si>
    <t>刘昂</t>
  </si>
  <si>
    <t>覃贵</t>
  </si>
  <si>
    <t>杨夏</t>
  </si>
  <si>
    <t>柳州博亚科技有限公司</t>
  </si>
  <si>
    <t>谢青蓉</t>
  </si>
  <si>
    <t>广西青钰智能科技有限公司</t>
  </si>
  <si>
    <t>梁嘉兰</t>
  </si>
  <si>
    <t>广西众诚工程质量检测有限公司</t>
  </si>
  <si>
    <t>黄洄</t>
  </si>
  <si>
    <t>柳州市鱼峰区雒容镇中心校</t>
  </si>
  <si>
    <t>谭杰业</t>
  </si>
  <si>
    <t>耐世特汽车系统（柳州）有限公司</t>
  </si>
  <si>
    <t>卢质恒</t>
  </si>
  <si>
    <t>廖春涛</t>
  </si>
  <si>
    <t>韦先敏</t>
  </si>
  <si>
    <t>左美琳</t>
  </si>
  <si>
    <t>刘珊杏</t>
  </si>
  <si>
    <t>韦国栋</t>
  </si>
  <si>
    <t>崔晨光</t>
  </si>
  <si>
    <t>陈令祥</t>
  </si>
  <si>
    <t>罗一宁</t>
  </si>
  <si>
    <t>刘世琨</t>
  </si>
  <si>
    <t>柳州乾锦智能装备股份有限公司</t>
  </si>
  <si>
    <t>黄笠峰</t>
  </si>
  <si>
    <t>柳州日高汽车减振技术有限责任公司</t>
  </si>
  <si>
    <t>蒙苑</t>
  </si>
  <si>
    <t>柳州东城创业投资管理有限公司</t>
  </si>
  <si>
    <t>莫远翎</t>
  </si>
  <si>
    <t>柳州桂中大药房连锁有限责任公司</t>
  </si>
  <si>
    <t>谢译乐</t>
  </si>
  <si>
    <t>广西柳药集团股份有限公司</t>
  </si>
  <si>
    <t>2021年5</t>
  </si>
  <si>
    <t>2022年4</t>
  </si>
  <si>
    <t>黄秀萍</t>
  </si>
  <si>
    <t>欧海晴</t>
  </si>
  <si>
    <t>叶银雪</t>
  </si>
  <si>
    <t>唐振贤</t>
  </si>
  <si>
    <t>韦俊安</t>
  </si>
  <si>
    <t>兰秋艳</t>
  </si>
  <si>
    <t>廖港</t>
  </si>
  <si>
    <t>张文秋</t>
  </si>
  <si>
    <t>冉莉丹</t>
  </si>
  <si>
    <t>余佳巧</t>
  </si>
  <si>
    <t>赖萍媛</t>
  </si>
  <si>
    <t>韦腾静</t>
  </si>
  <si>
    <t>姚欣竹</t>
  </si>
  <si>
    <t>许晓敏</t>
  </si>
  <si>
    <t>韦东菊</t>
  </si>
  <si>
    <t>罗嘉蕾</t>
  </si>
  <si>
    <t>韦梦娟</t>
  </si>
  <si>
    <t>赖皓翔</t>
  </si>
  <si>
    <t>姜春兰</t>
  </si>
  <si>
    <t>吴毅敏</t>
  </si>
  <si>
    <t>柳州拜尔汽车设计有限公司</t>
  </si>
  <si>
    <t>袁一卿</t>
  </si>
  <si>
    <t>广西易行动力科技有限公司</t>
  </si>
  <si>
    <t>B</t>
  </si>
  <si>
    <t>吕程飞</t>
  </si>
  <si>
    <t>刘柳雨晴</t>
  </si>
  <si>
    <t>广西英腾教育科技股份有限公司</t>
  </si>
  <si>
    <t>2021年2</t>
  </si>
  <si>
    <t>施小雨</t>
  </si>
  <si>
    <t>2021年3</t>
  </si>
  <si>
    <t>2020年12</t>
  </si>
  <si>
    <t>钟新</t>
  </si>
  <si>
    <t>2019年9</t>
  </si>
  <si>
    <t>覃远钱</t>
  </si>
  <si>
    <t>莫文馨</t>
  </si>
  <si>
    <t>2021年7</t>
  </si>
  <si>
    <t>封晶</t>
  </si>
  <si>
    <t>黄小蝶</t>
  </si>
  <si>
    <t>2020年1</t>
  </si>
  <si>
    <t>黄宇</t>
  </si>
  <si>
    <t>李冬安</t>
  </si>
  <si>
    <t>吴晓慧</t>
  </si>
  <si>
    <t>2021年9</t>
  </si>
  <si>
    <t>麦莉婕</t>
  </si>
  <si>
    <t>蒙舒晨</t>
  </si>
  <si>
    <t>韦慧佳</t>
  </si>
  <si>
    <t>周俊华</t>
  </si>
  <si>
    <t>2021年4</t>
  </si>
  <si>
    <t>向水平</t>
  </si>
  <si>
    <t>柳州孔辉汽车科技有限公司</t>
  </si>
  <si>
    <t>韦超越</t>
  </si>
  <si>
    <t>刘坤洋</t>
  </si>
  <si>
    <t>李业国</t>
  </si>
  <si>
    <t>覃超</t>
  </si>
  <si>
    <t>蓝勇</t>
  </si>
  <si>
    <t>刘轩威</t>
  </si>
  <si>
    <t>虞人怡</t>
  </si>
  <si>
    <t>范彬</t>
  </si>
  <si>
    <t>柳州市华创汽车设计有限公司</t>
  </si>
  <si>
    <t>吴江波</t>
  </si>
  <si>
    <t>陆艳芳</t>
  </si>
  <si>
    <t>宋乔</t>
  </si>
  <si>
    <t>柳州国轩电池有限公司</t>
  </si>
  <si>
    <t>2020年8</t>
  </si>
  <si>
    <t>袁冲高</t>
  </si>
  <si>
    <t>2021年6</t>
  </si>
  <si>
    <t>奚子昂</t>
  </si>
  <si>
    <t>2022年3</t>
  </si>
  <si>
    <t>曲峰君</t>
  </si>
  <si>
    <t>2021年12</t>
  </si>
  <si>
    <t>黄丽娇</t>
  </si>
  <si>
    <t>兰首睿</t>
  </si>
  <si>
    <t>全雅仪</t>
  </si>
  <si>
    <t>莫好修</t>
  </si>
  <si>
    <t>韦应寿</t>
  </si>
  <si>
    <t>董芯</t>
  </si>
  <si>
    <t>2021年8</t>
  </si>
  <si>
    <t>罗世君</t>
  </si>
  <si>
    <t>2022年5</t>
  </si>
  <si>
    <t>何沁容</t>
  </si>
  <si>
    <t>启迪（柳州）数字教育有限公司</t>
  </si>
  <si>
    <t>陈雨婕</t>
  </si>
  <si>
    <t>邓敏娜</t>
  </si>
  <si>
    <t>肖雄</t>
  </si>
  <si>
    <t>殷武琳</t>
  </si>
  <si>
    <t>孙琼</t>
  </si>
  <si>
    <t>叶萍萍</t>
  </si>
  <si>
    <t>吴娟</t>
  </si>
  <si>
    <t>贾俊奇</t>
  </si>
  <si>
    <t>姜振龙</t>
  </si>
  <si>
    <t>涂鼎</t>
  </si>
  <si>
    <t>李明镜</t>
  </si>
  <si>
    <t>黄柳春</t>
  </si>
  <si>
    <t>谭晓燕</t>
  </si>
  <si>
    <t>李建媛</t>
  </si>
  <si>
    <t>唐晨钧</t>
  </si>
  <si>
    <t>黄仁智</t>
  </si>
  <si>
    <t>柳州赛克科技发展有限公司</t>
  </si>
  <si>
    <t>王文周</t>
  </si>
  <si>
    <t>孙洁</t>
  </si>
  <si>
    <t>陆新花</t>
  </si>
  <si>
    <t>韦宵</t>
  </si>
  <si>
    <t>陶轲</t>
  </si>
  <si>
    <t>张功俊</t>
  </si>
  <si>
    <t>苏先</t>
  </si>
  <si>
    <t>邓亮宇</t>
  </si>
  <si>
    <t>王志强</t>
  </si>
  <si>
    <t>李鑫辉</t>
  </si>
  <si>
    <t>庞凯元</t>
  </si>
  <si>
    <t>韦诗恬</t>
  </si>
  <si>
    <t>徐飞儿</t>
  </si>
  <si>
    <t>唐玉雪</t>
  </si>
  <si>
    <t>李宗胜</t>
  </si>
  <si>
    <t>魏壮</t>
  </si>
  <si>
    <t>毛周</t>
  </si>
  <si>
    <t>黎晓霞</t>
  </si>
  <si>
    <t>谷洪飞</t>
  </si>
  <si>
    <t>李星辉</t>
  </si>
  <si>
    <t>周艳</t>
  </si>
  <si>
    <t>韦华祥</t>
  </si>
  <si>
    <t>李石荣</t>
  </si>
  <si>
    <t>廖泽海</t>
  </si>
  <si>
    <t>黄自艺</t>
  </si>
  <si>
    <t>李雷雷</t>
  </si>
  <si>
    <t>邱仁伟</t>
  </si>
  <si>
    <t>刘俊杰</t>
  </si>
  <si>
    <t>杨力</t>
  </si>
  <si>
    <t>文国欢</t>
  </si>
  <si>
    <t>蒙基伟</t>
  </si>
  <si>
    <t>谭金兰</t>
  </si>
  <si>
    <t>广西拓哲人力资源服务有限公司</t>
  </si>
  <si>
    <t>黄军</t>
  </si>
  <si>
    <t>上海尚芮汽车科技有限公司柳州分公司</t>
  </si>
  <si>
    <t>梁林源</t>
  </si>
  <si>
    <t>阮胤添</t>
  </si>
  <si>
    <t>庞宁宁</t>
  </si>
  <si>
    <t>陈金铭</t>
  </si>
  <si>
    <t>柳州沪信汽车科技有限公司</t>
  </si>
  <si>
    <t>覃小芳</t>
  </si>
  <si>
    <t>覃兆睿</t>
  </si>
  <si>
    <t>黄建铃</t>
  </si>
  <si>
    <t>冯未云</t>
  </si>
  <si>
    <t>刘瑛资</t>
  </si>
  <si>
    <t>廖国俸</t>
  </si>
  <si>
    <t>刘发强</t>
  </si>
  <si>
    <t>张志成</t>
  </si>
  <si>
    <t>徐昌诚</t>
  </si>
  <si>
    <t>关艺翎</t>
  </si>
  <si>
    <t>胡旭凯</t>
  </si>
  <si>
    <t>覃鸿斌</t>
  </si>
  <si>
    <t>韦坤鹏</t>
  </si>
  <si>
    <t>张颖</t>
  </si>
  <si>
    <t>樊晓宇</t>
  </si>
  <si>
    <t>韦树蓝</t>
  </si>
  <si>
    <t>韦栩丞</t>
  </si>
  <si>
    <t>夏菁</t>
  </si>
  <si>
    <t>覃莉娜</t>
  </si>
  <si>
    <t>李晓青</t>
  </si>
  <si>
    <t>联合汽车电子有限公司柳州分公司</t>
  </si>
  <si>
    <t>2019年7</t>
  </si>
  <si>
    <t>李景军</t>
  </si>
  <si>
    <t>龙世灿</t>
  </si>
  <si>
    <t>2019年8</t>
  </si>
  <si>
    <t>唐国兴</t>
  </si>
  <si>
    <t>杨可</t>
  </si>
  <si>
    <t>2020年5</t>
  </si>
  <si>
    <t>邓士心</t>
  </si>
  <si>
    <t>阮承峰</t>
  </si>
  <si>
    <t>何继锋</t>
  </si>
  <si>
    <t>2021年1</t>
  </si>
  <si>
    <t>陈亦韦</t>
  </si>
  <si>
    <t>姬凯凯</t>
  </si>
  <si>
    <t>赵仕杰</t>
  </si>
  <si>
    <t>李楷强</t>
  </si>
  <si>
    <t>柳州英勤拓蓝汽车科技有限公司</t>
  </si>
  <si>
    <t>黄文聪</t>
  </si>
  <si>
    <t>陈科寅</t>
  </si>
  <si>
    <t>谢成君</t>
  </si>
  <si>
    <t>陈天豪</t>
  </si>
  <si>
    <t>曾世宾</t>
  </si>
  <si>
    <t>莫宏明</t>
  </si>
  <si>
    <t>杨光德</t>
  </si>
  <si>
    <t>广西柳州易百得智能科技有限公司</t>
  </si>
  <si>
    <t>宋雨燕</t>
  </si>
  <si>
    <t>佛吉亚（柳州）汽车内饰系统有限公司</t>
  </si>
  <si>
    <t>邓远华</t>
  </si>
  <si>
    <t>唐小燕</t>
  </si>
  <si>
    <t>2020年11</t>
  </si>
  <si>
    <t>何丽文</t>
  </si>
  <si>
    <t>2021年10</t>
  </si>
  <si>
    <t>谢才焕</t>
  </si>
  <si>
    <t>柳州柳新汽车冲压件有限公司</t>
  </si>
  <si>
    <t>何靖杰</t>
  </si>
  <si>
    <t>师荣</t>
  </si>
  <si>
    <t>杜仕康</t>
  </si>
  <si>
    <t>唐上乐</t>
  </si>
  <si>
    <t>利伟</t>
  </si>
  <si>
    <t>曾楚翼</t>
  </si>
  <si>
    <t>柳州工学院</t>
  </si>
  <si>
    <t>邓康馨</t>
  </si>
  <si>
    <t>刘裕华</t>
  </si>
  <si>
    <t>黄宜军</t>
  </si>
  <si>
    <t>王一波</t>
  </si>
  <si>
    <t>巩僖</t>
  </si>
  <si>
    <t>莫稀玉</t>
  </si>
  <si>
    <t>秦臻</t>
  </si>
  <si>
    <t>黄宴</t>
  </si>
  <si>
    <t>刘悦</t>
  </si>
  <si>
    <t>王瑜</t>
  </si>
  <si>
    <t>叶子明</t>
  </si>
  <si>
    <t>韦冬梅</t>
  </si>
  <si>
    <t>乔敏</t>
  </si>
  <si>
    <t>余文娟</t>
  </si>
  <si>
    <t>陆珂静</t>
  </si>
  <si>
    <t>唐爱龙</t>
  </si>
  <si>
    <t>王春燕</t>
  </si>
  <si>
    <t>黄慧欣</t>
  </si>
  <si>
    <t>韦慧超</t>
  </si>
  <si>
    <t>唐洁</t>
  </si>
  <si>
    <t>余雪梅</t>
  </si>
  <si>
    <t>张晓雨</t>
  </si>
  <si>
    <t>韦潇丽</t>
  </si>
  <si>
    <t>毛春英</t>
  </si>
  <si>
    <t>吕炳辉</t>
  </si>
  <si>
    <t>张广妹</t>
  </si>
  <si>
    <t>杨晓奇</t>
  </si>
  <si>
    <t>文定艳</t>
  </si>
  <si>
    <t>任政</t>
  </si>
  <si>
    <t>谢慧蓉</t>
  </si>
  <si>
    <t>刘佳豪</t>
  </si>
  <si>
    <t>毛润森</t>
  </si>
  <si>
    <t>柳州汽车检测有限公司</t>
  </si>
  <si>
    <t>曾鸣崧</t>
  </si>
  <si>
    <t>巫丁思</t>
  </si>
  <si>
    <t>梁艳芳</t>
  </si>
  <si>
    <t>蔡武华</t>
  </si>
  <si>
    <t>石来彬</t>
  </si>
  <si>
    <t>广西玲珑轮胎有限公司</t>
  </si>
  <si>
    <t>黄正国</t>
  </si>
  <si>
    <t>吕海泉</t>
  </si>
  <si>
    <t>颜旺</t>
  </si>
  <si>
    <t>梁锦媚</t>
  </si>
  <si>
    <t>罗凤雪</t>
  </si>
  <si>
    <t>刘志威</t>
  </si>
  <si>
    <t>韦思帆</t>
  </si>
  <si>
    <t>尹焱炜</t>
  </si>
  <si>
    <t>黄祥基</t>
  </si>
  <si>
    <t>黄宏永</t>
  </si>
  <si>
    <t>梁家豪</t>
  </si>
  <si>
    <t>梁双宝</t>
  </si>
  <si>
    <t>岑淑怡</t>
  </si>
  <si>
    <t>何彪</t>
  </si>
  <si>
    <t>黄峥</t>
  </si>
  <si>
    <t>梁运龙</t>
  </si>
  <si>
    <t>廖浪</t>
  </si>
  <si>
    <t>唐海峰</t>
  </si>
  <si>
    <t>韦佳亨</t>
  </si>
  <si>
    <t>韦柳妮</t>
  </si>
  <si>
    <t>韦盛聪</t>
  </si>
  <si>
    <t>韦素婷</t>
  </si>
  <si>
    <t>肖恒</t>
  </si>
  <si>
    <t>叶苏婉</t>
  </si>
  <si>
    <t>张雨霖</t>
  </si>
  <si>
    <t>赵翔</t>
  </si>
  <si>
    <t>钟建林</t>
  </si>
  <si>
    <t>李玉龙</t>
  </si>
  <si>
    <t>詹月红</t>
  </si>
  <si>
    <t>黄健朋</t>
  </si>
  <si>
    <t>黄炳侯</t>
  </si>
  <si>
    <t>江乾宇</t>
  </si>
  <si>
    <t>韦光照</t>
  </si>
  <si>
    <t>梁树德</t>
  </si>
  <si>
    <t>湖南湖大艾盛汽车技术开发有限公司柳州分公司</t>
  </si>
  <si>
    <t>王宗琪</t>
  </si>
  <si>
    <t>陈妙</t>
  </si>
  <si>
    <t>李沅芸</t>
  </si>
  <si>
    <t>梁世钰</t>
  </si>
  <si>
    <t>刘昱辰</t>
  </si>
  <si>
    <t>赵晶</t>
  </si>
  <si>
    <t>陈华武</t>
  </si>
  <si>
    <t>罗立航</t>
  </si>
  <si>
    <t>韦诗宝</t>
  </si>
  <si>
    <t>陈治</t>
  </si>
  <si>
    <t>黄艳娟</t>
  </si>
  <si>
    <t>黄营生</t>
  </si>
  <si>
    <t>苏治铭</t>
  </si>
  <si>
    <t>刘鹏飞</t>
  </si>
  <si>
    <t>黄永伦</t>
  </si>
  <si>
    <t>吴思进</t>
  </si>
  <si>
    <t>黄郁净</t>
  </si>
  <si>
    <t>韦阳</t>
  </si>
  <si>
    <t>方上敬</t>
  </si>
  <si>
    <t>韦曦</t>
  </si>
  <si>
    <t>刘小玉</t>
  </si>
  <si>
    <t>卢欣怡</t>
  </si>
  <si>
    <t>廖舒妍</t>
  </si>
  <si>
    <t>卢扬龙</t>
  </si>
  <si>
    <t>钟丽萍</t>
  </si>
  <si>
    <t>李云锋</t>
  </si>
  <si>
    <t>覃颍妍</t>
  </si>
  <si>
    <t>柳州铠玥科技有限公司</t>
  </si>
  <si>
    <t>陆湘伟</t>
  </si>
  <si>
    <t>黄天岳</t>
  </si>
  <si>
    <t>吴祖诺</t>
  </si>
  <si>
    <t>柳州五菱新能源汽车有限公司</t>
  </si>
  <si>
    <t>宋钰青</t>
  </si>
  <si>
    <t>梁志鑫</t>
  </si>
  <si>
    <t>马超</t>
  </si>
  <si>
    <t>潘国政</t>
  </si>
  <si>
    <t>许元洪</t>
  </si>
  <si>
    <t>梁力</t>
  </si>
  <si>
    <t>淡永虎</t>
  </si>
  <si>
    <t>黄晓慧</t>
  </si>
  <si>
    <t>梁俊杰</t>
  </si>
  <si>
    <t>龙颖</t>
  </si>
  <si>
    <t>陆正乾</t>
  </si>
  <si>
    <t>荣应杭</t>
  </si>
  <si>
    <t>覃冠森</t>
  </si>
  <si>
    <t>鲜思静</t>
  </si>
  <si>
    <t>阳皓</t>
  </si>
  <si>
    <t>黄肖玲</t>
  </si>
  <si>
    <t>蒙承秦</t>
  </si>
  <si>
    <t>覃宝珍</t>
  </si>
  <si>
    <t>申子涵</t>
  </si>
  <si>
    <t>黄馨瑶</t>
  </si>
  <si>
    <t>林子渤</t>
  </si>
  <si>
    <t>蒋碧艳</t>
  </si>
  <si>
    <t>李鑫钰</t>
  </si>
  <si>
    <t>唐浩</t>
  </si>
  <si>
    <t>梁淑婉</t>
  </si>
  <si>
    <t>全为鹏</t>
  </si>
  <si>
    <t>覃腾寅</t>
  </si>
  <si>
    <t>谢圣焙</t>
  </si>
  <si>
    <t>覃有义</t>
  </si>
  <si>
    <t>李小恒</t>
  </si>
  <si>
    <t>杨主</t>
  </si>
  <si>
    <t>刘福栋</t>
  </si>
  <si>
    <t>李月</t>
  </si>
  <si>
    <t>杨晴芝</t>
  </si>
  <si>
    <t>郭震</t>
  </si>
  <si>
    <t>张斌</t>
  </si>
  <si>
    <t>周杰斌</t>
  </si>
  <si>
    <t>宋少宇</t>
  </si>
  <si>
    <t>黄江猛</t>
  </si>
  <si>
    <t>翚浩乘</t>
  </si>
  <si>
    <t>彭潇峰</t>
  </si>
  <si>
    <t>徐钲恒</t>
  </si>
  <si>
    <t>武慧东</t>
  </si>
  <si>
    <t>吴陈骁</t>
  </si>
  <si>
    <t>唐越</t>
  </si>
  <si>
    <t>翁超明</t>
  </si>
  <si>
    <t>周华康</t>
  </si>
  <si>
    <t>侯斯娇</t>
  </si>
  <si>
    <t>侯钰璩</t>
  </si>
  <si>
    <t>杨晓云</t>
  </si>
  <si>
    <t>吴方杰</t>
  </si>
  <si>
    <t>蔺世宏</t>
  </si>
  <si>
    <t>唐伟杰</t>
  </si>
  <si>
    <t>苏晖程</t>
  </si>
  <si>
    <t>于林涛</t>
  </si>
  <si>
    <t>周流成</t>
  </si>
  <si>
    <t>罗锌宇</t>
  </si>
  <si>
    <t>秦丽鹏</t>
  </si>
  <si>
    <t>陈兴钰</t>
  </si>
  <si>
    <t>张喜财</t>
  </si>
  <si>
    <t>吕广玲</t>
  </si>
  <si>
    <t>雷慧楷</t>
  </si>
  <si>
    <t>李发有</t>
  </si>
  <si>
    <t>易明深</t>
  </si>
  <si>
    <t>韦媛蓝</t>
  </si>
  <si>
    <t>杨翔</t>
  </si>
  <si>
    <t>梁衍瑜</t>
  </si>
  <si>
    <t>柳州市柳东新区公共人力资源有限公司</t>
  </si>
  <si>
    <t>陈智雄</t>
  </si>
  <si>
    <t>柳州宏德激光科技有限公司</t>
  </si>
  <si>
    <t>陆腾猛</t>
  </si>
  <si>
    <t>苏孙锦</t>
  </si>
  <si>
    <t>何巧玲</t>
  </si>
  <si>
    <t>柳州市柳东新区人力资源和社会保障局   405人</t>
  </si>
  <si>
    <t>罗坤</t>
  </si>
  <si>
    <t>柳州市市政设施维护管理处</t>
  </si>
  <si>
    <t>柳州市住房和城乡建设局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</si>
</sst>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#0.00"/>
    <numFmt numFmtId="179" formatCode="#0"/>
    <numFmt numFmtId="180" formatCode="0_);[Red]\(0\)"/>
    <numFmt numFmtId="181" formatCode="0.00_);[Red]\(0.00\)"/>
    <numFmt numFmtId="182" formatCode="0_ "/>
    <numFmt numFmtId="183" formatCode="[$-F800]dddd\,\ mmmm\ dd\,\ yyyy"/>
    <numFmt numFmtId="184" formatCode="yyyy&quot;年&quot;m&quot;月&quot;d&quot;日&quot;;@"/>
    <numFmt numFmtId="185" formatCode="@&quot;月&quot;"/>
    <numFmt numFmtId="186" formatCode="0.0_);[Red]\(0.0\)"/>
  </numFmts>
  <fonts count="39">
    <font>
      <sz val="11"/>
      <color indexed="8"/>
      <name val="宋体"/>
      <charset val="134"/>
    </font>
    <font>
      <sz val="9"/>
      <name val="宋体"/>
      <charset val="134"/>
      <scheme val="minor"/>
    </font>
    <font>
      <b/>
      <sz val="9"/>
      <name val="宋体"/>
      <charset val="134"/>
      <scheme val="minor"/>
    </font>
    <font>
      <sz val="9"/>
      <name val="宋体"/>
      <charset val="134"/>
    </font>
    <font>
      <sz val="9"/>
      <name val="仿宋_GB2312"/>
      <charset val="134"/>
    </font>
    <font>
      <sz val="9"/>
      <name val="宋体"/>
      <charset val="134"/>
      <scheme val="major"/>
    </font>
    <font>
      <sz val="12"/>
      <name val="黑体"/>
      <charset val="134"/>
    </font>
    <font>
      <sz val="16"/>
      <name val="方正小标宋简体"/>
      <charset val="134"/>
    </font>
    <font>
      <sz val="16"/>
      <name val="宋体"/>
      <charset val="134"/>
      <scheme val="major"/>
    </font>
    <font>
      <sz val="16"/>
      <name val="宋体"/>
      <charset val="134"/>
    </font>
    <font>
      <sz val="9"/>
      <name val="黑体"/>
      <charset val="134"/>
    </font>
    <font>
      <b/>
      <sz val="9"/>
      <name val="宋体"/>
      <charset val="134"/>
    </font>
    <font>
      <sz val="9"/>
      <name val="SimSun"/>
      <charset val="134"/>
    </font>
    <font>
      <b/>
      <sz val="9"/>
      <name val="SimSun"/>
      <charset val="134"/>
    </font>
    <font>
      <sz val="10"/>
      <name val="宋体"/>
      <charset val="134"/>
      <scheme val="minor"/>
    </font>
    <font>
      <b/>
      <sz val="9"/>
      <name val="宋体"/>
      <charset val="134"/>
      <scheme val="maj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8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6" borderId="10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7" borderId="13" applyNumberFormat="0" applyAlignment="0" applyProtection="0">
      <alignment vertical="center"/>
    </xf>
    <xf numFmtId="0" fontId="27" fillId="8" borderId="14" applyNumberFormat="0" applyAlignment="0" applyProtection="0">
      <alignment vertical="center"/>
    </xf>
    <xf numFmtId="0" fontId="28" fillId="8" borderId="13" applyNumberFormat="0" applyAlignment="0" applyProtection="0">
      <alignment vertical="center"/>
    </xf>
    <xf numFmtId="0" fontId="29" fillId="9" borderId="15" applyNumberFormat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6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6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6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6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6" fillId="34" borderId="0" applyNumberFormat="0" applyBorder="0" applyAlignment="0" applyProtection="0">
      <alignment vertical="center"/>
    </xf>
    <xf numFmtId="0" fontId="36" fillId="35" borderId="0" applyNumberFormat="0" applyBorder="0" applyAlignment="0" applyProtection="0">
      <alignment vertical="center"/>
    </xf>
    <xf numFmtId="0" fontId="35" fillId="36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17" fillId="0" borderId="0"/>
  </cellStyleXfs>
  <cellXfs count="183">
    <xf numFmtId="0" fontId="0" fillId="0" borderId="0" xfId="0" applyAlignment="1"/>
    <xf numFmtId="0" fontId="1" fillId="0" borderId="0" xfId="0" applyNumberFormat="1" applyFont="1" applyFill="1" applyAlignment="1">
      <alignment horizontal="left"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/>
    </xf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6" fillId="0" borderId="0" xfId="0" applyNumberFormat="1" applyFont="1" applyFill="1" applyAlignment="1">
      <alignment horizontal="left" vertical="center"/>
    </xf>
    <xf numFmtId="0" fontId="5" fillId="0" borderId="0" xfId="0" applyNumberFormat="1" applyFont="1" applyFill="1" applyAlignment="1">
      <alignment horizontal="left" vertical="center"/>
    </xf>
    <xf numFmtId="0" fontId="3" fillId="0" borderId="0" xfId="0" applyNumberFormat="1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31" fontId="3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57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/>
    </xf>
    <xf numFmtId="176" fontId="2" fillId="3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57" fontId="1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57" fontId="1" fillId="0" borderId="1" xfId="0" applyNumberFormat="1" applyFont="1" applyFill="1" applyBorder="1" applyAlignment="1">
      <alignment horizontal="center" vertical="center" wrapText="1"/>
    </xf>
    <xf numFmtId="176" fontId="2" fillId="3" borderId="3" xfId="0" applyNumberFormat="1" applyFont="1" applyFill="1" applyBorder="1" applyAlignment="1">
      <alignment horizontal="center" vertical="center" wrapText="1"/>
    </xf>
    <xf numFmtId="176" fontId="2" fillId="3" borderId="4" xfId="0" applyNumberFormat="1" applyFont="1" applyFill="1" applyBorder="1" applyAlignment="1">
      <alignment horizontal="center" vertical="center" wrapText="1"/>
    </xf>
    <xf numFmtId="176" fontId="2" fillId="3" borderId="5" xfId="0" applyNumberFormat="1" applyFont="1" applyFill="1" applyBorder="1" applyAlignment="1">
      <alignment horizontal="center" vertical="center" wrapText="1"/>
    </xf>
    <xf numFmtId="176" fontId="11" fillId="3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6" fontId="11" fillId="3" borderId="3" xfId="0" applyNumberFormat="1" applyFont="1" applyFill="1" applyBorder="1" applyAlignment="1">
      <alignment horizontal="center" vertical="center" wrapText="1"/>
    </xf>
    <xf numFmtId="176" fontId="11" fillId="3" borderId="4" xfId="0" applyNumberFormat="1" applyFont="1" applyFill="1" applyBorder="1" applyAlignment="1">
      <alignment horizontal="center" vertical="center" wrapText="1"/>
    </xf>
    <xf numFmtId="176" fontId="11" fillId="3" borderId="5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6" fontId="1" fillId="2" borderId="1" xfId="0" applyNumberFormat="1" applyFont="1" applyFill="1" applyBorder="1" applyAlignment="1">
      <alignment horizontal="center" vertical="center" wrapText="1"/>
    </xf>
    <xf numFmtId="177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57" fontId="3" fillId="0" borderId="1" xfId="0" applyNumberFormat="1" applyFont="1" applyFill="1" applyBorder="1" applyAlignment="1">
      <alignment horizontal="center" vertical="center" wrapText="1"/>
    </xf>
    <xf numFmtId="57" fontId="3" fillId="2" borderId="1" xfId="0" applyNumberFormat="1" applyFont="1" applyFill="1" applyBorder="1" applyAlignment="1">
      <alignment horizontal="center" vertical="center" wrapText="1"/>
    </xf>
    <xf numFmtId="57" fontId="3" fillId="0" borderId="1" xfId="50" applyNumberFormat="1" applyFont="1" applyFill="1" applyBorder="1" applyAlignment="1" applyProtection="1">
      <alignment horizontal="center" vertical="center" wrapText="1"/>
    </xf>
    <xf numFmtId="57" fontId="3" fillId="0" borderId="1" xfId="0" applyNumberFormat="1" applyFont="1" applyFill="1" applyBorder="1" applyAlignment="1" applyProtection="1">
      <alignment horizontal="center" vertical="center" wrapText="1"/>
    </xf>
    <xf numFmtId="57" fontId="1" fillId="2" borderId="1" xfId="0" applyNumberFormat="1" applyFont="1" applyFill="1" applyBorder="1" applyAlignment="1">
      <alignment horizontal="center" vertical="center" wrapText="1"/>
    </xf>
    <xf numFmtId="0" fontId="3" fillId="0" borderId="1" xfId="50" applyFont="1" applyFill="1" applyBorder="1" applyAlignment="1" applyProtection="1">
      <alignment horizontal="center" vertical="center" wrapText="1"/>
    </xf>
    <xf numFmtId="176" fontId="1" fillId="0" borderId="1" xfId="1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 shrinkToFit="1"/>
    </xf>
    <xf numFmtId="176" fontId="2" fillId="0" borderId="4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9" fontId="3" fillId="0" borderId="1" xfId="0" applyNumberFormat="1" applyFont="1" applyFill="1" applyBorder="1" applyAlignment="1">
      <alignment horizontal="center" vertical="center" wrapText="1"/>
    </xf>
    <xf numFmtId="57" fontId="12" fillId="0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176" fontId="13" fillId="3" borderId="3" xfId="0" applyNumberFormat="1" applyFont="1" applyFill="1" applyBorder="1" applyAlignment="1">
      <alignment horizontal="center" vertical="center" wrapText="1"/>
    </xf>
    <xf numFmtId="176" fontId="13" fillId="3" borderId="4" xfId="0" applyNumberFormat="1" applyFont="1" applyFill="1" applyBorder="1" applyAlignment="1">
      <alignment horizontal="center" vertical="center" wrapText="1"/>
    </xf>
    <xf numFmtId="176" fontId="13" fillId="0" borderId="4" xfId="0" applyNumberFormat="1" applyFont="1" applyFill="1" applyBorder="1" applyAlignment="1">
      <alignment horizontal="center" vertical="center" wrapText="1"/>
    </xf>
    <xf numFmtId="176" fontId="13" fillId="3" borderId="5" xfId="0" applyNumberFormat="1" applyFont="1" applyFill="1" applyBorder="1" applyAlignment="1">
      <alignment horizontal="center" vertical="center" wrapText="1"/>
    </xf>
    <xf numFmtId="176" fontId="13" fillId="3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57" fontId="1" fillId="2" borderId="1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57" fontId="3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3" fillId="0" borderId="1" xfId="50" applyFont="1" applyFill="1" applyBorder="1" applyAlignment="1" applyProtection="1">
      <alignment horizontal="center" vertical="center"/>
    </xf>
    <xf numFmtId="180" fontId="3" fillId="0" borderId="1" xfId="0" applyNumberFormat="1" applyFont="1" applyFill="1" applyBorder="1" applyAlignment="1">
      <alignment horizontal="center" vertical="center"/>
    </xf>
    <xf numFmtId="181" fontId="3" fillId="0" borderId="1" xfId="0" applyNumberFormat="1" applyFont="1" applyFill="1" applyBorder="1" applyAlignment="1">
      <alignment horizontal="center" vertical="center"/>
    </xf>
    <xf numFmtId="180" fontId="3" fillId="0" borderId="1" xfId="0" applyNumberFormat="1" applyFont="1" applyFill="1" applyBorder="1" applyAlignment="1">
      <alignment horizontal="center" vertical="center" wrapText="1"/>
    </xf>
    <xf numFmtId="18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57" fontId="3" fillId="0" borderId="1" xfId="50" applyNumberFormat="1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176" fontId="2" fillId="3" borderId="6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6" fontId="1" fillId="0" borderId="1" xfId="0" applyNumberFormat="1" applyFont="1" applyFill="1" applyBorder="1" applyAlignment="1" applyProtection="1">
      <alignment horizontal="center" vertical="center" wrapText="1"/>
    </xf>
    <xf numFmtId="57" fontId="14" fillId="0" borderId="1" xfId="0" applyNumberFormat="1" applyFont="1" applyFill="1" applyBorder="1" applyAlignment="1">
      <alignment horizontal="center" vertical="center" wrapText="1"/>
    </xf>
    <xf numFmtId="57" fontId="14" fillId="0" borderId="1" xfId="0" applyNumberFormat="1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57" fontId="1" fillId="0" borderId="1" xfId="0" applyNumberFormat="1" applyFont="1" applyFill="1" applyBorder="1" applyAlignment="1" applyProtection="1">
      <alignment horizontal="center" vertical="center" wrapText="1"/>
    </xf>
    <xf numFmtId="182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 applyProtection="1">
      <alignment horizontal="center" vertical="center" wrapText="1"/>
    </xf>
    <xf numFmtId="0" fontId="1" fillId="0" borderId="1" xfId="51" applyFont="1" applyFill="1" applyBorder="1" applyAlignment="1">
      <alignment horizontal="center" vertical="center" wrapText="1"/>
    </xf>
    <xf numFmtId="49" fontId="1" fillId="0" borderId="1" xfId="51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1" xfId="49" applyFont="1" applyFill="1" applyBorder="1" applyAlignment="1">
      <alignment horizontal="center" vertical="center" wrapText="1"/>
    </xf>
    <xf numFmtId="177" fontId="14" fillId="0" borderId="1" xfId="0" applyNumberFormat="1" applyFont="1" applyFill="1" applyBorder="1" applyAlignment="1">
      <alignment horizontal="center" vertical="center" wrapText="1"/>
    </xf>
    <xf numFmtId="183" fontId="3" fillId="0" borderId="1" xfId="0" applyNumberFormat="1" applyFont="1" applyFill="1" applyBorder="1" applyAlignment="1">
      <alignment horizontal="center" vertical="center" wrapText="1"/>
    </xf>
    <xf numFmtId="181" fontId="1" fillId="0" borderId="1" xfId="0" applyNumberFormat="1" applyFont="1" applyFill="1" applyBorder="1" applyAlignment="1">
      <alignment horizontal="center" vertical="center" wrapText="1"/>
    </xf>
    <xf numFmtId="18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76" fontId="15" fillId="3" borderId="3" xfId="0" applyNumberFormat="1" applyFont="1" applyFill="1" applyBorder="1" applyAlignment="1">
      <alignment horizontal="center" vertical="center" wrapText="1"/>
    </xf>
    <xf numFmtId="176" fontId="15" fillId="3" borderId="4" xfId="0" applyNumberFormat="1" applyFont="1" applyFill="1" applyBorder="1" applyAlignment="1">
      <alignment horizontal="center" vertical="center" wrapText="1"/>
    </xf>
    <xf numFmtId="176" fontId="15" fillId="3" borderId="5" xfId="0" applyNumberFormat="1" applyFont="1" applyFill="1" applyBorder="1" applyAlignment="1">
      <alignment horizontal="center" vertical="center" wrapText="1"/>
    </xf>
    <xf numFmtId="176" fontId="15" fillId="3" borderId="1" xfId="0" applyNumberFormat="1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vertical="center"/>
    </xf>
    <xf numFmtId="31" fontId="1" fillId="0" borderId="1" xfId="0" applyNumberFormat="1" applyFont="1" applyFill="1" applyBorder="1" applyAlignment="1">
      <alignment horizontal="center" vertical="center"/>
    </xf>
    <xf numFmtId="176" fontId="2" fillId="3" borderId="3" xfId="0" applyNumberFormat="1" applyFont="1" applyFill="1" applyBorder="1" applyAlignment="1">
      <alignment horizontal="center" vertical="center"/>
    </xf>
    <xf numFmtId="176" fontId="2" fillId="3" borderId="4" xfId="0" applyNumberFormat="1" applyFont="1" applyFill="1" applyBorder="1" applyAlignment="1">
      <alignment horizontal="center" vertical="center"/>
    </xf>
    <xf numFmtId="176" fontId="2" fillId="3" borderId="5" xfId="0" applyNumberFormat="1" applyFont="1" applyFill="1" applyBorder="1" applyAlignment="1">
      <alignment horizontal="center" vertical="center"/>
    </xf>
    <xf numFmtId="176" fontId="11" fillId="3" borderId="1" xfId="0" applyNumberFormat="1" applyFont="1" applyFill="1" applyBorder="1" applyAlignment="1">
      <alignment horizontal="center" vertical="center"/>
    </xf>
    <xf numFmtId="31" fontId="16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/>
    </xf>
    <xf numFmtId="31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182" fontId="3" fillId="0" borderId="1" xfId="0" applyNumberFormat="1" applyFont="1" applyFill="1" applyBorder="1" applyAlignment="1">
      <alignment horizontal="center" vertical="center" wrapText="1"/>
    </xf>
    <xf numFmtId="184" fontId="3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184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shrinkToFit="1"/>
    </xf>
    <xf numFmtId="180" fontId="1" fillId="0" borderId="1" xfId="0" applyNumberFormat="1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 applyProtection="1">
      <alignment horizontal="center" vertical="center" wrapText="1"/>
    </xf>
    <xf numFmtId="176" fontId="3" fillId="5" borderId="1" xfId="0" applyNumberFormat="1" applyFont="1" applyFill="1" applyBorder="1" applyAlignment="1" applyProtection="1">
      <alignment horizontal="center" vertical="center" wrapText="1"/>
    </xf>
    <xf numFmtId="57" fontId="3" fillId="5" borderId="1" xfId="0" applyNumberFormat="1" applyFont="1" applyFill="1" applyBorder="1" applyAlignment="1" applyProtection="1">
      <alignment horizontal="center" vertical="center" wrapText="1"/>
    </xf>
    <xf numFmtId="185" fontId="3" fillId="0" borderId="1" xfId="0" applyNumberFormat="1" applyFont="1" applyFill="1" applyBorder="1" applyAlignment="1">
      <alignment horizontal="center" vertical="center" wrapText="1"/>
    </xf>
    <xf numFmtId="186" fontId="3" fillId="0" borderId="1" xfId="0" applyNumberFormat="1" applyFont="1" applyFill="1" applyBorder="1" applyAlignment="1">
      <alignment horizontal="center" vertical="center" wrapText="1"/>
    </xf>
    <xf numFmtId="49" fontId="3" fillId="0" borderId="1" xfId="50" applyNumberFormat="1" applyFont="1" applyFill="1" applyBorder="1" applyAlignment="1" applyProtection="1">
      <alignment horizontal="center" vertical="center" wrapText="1"/>
    </xf>
    <xf numFmtId="57" fontId="3" fillId="2" borderId="1" xfId="0" applyNumberFormat="1" applyFont="1" applyFill="1" applyBorder="1" applyAlignment="1">
      <alignment horizontal="center" vertical="center"/>
    </xf>
    <xf numFmtId="176" fontId="11" fillId="3" borderId="1" xfId="0" applyNumberFormat="1" applyFont="1" applyFill="1" applyBorder="1" applyAlignment="1" applyProtection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182" fontId="14" fillId="0" borderId="1" xfId="0" applyNumberFormat="1" applyFont="1" applyFill="1" applyBorder="1" applyAlignment="1">
      <alignment horizontal="center" vertical="center" wrapText="1"/>
    </xf>
    <xf numFmtId="182" fontId="16" fillId="0" borderId="6" xfId="0" applyNumberFormat="1" applyFont="1" applyFill="1" applyBorder="1" applyAlignment="1">
      <alignment horizontal="center" vertical="center" wrapText="1"/>
    </xf>
    <xf numFmtId="57" fontId="3" fillId="0" borderId="1" xfId="0" applyNumberFormat="1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186" fontId="3" fillId="0" borderId="1" xfId="0" applyNumberFormat="1" applyFont="1" applyFill="1" applyBorder="1" applyAlignment="1" quotePrefix="1">
      <alignment horizontal="center" vertical="center" wrapText="1"/>
    </xf>
    <xf numFmtId="57" fontId="3" fillId="0" borderId="1" xfId="0" applyNumberFormat="1" applyFont="1" applyFill="1" applyBorder="1" applyAlignment="1" quotePrefix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</cellStyles>
  <dxfs count="3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/>
  <colors>
    <mruColors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5165;&#26032;&#25919;\&#21508;&#22823;&#34917;&#36148;\&#34917;&#36148;&#23457;&#26680;\2022&#24180;\7&#26376;\&#26680;&#23545;\&#20154;&#25165;&#26032;&#25919;\&#21508;&#22823;&#34917;&#36148;\&#34917;&#36148;&#23457;&#26680;\2022&#24180;\7&#26376;\&#26680;&#23545;\&#20154;&#25165;&#26032;&#25919;\&#21508;&#22823;&#34917;&#36148;\&#34917;&#36148;&#23457;&#26680;\2022&#24180;\7&#26376;\&#26680;&#23545;\&#20154;&#25165;&#26032;&#25919;\&#21508;&#22823;&#34917;&#36148;\&#34917;&#36148;&#23457;&#26680;\2022&#24180;\7&#26376;\&#26680;&#23545;\Users\admin\Desktop\&#20154;&#21592;&#33457;&#21517;&#20876;2022040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&#20154;&#25165;&#26032;&#25919;\&#21508;&#22823;&#34917;&#36148;\&#19975;&#21315;&#23398;&#23376;&#20837;&#26611;&#20154;&#25165;&#29983;&#27963;&#34917;&#21161;\2022&#24180;\7&#26376;\&#26611;&#24030;&#24066;&#20154;&#25165;&#29983;&#27963;&#34917;&#21161;&#30003;&#35831;&#23457;&#26680;&#27719;&#24635;&#34920;&#65288;&#24066;&#21355;&#20581;&#22996;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204"/>
      <sheetName val="离职人员"/>
      <sheetName val="Sheet1"/>
      <sheetName val="人员名单20220422"/>
    </sheetNames>
    <sheetDataSet>
      <sheetData sheetId="0" refreshError="1">
        <row r="1">
          <cell r="C1" t="str">
            <v>姓名</v>
          </cell>
          <cell r="D1" t="str">
            <v>工作部门1</v>
          </cell>
          <cell r="E1" t="str">
            <v>工作部门2</v>
          </cell>
          <cell r="F1" t="str">
            <v>职位名称</v>
          </cell>
          <cell r="G1" t="str">
            <v>性别</v>
          </cell>
        </row>
        <row r="2">
          <cell r="C2" t="str">
            <v>黄建军</v>
          </cell>
          <cell r="D2" t="str">
            <v>公司</v>
          </cell>
        </row>
        <row r="2">
          <cell r="F2" t="str">
            <v>总经理</v>
          </cell>
          <cell r="G2" t="str">
            <v>男</v>
          </cell>
        </row>
        <row r="3">
          <cell r="C3" t="str">
            <v>向丹</v>
          </cell>
          <cell r="D3" t="str">
            <v>公司</v>
          </cell>
        </row>
        <row r="3">
          <cell r="F3" t="str">
            <v>副总经理</v>
          </cell>
          <cell r="G3" t="str">
            <v>女</v>
          </cell>
        </row>
        <row r="4">
          <cell r="C4" t="str">
            <v>黄中荣</v>
          </cell>
          <cell r="D4" t="str">
            <v>公司</v>
          </cell>
        </row>
        <row r="4">
          <cell r="F4" t="str">
            <v>顾问</v>
          </cell>
          <cell r="G4" t="str">
            <v>男</v>
          </cell>
        </row>
        <row r="5">
          <cell r="C5" t="str">
            <v>王君君</v>
          </cell>
          <cell r="D5" t="str">
            <v>公司</v>
          </cell>
        </row>
        <row r="5">
          <cell r="F5" t="str">
            <v>顾问</v>
          </cell>
          <cell r="G5" t="str">
            <v>女</v>
          </cell>
        </row>
        <row r="6">
          <cell r="C6" t="str">
            <v>赵正</v>
          </cell>
          <cell r="D6" t="str">
            <v>市场部</v>
          </cell>
        </row>
        <row r="6">
          <cell r="F6" t="str">
            <v>副部长</v>
          </cell>
          <cell r="G6" t="str">
            <v>男</v>
          </cell>
        </row>
        <row r="7">
          <cell r="C7" t="str">
            <v>卿莉</v>
          </cell>
          <cell r="D7" t="str">
            <v>综合行政管理部</v>
          </cell>
        </row>
        <row r="7">
          <cell r="F7" t="str">
            <v>行政管理专员</v>
          </cell>
          <cell r="G7" t="str">
            <v>女</v>
          </cell>
        </row>
        <row r="8">
          <cell r="C8" t="str">
            <v>肖璐</v>
          </cell>
          <cell r="D8" t="str">
            <v>财务部</v>
          </cell>
        </row>
        <row r="8">
          <cell r="F8" t="str">
            <v>部长</v>
          </cell>
          <cell r="G8" t="str">
            <v>女</v>
          </cell>
        </row>
        <row r="9">
          <cell r="C9" t="str">
            <v>严红梅</v>
          </cell>
          <cell r="D9" t="str">
            <v>综合行政管理部</v>
          </cell>
        </row>
        <row r="9">
          <cell r="F9" t="str">
            <v>人力资源主管</v>
          </cell>
          <cell r="G9" t="str">
            <v>女</v>
          </cell>
        </row>
        <row r="10">
          <cell r="C10" t="str">
            <v>谢曲</v>
          </cell>
          <cell r="D10" t="str">
            <v>规划发展部</v>
          </cell>
        </row>
        <row r="10">
          <cell r="F10" t="str">
            <v>副部长</v>
          </cell>
          <cell r="G10" t="str">
            <v>男</v>
          </cell>
        </row>
        <row r="11">
          <cell r="C11" t="str">
            <v>夏圣</v>
          </cell>
          <cell r="D11" t="str">
            <v>新能源及智能网联汽车试验部</v>
          </cell>
        </row>
        <row r="11">
          <cell r="F11" t="str">
            <v>部长</v>
          </cell>
          <cell r="G11" t="str">
            <v>男</v>
          </cell>
        </row>
        <row r="12">
          <cell r="C12" t="str">
            <v>向飞</v>
          </cell>
          <cell r="D12" t="str">
            <v>整车及零部件试验部</v>
          </cell>
          <cell r="E12" t="str">
            <v>汽车被动安全试验所</v>
          </cell>
          <cell r="F12" t="str">
            <v>所长</v>
          </cell>
          <cell r="G12" t="str">
            <v>男</v>
          </cell>
        </row>
        <row r="13">
          <cell r="C13" t="str">
            <v>黄瀚林</v>
          </cell>
          <cell r="D13" t="str">
            <v>整车及零部件试验部</v>
          </cell>
          <cell r="E13" t="str">
            <v>汽车被动安全试验所</v>
          </cell>
          <cell r="F13" t="str">
            <v>工程师</v>
          </cell>
          <cell r="G13" t="str">
            <v>男</v>
          </cell>
        </row>
        <row r="14">
          <cell r="C14" t="str">
            <v>陀超梅</v>
          </cell>
          <cell r="D14" t="str">
            <v>整车及零部件试验部</v>
          </cell>
          <cell r="E14" t="str">
            <v>汽车零部件试验所</v>
          </cell>
          <cell r="F14" t="str">
            <v>工程师</v>
          </cell>
          <cell r="G14" t="str">
            <v>女</v>
          </cell>
        </row>
        <row r="15">
          <cell r="C15" t="str">
            <v>贾晓东</v>
          </cell>
          <cell r="D15" t="str">
            <v>整车及零部件试验部</v>
          </cell>
          <cell r="E15" t="str">
            <v>汽车零部件试验所</v>
          </cell>
          <cell r="F15" t="str">
            <v>工程师</v>
          </cell>
          <cell r="G15" t="str">
            <v>男</v>
          </cell>
        </row>
        <row r="16">
          <cell r="C16" t="str">
            <v>杨春</v>
          </cell>
          <cell r="D16" t="str">
            <v>整车及零部件试验部</v>
          </cell>
          <cell r="E16" t="str">
            <v>节能及排放试验所</v>
          </cell>
          <cell r="F16" t="str">
            <v>所长</v>
          </cell>
          <cell r="G16" t="str">
            <v>男</v>
          </cell>
        </row>
        <row r="17">
          <cell r="C17" t="str">
            <v>韩自成</v>
          </cell>
          <cell r="D17" t="str">
            <v>整车及零部件试验部</v>
          </cell>
          <cell r="E17" t="str">
            <v>节能及排放试验所</v>
          </cell>
          <cell r="F17" t="str">
            <v>工程师</v>
          </cell>
          <cell r="G17" t="str">
            <v>男</v>
          </cell>
        </row>
        <row r="18">
          <cell r="C18" t="str">
            <v>刘彦利</v>
          </cell>
          <cell r="D18" t="str">
            <v>新能源及智能网联汽车试验部</v>
          </cell>
          <cell r="E18" t="str">
            <v>新能源汽车试验所</v>
          </cell>
          <cell r="F18" t="str">
            <v>工程师</v>
          </cell>
          <cell r="G18" t="str">
            <v>女</v>
          </cell>
        </row>
        <row r="19">
          <cell r="C19" t="str">
            <v>蒋丹</v>
          </cell>
          <cell r="D19" t="str">
            <v>整车及零部件试验部</v>
          </cell>
        </row>
        <row r="19">
          <cell r="F19" t="str">
            <v>部长</v>
          </cell>
          <cell r="G19" t="str">
            <v>男</v>
          </cell>
        </row>
        <row r="20">
          <cell r="C20" t="str">
            <v>邓红雨</v>
          </cell>
          <cell r="D20" t="str">
            <v>整车及零部件试验部</v>
          </cell>
          <cell r="E20" t="str">
            <v>整车性能试验所</v>
          </cell>
          <cell r="F20" t="str">
            <v>工程师</v>
          </cell>
          <cell r="G20" t="str">
            <v>男</v>
          </cell>
        </row>
        <row r="21">
          <cell r="C21" t="str">
            <v>郭勇麟</v>
          </cell>
          <cell r="D21" t="str">
            <v>整车及零部件试验部</v>
          </cell>
          <cell r="E21" t="str">
            <v>整车性能试验所</v>
          </cell>
          <cell r="F21" t="str">
            <v>工程师</v>
          </cell>
          <cell r="G21" t="str">
            <v>男</v>
          </cell>
        </row>
        <row r="22">
          <cell r="C22" t="str">
            <v>杨付安</v>
          </cell>
          <cell r="D22" t="str">
            <v>整车及零部件试验部</v>
          </cell>
          <cell r="E22" t="str">
            <v>整车性能试验所</v>
          </cell>
          <cell r="F22" t="str">
            <v>工程师</v>
          </cell>
          <cell r="G22" t="str">
            <v>男</v>
          </cell>
        </row>
        <row r="23">
          <cell r="C23" t="str">
            <v>潘勇</v>
          </cell>
          <cell r="D23" t="str">
            <v>新能源及智能网联汽车试验部</v>
          </cell>
          <cell r="E23" t="str">
            <v>新能源汽车试验所</v>
          </cell>
          <cell r="F23" t="str">
            <v>工程师</v>
          </cell>
          <cell r="G23" t="str">
            <v>男</v>
          </cell>
        </row>
        <row r="24">
          <cell r="C24" t="str">
            <v>阮威</v>
          </cell>
          <cell r="D24" t="str">
            <v>新能源及智能网联汽车试验部</v>
          </cell>
          <cell r="E24" t="str">
            <v>新能源汽车试验所</v>
          </cell>
          <cell r="F24" t="str">
            <v>所长</v>
          </cell>
          <cell r="G24" t="str">
            <v>男</v>
          </cell>
        </row>
        <row r="25">
          <cell r="C25" t="str">
            <v>施显昌</v>
          </cell>
          <cell r="D25" t="str">
            <v>新能源及智能网联汽车试验部</v>
          </cell>
          <cell r="E25" t="str">
            <v>新能源汽车试验所</v>
          </cell>
          <cell r="F25" t="str">
            <v>工程师</v>
          </cell>
          <cell r="G25" t="str">
            <v>男</v>
          </cell>
        </row>
        <row r="26">
          <cell r="C26" t="str">
            <v>覃克</v>
          </cell>
          <cell r="D26" t="str">
            <v>公司</v>
          </cell>
        </row>
        <row r="26">
          <cell r="F26" t="str">
            <v>总工程师</v>
          </cell>
          <cell r="G26" t="str">
            <v>男</v>
          </cell>
        </row>
        <row r="27">
          <cell r="C27" t="str">
            <v>覃桂林</v>
          </cell>
          <cell r="D27" t="str">
            <v>技术质量部</v>
          </cell>
        </row>
        <row r="27">
          <cell r="F27" t="str">
            <v>部长</v>
          </cell>
          <cell r="G27" t="str">
            <v>男</v>
          </cell>
        </row>
        <row r="28">
          <cell r="C28" t="str">
            <v>韦平</v>
          </cell>
          <cell r="D28" t="str">
            <v>整车及零部件试验部</v>
          </cell>
          <cell r="E28" t="str">
            <v>节能及排放试验所</v>
          </cell>
          <cell r="F28" t="str">
            <v>工程师</v>
          </cell>
          <cell r="G28" t="str">
            <v>男</v>
          </cell>
        </row>
        <row r="29">
          <cell r="C29" t="str">
            <v>陈诗杰</v>
          </cell>
          <cell r="D29" t="str">
            <v>整车及零部件试验部</v>
          </cell>
          <cell r="E29" t="str">
            <v>整车性能试验所</v>
          </cell>
          <cell r="F29" t="str">
            <v>工程师</v>
          </cell>
          <cell r="G29" t="str">
            <v>男</v>
          </cell>
        </row>
        <row r="30">
          <cell r="C30" t="str">
            <v>兰玉坤</v>
          </cell>
          <cell r="D30" t="str">
            <v>资产管理部</v>
          </cell>
        </row>
        <row r="30">
          <cell r="F30" t="str">
            <v>部长</v>
          </cell>
          <cell r="G30" t="str">
            <v>男</v>
          </cell>
        </row>
        <row r="31">
          <cell r="C31" t="str">
            <v>韦承源</v>
          </cell>
          <cell r="D31" t="str">
            <v>资产管理部</v>
          </cell>
        </row>
        <row r="31">
          <cell r="F31" t="str">
            <v>采购资源管理专员</v>
          </cell>
          <cell r="G31" t="str">
            <v>男</v>
          </cell>
        </row>
        <row r="32">
          <cell r="C32" t="str">
            <v>蒋斌</v>
          </cell>
          <cell r="D32" t="str">
            <v>资产管理部</v>
          </cell>
        </row>
        <row r="32">
          <cell r="F32" t="str">
            <v>项目管理主管</v>
          </cell>
          <cell r="G32" t="str">
            <v>男</v>
          </cell>
        </row>
        <row r="33">
          <cell r="C33" t="str">
            <v>彭梅</v>
          </cell>
          <cell r="D33" t="str">
            <v>整车及零部件试验部</v>
          </cell>
          <cell r="E33" t="str">
            <v>整车性能试验所</v>
          </cell>
          <cell r="F33" t="str">
            <v>工程师</v>
          </cell>
          <cell r="G33" t="str">
            <v>女</v>
          </cell>
        </row>
        <row r="34">
          <cell r="C34" t="str">
            <v>毛浩阳</v>
          </cell>
          <cell r="D34" t="str">
            <v>市场部</v>
          </cell>
        </row>
        <row r="34">
          <cell r="F34" t="str">
            <v>部长</v>
          </cell>
          <cell r="G34" t="str">
            <v>男</v>
          </cell>
        </row>
        <row r="35">
          <cell r="C35" t="str">
            <v>全冠林</v>
          </cell>
          <cell r="D35" t="str">
            <v>综合行政管理部</v>
          </cell>
        </row>
        <row r="35">
          <cell r="F35" t="str">
            <v>党群管理主管</v>
          </cell>
          <cell r="G35" t="str">
            <v>男</v>
          </cell>
        </row>
        <row r="36">
          <cell r="C36" t="str">
            <v>韦冬梅</v>
          </cell>
          <cell r="D36" t="str">
            <v>市场部</v>
          </cell>
        </row>
        <row r="36">
          <cell r="F36" t="str">
            <v>市场拓展主管</v>
          </cell>
          <cell r="G36" t="str">
            <v>女</v>
          </cell>
        </row>
        <row r="37">
          <cell r="C37" t="str">
            <v>李建梧</v>
          </cell>
          <cell r="D37" t="str">
            <v>整车及零部件试验部</v>
          </cell>
          <cell r="E37" t="str">
            <v>整车性能试验所</v>
          </cell>
          <cell r="F37" t="str">
            <v>技师</v>
          </cell>
          <cell r="G37" t="str">
            <v>男</v>
          </cell>
        </row>
        <row r="38">
          <cell r="C38" t="str">
            <v>陈佳德</v>
          </cell>
          <cell r="D38" t="str">
            <v>整车及零部件试验部</v>
          </cell>
          <cell r="E38" t="str">
            <v>整车性能试验所</v>
          </cell>
          <cell r="F38" t="str">
            <v>所长</v>
          </cell>
          <cell r="G38" t="str">
            <v>男</v>
          </cell>
        </row>
        <row r="39">
          <cell r="C39" t="str">
            <v>黄俊卿</v>
          </cell>
          <cell r="D39" t="str">
            <v>综合行政管理部</v>
          </cell>
        </row>
        <row r="39">
          <cell r="F39" t="str">
            <v>行政管理专员</v>
          </cell>
          <cell r="G39" t="str">
            <v>男</v>
          </cell>
        </row>
        <row r="40">
          <cell r="C40" t="str">
            <v>杨艺珊</v>
          </cell>
          <cell r="D40" t="str">
            <v>新能源及智能网联汽车试验部</v>
          </cell>
          <cell r="E40" t="str">
            <v>新能源汽车试验所</v>
          </cell>
          <cell r="F40" t="str">
            <v>检测员</v>
          </cell>
          <cell r="G40" t="str">
            <v>女</v>
          </cell>
        </row>
        <row r="41">
          <cell r="C41" t="str">
            <v>蒙波</v>
          </cell>
          <cell r="D41" t="str">
            <v>新能源及智能网联汽车试验部</v>
          </cell>
          <cell r="E41" t="str">
            <v>智能网联汽车试验所</v>
          </cell>
          <cell r="F41" t="str">
            <v>所长</v>
          </cell>
          <cell r="G41" t="str">
            <v>男</v>
          </cell>
        </row>
        <row r="42">
          <cell r="C42" t="str">
            <v>韦惠馨</v>
          </cell>
          <cell r="D42" t="str">
            <v>规划发展部</v>
          </cell>
        </row>
        <row r="42">
          <cell r="F42" t="str">
            <v>科研项目管理主管</v>
          </cell>
          <cell r="G42" t="str">
            <v>女</v>
          </cell>
        </row>
        <row r="43">
          <cell r="C43" t="str">
            <v>章永祥</v>
          </cell>
          <cell r="D43" t="str">
            <v>技术质量部</v>
          </cell>
        </row>
        <row r="43">
          <cell r="F43" t="str">
            <v>副部长</v>
          </cell>
          <cell r="G43" t="str">
            <v>男</v>
          </cell>
        </row>
        <row r="44">
          <cell r="C44" t="str">
            <v>罗彦群</v>
          </cell>
          <cell r="D44" t="str">
            <v>技术质量部</v>
          </cell>
        </row>
        <row r="44">
          <cell r="F44" t="str">
            <v>质量管理主管</v>
          </cell>
          <cell r="G44" t="str">
            <v>女</v>
          </cell>
        </row>
        <row r="45">
          <cell r="C45" t="str">
            <v>韦俊里</v>
          </cell>
          <cell r="D45" t="str">
            <v>整车及零部件试验部</v>
          </cell>
          <cell r="E45" t="str">
            <v>整车性能试验所</v>
          </cell>
          <cell r="F45" t="str">
            <v>检测员</v>
          </cell>
          <cell r="G45" t="str">
            <v>男</v>
          </cell>
        </row>
        <row r="46">
          <cell r="C46" t="str">
            <v>郑文</v>
          </cell>
          <cell r="D46" t="str">
            <v>整车及零部件试验部</v>
          </cell>
          <cell r="E46" t="str">
            <v>节能及排放试验所</v>
          </cell>
          <cell r="F46" t="str">
            <v>高级技师</v>
          </cell>
          <cell r="G46" t="str">
            <v>男</v>
          </cell>
        </row>
        <row r="47">
          <cell r="C47" t="str">
            <v>张华科</v>
          </cell>
          <cell r="D47" t="str">
            <v>整车及零部件试验部</v>
          </cell>
          <cell r="E47" t="str">
            <v>节能及排放试验所</v>
          </cell>
          <cell r="F47" t="str">
            <v>高级技师</v>
          </cell>
          <cell r="G47" t="str">
            <v>男</v>
          </cell>
        </row>
        <row r="48">
          <cell r="C48" t="str">
            <v>李俊霖</v>
          </cell>
          <cell r="D48" t="str">
            <v>整车及零部件试验部</v>
          </cell>
          <cell r="E48" t="str">
            <v>节能及排放试验所</v>
          </cell>
          <cell r="F48" t="str">
            <v>高级技师</v>
          </cell>
          <cell r="G48" t="str">
            <v>男</v>
          </cell>
        </row>
        <row r="49">
          <cell r="C49" t="str">
            <v>左宗霖</v>
          </cell>
          <cell r="D49" t="str">
            <v>新能源及智能网联汽车试验部</v>
          </cell>
          <cell r="E49" t="str">
            <v>新能源汽车试验所</v>
          </cell>
          <cell r="F49" t="str">
            <v>工程师</v>
          </cell>
          <cell r="G49" t="str">
            <v>男</v>
          </cell>
        </row>
        <row r="50">
          <cell r="C50" t="str">
            <v>刘玬廷</v>
          </cell>
          <cell r="D50" t="str">
            <v>财务部</v>
          </cell>
        </row>
        <row r="50">
          <cell r="F50" t="str">
            <v>会计</v>
          </cell>
          <cell r="G50" t="str">
            <v>女</v>
          </cell>
        </row>
        <row r="51">
          <cell r="C51" t="str">
            <v>曹祖仁</v>
          </cell>
          <cell r="D51" t="str">
            <v>技术质量部</v>
          </cell>
        </row>
        <row r="51">
          <cell r="F51" t="str">
            <v>技术管理主管</v>
          </cell>
          <cell r="G51" t="str">
            <v>男</v>
          </cell>
        </row>
        <row r="52">
          <cell r="C52" t="str">
            <v>张吉宇</v>
          </cell>
          <cell r="D52" t="str">
            <v>新能源及智能网联汽车试验部</v>
          </cell>
          <cell r="E52" t="str">
            <v>电磁兼容试验所</v>
          </cell>
          <cell r="F52" t="str">
            <v>所长</v>
          </cell>
          <cell r="G52" t="str">
            <v>男</v>
          </cell>
        </row>
        <row r="53">
          <cell r="C53" t="str">
            <v>周雨恒</v>
          </cell>
          <cell r="D53" t="str">
            <v>技术质量部</v>
          </cell>
        </row>
        <row r="53">
          <cell r="F53" t="str">
            <v>信息化管理专员</v>
          </cell>
          <cell r="G53" t="str">
            <v>男</v>
          </cell>
        </row>
        <row r="54">
          <cell r="C54" t="str">
            <v>罗琴宇</v>
          </cell>
          <cell r="D54" t="str">
            <v>整车及零部件试验部</v>
          </cell>
          <cell r="E54" t="str">
            <v>节能及排放试验所</v>
          </cell>
          <cell r="F54" t="str">
            <v>检测员</v>
          </cell>
          <cell r="G54" t="str">
            <v>男</v>
          </cell>
        </row>
        <row r="55">
          <cell r="C55" t="str">
            <v>李方舟</v>
          </cell>
          <cell r="D55" t="str">
            <v>新能源及智能网联汽车试验部</v>
          </cell>
          <cell r="E55" t="str">
            <v>新能源汽车试验所</v>
          </cell>
          <cell r="F55" t="str">
            <v>检测员</v>
          </cell>
          <cell r="G55" t="str">
            <v>男</v>
          </cell>
        </row>
        <row r="56">
          <cell r="C56" t="str">
            <v>凌显祥</v>
          </cell>
          <cell r="D56" t="str">
            <v>整车及零部件试验部</v>
          </cell>
          <cell r="E56" t="str">
            <v>节能及排放试验所</v>
          </cell>
          <cell r="F56" t="str">
            <v>检测员</v>
          </cell>
          <cell r="G56" t="str">
            <v>男</v>
          </cell>
        </row>
        <row r="57">
          <cell r="C57" t="str">
            <v>梁天鑫</v>
          </cell>
          <cell r="D57" t="str">
            <v>整车及零部件试验部</v>
          </cell>
          <cell r="E57" t="str">
            <v>节能及排放试验所</v>
          </cell>
          <cell r="F57" t="str">
            <v>检测员</v>
          </cell>
          <cell r="G57" t="str">
            <v>男</v>
          </cell>
        </row>
        <row r="58">
          <cell r="C58" t="str">
            <v>刘鹏</v>
          </cell>
          <cell r="D58" t="str">
            <v>整车及零部件试验部</v>
          </cell>
          <cell r="E58" t="str">
            <v>节能及排放试验所</v>
          </cell>
          <cell r="F58" t="str">
            <v>工程师</v>
          </cell>
          <cell r="G58" t="str">
            <v>男</v>
          </cell>
        </row>
        <row r="59">
          <cell r="C59" t="str">
            <v>覃红林</v>
          </cell>
          <cell r="D59" t="str">
            <v>整车及零部件试验部</v>
          </cell>
          <cell r="E59" t="str">
            <v>整车性能试验所</v>
          </cell>
          <cell r="F59" t="str">
            <v>技师</v>
          </cell>
          <cell r="G59" t="str">
            <v>男</v>
          </cell>
        </row>
        <row r="60">
          <cell r="C60" t="str">
            <v>陈彦冰</v>
          </cell>
          <cell r="D60" t="str">
            <v>市场部</v>
          </cell>
        </row>
        <row r="60">
          <cell r="F60" t="str">
            <v>客户管理专员</v>
          </cell>
          <cell r="G60" t="str">
            <v>女</v>
          </cell>
        </row>
        <row r="61">
          <cell r="C61" t="str">
            <v>唐新利</v>
          </cell>
          <cell r="D61" t="str">
            <v>规划发展部</v>
          </cell>
        </row>
        <row r="61">
          <cell r="F61" t="str">
            <v>技术规划主管</v>
          </cell>
          <cell r="G61" t="str">
            <v>男</v>
          </cell>
        </row>
        <row r="62">
          <cell r="C62" t="str">
            <v>韦孝德</v>
          </cell>
          <cell r="D62" t="str">
            <v>整车及零部件试验部</v>
          </cell>
          <cell r="E62" t="str">
            <v>节能及排放试验所</v>
          </cell>
          <cell r="F62" t="str">
            <v>检测员</v>
          </cell>
          <cell r="G62" t="str">
            <v>男</v>
          </cell>
        </row>
        <row r="63">
          <cell r="C63" t="str">
            <v>韦淳潇</v>
          </cell>
          <cell r="D63" t="str">
            <v>整车及零部件试验部</v>
          </cell>
          <cell r="E63" t="str">
            <v>汽车被动安全试验所</v>
          </cell>
          <cell r="F63" t="str">
            <v>工程师</v>
          </cell>
          <cell r="G63" t="str">
            <v>男</v>
          </cell>
        </row>
        <row r="64">
          <cell r="C64" t="str">
            <v>伍其文</v>
          </cell>
          <cell r="D64" t="str">
            <v>整车及零部件试验部</v>
          </cell>
          <cell r="E64" t="str">
            <v>汽车被动安全试验所</v>
          </cell>
          <cell r="F64" t="str">
            <v>工程师</v>
          </cell>
          <cell r="G64" t="str">
            <v>男</v>
          </cell>
        </row>
        <row r="65">
          <cell r="C65" t="str">
            <v>唐明旭</v>
          </cell>
          <cell r="D65" t="str">
            <v>整车及零部件试验部</v>
          </cell>
          <cell r="E65" t="str">
            <v>节能及排放试验所</v>
          </cell>
          <cell r="F65" t="str">
            <v>检测员</v>
          </cell>
          <cell r="G65" t="str">
            <v>男</v>
          </cell>
        </row>
        <row r="66">
          <cell r="C66" t="str">
            <v>韦方艳</v>
          </cell>
          <cell r="D66" t="str">
            <v>新能源及智能网联汽车试验部</v>
          </cell>
          <cell r="E66" t="str">
            <v>新能源汽车试验所</v>
          </cell>
          <cell r="F66" t="str">
            <v>工程师</v>
          </cell>
          <cell r="G66" t="str">
            <v>女</v>
          </cell>
        </row>
        <row r="67">
          <cell r="C67" t="str">
            <v>曾鸣崧</v>
          </cell>
          <cell r="D67" t="str">
            <v>新能源及智能网联汽车试验部</v>
          </cell>
          <cell r="E67" t="str">
            <v>智能网联汽车试验所</v>
          </cell>
          <cell r="F67" t="str">
            <v>检测员</v>
          </cell>
          <cell r="G67" t="str">
            <v>男</v>
          </cell>
        </row>
        <row r="68">
          <cell r="C68" t="str">
            <v>毛润森</v>
          </cell>
          <cell r="D68" t="str">
            <v>整车及零部件试验部</v>
          </cell>
          <cell r="E68" t="str">
            <v>节能及排放试验所</v>
          </cell>
          <cell r="F68" t="str">
            <v>检测员</v>
          </cell>
          <cell r="G68" t="str">
            <v>男</v>
          </cell>
        </row>
        <row r="69">
          <cell r="C69" t="str">
            <v>叶梓秋鹏</v>
          </cell>
          <cell r="D69" t="str">
            <v>公司</v>
          </cell>
        </row>
        <row r="69">
          <cell r="F69" t="str">
            <v>北京联络处负责人</v>
          </cell>
          <cell r="G69" t="str">
            <v>男</v>
          </cell>
        </row>
        <row r="70">
          <cell r="C70" t="str">
            <v>赖瑜</v>
          </cell>
          <cell r="D70" t="str">
            <v>综合行政管理部</v>
          </cell>
        </row>
        <row r="70">
          <cell r="F70" t="str">
            <v>运营总监</v>
          </cell>
          <cell r="G70" t="str">
            <v>女</v>
          </cell>
        </row>
        <row r="71">
          <cell r="C71" t="str">
            <v>韦远齐</v>
          </cell>
          <cell r="D71" t="str">
            <v>整车及零部件试验部</v>
          </cell>
          <cell r="E71" t="str">
            <v>节能及排放试验所</v>
          </cell>
          <cell r="F71" t="str">
            <v>检测员</v>
          </cell>
          <cell r="G71" t="str">
            <v>男</v>
          </cell>
        </row>
        <row r="72">
          <cell r="C72" t="str">
            <v>巫丁思</v>
          </cell>
          <cell r="D72" t="str">
            <v>新能源及智能网联汽车试验部</v>
          </cell>
          <cell r="E72" t="str">
            <v>电磁兼容试验所</v>
          </cell>
          <cell r="F72" t="str">
            <v>助理工程师</v>
          </cell>
          <cell r="G72" t="str">
            <v>男</v>
          </cell>
        </row>
        <row r="73">
          <cell r="C73" t="str">
            <v>梁海</v>
          </cell>
          <cell r="D73" t="str">
            <v>整车及零部件试验部</v>
          </cell>
          <cell r="E73" t="str">
            <v>节能及排放试验所</v>
          </cell>
          <cell r="F73" t="str">
            <v>检测员</v>
          </cell>
          <cell r="G73" t="str">
            <v>男</v>
          </cell>
        </row>
        <row r="74">
          <cell r="C74" t="str">
            <v>郭修成</v>
          </cell>
          <cell r="D74" t="str">
            <v>整车及零部件试验部</v>
          </cell>
          <cell r="E74" t="str">
            <v>节能及排放试验所</v>
          </cell>
          <cell r="F74" t="str">
            <v>检测员</v>
          </cell>
          <cell r="G74" t="str">
            <v>男</v>
          </cell>
        </row>
        <row r="75">
          <cell r="C75" t="str">
            <v>梁艳芳</v>
          </cell>
          <cell r="D75" t="str">
            <v>新能源及智能网联汽车试验部</v>
          </cell>
          <cell r="E75" t="str">
            <v>电磁兼容试验所</v>
          </cell>
          <cell r="F75" t="str">
            <v>检测员</v>
          </cell>
          <cell r="G75" t="str">
            <v>女</v>
          </cell>
        </row>
        <row r="76">
          <cell r="C76" t="str">
            <v>韦学鑫</v>
          </cell>
          <cell r="D76" t="str">
            <v>新能源及智能网联汽车试验部</v>
          </cell>
          <cell r="E76" t="str">
            <v>智能网联汽车试验所</v>
          </cell>
          <cell r="F76" t="str">
            <v>检测员</v>
          </cell>
          <cell r="G76" t="str">
            <v>男</v>
          </cell>
        </row>
        <row r="77">
          <cell r="C77" t="str">
            <v>梁尧</v>
          </cell>
          <cell r="D77" t="str">
            <v>整车及零部件试验部</v>
          </cell>
          <cell r="E77" t="str">
            <v>整车性能试验所</v>
          </cell>
          <cell r="F77" t="str">
            <v>检测员</v>
          </cell>
          <cell r="G77" t="str">
            <v>男</v>
          </cell>
        </row>
        <row r="78">
          <cell r="C78" t="str">
            <v>杨彩合</v>
          </cell>
          <cell r="D78" t="str">
            <v>整车及零部件试验部</v>
          </cell>
          <cell r="E78" t="str">
            <v>整车性能试验所</v>
          </cell>
          <cell r="F78" t="str">
            <v>工程师</v>
          </cell>
          <cell r="G78" t="str">
            <v>男</v>
          </cell>
        </row>
        <row r="79">
          <cell r="C79" t="str">
            <v>覃李锋</v>
          </cell>
          <cell r="D79" t="str">
            <v>整车及零部件试验部</v>
          </cell>
          <cell r="E79" t="str">
            <v>整车性能试验所</v>
          </cell>
          <cell r="F79" t="str">
            <v>检测员</v>
          </cell>
          <cell r="G79" t="str">
            <v>男</v>
          </cell>
        </row>
        <row r="80">
          <cell r="C80" t="str">
            <v>黄湛</v>
          </cell>
          <cell r="D80" t="str">
            <v>整车及零部件试验部</v>
          </cell>
          <cell r="E80" t="str">
            <v>汽车被动安全试验所</v>
          </cell>
          <cell r="F80" t="str">
            <v>工程师</v>
          </cell>
          <cell r="G80" t="str">
            <v>男</v>
          </cell>
        </row>
        <row r="81">
          <cell r="C81" t="str">
            <v>蔡武华</v>
          </cell>
          <cell r="D81" t="str">
            <v>新能源及智能网联汽车试验部</v>
          </cell>
          <cell r="E81" t="str">
            <v>电磁兼容试验所</v>
          </cell>
          <cell r="F81" t="str">
            <v>检测员</v>
          </cell>
          <cell r="G81" t="str">
            <v>男</v>
          </cell>
        </row>
        <row r="82">
          <cell r="C82" t="str">
            <v>彭倩</v>
          </cell>
          <cell r="D82" t="str">
            <v>市场部</v>
          </cell>
        </row>
        <row r="82">
          <cell r="F82" t="str">
            <v>客户管理专员</v>
          </cell>
          <cell r="G82" t="str">
            <v>女</v>
          </cell>
        </row>
        <row r="83">
          <cell r="C83" t="str">
            <v>屈文治</v>
          </cell>
          <cell r="D83" t="str">
            <v>整车及零部件试验部</v>
          </cell>
          <cell r="E83" t="str">
            <v>计量所</v>
          </cell>
          <cell r="F83" t="str">
            <v>工程师</v>
          </cell>
          <cell r="G83" t="str">
            <v>男</v>
          </cell>
        </row>
        <row r="84">
          <cell r="C84" t="str">
            <v>刘禹辛</v>
          </cell>
          <cell r="D84" t="str">
            <v>新能源及智能网联汽车试验部</v>
          </cell>
          <cell r="E84" t="str">
            <v>智能网联汽车试验所</v>
          </cell>
          <cell r="F84" t="str">
            <v>检测员</v>
          </cell>
          <cell r="G84" t="str">
            <v>男</v>
          </cell>
        </row>
        <row r="85">
          <cell r="C85" t="str">
            <v>姚金升</v>
          </cell>
          <cell r="D85" t="str">
            <v>新能源及智能网联汽车试验部</v>
          </cell>
          <cell r="E85" t="str">
            <v>电磁兼容试验所</v>
          </cell>
          <cell r="F85" t="str">
            <v>检测员</v>
          </cell>
          <cell r="G85" t="str">
            <v>男</v>
          </cell>
        </row>
        <row r="86">
          <cell r="C86" t="str">
            <v>陈燕</v>
          </cell>
          <cell r="D86" t="str">
            <v>综合行政管理部</v>
          </cell>
        </row>
        <row r="86">
          <cell r="F86" t="str">
            <v>副部长</v>
          </cell>
          <cell r="G86" t="str">
            <v>女</v>
          </cell>
        </row>
        <row r="87">
          <cell r="C87" t="str">
            <v>李知受</v>
          </cell>
          <cell r="D87" t="str">
            <v>新能源及智能网联汽车试验部</v>
          </cell>
          <cell r="E87" t="str">
            <v>电磁兼容试验所</v>
          </cell>
          <cell r="F87" t="str">
            <v>实习生</v>
          </cell>
          <cell r="G87" t="str">
            <v>男</v>
          </cell>
        </row>
        <row r="88">
          <cell r="C88" t="str">
            <v>黄瑜佳</v>
          </cell>
          <cell r="D88" t="str">
            <v>新能源及智能网联汽车试验部</v>
          </cell>
          <cell r="E88" t="str">
            <v>新能源汽车试验所</v>
          </cell>
          <cell r="F88" t="str">
            <v>实习生</v>
          </cell>
          <cell r="G88" t="str">
            <v>女</v>
          </cell>
        </row>
        <row r="89">
          <cell r="C89" t="str">
            <v>周信旭</v>
          </cell>
          <cell r="D89" t="str">
            <v>资产管理部</v>
          </cell>
        </row>
        <row r="89">
          <cell r="F89" t="str">
            <v>设备工程师</v>
          </cell>
          <cell r="G89" t="str">
            <v>男</v>
          </cell>
        </row>
        <row r="90">
          <cell r="C90" t="str">
            <v>覃志宏</v>
          </cell>
          <cell r="D90" t="str">
            <v>资产管理部</v>
          </cell>
        </row>
        <row r="90">
          <cell r="F90" t="str">
            <v>资产管理主管</v>
          </cell>
          <cell r="G90" t="str">
            <v>男</v>
          </cell>
        </row>
        <row r="91">
          <cell r="C91" t="str">
            <v>韦海车</v>
          </cell>
          <cell r="D91" t="str">
            <v>整车及零部件试验部</v>
          </cell>
          <cell r="E91" t="str">
            <v>汽车被动安全试验所</v>
          </cell>
          <cell r="F91" t="str">
            <v>工程师</v>
          </cell>
          <cell r="G91" t="str">
            <v>男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6">
          <cell r="B6" t="str">
            <v>覃雪军</v>
          </cell>
          <cell r="C6" t="str">
            <v>女</v>
          </cell>
          <cell r="D6" t="str">
            <v>壮族</v>
          </cell>
          <cell r="E6">
            <v>26646</v>
          </cell>
          <cell r="F6" t="str">
            <v>中国</v>
          </cell>
          <cell r="G6" t="str">
            <v>身份证</v>
          </cell>
          <cell r="H6" t="str">
            <v>450211197212131623</v>
          </cell>
          <cell r="I6" t="str">
            <v>柳州市人民医院</v>
          </cell>
          <cell r="J6">
            <v>43843</v>
          </cell>
          <cell r="K6">
            <v>46022</v>
          </cell>
          <cell r="L6" t="str">
            <v>是</v>
          </cell>
          <cell r="M6" t="str">
            <v>柳州</v>
          </cell>
          <cell r="N6" t="str">
            <v>医院</v>
          </cell>
          <cell r="O6" t="str">
            <v>博士研究生</v>
          </cell>
          <cell r="P6" t="str">
            <v>博士</v>
          </cell>
          <cell r="Q6" t="str">
            <v>广西医科大学</v>
          </cell>
          <cell r="R6" t="str">
            <v>病理和病理生理学</v>
          </cell>
          <cell r="S6">
            <v>39639</v>
          </cell>
          <cell r="T6" t="str">
            <v>其他</v>
          </cell>
          <cell r="U6" t="str">
            <v>D类</v>
          </cell>
          <cell r="V6">
            <v>45000</v>
          </cell>
          <cell r="W6">
            <v>11250</v>
          </cell>
          <cell r="X6">
            <v>56250</v>
          </cell>
          <cell r="Y6">
            <v>43831</v>
          </cell>
          <cell r="Z6" t="str">
            <v>无</v>
          </cell>
          <cell r="AA6">
            <v>0</v>
          </cell>
          <cell r="AB6">
            <v>30</v>
          </cell>
          <cell r="AC6">
            <v>30</v>
          </cell>
        </row>
        <row r="7">
          <cell r="B7" t="str">
            <v>李杰</v>
          </cell>
          <cell r="C7" t="str">
            <v>男</v>
          </cell>
          <cell r="D7" t="str">
            <v>汉族</v>
          </cell>
          <cell r="E7">
            <v>29134</v>
          </cell>
          <cell r="F7" t="str">
            <v>中国</v>
          </cell>
          <cell r="G7" t="str">
            <v>身份证</v>
          </cell>
          <cell r="H7" t="str">
            <v>37292219791006907X</v>
          </cell>
          <cell r="I7" t="str">
            <v>柳州市人民医院</v>
          </cell>
          <cell r="J7">
            <v>44429</v>
          </cell>
          <cell r="K7">
            <v>46387</v>
          </cell>
          <cell r="L7" t="str">
            <v>是</v>
          </cell>
          <cell r="M7" t="str">
            <v>柳州</v>
          </cell>
          <cell r="N7" t="str">
            <v>医院</v>
          </cell>
          <cell r="O7" t="str">
            <v>博士研究生</v>
          </cell>
          <cell r="P7" t="str">
            <v>博士</v>
          </cell>
          <cell r="Q7" t="str">
            <v>重庆医科大学</v>
          </cell>
          <cell r="R7" t="str">
            <v>神经病学</v>
          </cell>
          <cell r="S7">
            <v>41821</v>
          </cell>
          <cell r="T7" t="str">
            <v>其他</v>
          </cell>
          <cell r="U7" t="str">
            <v>D类</v>
          </cell>
          <cell r="V7">
            <v>16500</v>
          </cell>
          <cell r="W7">
            <v>4125</v>
          </cell>
          <cell r="X7">
            <v>20625</v>
          </cell>
          <cell r="Y7">
            <v>44429</v>
          </cell>
          <cell r="Z7" t="str">
            <v>无</v>
          </cell>
          <cell r="AA7">
            <v>0</v>
          </cell>
          <cell r="AB7">
            <v>11</v>
          </cell>
          <cell r="AC7">
            <v>11</v>
          </cell>
        </row>
        <row r="8">
          <cell r="B8" t="str">
            <v>张卫</v>
          </cell>
          <cell r="C8" t="str">
            <v>男</v>
          </cell>
          <cell r="D8" t="str">
            <v>汉族</v>
          </cell>
          <cell r="E8">
            <v>30808</v>
          </cell>
          <cell r="F8" t="str">
            <v>中国</v>
          </cell>
          <cell r="G8" t="str">
            <v>身份证</v>
          </cell>
          <cell r="H8" t="str">
            <v>342225198405065377</v>
          </cell>
          <cell r="I8" t="str">
            <v>柳州市人民医院</v>
          </cell>
          <cell r="J8">
            <v>44532</v>
          </cell>
          <cell r="K8">
            <v>46387</v>
          </cell>
          <cell r="L8" t="str">
            <v>是</v>
          </cell>
          <cell r="M8" t="str">
            <v>柳州</v>
          </cell>
          <cell r="N8" t="str">
            <v>医院</v>
          </cell>
          <cell r="O8" t="str">
            <v>博士研究生</v>
          </cell>
          <cell r="P8" t="str">
            <v>博士</v>
          </cell>
          <cell r="Q8" t="str">
            <v>广西医科大学</v>
          </cell>
          <cell r="R8" t="str">
            <v>影像医学与核医学</v>
          </cell>
          <cell r="S8">
            <v>43634</v>
          </cell>
          <cell r="T8" t="str">
            <v>其他</v>
          </cell>
          <cell r="U8" t="str">
            <v>D类</v>
          </cell>
          <cell r="V8">
            <v>10500</v>
          </cell>
          <cell r="W8">
            <v>2625</v>
          </cell>
          <cell r="X8">
            <v>13125</v>
          </cell>
          <cell r="Y8">
            <v>44532</v>
          </cell>
          <cell r="Z8" t="str">
            <v>无</v>
          </cell>
          <cell r="AA8">
            <v>0</v>
          </cell>
          <cell r="AB8">
            <v>7</v>
          </cell>
          <cell r="AC8">
            <v>7</v>
          </cell>
        </row>
        <row r="9">
          <cell r="B9" t="str">
            <v>邹乾兴</v>
          </cell>
          <cell r="C9" t="str">
            <v>男</v>
          </cell>
          <cell r="D9" t="str">
            <v>汉族</v>
          </cell>
          <cell r="E9">
            <v>34216</v>
          </cell>
          <cell r="F9" t="str">
            <v>中国</v>
          </cell>
          <cell r="G9" t="str">
            <v>身份证</v>
          </cell>
          <cell r="H9" t="str">
            <v>362326199309043311</v>
          </cell>
          <cell r="I9" t="str">
            <v>柳州市人民医院</v>
          </cell>
          <cell r="J9">
            <v>44536</v>
          </cell>
          <cell r="K9" t="str">
            <v>2026年12月31日</v>
          </cell>
          <cell r="L9" t="str">
            <v>是</v>
          </cell>
          <cell r="M9" t="str">
            <v>柳州</v>
          </cell>
          <cell r="N9" t="str">
            <v>医院</v>
          </cell>
          <cell r="O9" t="str">
            <v>博士研究生</v>
          </cell>
          <cell r="P9" t="str">
            <v>博士</v>
          </cell>
          <cell r="Q9" t="str">
            <v>中国科学院大学</v>
          </cell>
          <cell r="R9" t="str">
            <v>发育生物学</v>
          </cell>
          <cell r="S9">
            <v>44570</v>
          </cell>
          <cell r="T9" t="str">
            <v>其他</v>
          </cell>
          <cell r="U9" t="str">
            <v>E类</v>
          </cell>
          <cell r="V9">
            <v>10500</v>
          </cell>
          <cell r="W9">
            <v>2625</v>
          </cell>
          <cell r="X9">
            <v>13125</v>
          </cell>
          <cell r="Y9">
            <v>44536</v>
          </cell>
          <cell r="Z9" t="str">
            <v>无</v>
          </cell>
          <cell r="AA9">
            <v>0</v>
          </cell>
          <cell r="AB9">
            <v>7</v>
          </cell>
          <cell r="AC9">
            <v>7</v>
          </cell>
        </row>
        <row r="10">
          <cell r="B10" t="str">
            <v>朱少亮</v>
          </cell>
          <cell r="C10" t="str">
            <v>男</v>
          </cell>
          <cell r="D10" t="str">
            <v>汉族</v>
          </cell>
          <cell r="E10">
            <v>31777</v>
          </cell>
          <cell r="F10" t="str">
            <v>中国</v>
          </cell>
          <cell r="G10" t="str">
            <v>身份证</v>
          </cell>
          <cell r="H10" t="str">
            <v>450403198612311813</v>
          </cell>
          <cell r="I10" t="str">
            <v>柳州市人民医院</v>
          </cell>
          <cell r="J10">
            <v>44561</v>
          </cell>
          <cell r="K10">
            <v>46387</v>
          </cell>
          <cell r="L10" t="str">
            <v>是</v>
          </cell>
          <cell r="M10" t="str">
            <v>柳州</v>
          </cell>
          <cell r="N10" t="str">
            <v>医院</v>
          </cell>
          <cell r="O10" t="str">
            <v>博士研究生</v>
          </cell>
          <cell r="P10" t="str">
            <v>博士</v>
          </cell>
          <cell r="Q10" t="str">
            <v>广西医科大学</v>
          </cell>
          <cell r="R10" t="str">
            <v>肿瘤学</v>
          </cell>
          <cell r="S10">
            <v>42551</v>
          </cell>
          <cell r="T10" t="str">
            <v>其他</v>
          </cell>
          <cell r="U10" t="str">
            <v>E类</v>
          </cell>
          <cell r="V10">
            <v>10500</v>
          </cell>
          <cell r="W10">
            <v>2625</v>
          </cell>
          <cell r="X10">
            <v>13125</v>
          </cell>
          <cell r="Y10">
            <v>44561</v>
          </cell>
          <cell r="Z10" t="str">
            <v>无</v>
          </cell>
          <cell r="AA10">
            <v>0</v>
          </cell>
          <cell r="AB10">
            <v>7</v>
          </cell>
          <cell r="AC10">
            <v>7</v>
          </cell>
        </row>
        <row r="11">
          <cell r="B11" t="str">
            <v>陈宁</v>
          </cell>
          <cell r="C11" t="str">
            <v>男</v>
          </cell>
          <cell r="D11" t="str">
            <v>汉族</v>
          </cell>
          <cell r="E11">
            <v>34426</v>
          </cell>
          <cell r="F11" t="str">
            <v>中国</v>
          </cell>
          <cell r="G11" t="str">
            <v>身份证</v>
          </cell>
          <cell r="H11" t="str">
            <v>452402199404022718</v>
          </cell>
          <cell r="I11" t="str">
            <v>柳州市人民医院</v>
          </cell>
          <cell r="J11">
            <v>44378</v>
          </cell>
          <cell r="K11">
            <v>45657</v>
          </cell>
          <cell r="L11" t="str">
            <v>是</v>
          </cell>
          <cell r="M11" t="str">
            <v>柳州</v>
          </cell>
          <cell r="N11" t="str">
            <v>医院</v>
          </cell>
          <cell r="O11" t="str">
            <v>硕士研究生</v>
          </cell>
          <cell r="P11" t="str">
            <v>硕士</v>
          </cell>
          <cell r="Q11" t="str">
            <v>湖南大学</v>
          </cell>
          <cell r="R11" t="str">
            <v>生物学</v>
          </cell>
          <cell r="S11">
            <v>44362</v>
          </cell>
          <cell r="T11" t="str">
            <v>其他</v>
          </cell>
          <cell r="U11" t="str">
            <v>F类</v>
          </cell>
          <cell r="V11">
            <v>12000</v>
          </cell>
          <cell r="W11">
            <v>3000</v>
          </cell>
          <cell r="X11">
            <v>15000</v>
          </cell>
          <cell r="Y11">
            <v>44378</v>
          </cell>
          <cell r="Z11" t="str">
            <v>无</v>
          </cell>
          <cell r="AA11">
            <v>0</v>
          </cell>
          <cell r="AB11">
            <v>12</v>
          </cell>
          <cell r="AC11">
            <v>12</v>
          </cell>
        </row>
        <row r="12">
          <cell r="B12" t="str">
            <v>唐丽峰</v>
          </cell>
          <cell r="C12" t="str">
            <v>女</v>
          </cell>
          <cell r="D12" t="str">
            <v>汉族</v>
          </cell>
          <cell r="E12">
            <v>34644</v>
          </cell>
          <cell r="F12" t="str">
            <v>中国</v>
          </cell>
          <cell r="G12" t="str">
            <v>身份证</v>
          </cell>
          <cell r="H12" t="str">
            <v>450324199411062225</v>
          </cell>
          <cell r="I12" t="str">
            <v>柳州市人民医院</v>
          </cell>
          <cell r="J12">
            <v>44565</v>
          </cell>
          <cell r="K12">
            <v>46022</v>
          </cell>
          <cell r="L12" t="str">
            <v>是</v>
          </cell>
          <cell r="M12" t="str">
            <v>柳州</v>
          </cell>
          <cell r="N12" t="str">
            <v>医院</v>
          </cell>
          <cell r="O12" t="str">
            <v>硕士研究生</v>
          </cell>
          <cell r="P12" t="str">
            <v>硕士</v>
          </cell>
          <cell r="Q12" t="str">
            <v>广西医科大学</v>
          </cell>
          <cell r="R12" t="str">
            <v>肿瘤学</v>
          </cell>
          <cell r="S12">
            <v>44368</v>
          </cell>
          <cell r="T12" t="str">
            <v>其他</v>
          </cell>
          <cell r="U12" t="str">
            <v>F类</v>
          </cell>
          <cell r="V12">
            <v>6000</v>
          </cell>
          <cell r="W12">
            <v>1500</v>
          </cell>
          <cell r="X12">
            <v>7500</v>
          </cell>
          <cell r="Y12">
            <v>44565</v>
          </cell>
          <cell r="Z12" t="str">
            <v>无</v>
          </cell>
          <cell r="AA12">
            <v>0</v>
          </cell>
          <cell r="AB12">
            <v>6</v>
          </cell>
          <cell r="AC12">
            <v>6</v>
          </cell>
        </row>
        <row r="13">
          <cell r="B13" t="str">
            <v>韩光顺</v>
          </cell>
          <cell r="C13" t="str">
            <v>男</v>
          </cell>
          <cell r="D13" t="str">
            <v>汉族</v>
          </cell>
          <cell r="E13">
            <v>32935</v>
          </cell>
          <cell r="F13" t="str">
            <v>中国</v>
          </cell>
          <cell r="G13" t="str">
            <v>身份证</v>
          </cell>
          <cell r="H13" t="str">
            <v>412702199003030054</v>
          </cell>
          <cell r="I13" t="str">
            <v>柳州市人民医院</v>
          </cell>
          <cell r="J13">
            <v>44383</v>
          </cell>
          <cell r="K13">
            <v>45657</v>
          </cell>
          <cell r="L13" t="str">
            <v>是</v>
          </cell>
          <cell r="M13" t="str">
            <v>柳州</v>
          </cell>
          <cell r="N13" t="str">
            <v>医院</v>
          </cell>
          <cell r="O13" t="str">
            <v>硕士研究生</v>
          </cell>
          <cell r="P13" t="str">
            <v>硕士</v>
          </cell>
          <cell r="Q13" t="str">
            <v>右江民族医学院</v>
          </cell>
        </row>
        <row r="13">
          <cell r="S13">
            <v>44377</v>
          </cell>
          <cell r="T13" t="str">
            <v>其他</v>
          </cell>
          <cell r="U13" t="str">
            <v>F类</v>
          </cell>
          <cell r="V13">
            <v>12000</v>
          </cell>
          <cell r="W13">
            <v>3000</v>
          </cell>
          <cell r="X13">
            <v>15000</v>
          </cell>
          <cell r="Y13">
            <v>44383</v>
          </cell>
          <cell r="Z13" t="str">
            <v>无</v>
          </cell>
          <cell r="AA13">
            <v>0</v>
          </cell>
          <cell r="AB13">
            <v>12</v>
          </cell>
          <cell r="AC13">
            <v>12</v>
          </cell>
        </row>
        <row r="14">
          <cell r="B14" t="str">
            <v>何恩怡</v>
          </cell>
          <cell r="C14" t="str">
            <v>女</v>
          </cell>
          <cell r="D14" t="str">
            <v>汉族</v>
          </cell>
          <cell r="E14">
            <v>34197</v>
          </cell>
          <cell r="F14" t="str">
            <v>中国</v>
          </cell>
          <cell r="G14" t="str">
            <v>身份证</v>
          </cell>
          <cell r="H14" t="str">
            <v>420684199308163527</v>
          </cell>
          <cell r="I14" t="str">
            <v>柳州市人民医院</v>
          </cell>
          <cell r="J14">
            <v>44385</v>
          </cell>
          <cell r="K14">
            <v>45657</v>
          </cell>
          <cell r="L14" t="str">
            <v>是</v>
          </cell>
          <cell r="M14" t="str">
            <v>柳州</v>
          </cell>
          <cell r="N14" t="str">
            <v>医院</v>
          </cell>
          <cell r="O14" t="str">
            <v>硕士研究生</v>
          </cell>
          <cell r="P14" t="str">
            <v>硕士</v>
          </cell>
          <cell r="Q14" t="str">
            <v>广西医科大学</v>
          </cell>
          <cell r="R14" t="str">
            <v>儿科学</v>
          </cell>
          <cell r="S14">
            <v>44368</v>
          </cell>
          <cell r="T14" t="str">
            <v>其他</v>
          </cell>
          <cell r="U14" t="str">
            <v>F类</v>
          </cell>
          <cell r="V14">
            <v>12000</v>
          </cell>
          <cell r="W14">
            <v>3000</v>
          </cell>
          <cell r="X14">
            <v>15000</v>
          </cell>
          <cell r="Y14">
            <v>44385</v>
          </cell>
          <cell r="Z14" t="str">
            <v>无</v>
          </cell>
          <cell r="AA14">
            <v>0</v>
          </cell>
          <cell r="AB14">
            <v>12</v>
          </cell>
          <cell r="AC14">
            <v>12</v>
          </cell>
        </row>
        <row r="15">
          <cell r="B15" t="str">
            <v>何伟倩</v>
          </cell>
          <cell r="C15" t="str">
            <v>女</v>
          </cell>
          <cell r="D15" t="str">
            <v>壮族</v>
          </cell>
          <cell r="E15">
            <v>34580</v>
          </cell>
          <cell r="F15" t="str">
            <v>中国</v>
          </cell>
          <cell r="G15" t="str">
            <v>身份证</v>
          </cell>
          <cell r="H15" t="str">
            <v>45022219940903004X</v>
          </cell>
          <cell r="I15" t="str">
            <v>柳州市人民医院</v>
          </cell>
          <cell r="J15">
            <v>44384</v>
          </cell>
          <cell r="K15" t="str">
            <v>2024年12月31日</v>
          </cell>
          <cell r="L15" t="str">
            <v>是</v>
          </cell>
          <cell r="M15" t="str">
            <v>柳州</v>
          </cell>
          <cell r="N15" t="str">
            <v>医院</v>
          </cell>
          <cell r="O15" t="str">
            <v>硕士研究生</v>
          </cell>
          <cell r="P15" t="str">
            <v>硕士</v>
          </cell>
          <cell r="Q15" t="str">
            <v>广西医科大学</v>
          </cell>
          <cell r="R15" t="str">
            <v>内科学</v>
          </cell>
          <cell r="S15">
            <v>44368</v>
          </cell>
          <cell r="T15" t="str">
            <v>其他</v>
          </cell>
          <cell r="U15" t="str">
            <v>F类</v>
          </cell>
          <cell r="V15">
            <v>12000</v>
          </cell>
          <cell r="W15">
            <v>3000</v>
          </cell>
          <cell r="X15">
            <v>15000</v>
          </cell>
          <cell r="Y15">
            <v>44384</v>
          </cell>
          <cell r="Z15" t="str">
            <v>无</v>
          </cell>
          <cell r="AA15">
            <v>0</v>
          </cell>
          <cell r="AB15">
            <v>12</v>
          </cell>
          <cell r="AC15">
            <v>12</v>
          </cell>
        </row>
        <row r="16">
          <cell r="B16" t="str">
            <v>何杨文</v>
          </cell>
          <cell r="C16" t="str">
            <v>男</v>
          </cell>
          <cell r="D16" t="str">
            <v>汉族</v>
          </cell>
          <cell r="E16">
            <v>34154</v>
          </cell>
          <cell r="F16" t="str">
            <v>中国</v>
          </cell>
          <cell r="G16" t="str">
            <v>身份证</v>
          </cell>
          <cell r="H16" t="str">
            <v>452225199307041312</v>
          </cell>
          <cell r="I16" t="str">
            <v>柳州市人民医院</v>
          </cell>
          <cell r="J16">
            <v>44384</v>
          </cell>
          <cell r="K16">
            <v>45657</v>
          </cell>
          <cell r="L16" t="str">
            <v>是</v>
          </cell>
          <cell r="M16" t="str">
            <v>柳州</v>
          </cell>
          <cell r="N16" t="str">
            <v>医院</v>
          </cell>
          <cell r="O16" t="str">
            <v>硕士研究生</v>
          </cell>
          <cell r="P16" t="str">
            <v>硕士</v>
          </cell>
          <cell r="Q16" t="str">
            <v>广西医科大学</v>
          </cell>
          <cell r="R16" t="str">
            <v>儿科学</v>
          </cell>
          <cell r="S16">
            <v>44368</v>
          </cell>
          <cell r="T16" t="str">
            <v>其他</v>
          </cell>
          <cell r="U16" t="str">
            <v>F类</v>
          </cell>
          <cell r="V16">
            <v>12000</v>
          </cell>
          <cell r="W16">
            <v>3000</v>
          </cell>
          <cell r="X16">
            <v>15000</v>
          </cell>
          <cell r="Y16">
            <v>44384</v>
          </cell>
          <cell r="Z16" t="str">
            <v>无</v>
          </cell>
          <cell r="AA16">
            <v>0</v>
          </cell>
          <cell r="AB16">
            <v>12</v>
          </cell>
          <cell r="AC16">
            <v>12</v>
          </cell>
        </row>
        <row r="17">
          <cell r="B17" t="str">
            <v>黄久</v>
          </cell>
          <cell r="C17" t="str">
            <v>女</v>
          </cell>
          <cell r="D17" t="str">
            <v>壮族</v>
          </cell>
          <cell r="E17">
            <v>35041</v>
          </cell>
          <cell r="F17" t="str">
            <v>中国</v>
          </cell>
          <cell r="G17" t="str">
            <v>身份证</v>
          </cell>
          <cell r="H17" t="str">
            <v>45272719951208002X</v>
          </cell>
          <cell r="I17" t="str">
            <v>柳州市人民医院</v>
          </cell>
          <cell r="J17">
            <v>44428</v>
          </cell>
          <cell r="K17">
            <v>45657</v>
          </cell>
          <cell r="L17" t="str">
            <v>是</v>
          </cell>
          <cell r="M17" t="str">
            <v>柳州</v>
          </cell>
          <cell r="N17" t="str">
            <v>医院</v>
          </cell>
          <cell r="O17" t="str">
            <v>硕士研究生</v>
          </cell>
          <cell r="P17" t="str">
            <v>硕士</v>
          </cell>
          <cell r="Q17" t="str">
            <v>辽宁中医药大学</v>
          </cell>
          <cell r="R17" t="str">
            <v>中医内科学</v>
          </cell>
          <cell r="S17">
            <v>43990</v>
          </cell>
          <cell r="T17" t="str">
            <v>其他</v>
          </cell>
          <cell r="U17" t="str">
            <v>F类</v>
          </cell>
          <cell r="V17">
            <v>13000</v>
          </cell>
          <cell r="W17">
            <v>3250</v>
          </cell>
          <cell r="X17">
            <v>16250</v>
          </cell>
          <cell r="Y17">
            <v>44044</v>
          </cell>
          <cell r="Z17" t="str">
            <v>无</v>
          </cell>
          <cell r="AA17">
            <v>0</v>
          </cell>
          <cell r="AB17">
            <v>13</v>
          </cell>
          <cell r="AC17">
            <v>13</v>
          </cell>
        </row>
        <row r="17">
          <cell r="AE17" t="str">
            <v>2020年8月-10月在中医院工作,2021年至今在我院工作</v>
          </cell>
        </row>
        <row r="18">
          <cell r="B18" t="str">
            <v>蒋冰梅</v>
          </cell>
          <cell r="C18" t="str">
            <v>女</v>
          </cell>
          <cell r="D18" t="str">
            <v>汉族</v>
          </cell>
          <cell r="E18">
            <v>34710</v>
          </cell>
          <cell r="F18" t="str">
            <v>中国</v>
          </cell>
          <cell r="G18" t="str">
            <v>身份证</v>
          </cell>
          <cell r="H18" t="str">
            <v>450821199501110823</v>
          </cell>
          <cell r="I18" t="str">
            <v>柳州市人民医院</v>
          </cell>
          <cell r="J18">
            <v>44389</v>
          </cell>
          <cell r="K18" t="str">
            <v>2024年12月31日</v>
          </cell>
          <cell r="L18" t="str">
            <v>是</v>
          </cell>
          <cell r="M18" t="str">
            <v>柳州</v>
          </cell>
          <cell r="N18" t="str">
            <v>医院</v>
          </cell>
          <cell r="O18" t="str">
            <v>硕士研究生</v>
          </cell>
          <cell r="P18" t="str">
            <v>硕士</v>
          </cell>
          <cell r="Q18" t="str">
            <v>中山大学</v>
          </cell>
          <cell r="R18" t="str">
            <v>内科学</v>
          </cell>
          <cell r="S18" t="str">
            <v>2021年6月30日</v>
          </cell>
          <cell r="T18" t="str">
            <v>一流建设高校</v>
          </cell>
          <cell r="U18" t="str">
            <v>F类</v>
          </cell>
          <cell r="V18">
            <v>12000</v>
          </cell>
          <cell r="W18">
            <v>3000</v>
          </cell>
          <cell r="X18">
            <v>15000</v>
          </cell>
          <cell r="Y18">
            <v>44389</v>
          </cell>
          <cell r="Z18" t="str">
            <v>无</v>
          </cell>
          <cell r="AA18">
            <v>0</v>
          </cell>
          <cell r="AB18">
            <v>12</v>
          </cell>
          <cell r="AC18">
            <v>12</v>
          </cell>
        </row>
        <row r="19">
          <cell r="B19" t="str">
            <v>孔潆</v>
          </cell>
          <cell r="C19" t="str">
            <v>女</v>
          </cell>
          <cell r="D19" t="str">
            <v>汉族</v>
          </cell>
          <cell r="E19">
            <v>34805</v>
          </cell>
          <cell r="F19" t="str">
            <v>中国</v>
          </cell>
          <cell r="G19" t="str">
            <v>身份证</v>
          </cell>
          <cell r="H19" t="str">
            <v>450821199504161749</v>
          </cell>
          <cell r="I19" t="str">
            <v>柳州市人民医院</v>
          </cell>
          <cell r="J19">
            <v>44384</v>
          </cell>
          <cell r="K19" t="str">
            <v>2024年12月31日</v>
          </cell>
          <cell r="L19" t="str">
            <v>是</v>
          </cell>
          <cell r="M19" t="str">
            <v>柳州</v>
          </cell>
          <cell r="N19" t="str">
            <v>医院</v>
          </cell>
          <cell r="O19" t="str">
            <v>硕士研究生</v>
          </cell>
          <cell r="P19" t="str">
            <v>硕士</v>
          </cell>
          <cell r="Q19" t="str">
            <v>广西医科大学</v>
          </cell>
          <cell r="R19" t="str">
            <v>内科学</v>
          </cell>
          <cell r="S19">
            <v>44368</v>
          </cell>
          <cell r="T19" t="str">
            <v>其他</v>
          </cell>
          <cell r="U19" t="str">
            <v>F类</v>
          </cell>
          <cell r="V19">
            <v>12000</v>
          </cell>
          <cell r="W19">
            <v>3000</v>
          </cell>
          <cell r="X19">
            <v>15000</v>
          </cell>
          <cell r="Y19">
            <v>44384</v>
          </cell>
          <cell r="Z19" t="str">
            <v>无</v>
          </cell>
          <cell r="AA19">
            <v>0</v>
          </cell>
          <cell r="AB19">
            <v>12</v>
          </cell>
          <cell r="AC19">
            <v>12</v>
          </cell>
        </row>
        <row r="20">
          <cell r="B20" t="str">
            <v>李雪琴</v>
          </cell>
          <cell r="C20" t="str">
            <v>女</v>
          </cell>
          <cell r="D20" t="str">
            <v>壮族</v>
          </cell>
          <cell r="E20">
            <v>34118</v>
          </cell>
          <cell r="F20" t="str">
            <v>中国</v>
          </cell>
          <cell r="G20" t="str">
            <v>身份证</v>
          </cell>
          <cell r="H20" t="str">
            <v>452128199305291047</v>
          </cell>
          <cell r="I20" t="str">
            <v>柳州市人民医院</v>
          </cell>
          <cell r="J20">
            <v>44385</v>
          </cell>
          <cell r="K20">
            <v>45657</v>
          </cell>
          <cell r="L20" t="str">
            <v>是</v>
          </cell>
          <cell r="M20" t="str">
            <v>柳州</v>
          </cell>
          <cell r="N20" t="str">
            <v>医院</v>
          </cell>
          <cell r="O20" t="str">
            <v>硕士研究生</v>
          </cell>
          <cell r="P20" t="str">
            <v>硕士</v>
          </cell>
          <cell r="Q20" t="str">
            <v>广西医科大学</v>
          </cell>
          <cell r="R20" t="str">
            <v>妇产科学</v>
          </cell>
          <cell r="S20">
            <v>44368</v>
          </cell>
          <cell r="T20" t="str">
            <v>其他</v>
          </cell>
          <cell r="U20" t="str">
            <v>F类</v>
          </cell>
          <cell r="V20">
            <v>12000</v>
          </cell>
          <cell r="W20">
            <v>3000</v>
          </cell>
          <cell r="X20">
            <v>15000</v>
          </cell>
          <cell r="Y20">
            <v>44385</v>
          </cell>
          <cell r="Z20" t="str">
            <v>无</v>
          </cell>
          <cell r="AA20">
            <v>0</v>
          </cell>
          <cell r="AB20">
            <v>12</v>
          </cell>
          <cell r="AC20">
            <v>12</v>
          </cell>
        </row>
        <row r="21">
          <cell r="B21" t="str">
            <v>梁敬平</v>
          </cell>
          <cell r="C21" t="str">
            <v>女</v>
          </cell>
          <cell r="D21" t="str">
            <v>汉族</v>
          </cell>
          <cell r="E21">
            <v>33941</v>
          </cell>
          <cell r="F21" t="str">
            <v>中国</v>
          </cell>
          <cell r="G21" t="str">
            <v>身份证</v>
          </cell>
          <cell r="H21" t="str">
            <v>130283199212032365</v>
          </cell>
          <cell r="I21" t="str">
            <v>柳州市人民医院</v>
          </cell>
          <cell r="J21">
            <v>44385</v>
          </cell>
          <cell r="K21">
            <v>45657</v>
          </cell>
          <cell r="L21" t="str">
            <v>是</v>
          </cell>
          <cell r="M21" t="str">
            <v>柳州</v>
          </cell>
          <cell r="N21" t="str">
            <v>医院</v>
          </cell>
          <cell r="O21" t="str">
            <v>硕士研究生</v>
          </cell>
          <cell r="P21" t="str">
            <v>硕士</v>
          </cell>
          <cell r="Q21" t="str">
            <v>广西医科大学</v>
          </cell>
          <cell r="R21" t="str">
            <v>儿科学</v>
          </cell>
          <cell r="S21">
            <v>44368</v>
          </cell>
          <cell r="T21" t="str">
            <v>其他</v>
          </cell>
          <cell r="U21" t="str">
            <v>F类</v>
          </cell>
          <cell r="V21">
            <v>12000</v>
          </cell>
          <cell r="W21">
            <v>3000</v>
          </cell>
          <cell r="X21">
            <v>15000</v>
          </cell>
          <cell r="Y21">
            <v>44385</v>
          </cell>
          <cell r="Z21" t="str">
            <v>无</v>
          </cell>
          <cell r="AA21">
            <v>0</v>
          </cell>
          <cell r="AB21">
            <v>12</v>
          </cell>
          <cell r="AC21">
            <v>12</v>
          </cell>
        </row>
        <row r="22">
          <cell r="B22" t="str">
            <v>刘凤玲</v>
          </cell>
          <cell r="C22" t="str">
            <v>女</v>
          </cell>
          <cell r="D22" t="str">
            <v>汉族</v>
          </cell>
          <cell r="E22">
            <v>34439</v>
          </cell>
          <cell r="F22" t="str">
            <v>中国</v>
          </cell>
          <cell r="G22" t="str">
            <v>身份证</v>
          </cell>
          <cell r="H22" t="str">
            <v>232103199404151324</v>
          </cell>
          <cell r="I22" t="str">
            <v>柳州市人民医院</v>
          </cell>
          <cell r="J22">
            <v>44385</v>
          </cell>
          <cell r="K22">
            <v>45657</v>
          </cell>
          <cell r="L22" t="str">
            <v>是</v>
          </cell>
          <cell r="M22" t="str">
            <v>柳州</v>
          </cell>
          <cell r="N22" t="str">
            <v>医院</v>
          </cell>
          <cell r="O22" t="str">
            <v>硕士研究生</v>
          </cell>
          <cell r="P22" t="str">
            <v>硕士</v>
          </cell>
          <cell r="Q22" t="str">
            <v>广西医科大学</v>
          </cell>
          <cell r="R22" t="str">
            <v>外科学</v>
          </cell>
          <cell r="S22">
            <v>44368</v>
          </cell>
          <cell r="T22" t="str">
            <v>其他</v>
          </cell>
          <cell r="U22" t="str">
            <v>F类</v>
          </cell>
          <cell r="V22">
            <v>12000</v>
          </cell>
          <cell r="W22">
            <v>3000</v>
          </cell>
          <cell r="X22">
            <v>15000</v>
          </cell>
          <cell r="Y22">
            <v>44385</v>
          </cell>
          <cell r="Z22" t="str">
            <v>无</v>
          </cell>
          <cell r="AA22">
            <v>0</v>
          </cell>
          <cell r="AB22">
            <v>12</v>
          </cell>
          <cell r="AC22">
            <v>12</v>
          </cell>
        </row>
        <row r="23">
          <cell r="B23" t="str">
            <v>马晨俊</v>
          </cell>
          <cell r="C23" t="str">
            <v>男</v>
          </cell>
          <cell r="D23" t="str">
            <v>汉族</v>
          </cell>
          <cell r="E23">
            <v>34792</v>
          </cell>
          <cell r="F23" t="str">
            <v>中国</v>
          </cell>
          <cell r="G23" t="str">
            <v>身份证</v>
          </cell>
          <cell r="H23" t="str">
            <v>460033199504034719</v>
          </cell>
          <cell r="I23" t="str">
            <v>柳州市人民医院</v>
          </cell>
          <cell r="J23">
            <v>44385</v>
          </cell>
          <cell r="K23">
            <v>45657</v>
          </cell>
          <cell r="L23" t="str">
            <v>是</v>
          </cell>
          <cell r="M23" t="str">
            <v>柳州</v>
          </cell>
          <cell r="N23" t="str">
            <v>医院</v>
          </cell>
          <cell r="O23" t="str">
            <v>硕士研究生</v>
          </cell>
          <cell r="P23" t="str">
            <v>硕士</v>
          </cell>
          <cell r="Q23" t="str">
            <v>广西医科大学</v>
          </cell>
          <cell r="R23" t="str">
            <v>外科学</v>
          </cell>
          <cell r="S23">
            <v>44368</v>
          </cell>
          <cell r="T23" t="str">
            <v>其他</v>
          </cell>
          <cell r="U23" t="str">
            <v>F类</v>
          </cell>
          <cell r="V23">
            <v>12000</v>
          </cell>
          <cell r="W23">
            <v>3000</v>
          </cell>
          <cell r="X23">
            <v>15000</v>
          </cell>
          <cell r="Y23">
            <v>44385</v>
          </cell>
          <cell r="Z23" t="str">
            <v>无</v>
          </cell>
          <cell r="AA23">
            <v>0</v>
          </cell>
          <cell r="AB23">
            <v>12</v>
          </cell>
          <cell r="AC23">
            <v>12</v>
          </cell>
        </row>
        <row r="24">
          <cell r="B24" t="str">
            <v>刘玮</v>
          </cell>
          <cell r="C24" t="str">
            <v>男</v>
          </cell>
          <cell r="D24" t="str">
            <v>汉族</v>
          </cell>
          <cell r="E24">
            <v>34001</v>
          </cell>
          <cell r="F24" t="str">
            <v>中国</v>
          </cell>
          <cell r="G24" t="str">
            <v>身份证</v>
          </cell>
          <cell r="H24" t="str">
            <v>450327199302011217</v>
          </cell>
          <cell r="I24" t="str">
            <v>柳州市人民医院</v>
          </cell>
          <cell r="J24">
            <v>44686</v>
          </cell>
          <cell r="K24">
            <v>46022</v>
          </cell>
          <cell r="L24" t="str">
            <v>是</v>
          </cell>
          <cell r="M24" t="str">
            <v>柳州</v>
          </cell>
          <cell r="N24" t="str">
            <v>医院</v>
          </cell>
          <cell r="O24" t="str">
            <v>硕士研究生</v>
          </cell>
          <cell r="P24" t="str">
            <v>硕士</v>
          </cell>
          <cell r="Q24" t="str">
            <v>广西财经学院</v>
          </cell>
          <cell r="R24" t="str">
            <v>会计</v>
          </cell>
          <cell r="S24">
            <v>43908</v>
          </cell>
          <cell r="T24" t="str">
            <v>其他</v>
          </cell>
          <cell r="U24" t="str">
            <v>F类</v>
          </cell>
          <cell r="V24">
            <v>24000</v>
          </cell>
          <cell r="W24">
            <v>6000</v>
          </cell>
          <cell r="X24">
            <v>30000</v>
          </cell>
          <cell r="Y24">
            <v>44013</v>
          </cell>
          <cell r="Z24" t="str">
            <v>无</v>
          </cell>
          <cell r="AA24">
            <v>0</v>
          </cell>
          <cell r="AB24">
            <v>24</v>
          </cell>
          <cell r="AC24">
            <v>24</v>
          </cell>
        </row>
        <row r="24">
          <cell r="AE24" t="str">
            <v>2020年7月-2022年4月，在柳州市公共资源交易服务中心工作</v>
          </cell>
        </row>
        <row r="25">
          <cell r="B25" t="str">
            <v>龙俊元</v>
          </cell>
          <cell r="C25" t="str">
            <v>男</v>
          </cell>
          <cell r="D25" t="str">
            <v>汉族</v>
          </cell>
          <cell r="E25">
            <v>34440</v>
          </cell>
          <cell r="F25" t="str">
            <v>中国</v>
          </cell>
          <cell r="G25" t="str">
            <v>身份证</v>
          </cell>
          <cell r="H25" t="str">
            <v>450923199404168511</v>
          </cell>
          <cell r="I25" t="str">
            <v>柳州市人民医院</v>
          </cell>
          <cell r="J25">
            <v>44384</v>
          </cell>
          <cell r="K25" t="str">
            <v>2024年12月31日</v>
          </cell>
          <cell r="L25" t="str">
            <v>是</v>
          </cell>
          <cell r="M25" t="str">
            <v>柳州</v>
          </cell>
          <cell r="N25" t="str">
            <v>医院</v>
          </cell>
          <cell r="O25" t="str">
            <v>硕士研究生</v>
          </cell>
          <cell r="P25" t="str">
            <v>硕士</v>
          </cell>
          <cell r="Q25" t="str">
            <v>广西医科大学</v>
          </cell>
          <cell r="R25" t="str">
            <v>内科学</v>
          </cell>
          <cell r="S25">
            <v>44368</v>
          </cell>
          <cell r="T25" t="str">
            <v>其他</v>
          </cell>
          <cell r="U25" t="str">
            <v>F类</v>
          </cell>
          <cell r="V25">
            <v>12000</v>
          </cell>
          <cell r="W25">
            <v>3000</v>
          </cell>
          <cell r="X25">
            <v>15000</v>
          </cell>
          <cell r="Y25">
            <v>44384</v>
          </cell>
          <cell r="Z25" t="str">
            <v>无</v>
          </cell>
          <cell r="AA25">
            <v>0</v>
          </cell>
          <cell r="AB25">
            <v>12</v>
          </cell>
          <cell r="AC25">
            <v>12</v>
          </cell>
        </row>
        <row r="26">
          <cell r="B26" t="str">
            <v>潘炎生</v>
          </cell>
          <cell r="C26" t="str">
            <v>男</v>
          </cell>
          <cell r="D26" t="str">
            <v>汉族</v>
          </cell>
          <cell r="E26">
            <v>34044</v>
          </cell>
          <cell r="F26" t="str">
            <v>中国</v>
          </cell>
          <cell r="G26" t="str">
            <v>身份证</v>
          </cell>
          <cell r="H26" t="str">
            <v>450921199303163612</v>
          </cell>
          <cell r="I26" t="str">
            <v>柳州市人民医院</v>
          </cell>
          <cell r="J26">
            <v>44383</v>
          </cell>
          <cell r="K26">
            <v>45657</v>
          </cell>
          <cell r="L26" t="str">
            <v>是</v>
          </cell>
          <cell r="M26" t="str">
            <v>柳州</v>
          </cell>
          <cell r="N26" t="str">
            <v>医院</v>
          </cell>
          <cell r="O26" t="str">
            <v>硕士研究生</v>
          </cell>
          <cell r="P26" t="str">
            <v>硕士</v>
          </cell>
          <cell r="Q26" t="str">
            <v>天津医科大学</v>
          </cell>
          <cell r="R26" t="str">
            <v>儿科学</v>
          </cell>
          <cell r="S26">
            <v>44371</v>
          </cell>
          <cell r="T26" t="str">
            <v>其他</v>
          </cell>
          <cell r="U26" t="str">
            <v>F类</v>
          </cell>
          <cell r="V26">
            <v>12000</v>
          </cell>
          <cell r="W26">
            <v>3000</v>
          </cell>
          <cell r="X26">
            <v>15000</v>
          </cell>
          <cell r="Y26">
            <v>44383</v>
          </cell>
          <cell r="Z26" t="str">
            <v>无</v>
          </cell>
          <cell r="AA26">
            <v>0</v>
          </cell>
          <cell r="AB26">
            <v>12</v>
          </cell>
          <cell r="AC26">
            <v>12</v>
          </cell>
        </row>
        <row r="27">
          <cell r="B27" t="str">
            <v>覃方</v>
          </cell>
          <cell r="C27" t="str">
            <v>男</v>
          </cell>
          <cell r="D27" t="str">
            <v>壮族</v>
          </cell>
          <cell r="E27">
            <v>35027</v>
          </cell>
          <cell r="F27" t="str">
            <v>中国</v>
          </cell>
          <cell r="G27" t="str">
            <v>身份证</v>
          </cell>
          <cell r="H27" t="str">
            <v>45022119951124243X</v>
          </cell>
          <cell r="I27" t="str">
            <v>柳州市人民医院</v>
          </cell>
          <cell r="J27">
            <v>44378</v>
          </cell>
          <cell r="K27">
            <v>45657</v>
          </cell>
          <cell r="L27" t="str">
            <v>是</v>
          </cell>
          <cell r="M27" t="str">
            <v>柳州</v>
          </cell>
          <cell r="N27" t="str">
            <v>医院</v>
          </cell>
          <cell r="O27" t="str">
            <v>硕士研究生</v>
          </cell>
          <cell r="P27" t="str">
            <v>硕士</v>
          </cell>
          <cell r="Q27" t="str">
            <v>四川大学</v>
          </cell>
          <cell r="R27" t="str">
            <v>药学</v>
          </cell>
          <cell r="S27">
            <v>44365</v>
          </cell>
          <cell r="T27" t="str">
            <v>一流建设高校</v>
          </cell>
          <cell r="U27" t="str">
            <v>F类</v>
          </cell>
          <cell r="V27">
            <v>12000</v>
          </cell>
          <cell r="W27">
            <v>3000</v>
          </cell>
          <cell r="X27">
            <v>15000</v>
          </cell>
          <cell r="Y27">
            <v>44378</v>
          </cell>
          <cell r="Z27" t="str">
            <v>无</v>
          </cell>
          <cell r="AA27">
            <v>0</v>
          </cell>
          <cell r="AB27">
            <v>12</v>
          </cell>
          <cell r="AC27">
            <v>12</v>
          </cell>
        </row>
        <row r="28">
          <cell r="B28" t="str">
            <v>韦高泉</v>
          </cell>
          <cell r="C28" t="str">
            <v>男</v>
          </cell>
          <cell r="D28" t="str">
            <v>壮族</v>
          </cell>
          <cell r="E28">
            <v>34358</v>
          </cell>
          <cell r="F28" t="str">
            <v>中国</v>
          </cell>
          <cell r="G28" t="str">
            <v>身份证</v>
          </cell>
          <cell r="H28" t="str">
            <v>452225199401242532</v>
          </cell>
          <cell r="I28" t="str">
            <v>柳州市人民医院</v>
          </cell>
          <cell r="J28">
            <v>44384</v>
          </cell>
          <cell r="K28" t="str">
            <v>2024年12月31日</v>
          </cell>
          <cell r="L28" t="str">
            <v>是</v>
          </cell>
          <cell r="M28" t="str">
            <v>柳州</v>
          </cell>
          <cell r="N28" t="str">
            <v>医院</v>
          </cell>
          <cell r="O28" t="str">
            <v>硕士研究生</v>
          </cell>
          <cell r="P28" t="str">
            <v>硕士</v>
          </cell>
          <cell r="Q28" t="str">
            <v>广西医科大学</v>
          </cell>
          <cell r="R28" t="str">
            <v>内科学</v>
          </cell>
          <cell r="S28">
            <v>44368</v>
          </cell>
          <cell r="T28" t="str">
            <v>其他</v>
          </cell>
          <cell r="U28" t="str">
            <v>F类</v>
          </cell>
          <cell r="V28">
            <v>12000</v>
          </cell>
          <cell r="W28">
            <v>3000</v>
          </cell>
          <cell r="X28">
            <v>15000</v>
          </cell>
          <cell r="Y28">
            <v>44384</v>
          </cell>
          <cell r="Z28" t="str">
            <v>无</v>
          </cell>
          <cell r="AA28">
            <v>0</v>
          </cell>
          <cell r="AB28">
            <v>12</v>
          </cell>
          <cell r="AC28">
            <v>12</v>
          </cell>
        </row>
        <row r="29">
          <cell r="B29" t="str">
            <v>韦晓怡</v>
          </cell>
          <cell r="C29" t="str">
            <v>女</v>
          </cell>
          <cell r="D29" t="str">
            <v>壮族</v>
          </cell>
          <cell r="E29">
            <v>35065</v>
          </cell>
          <cell r="F29" t="str">
            <v>中国</v>
          </cell>
          <cell r="G29" t="str">
            <v>身份证</v>
          </cell>
          <cell r="H29" t="str">
            <v>45022219960101324X</v>
          </cell>
          <cell r="I29" t="str">
            <v>柳州市人民医院</v>
          </cell>
          <cell r="J29">
            <v>44389</v>
          </cell>
          <cell r="K29">
            <v>45657</v>
          </cell>
          <cell r="L29" t="str">
            <v>是</v>
          </cell>
          <cell r="M29" t="str">
            <v>柳州</v>
          </cell>
          <cell r="N29" t="str">
            <v>医院</v>
          </cell>
          <cell r="O29" t="str">
            <v>硕士研究生</v>
          </cell>
          <cell r="P29" t="str">
            <v>硕士</v>
          </cell>
          <cell r="Q29" t="str">
            <v>广西医科大学</v>
          </cell>
          <cell r="R29" t="str">
            <v>医学信息管理</v>
          </cell>
          <cell r="S29">
            <v>44368</v>
          </cell>
          <cell r="T29" t="str">
            <v>其他</v>
          </cell>
          <cell r="U29" t="str">
            <v>F类</v>
          </cell>
          <cell r="V29">
            <v>12000</v>
          </cell>
          <cell r="W29">
            <v>3000</v>
          </cell>
          <cell r="X29">
            <v>15000</v>
          </cell>
          <cell r="Y29">
            <v>44389</v>
          </cell>
          <cell r="Z29" t="str">
            <v>无</v>
          </cell>
          <cell r="AA29">
            <v>0</v>
          </cell>
          <cell r="AB29">
            <v>12</v>
          </cell>
          <cell r="AC29">
            <v>12</v>
          </cell>
        </row>
        <row r="30">
          <cell r="B30" t="str">
            <v>韦欣雨</v>
          </cell>
          <cell r="C30" t="str">
            <v>女</v>
          </cell>
          <cell r="D30" t="str">
            <v>壮族</v>
          </cell>
          <cell r="E30">
            <v>34748</v>
          </cell>
          <cell r="F30" t="str">
            <v>中国</v>
          </cell>
          <cell r="G30" t="str">
            <v>身份证</v>
          </cell>
          <cell r="H30" t="str">
            <v>450221199502180046</v>
          </cell>
          <cell r="I30" t="str">
            <v>柳州市人民医院</v>
          </cell>
          <cell r="J30">
            <v>44384</v>
          </cell>
          <cell r="K30">
            <v>45657</v>
          </cell>
          <cell r="L30" t="str">
            <v>是</v>
          </cell>
          <cell r="M30" t="str">
            <v>柳州</v>
          </cell>
          <cell r="N30" t="str">
            <v>医院</v>
          </cell>
          <cell r="O30" t="str">
            <v>硕士研究生</v>
          </cell>
          <cell r="P30" t="str">
            <v>硕士</v>
          </cell>
          <cell r="Q30" t="str">
            <v>广西医科大学</v>
          </cell>
          <cell r="R30" t="str">
            <v>影像医学与核医学</v>
          </cell>
          <cell r="S30">
            <v>44375</v>
          </cell>
          <cell r="T30" t="str">
            <v>其他</v>
          </cell>
          <cell r="U30" t="str">
            <v>F类</v>
          </cell>
          <cell r="V30">
            <v>12000</v>
          </cell>
          <cell r="W30">
            <v>3000</v>
          </cell>
          <cell r="X30">
            <v>15000</v>
          </cell>
          <cell r="Y30">
            <v>44384</v>
          </cell>
          <cell r="Z30" t="str">
            <v>无</v>
          </cell>
          <cell r="AA30">
            <v>0</v>
          </cell>
          <cell r="AB30">
            <v>12</v>
          </cell>
          <cell r="AC30">
            <v>12</v>
          </cell>
        </row>
        <row r="31">
          <cell r="B31" t="str">
            <v>吴坤荣</v>
          </cell>
          <cell r="C31" t="str">
            <v>男</v>
          </cell>
          <cell r="D31" t="str">
            <v>汉族</v>
          </cell>
          <cell r="E31">
            <v>33780</v>
          </cell>
          <cell r="F31" t="str">
            <v>中国</v>
          </cell>
          <cell r="G31" t="str">
            <v>身份证</v>
          </cell>
          <cell r="H31" t="str">
            <v>450802199206250859</v>
          </cell>
          <cell r="I31" t="str">
            <v>柳州市人民医院</v>
          </cell>
          <cell r="J31">
            <v>44333</v>
          </cell>
          <cell r="K31">
            <v>45657</v>
          </cell>
          <cell r="L31" t="str">
            <v>是</v>
          </cell>
          <cell r="M31" t="str">
            <v>柳州</v>
          </cell>
          <cell r="N31" t="str">
            <v>医院</v>
          </cell>
          <cell r="O31" t="str">
            <v>硕士研究生</v>
          </cell>
          <cell r="P31" t="str">
            <v>硕士</v>
          </cell>
          <cell r="Q31" t="str">
            <v>山东大学</v>
          </cell>
          <cell r="R31" t="str">
            <v>药学</v>
          </cell>
          <cell r="S31">
            <v>44012</v>
          </cell>
          <cell r="T31" t="str">
            <v>一流建设高校</v>
          </cell>
          <cell r="U31" t="str">
            <v>F类</v>
          </cell>
          <cell r="V31">
            <v>14000</v>
          </cell>
          <cell r="W31">
            <v>3500</v>
          </cell>
          <cell r="X31">
            <v>17500</v>
          </cell>
          <cell r="Y31">
            <v>44333</v>
          </cell>
          <cell r="Z31" t="str">
            <v>无</v>
          </cell>
          <cell r="AA31">
            <v>0</v>
          </cell>
          <cell r="AB31">
            <v>14</v>
          </cell>
          <cell r="AC31">
            <v>14</v>
          </cell>
        </row>
        <row r="32">
          <cell r="B32" t="str">
            <v>张涛</v>
          </cell>
          <cell r="C32" t="str">
            <v>女</v>
          </cell>
          <cell r="D32" t="str">
            <v>壮族</v>
          </cell>
          <cell r="E32">
            <v>34096</v>
          </cell>
          <cell r="F32" t="str">
            <v>中国</v>
          </cell>
          <cell r="G32" t="str">
            <v>身份证</v>
          </cell>
          <cell r="H32" t="str">
            <v>452225199305072545</v>
          </cell>
          <cell r="I32" t="str">
            <v>柳州市人民医院</v>
          </cell>
          <cell r="J32">
            <v>44382</v>
          </cell>
          <cell r="K32">
            <v>45657</v>
          </cell>
          <cell r="L32" t="str">
            <v>是</v>
          </cell>
          <cell r="M32" t="str">
            <v>柳州</v>
          </cell>
          <cell r="N32" t="str">
            <v>医院</v>
          </cell>
          <cell r="O32" t="str">
            <v>硕士研究生</v>
          </cell>
          <cell r="P32" t="str">
            <v>硕士</v>
          </cell>
          <cell r="Q32" t="str">
            <v>广西医科大学</v>
          </cell>
          <cell r="R32" t="str">
            <v>儿科学</v>
          </cell>
          <cell r="S32">
            <v>44370</v>
          </cell>
          <cell r="T32" t="str">
            <v>其他</v>
          </cell>
          <cell r="U32" t="str">
            <v>F类</v>
          </cell>
          <cell r="V32">
            <v>12000</v>
          </cell>
          <cell r="W32">
            <v>3000</v>
          </cell>
          <cell r="X32">
            <v>15000</v>
          </cell>
          <cell r="Y32">
            <v>44382</v>
          </cell>
          <cell r="Z32" t="str">
            <v>无</v>
          </cell>
          <cell r="AA32">
            <v>0</v>
          </cell>
          <cell r="AB32">
            <v>12</v>
          </cell>
          <cell r="AC32">
            <v>12</v>
          </cell>
        </row>
        <row r="33">
          <cell r="B33" t="str">
            <v>王义民</v>
          </cell>
          <cell r="C33" t="str">
            <v>男</v>
          </cell>
          <cell r="D33" t="str">
            <v>汉族</v>
          </cell>
          <cell r="E33">
            <v>32109</v>
          </cell>
          <cell r="F33" t="str">
            <v>中国</v>
          </cell>
          <cell r="G33" t="str">
            <v>身份证</v>
          </cell>
          <cell r="H33" t="str">
            <v>23112319871128061X</v>
          </cell>
          <cell r="I33" t="str">
            <v>柳州市人民医院</v>
          </cell>
          <cell r="J33">
            <v>44494</v>
          </cell>
          <cell r="K33">
            <v>45657</v>
          </cell>
          <cell r="L33" t="str">
            <v>是</v>
          </cell>
          <cell r="M33" t="str">
            <v>柳州</v>
          </cell>
          <cell r="N33" t="str">
            <v>医院</v>
          </cell>
          <cell r="O33" t="str">
            <v>硕士研究生</v>
          </cell>
          <cell r="P33" t="str">
            <v>硕士</v>
          </cell>
          <cell r="Q33" t="str">
            <v>哈尔滨医科大学</v>
          </cell>
          <cell r="R33" t="str">
            <v>外科学</v>
          </cell>
          <cell r="S33">
            <v>42184</v>
          </cell>
          <cell r="T33" t="str">
            <v>其他</v>
          </cell>
          <cell r="U33" t="str">
            <v>F类</v>
          </cell>
          <cell r="V33">
            <v>9000</v>
          </cell>
          <cell r="W33">
            <v>2250</v>
          </cell>
          <cell r="X33">
            <v>11250</v>
          </cell>
          <cell r="Y33">
            <v>44494</v>
          </cell>
          <cell r="Z33" t="str">
            <v>无</v>
          </cell>
          <cell r="AA33">
            <v>0</v>
          </cell>
          <cell r="AB33">
            <v>9</v>
          </cell>
          <cell r="AC33">
            <v>9</v>
          </cell>
        </row>
        <row r="34">
          <cell r="B34" t="str">
            <v>谭琳霖</v>
          </cell>
          <cell r="C34" t="str">
            <v>女</v>
          </cell>
          <cell r="D34" t="str">
            <v>汉族</v>
          </cell>
          <cell r="E34">
            <v>34946</v>
          </cell>
          <cell r="F34" t="str">
            <v>中国</v>
          </cell>
          <cell r="G34" t="str">
            <v>身份证</v>
          </cell>
          <cell r="H34" t="str">
            <v>371323199509044628</v>
          </cell>
          <cell r="I34" t="str">
            <v>柳州市人民医院</v>
          </cell>
          <cell r="J34">
            <v>44378</v>
          </cell>
          <cell r="K34">
            <v>45657</v>
          </cell>
          <cell r="L34" t="str">
            <v>是</v>
          </cell>
          <cell r="M34" t="str">
            <v>柳州</v>
          </cell>
          <cell r="N34" t="str">
            <v>医院</v>
          </cell>
          <cell r="O34" t="str">
            <v>硕士研究生</v>
          </cell>
          <cell r="P34" t="str">
            <v>硕士</v>
          </cell>
          <cell r="Q34" t="str">
            <v>广西师范大学</v>
          </cell>
          <cell r="R34" t="str">
            <v>行政管理</v>
          </cell>
          <cell r="S34">
            <v>44368</v>
          </cell>
          <cell r="T34" t="str">
            <v>其他</v>
          </cell>
          <cell r="U34" t="str">
            <v>F类</v>
          </cell>
          <cell r="V34">
            <v>12000</v>
          </cell>
          <cell r="W34">
            <v>3000</v>
          </cell>
          <cell r="X34">
            <v>15000</v>
          </cell>
          <cell r="Y34">
            <v>44378</v>
          </cell>
          <cell r="Z34" t="str">
            <v>无</v>
          </cell>
          <cell r="AA34">
            <v>0</v>
          </cell>
          <cell r="AB34">
            <v>12</v>
          </cell>
          <cell r="AC34">
            <v>12</v>
          </cell>
        </row>
        <row r="35">
          <cell r="B35" t="str">
            <v>蒙秋杏</v>
          </cell>
          <cell r="C35" t="str">
            <v>女</v>
          </cell>
          <cell r="D35" t="str">
            <v>汉族</v>
          </cell>
          <cell r="E35">
            <v>35045</v>
          </cell>
          <cell r="F35" t="str">
            <v>中国</v>
          </cell>
          <cell r="G35" t="str">
            <v>身份证</v>
          </cell>
          <cell r="H35" t="str">
            <v>450821199512125625</v>
          </cell>
          <cell r="I35" t="str">
            <v>柳州市人民医院</v>
          </cell>
          <cell r="J35">
            <v>44382</v>
          </cell>
          <cell r="K35">
            <v>45657</v>
          </cell>
          <cell r="L35" t="str">
            <v>是</v>
          </cell>
          <cell r="M35" t="str">
            <v>柳州</v>
          </cell>
          <cell r="N35" t="str">
            <v>医院</v>
          </cell>
          <cell r="O35" t="str">
            <v>硕士研究生</v>
          </cell>
          <cell r="P35" t="str">
            <v>硕士</v>
          </cell>
          <cell r="Q35" t="str">
            <v>广西医科大学</v>
          </cell>
          <cell r="R35" t="str">
            <v>临床检验诊断学</v>
          </cell>
          <cell r="S35">
            <v>44368</v>
          </cell>
          <cell r="T35" t="str">
            <v>其他</v>
          </cell>
          <cell r="U35" t="str">
            <v>F类</v>
          </cell>
          <cell r="V35">
            <v>12000</v>
          </cell>
          <cell r="W35">
            <v>3000</v>
          </cell>
          <cell r="X35">
            <v>15000</v>
          </cell>
          <cell r="Y35">
            <v>44382</v>
          </cell>
          <cell r="Z35" t="str">
            <v>无</v>
          </cell>
          <cell r="AA35">
            <v>0</v>
          </cell>
          <cell r="AB35">
            <v>12</v>
          </cell>
          <cell r="AC35">
            <v>12</v>
          </cell>
        </row>
        <row r="36">
          <cell r="B36" t="str">
            <v>严伯腾</v>
          </cell>
          <cell r="C36" t="str">
            <v>男</v>
          </cell>
          <cell r="D36" t="str">
            <v>汉族</v>
          </cell>
          <cell r="E36">
            <v>34474</v>
          </cell>
          <cell r="F36" t="str">
            <v>中国</v>
          </cell>
          <cell r="G36" t="str">
            <v>身份证</v>
          </cell>
          <cell r="H36" t="str">
            <v>350322199405205115</v>
          </cell>
          <cell r="I36" t="str">
            <v>柳州市人民医院</v>
          </cell>
          <cell r="J36">
            <v>43739</v>
          </cell>
          <cell r="K36">
            <v>44926</v>
          </cell>
          <cell r="L36" t="str">
            <v>是</v>
          </cell>
          <cell r="M36" t="str">
            <v>柳州</v>
          </cell>
          <cell r="N36" t="str">
            <v>医院</v>
          </cell>
          <cell r="O36" t="str">
            <v>硕士研究生</v>
          </cell>
          <cell r="P36" t="str">
            <v>硕士</v>
          </cell>
          <cell r="Q36" t="str">
            <v>广西医科大学</v>
          </cell>
          <cell r="R36" t="str">
            <v>外科学</v>
          </cell>
          <cell r="S36">
            <v>43647</v>
          </cell>
          <cell r="T36" t="str">
            <v>其他</v>
          </cell>
          <cell r="U36" t="str">
            <v>F类</v>
          </cell>
          <cell r="V36">
            <v>33000</v>
          </cell>
          <cell r="W36">
            <v>8250</v>
          </cell>
          <cell r="X36">
            <v>41250</v>
          </cell>
          <cell r="Y36">
            <v>43739</v>
          </cell>
          <cell r="Z36" t="str">
            <v>无</v>
          </cell>
          <cell r="AA36">
            <v>0</v>
          </cell>
          <cell r="AB36">
            <v>33</v>
          </cell>
          <cell r="AC36">
            <v>33</v>
          </cell>
        </row>
        <row r="37">
          <cell r="B37" t="str">
            <v>高业梅</v>
          </cell>
          <cell r="C37" t="str">
            <v>女</v>
          </cell>
          <cell r="D37" t="str">
            <v>汉族</v>
          </cell>
          <cell r="E37">
            <v>34005</v>
          </cell>
          <cell r="F37" t="str">
            <v>中国</v>
          </cell>
          <cell r="G37" t="str">
            <v>身份证</v>
          </cell>
          <cell r="H37" t="str">
            <v>450722199302053329</v>
          </cell>
          <cell r="I37" t="str">
            <v>柳州市人民医院</v>
          </cell>
          <cell r="J37">
            <v>44200</v>
          </cell>
          <cell r="K37">
            <v>45657</v>
          </cell>
          <cell r="L37" t="str">
            <v>是</v>
          </cell>
          <cell r="M37" t="str">
            <v>柳州</v>
          </cell>
          <cell r="N37" t="str">
            <v>医院</v>
          </cell>
          <cell r="O37" t="str">
            <v>硕士研究生</v>
          </cell>
          <cell r="P37" t="str">
            <v>硕士</v>
          </cell>
          <cell r="Q37" t="str">
            <v>广西医科大学</v>
          </cell>
          <cell r="R37" t="str">
            <v>临床医学</v>
          </cell>
          <cell r="S37">
            <v>44025</v>
          </cell>
          <cell r="T37" t="str">
            <v>其他</v>
          </cell>
          <cell r="U37" t="str">
            <v>F类</v>
          </cell>
          <cell r="V37">
            <v>18000</v>
          </cell>
          <cell r="W37">
            <v>4500</v>
          </cell>
          <cell r="X37">
            <v>22500</v>
          </cell>
          <cell r="Y37">
            <v>44200</v>
          </cell>
          <cell r="Z37" t="str">
            <v>无</v>
          </cell>
          <cell r="AA37">
            <v>0</v>
          </cell>
          <cell r="AB37">
            <v>18</v>
          </cell>
          <cell r="AC37">
            <v>18</v>
          </cell>
        </row>
        <row r="38">
          <cell r="B38" t="str">
            <v>罗雪婷</v>
          </cell>
          <cell r="C38" t="str">
            <v>女</v>
          </cell>
          <cell r="D38" t="str">
            <v>瑶族</v>
          </cell>
          <cell r="E38">
            <v>33479</v>
          </cell>
          <cell r="F38" t="str">
            <v>中国</v>
          </cell>
          <cell r="G38" t="str">
            <v>身份证</v>
          </cell>
          <cell r="H38" t="str">
            <v>452201199108290825</v>
          </cell>
          <cell r="I38" t="str">
            <v>柳州市人民医院</v>
          </cell>
          <cell r="J38">
            <v>44419</v>
          </cell>
          <cell r="K38">
            <v>45657</v>
          </cell>
          <cell r="L38" t="str">
            <v>是</v>
          </cell>
          <cell r="M38" t="str">
            <v>柳州</v>
          </cell>
          <cell r="N38" t="str">
            <v>医院</v>
          </cell>
          <cell r="O38" t="str">
            <v>硕士研究生</v>
          </cell>
          <cell r="P38" t="str">
            <v>硕士</v>
          </cell>
          <cell r="Q38" t="str">
            <v>山东大学</v>
          </cell>
          <cell r="R38" t="str">
            <v>临床医学（本硕连读）</v>
          </cell>
          <cell r="S38">
            <v>42916</v>
          </cell>
          <cell r="T38" t="str">
            <v>一流建设高校</v>
          </cell>
          <cell r="U38" t="str">
            <v>F类</v>
          </cell>
          <cell r="V38">
            <v>11000</v>
          </cell>
          <cell r="W38">
            <v>2750</v>
          </cell>
          <cell r="X38">
            <v>13750</v>
          </cell>
          <cell r="Y38">
            <v>44419</v>
          </cell>
          <cell r="Z38" t="str">
            <v>无</v>
          </cell>
          <cell r="AA38">
            <v>0</v>
          </cell>
          <cell r="AB38">
            <v>11</v>
          </cell>
          <cell r="AC38">
            <v>11</v>
          </cell>
        </row>
        <row r="39">
          <cell r="B39" t="str">
            <v>罗世波</v>
          </cell>
          <cell r="C39" t="str">
            <v>男</v>
          </cell>
          <cell r="D39" t="str">
            <v>汉族</v>
          </cell>
          <cell r="E39">
            <v>34982</v>
          </cell>
          <cell r="F39" t="str">
            <v>中国</v>
          </cell>
          <cell r="G39" t="str">
            <v>身份证</v>
          </cell>
          <cell r="H39" t="str">
            <v>452726199510100211</v>
          </cell>
          <cell r="I39" t="str">
            <v>柳州市人民医院</v>
          </cell>
          <cell r="J39">
            <v>44378</v>
          </cell>
          <cell r="K39">
            <v>45657</v>
          </cell>
          <cell r="L39" t="str">
            <v>是</v>
          </cell>
          <cell r="M39" t="str">
            <v>柳州</v>
          </cell>
          <cell r="N39" t="str">
            <v>医院</v>
          </cell>
          <cell r="O39" t="str">
            <v>硕士研究生</v>
          </cell>
          <cell r="P39" t="str">
            <v>硕士</v>
          </cell>
          <cell r="Q39" t="str">
            <v>广西医科大学</v>
          </cell>
          <cell r="R39" t="str">
            <v>内科学</v>
          </cell>
          <cell r="S39">
            <v>44368</v>
          </cell>
          <cell r="T39" t="str">
            <v>其他</v>
          </cell>
          <cell r="U39" t="str">
            <v>F类</v>
          </cell>
          <cell r="V39">
            <v>12000</v>
          </cell>
          <cell r="W39">
            <v>3000</v>
          </cell>
          <cell r="X39">
            <v>15000</v>
          </cell>
          <cell r="Y39">
            <v>44378</v>
          </cell>
          <cell r="Z39" t="str">
            <v>无</v>
          </cell>
          <cell r="AA39">
            <v>0</v>
          </cell>
          <cell r="AB39">
            <v>12</v>
          </cell>
          <cell r="AC39">
            <v>12</v>
          </cell>
        </row>
        <row r="40">
          <cell r="B40" t="str">
            <v>陈思宇</v>
          </cell>
          <cell r="C40" t="str">
            <v>女</v>
          </cell>
          <cell r="D40" t="str">
            <v>汉族</v>
          </cell>
          <cell r="E40">
            <v>34707</v>
          </cell>
          <cell r="F40" t="str">
            <v>中国</v>
          </cell>
          <cell r="G40" t="str">
            <v>身份证</v>
          </cell>
          <cell r="H40" t="str">
            <v>450202199501080028</v>
          </cell>
          <cell r="I40" t="str">
            <v>柳州市人民医院</v>
          </cell>
          <cell r="J40">
            <v>44397</v>
          </cell>
          <cell r="K40" t="str">
            <v>2024年12月31日</v>
          </cell>
          <cell r="L40" t="str">
            <v>是</v>
          </cell>
          <cell r="M40" t="str">
            <v>柳州</v>
          </cell>
          <cell r="N40" t="str">
            <v>医院</v>
          </cell>
          <cell r="O40" t="str">
            <v>硕士研究生</v>
          </cell>
          <cell r="P40" t="str">
            <v>硕士</v>
          </cell>
          <cell r="Q40" t="str">
            <v>广州中医药大学</v>
          </cell>
          <cell r="R40" t="str">
            <v>针灸推拿学</v>
          </cell>
          <cell r="S40">
            <v>44348</v>
          </cell>
          <cell r="T40" t="str">
            <v>其他</v>
          </cell>
          <cell r="U40" t="str">
            <v>F类</v>
          </cell>
          <cell r="V40">
            <v>12000</v>
          </cell>
          <cell r="W40">
            <v>3000</v>
          </cell>
          <cell r="X40">
            <v>15000</v>
          </cell>
          <cell r="Y40">
            <v>44397</v>
          </cell>
          <cell r="Z40" t="str">
            <v>无</v>
          </cell>
          <cell r="AA40">
            <v>0</v>
          </cell>
          <cell r="AB40">
            <v>12</v>
          </cell>
          <cell r="AC40">
            <v>12</v>
          </cell>
        </row>
        <row r="41">
          <cell r="B41" t="str">
            <v>陈卓</v>
          </cell>
          <cell r="C41" t="str">
            <v>女</v>
          </cell>
          <cell r="D41" t="str">
            <v>汉族</v>
          </cell>
          <cell r="E41">
            <v>34546</v>
          </cell>
          <cell r="F41" t="str">
            <v>中国</v>
          </cell>
          <cell r="G41" t="str">
            <v>身份证</v>
          </cell>
          <cell r="H41" t="str">
            <v>452228199407311526</v>
          </cell>
          <cell r="I41" t="str">
            <v>柳州市人民医院</v>
          </cell>
          <cell r="J41">
            <v>44384</v>
          </cell>
          <cell r="K41">
            <v>45657</v>
          </cell>
          <cell r="L41" t="str">
            <v>是</v>
          </cell>
          <cell r="M41" t="str">
            <v>柳州</v>
          </cell>
          <cell r="N41" t="str">
            <v>医院</v>
          </cell>
          <cell r="O41" t="str">
            <v>硕士研究生</v>
          </cell>
          <cell r="P41" t="str">
            <v>硕士</v>
          </cell>
          <cell r="Q41" t="str">
            <v>广西医科大学</v>
          </cell>
          <cell r="R41" t="str">
            <v>麻醉学</v>
          </cell>
          <cell r="S41">
            <v>44368</v>
          </cell>
          <cell r="T41" t="str">
            <v>其他</v>
          </cell>
          <cell r="U41" t="str">
            <v>F类</v>
          </cell>
          <cell r="V41">
            <v>12000</v>
          </cell>
          <cell r="W41">
            <v>3000</v>
          </cell>
          <cell r="X41">
            <v>15000</v>
          </cell>
          <cell r="Y41">
            <v>44384</v>
          </cell>
          <cell r="Z41" t="str">
            <v>无</v>
          </cell>
          <cell r="AA41">
            <v>0</v>
          </cell>
          <cell r="AB41">
            <v>12</v>
          </cell>
          <cell r="AC41">
            <v>12</v>
          </cell>
        </row>
        <row r="42">
          <cell r="B42" t="str">
            <v>丹杨萍</v>
          </cell>
          <cell r="C42" t="str">
            <v>女</v>
          </cell>
          <cell r="D42" t="str">
            <v>回族</v>
          </cell>
          <cell r="E42">
            <v>33421</v>
          </cell>
          <cell r="F42" t="str">
            <v>中国</v>
          </cell>
          <cell r="G42" t="str">
            <v>身份证</v>
          </cell>
          <cell r="H42" t="str">
            <v>130425199107020044</v>
          </cell>
          <cell r="I42" t="str">
            <v>柳州市人民医院</v>
          </cell>
          <cell r="J42">
            <v>44063</v>
          </cell>
          <cell r="K42">
            <v>45291</v>
          </cell>
          <cell r="L42" t="str">
            <v>是</v>
          </cell>
          <cell r="M42" t="str">
            <v>柳州</v>
          </cell>
          <cell r="N42" t="str">
            <v>医院</v>
          </cell>
          <cell r="O42" t="str">
            <v>硕士研究生</v>
          </cell>
          <cell r="P42" t="str">
            <v>硕士</v>
          </cell>
          <cell r="Q42" t="str">
            <v>佳木斯大学</v>
          </cell>
          <cell r="R42" t="str">
            <v>内科学</v>
          </cell>
          <cell r="S42" t="str">
            <v>2020年6月16日</v>
          </cell>
          <cell r="T42" t="str">
            <v>其他</v>
          </cell>
          <cell r="U42" t="str">
            <v>F类</v>
          </cell>
          <cell r="V42">
            <v>23000</v>
          </cell>
          <cell r="W42">
            <v>5750</v>
          </cell>
          <cell r="X42">
            <v>28750</v>
          </cell>
          <cell r="Y42">
            <v>44044</v>
          </cell>
          <cell r="Z42" t="str">
            <v>无</v>
          </cell>
          <cell r="AA42">
            <v>0</v>
          </cell>
          <cell r="AB42">
            <v>23</v>
          </cell>
          <cell r="AC42">
            <v>23</v>
          </cell>
        </row>
        <row r="43">
          <cell r="B43" t="str">
            <v>刘思聪</v>
          </cell>
          <cell r="C43" t="str">
            <v>男</v>
          </cell>
          <cell r="D43" t="str">
            <v>满族</v>
          </cell>
          <cell r="E43">
            <v>33726</v>
          </cell>
          <cell r="F43" t="str">
            <v>中国</v>
          </cell>
          <cell r="G43" t="str">
            <v>身份证</v>
          </cell>
          <cell r="H43" t="str">
            <v>230502199205021512</v>
          </cell>
          <cell r="I43" t="str">
            <v>柳州市人民医院</v>
          </cell>
          <cell r="J43">
            <v>44063</v>
          </cell>
          <cell r="K43">
            <v>45291</v>
          </cell>
          <cell r="L43" t="str">
            <v>是</v>
          </cell>
          <cell r="M43" t="str">
            <v>柳州</v>
          </cell>
          <cell r="N43" t="str">
            <v>医院</v>
          </cell>
          <cell r="O43" t="str">
            <v>硕士研究生</v>
          </cell>
          <cell r="P43" t="str">
            <v>硕士</v>
          </cell>
          <cell r="Q43" t="str">
            <v>佳木斯大学</v>
          </cell>
          <cell r="R43" t="str">
            <v>内科学</v>
          </cell>
          <cell r="S43" t="str">
            <v>2020年6月16日</v>
          </cell>
          <cell r="T43" t="str">
            <v>其他</v>
          </cell>
          <cell r="U43" t="str">
            <v>F类</v>
          </cell>
          <cell r="V43">
            <v>23000</v>
          </cell>
          <cell r="W43">
            <v>5750</v>
          </cell>
          <cell r="X43">
            <v>28750</v>
          </cell>
          <cell r="Y43">
            <v>44044</v>
          </cell>
          <cell r="Z43" t="str">
            <v>无</v>
          </cell>
          <cell r="AA43">
            <v>0</v>
          </cell>
          <cell r="AB43">
            <v>23</v>
          </cell>
          <cell r="AC43">
            <v>23</v>
          </cell>
        </row>
        <row r="44">
          <cell r="B44" t="str">
            <v>明敏馨</v>
          </cell>
          <cell r="C44" t="str">
            <v>女</v>
          </cell>
          <cell r="D44" t="str">
            <v>汉族</v>
          </cell>
          <cell r="E44">
            <v>33025</v>
          </cell>
          <cell r="F44" t="str">
            <v>中国</v>
          </cell>
          <cell r="G44" t="str">
            <v>身份证</v>
          </cell>
          <cell r="H44" t="str">
            <v>450203199006011048</v>
          </cell>
          <cell r="I44" t="str">
            <v>柳州市人民医院</v>
          </cell>
          <cell r="J44">
            <v>44746</v>
          </cell>
          <cell r="K44">
            <v>46022</v>
          </cell>
          <cell r="L44" t="str">
            <v>是</v>
          </cell>
          <cell r="M44" t="str">
            <v>柳州</v>
          </cell>
          <cell r="N44" t="str">
            <v>医院</v>
          </cell>
          <cell r="O44" t="str">
            <v>硕士研究生</v>
          </cell>
          <cell r="P44" t="str">
            <v>硕士</v>
          </cell>
          <cell r="Q44" t="str">
            <v>伯明翰大学</v>
          </cell>
          <cell r="R44" t="str">
            <v>卫生政策与管理</v>
          </cell>
          <cell r="S44">
            <v>41609</v>
          </cell>
          <cell r="T44" t="str">
            <v>其他</v>
          </cell>
          <cell r="U44" t="str">
            <v>F类</v>
          </cell>
          <cell r="V44">
            <v>22000</v>
          </cell>
          <cell r="W44">
            <v>5500</v>
          </cell>
          <cell r="X44">
            <v>27500</v>
          </cell>
          <cell r="Y44">
            <v>44075</v>
          </cell>
          <cell r="Z44" t="str">
            <v>无</v>
          </cell>
          <cell r="AA44">
            <v>0</v>
          </cell>
          <cell r="AB44">
            <v>22</v>
          </cell>
          <cell r="AC44">
            <v>22</v>
          </cell>
        </row>
        <row r="44">
          <cell r="AE44" t="str">
            <v>2020年9月-2022年7月在柳州市铁路中心医院工作</v>
          </cell>
        </row>
        <row r="45">
          <cell r="B45" t="str">
            <v>胡师华</v>
          </cell>
          <cell r="C45" t="str">
            <v>女</v>
          </cell>
          <cell r="D45" t="str">
            <v>侗族</v>
          </cell>
          <cell r="E45">
            <v>34742</v>
          </cell>
          <cell r="F45" t="str">
            <v>中国</v>
          </cell>
          <cell r="G45" t="str">
            <v>身份证</v>
          </cell>
          <cell r="H45" t="str">
            <v>452229199502120046</v>
          </cell>
          <cell r="I45" t="str">
            <v>柳州市人民医院</v>
          </cell>
          <cell r="J45">
            <v>44384</v>
          </cell>
          <cell r="K45">
            <v>45657</v>
          </cell>
          <cell r="L45" t="str">
            <v>是</v>
          </cell>
          <cell r="M45" t="str">
            <v>柳州</v>
          </cell>
          <cell r="N45" t="str">
            <v>医院</v>
          </cell>
          <cell r="O45" t="str">
            <v>硕士研究生</v>
          </cell>
          <cell r="P45" t="str">
            <v>硕士</v>
          </cell>
          <cell r="Q45" t="str">
            <v>广西医科大学</v>
          </cell>
          <cell r="R45" t="str">
            <v>病理学与病理生理学</v>
          </cell>
          <cell r="S45" t="str">
            <v>2021年6月21日</v>
          </cell>
          <cell r="T45" t="str">
            <v>其他</v>
          </cell>
          <cell r="U45" t="str">
            <v>F类</v>
          </cell>
          <cell r="V45">
            <v>12000</v>
          </cell>
          <cell r="W45">
            <v>3000</v>
          </cell>
          <cell r="X45">
            <v>15000</v>
          </cell>
          <cell r="Y45">
            <v>44384</v>
          </cell>
          <cell r="Z45" t="str">
            <v>无</v>
          </cell>
          <cell r="AA45">
            <v>0</v>
          </cell>
          <cell r="AB45">
            <v>12</v>
          </cell>
          <cell r="AC45">
            <v>12</v>
          </cell>
        </row>
        <row r="46">
          <cell r="B46" t="str">
            <v>龙明霞</v>
          </cell>
          <cell r="C46" t="str">
            <v>女</v>
          </cell>
          <cell r="D46" t="str">
            <v>汉族</v>
          </cell>
          <cell r="E46">
            <v>34870</v>
          </cell>
          <cell r="F46" t="str">
            <v>中国</v>
          </cell>
          <cell r="G46" t="str">
            <v>身份证</v>
          </cell>
          <cell r="H46" t="str">
            <v>431122199506200049</v>
          </cell>
          <cell r="I46" t="str">
            <v>柳州市人民医院</v>
          </cell>
          <cell r="J46">
            <v>44384</v>
          </cell>
          <cell r="K46">
            <v>45657</v>
          </cell>
          <cell r="L46" t="str">
            <v>是</v>
          </cell>
          <cell r="M46" t="str">
            <v>柳州</v>
          </cell>
          <cell r="N46" t="str">
            <v>医院</v>
          </cell>
          <cell r="O46" t="str">
            <v>硕士研究生</v>
          </cell>
          <cell r="P46" t="str">
            <v>硕士</v>
          </cell>
          <cell r="Q46" t="str">
            <v>广西医科大学</v>
          </cell>
          <cell r="R46" t="str">
            <v>内科学</v>
          </cell>
          <cell r="S46">
            <v>44368</v>
          </cell>
          <cell r="T46" t="str">
            <v>其他</v>
          </cell>
          <cell r="U46" t="str">
            <v>F类</v>
          </cell>
          <cell r="V46">
            <v>12000</v>
          </cell>
          <cell r="W46">
            <v>3000</v>
          </cell>
          <cell r="X46">
            <v>15000</v>
          </cell>
          <cell r="Y46">
            <v>44384</v>
          </cell>
          <cell r="Z46" t="str">
            <v>无</v>
          </cell>
          <cell r="AA46">
            <v>0</v>
          </cell>
          <cell r="AB46">
            <v>12</v>
          </cell>
          <cell r="AC46">
            <v>12</v>
          </cell>
        </row>
        <row r="47">
          <cell r="B47" t="str">
            <v>罗景印</v>
          </cell>
          <cell r="C47" t="str">
            <v>男</v>
          </cell>
          <cell r="D47" t="str">
            <v>汉族</v>
          </cell>
          <cell r="E47">
            <v>33725</v>
          </cell>
          <cell r="F47" t="str">
            <v>中国</v>
          </cell>
          <cell r="G47" t="str">
            <v>身份证</v>
          </cell>
          <cell r="H47" t="str">
            <v>450481199205013011</v>
          </cell>
          <cell r="I47" t="str">
            <v>柳州市人民医院</v>
          </cell>
          <cell r="J47">
            <v>44384</v>
          </cell>
          <cell r="K47">
            <v>45657</v>
          </cell>
          <cell r="L47" t="str">
            <v>是</v>
          </cell>
          <cell r="M47" t="str">
            <v>柳州</v>
          </cell>
          <cell r="N47" t="str">
            <v>医院</v>
          </cell>
          <cell r="O47" t="str">
            <v>硕士研究生</v>
          </cell>
          <cell r="P47" t="str">
            <v>硕士</v>
          </cell>
          <cell r="Q47" t="str">
            <v>广西医科大学</v>
          </cell>
          <cell r="R47" t="str">
            <v>外科学</v>
          </cell>
          <cell r="S47">
            <v>44368</v>
          </cell>
          <cell r="T47" t="str">
            <v>其他</v>
          </cell>
          <cell r="U47" t="str">
            <v>F类</v>
          </cell>
          <cell r="V47">
            <v>12000</v>
          </cell>
          <cell r="W47">
            <v>3000</v>
          </cell>
          <cell r="X47">
            <v>15000</v>
          </cell>
          <cell r="Y47">
            <v>44384</v>
          </cell>
          <cell r="Z47" t="str">
            <v>无</v>
          </cell>
          <cell r="AA47">
            <v>0</v>
          </cell>
          <cell r="AB47">
            <v>12</v>
          </cell>
          <cell r="AC47">
            <v>12</v>
          </cell>
        </row>
        <row r="48">
          <cell r="B48" t="str">
            <v>李向荣</v>
          </cell>
          <cell r="C48" t="str">
            <v>女</v>
          </cell>
          <cell r="D48" t="str">
            <v>汉族</v>
          </cell>
          <cell r="E48">
            <v>34572</v>
          </cell>
          <cell r="F48" t="str">
            <v>中国</v>
          </cell>
          <cell r="G48" t="str">
            <v>身份证</v>
          </cell>
          <cell r="H48" t="str">
            <v>450325199408260921</v>
          </cell>
          <cell r="I48" t="str">
            <v>柳州市人民医院</v>
          </cell>
          <cell r="J48">
            <v>44384</v>
          </cell>
          <cell r="K48" t="str">
            <v>2024年12月31日</v>
          </cell>
          <cell r="L48" t="str">
            <v>是</v>
          </cell>
          <cell r="M48" t="str">
            <v>柳州</v>
          </cell>
          <cell r="N48" t="str">
            <v>医院</v>
          </cell>
          <cell r="O48" t="str">
            <v>硕士研究生</v>
          </cell>
          <cell r="P48" t="str">
            <v>硕士</v>
          </cell>
          <cell r="Q48" t="str">
            <v>广西医科大学</v>
          </cell>
          <cell r="R48" t="str">
            <v>康复医学与理疗学</v>
          </cell>
          <cell r="S48">
            <v>44348</v>
          </cell>
          <cell r="T48" t="str">
            <v>其他</v>
          </cell>
          <cell r="U48" t="str">
            <v>F类</v>
          </cell>
          <cell r="V48">
            <v>12000</v>
          </cell>
          <cell r="W48">
            <v>3000</v>
          </cell>
          <cell r="X48">
            <v>15000</v>
          </cell>
          <cell r="Y48">
            <v>44384</v>
          </cell>
          <cell r="Z48" t="str">
            <v>无</v>
          </cell>
          <cell r="AA48">
            <v>0</v>
          </cell>
          <cell r="AB48">
            <v>12</v>
          </cell>
          <cell r="AC48">
            <v>12</v>
          </cell>
        </row>
        <row r="49">
          <cell r="B49" t="str">
            <v>胡苗</v>
          </cell>
          <cell r="C49" t="str">
            <v>男</v>
          </cell>
          <cell r="D49" t="str">
            <v>汉族</v>
          </cell>
          <cell r="E49">
            <v>34488</v>
          </cell>
          <cell r="F49" t="str">
            <v>中国</v>
          </cell>
          <cell r="G49" t="str">
            <v>身份证</v>
          </cell>
          <cell r="H49" t="str">
            <v>430381199406032615</v>
          </cell>
          <cell r="I49" t="str">
            <v>柳州市人民医院</v>
          </cell>
          <cell r="J49">
            <v>44383</v>
          </cell>
          <cell r="K49">
            <v>45657</v>
          </cell>
          <cell r="L49" t="str">
            <v>是</v>
          </cell>
          <cell r="M49" t="str">
            <v>柳州</v>
          </cell>
          <cell r="N49" t="str">
            <v>医院</v>
          </cell>
          <cell r="O49" t="str">
            <v>硕士研究生</v>
          </cell>
          <cell r="P49" t="str">
            <v>硕士</v>
          </cell>
          <cell r="Q49" t="str">
            <v>桂林医学院</v>
          </cell>
          <cell r="R49" t="str">
            <v>医疗服务管理</v>
          </cell>
          <cell r="S49">
            <v>44377</v>
          </cell>
          <cell r="T49" t="str">
            <v>其他</v>
          </cell>
          <cell r="U49" t="str">
            <v>F类</v>
          </cell>
          <cell r="V49">
            <v>12000</v>
          </cell>
          <cell r="W49">
            <v>3000</v>
          </cell>
          <cell r="X49">
            <v>15000</v>
          </cell>
          <cell r="Y49">
            <v>44383</v>
          </cell>
          <cell r="Z49" t="str">
            <v>无</v>
          </cell>
          <cell r="AA49">
            <v>0</v>
          </cell>
          <cell r="AB49">
            <v>12</v>
          </cell>
          <cell r="AC49">
            <v>12</v>
          </cell>
        </row>
        <row r="50">
          <cell r="B50" t="str">
            <v>韩江瑜</v>
          </cell>
          <cell r="C50" t="str">
            <v>女</v>
          </cell>
          <cell r="D50" t="str">
            <v>壮族</v>
          </cell>
          <cell r="E50">
            <v>34290</v>
          </cell>
          <cell r="F50" t="str">
            <v>中国</v>
          </cell>
          <cell r="G50" t="str">
            <v>身份证</v>
          </cell>
          <cell r="H50" t="str">
            <v>45273019931117022X</v>
          </cell>
          <cell r="I50" t="str">
            <v>柳州市人民医院</v>
          </cell>
          <cell r="J50">
            <v>44384</v>
          </cell>
          <cell r="K50">
            <v>45657</v>
          </cell>
          <cell r="L50" t="str">
            <v>是</v>
          </cell>
          <cell r="M50" t="str">
            <v>柳州</v>
          </cell>
          <cell r="N50" t="str">
            <v>医院</v>
          </cell>
          <cell r="O50" t="str">
            <v>硕士研究生</v>
          </cell>
          <cell r="P50" t="str">
            <v>硕士</v>
          </cell>
          <cell r="Q50" t="str">
            <v>广西医科大学</v>
          </cell>
          <cell r="R50" t="str">
            <v>影像医学与核医学</v>
          </cell>
          <cell r="S50">
            <v>44368</v>
          </cell>
          <cell r="T50" t="str">
            <v>其他</v>
          </cell>
          <cell r="U50" t="str">
            <v>F类</v>
          </cell>
          <cell r="V50">
            <v>12000</v>
          </cell>
          <cell r="W50">
            <v>3000</v>
          </cell>
          <cell r="X50">
            <v>15000</v>
          </cell>
          <cell r="Y50">
            <v>44384</v>
          </cell>
          <cell r="Z50" t="str">
            <v>无</v>
          </cell>
          <cell r="AA50">
            <v>0</v>
          </cell>
          <cell r="AB50">
            <v>12</v>
          </cell>
          <cell r="AC50">
            <v>12</v>
          </cell>
        </row>
        <row r="51">
          <cell r="B51" t="str">
            <v>黄惠英</v>
          </cell>
          <cell r="C51" t="str">
            <v>女</v>
          </cell>
          <cell r="D51" t="str">
            <v>壮族</v>
          </cell>
          <cell r="E51">
            <v>31031</v>
          </cell>
          <cell r="F51" t="str">
            <v>中国</v>
          </cell>
          <cell r="G51" t="str">
            <v>身份证</v>
          </cell>
          <cell r="H51" t="str">
            <v>450802198412153166</v>
          </cell>
          <cell r="I51" t="str">
            <v>柳州市人民医院</v>
          </cell>
          <cell r="J51">
            <v>44340</v>
          </cell>
          <cell r="K51">
            <v>45657</v>
          </cell>
          <cell r="L51" t="str">
            <v>是</v>
          </cell>
          <cell r="M51" t="str">
            <v>柳州</v>
          </cell>
          <cell r="N51" t="str">
            <v>医院</v>
          </cell>
          <cell r="O51" t="str">
            <v>本科</v>
          </cell>
          <cell r="P51" t="str">
            <v>学士</v>
          </cell>
          <cell r="Q51" t="str">
            <v>广西医科大学</v>
          </cell>
          <cell r="R51" t="str">
            <v>临床医学</v>
          </cell>
          <cell r="S51">
            <v>39629</v>
          </cell>
          <cell r="T51" t="str">
            <v>其他</v>
          </cell>
          <cell r="U51" t="str">
            <v>F类</v>
          </cell>
          <cell r="V51">
            <v>6000</v>
          </cell>
          <cell r="W51">
            <v>1500</v>
          </cell>
          <cell r="X51">
            <v>7500</v>
          </cell>
          <cell r="Y51">
            <v>44340</v>
          </cell>
          <cell r="Z51" t="str">
            <v>无</v>
          </cell>
          <cell r="AA51">
            <v>0</v>
          </cell>
          <cell r="AB51">
            <v>12</v>
          </cell>
          <cell r="AC51">
            <v>12</v>
          </cell>
        </row>
        <row r="52">
          <cell r="B52" t="str">
            <v>梁立顶</v>
          </cell>
          <cell r="C52" t="str">
            <v>男</v>
          </cell>
          <cell r="D52" t="str">
            <v>汉族</v>
          </cell>
          <cell r="E52">
            <v>29025</v>
          </cell>
          <cell r="F52" t="str">
            <v>中国</v>
          </cell>
          <cell r="G52" t="str">
            <v>身份证</v>
          </cell>
          <cell r="H52" t="str">
            <v>452523197906196513</v>
          </cell>
          <cell r="I52" t="str">
            <v>柳州市人民医院</v>
          </cell>
          <cell r="J52">
            <v>44154</v>
          </cell>
          <cell r="K52">
            <v>45657</v>
          </cell>
          <cell r="L52" t="str">
            <v>是</v>
          </cell>
          <cell r="M52" t="str">
            <v>柳州</v>
          </cell>
          <cell r="N52" t="str">
            <v>医院</v>
          </cell>
          <cell r="O52" t="str">
            <v>本科</v>
          </cell>
          <cell r="P52" t="str">
            <v>学士</v>
          </cell>
          <cell r="Q52" t="str">
            <v>广西医科大学</v>
          </cell>
          <cell r="R52" t="str">
            <v>临床专业</v>
          </cell>
          <cell r="S52">
            <v>38169</v>
          </cell>
          <cell r="T52" t="str">
            <v>其他</v>
          </cell>
          <cell r="U52" t="str">
            <v>F类</v>
          </cell>
          <cell r="V52">
            <v>6000</v>
          </cell>
          <cell r="W52">
            <v>1500</v>
          </cell>
          <cell r="X52">
            <v>7500</v>
          </cell>
          <cell r="Y52">
            <v>44136</v>
          </cell>
          <cell r="Z52" t="str">
            <v>无</v>
          </cell>
          <cell r="AA52">
            <v>0</v>
          </cell>
          <cell r="AB52">
            <v>12</v>
          </cell>
          <cell r="AC52">
            <v>12</v>
          </cell>
        </row>
        <row r="53">
          <cell r="B53" t="str">
            <v>蒙冰</v>
          </cell>
          <cell r="C53" t="str">
            <v>女</v>
          </cell>
          <cell r="D53" t="str">
            <v>汉族</v>
          </cell>
          <cell r="E53">
            <v>28782</v>
          </cell>
          <cell r="F53" t="str">
            <v>中国</v>
          </cell>
          <cell r="G53" t="str">
            <v>身份证</v>
          </cell>
          <cell r="H53" t="str">
            <v>452526197810195822</v>
          </cell>
          <cell r="I53" t="str">
            <v>柳州市人民医院</v>
          </cell>
          <cell r="J53">
            <v>44348</v>
          </cell>
          <cell r="K53">
            <v>45657</v>
          </cell>
          <cell r="L53" t="str">
            <v>是</v>
          </cell>
          <cell r="M53" t="str">
            <v>柳州</v>
          </cell>
          <cell r="N53" t="str">
            <v>医院</v>
          </cell>
          <cell r="O53" t="str">
            <v>本科</v>
          </cell>
          <cell r="P53" t="str">
            <v>学士</v>
          </cell>
          <cell r="Q53" t="str">
            <v>广西医科大学</v>
          </cell>
          <cell r="R53" t="str">
            <v>临床医学</v>
          </cell>
          <cell r="S53">
            <v>37452</v>
          </cell>
          <cell r="T53" t="str">
            <v>其他</v>
          </cell>
          <cell r="U53" t="str">
            <v>F类</v>
          </cell>
          <cell r="V53">
            <v>6000</v>
          </cell>
          <cell r="W53">
            <v>1500</v>
          </cell>
          <cell r="X53">
            <v>7500</v>
          </cell>
          <cell r="Y53">
            <v>44348</v>
          </cell>
          <cell r="Z53" t="str">
            <v>无</v>
          </cell>
          <cell r="AA53">
            <v>0</v>
          </cell>
          <cell r="AB53">
            <v>12</v>
          </cell>
          <cell r="AC53">
            <v>12</v>
          </cell>
        </row>
        <row r="54">
          <cell r="B54" t="str">
            <v>黄颜珍</v>
          </cell>
          <cell r="C54" t="str">
            <v>女</v>
          </cell>
          <cell r="D54" t="str">
            <v>彝族</v>
          </cell>
          <cell r="E54">
            <v>33892</v>
          </cell>
          <cell r="F54" t="str">
            <v>中国</v>
          </cell>
          <cell r="G54" t="str">
            <v>身份证</v>
          </cell>
          <cell r="H54" t="str">
            <v>450803199210157047</v>
          </cell>
          <cell r="I54" t="str">
            <v>柳州市人民医院</v>
          </cell>
          <cell r="J54">
            <v>43647</v>
          </cell>
          <cell r="K54">
            <v>45291</v>
          </cell>
          <cell r="L54" t="str">
            <v>是</v>
          </cell>
          <cell r="M54" t="str">
            <v>柳州</v>
          </cell>
          <cell r="N54" t="str">
            <v>医院</v>
          </cell>
          <cell r="O54" t="str">
            <v>本科</v>
          </cell>
          <cell r="P54" t="str">
            <v>学士</v>
          </cell>
          <cell r="Q54" t="str">
            <v>兰州大学</v>
          </cell>
          <cell r="R54" t="str">
            <v>临床医学</v>
          </cell>
          <cell r="S54">
            <v>42547</v>
          </cell>
          <cell r="T54" t="str">
            <v>一流建设高校</v>
          </cell>
          <cell r="U54" t="str">
            <v>G类</v>
          </cell>
          <cell r="V54">
            <v>18000</v>
          </cell>
          <cell r="W54">
            <v>4500</v>
          </cell>
          <cell r="X54">
            <v>22500</v>
          </cell>
          <cell r="Y54">
            <v>43647</v>
          </cell>
          <cell r="Z54" t="str">
            <v>无</v>
          </cell>
          <cell r="AA54">
            <v>0</v>
          </cell>
          <cell r="AB54">
            <v>36</v>
          </cell>
          <cell r="AC54">
            <v>36</v>
          </cell>
        </row>
        <row r="55">
          <cell r="B55" t="str">
            <v>陈莲玉</v>
          </cell>
          <cell r="C55" t="str">
            <v>女</v>
          </cell>
          <cell r="D55" t="str">
            <v>瑶族</v>
          </cell>
          <cell r="E55">
            <v>33746</v>
          </cell>
          <cell r="F55" t="str">
            <v>中国</v>
          </cell>
          <cell r="G55" t="str">
            <v>身份证</v>
          </cell>
          <cell r="H55" t="str">
            <v>452428199205220221</v>
          </cell>
          <cell r="I55" t="str">
            <v>柳州市人民医院</v>
          </cell>
          <cell r="J55">
            <v>44081</v>
          </cell>
          <cell r="K55">
            <v>45657</v>
          </cell>
          <cell r="L55" t="str">
            <v>是</v>
          </cell>
          <cell r="M55" t="str">
            <v>柳州</v>
          </cell>
          <cell r="N55" t="str">
            <v>医院</v>
          </cell>
          <cell r="O55" t="str">
            <v>本科</v>
          </cell>
          <cell r="P55" t="str">
            <v>学士</v>
          </cell>
          <cell r="Q55" t="str">
            <v>右江民族医学院</v>
          </cell>
          <cell r="R55" t="str">
            <v>医学影像学学</v>
          </cell>
          <cell r="S55">
            <v>42917</v>
          </cell>
          <cell r="T55" t="str">
            <v>其他</v>
          </cell>
          <cell r="U55" t="str">
            <v>H类</v>
          </cell>
          <cell r="V55">
            <v>6000</v>
          </cell>
          <cell r="W55">
            <v>1500</v>
          </cell>
          <cell r="X55">
            <v>7500</v>
          </cell>
          <cell r="Y55">
            <v>44081</v>
          </cell>
          <cell r="Z55" t="str">
            <v>无</v>
          </cell>
          <cell r="AA55">
            <v>0</v>
          </cell>
          <cell r="AB55">
            <v>12</v>
          </cell>
          <cell r="AC55">
            <v>12</v>
          </cell>
        </row>
        <row r="56">
          <cell r="B56" t="str">
            <v>冯彩霞</v>
          </cell>
          <cell r="C56" t="str">
            <v>女</v>
          </cell>
          <cell r="D56" t="str">
            <v>汉族</v>
          </cell>
          <cell r="E56">
            <v>34552</v>
          </cell>
          <cell r="F56" t="str">
            <v>中国</v>
          </cell>
          <cell r="G56" t="str">
            <v>身份证</v>
          </cell>
          <cell r="H56" t="str">
            <v>450923199408066221</v>
          </cell>
          <cell r="I56" t="str">
            <v>柳州市人民医院</v>
          </cell>
          <cell r="J56">
            <v>44013</v>
          </cell>
          <cell r="K56">
            <v>45657</v>
          </cell>
          <cell r="L56" t="str">
            <v>是</v>
          </cell>
          <cell r="M56" t="str">
            <v>柳州</v>
          </cell>
          <cell r="N56" t="str">
            <v>医院</v>
          </cell>
          <cell r="O56" t="str">
            <v>本科</v>
          </cell>
          <cell r="P56" t="str">
            <v>学士</v>
          </cell>
          <cell r="Q56" t="str">
            <v>广西医科大学</v>
          </cell>
          <cell r="R56" t="str">
            <v>公共卫生</v>
          </cell>
          <cell r="S56">
            <v>42917</v>
          </cell>
          <cell r="T56" t="str">
            <v>其他</v>
          </cell>
          <cell r="U56" t="str">
            <v>H类</v>
          </cell>
          <cell r="V56">
            <v>6000</v>
          </cell>
          <cell r="W56">
            <v>1500</v>
          </cell>
          <cell r="X56">
            <v>7500</v>
          </cell>
          <cell r="Y56">
            <v>44013</v>
          </cell>
          <cell r="Z56" t="str">
            <v>无</v>
          </cell>
          <cell r="AA56">
            <v>0</v>
          </cell>
          <cell r="AB56">
            <v>12</v>
          </cell>
          <cell r="AC56">
            <v>12</v>
          </cell>
        </row>
        <row r="57">
          <cell r="B57" t="str">
            <v>黄小兰</v>
          </cell>
          <cell r="C57" t="str">
            <v>女</v>
          </cell>
          <cell r="D57" t="str">
            <v>汉族</v>
          </cell>
          <cell r="E57">
            <v>33662</v>
          </cell>
          <cell r="F57" t="str">
            <v>中国</v>
          </cell>
          <cell r="G57" t="str">
            <v>身份证</v>
          </cell>
          <cell r="H57" t="str">
            <v>450521199202281669</v>
          </cell>
          <cell r="I57" t="str">
            <v>柳州市人民医院</v>
          </cell>
          <cell r="J57">
            <v>44153</v>
          </cell>
          <cell r="K57">
            <v>45657</v>
          </cell>
          <cell r="L57" t="str">
            <v>是</v>
          </cell>
          <cell r="M57" t="str">
            <v>柳州</v>
          </cell>
          <cell r="N57" t="str">
            <v>医院</v>
          </cell>
          <cell r="O57" t="str">
            <v>本科</v>
          </cell>
          <cell r="P57" t="str">
            <v>学士</v>
          </cell>
          <cell r="Q57" t="str">
            <v>右江民族医学院</v>
          </cell>
          <cell r="R57" t="str">
            <v>医学影像雪</v>
          </cell>
          <cell r="S57">
            <v>42917</v>
          </cell>
          <cell r="T57" t="str">
            <v>其他</v>
          </cell>
          <cell r="U57" t="str">
            <v>H类</v>
          </cell>
          <cell r="V57">
            <v>6000</v>
          </cell>
          <cell r="W57">
            <v>1500</v>
          </cell>
          <cell r="X57">
            <v>7500</v>
          </cell>
          <cell r="Y57">
            <v>44136</v>
          </cell>
          <cell r="Z57" t="str">
            <v>无</v>
          </cell>
          <cell r="AA57">
            <v>0</v>
          </cell>
          <cell r="AB57">
            <v>12</v>
          </cell>
          <cell r="AC57">
            <v>12</v>
          </cell>
        </row>
        <row r="58">
          <cell r="B58" t="str">
            <v>牛银荷</v>
          </cell>
          <cell r="C58" t="str">
            <v>女</v>
          </cell>
          <cell r="D58" t="str">
            <v>汉族</v>
          </cell>
          <cell r="E58">
            <v>32855</v>
          </cell>
          <cell r="F58" t="str">
            <v>中国</v>
          </cell>
          <cell r="G58" t="str">
            <v>身份证</v>
          </cell>
          <cell r="H58" t="str">
            <v>140222198912135044</v>
          </cell>
          <cell r="I58" t="str">
            <v>柳州市人民医院</v>
          </cell>
          <cell r="J58">
            <v>44018</v>
          </cell>
          <cell r="K58">
            <v>45657</v>
          </cell>
          <cell r="L58" t="str">
            <v>是</v>
          </cell>
          <cell r="M58" t="str">
            <v>柳州</v>
          </cell>
          <cell r="N58" t="str">
            <v>医院</v>
          </cell>
          <cell r="O58" t="str">
            <v>本科</v>
          </cell>
          <cell r="P58" t="str">
            <v>学士</v>
          </cell>
          <cell r="Q58" t="str">
            <v>哈尔滨医科大学</v>
          </cell>
          <cell r="R58" t="str">
            <v>康复治疗学</v>
          </cell>
          <cell r="S58">
            <v>41820</v>
          </cell>
          <cell r="T58" t="str">
            <v>其他</v>
          </cell>
          <cell r="U58" t="str">
            <v>H类</v>
          </cell>
          <cell r="V58">
            <v>6000</v>
          </cell>
          <cell r="W58">
            <v>1500</v>
          </cell>
          <cell r="X58">
            <v>7500</v>
          </cell>
          <cell r="Y58">
            <v>44018</v>
          </cell>
          <cell r="Z58" t="str">
            <v>无</v>
          </cell>
          <cell r="AA58">
            <v>0</v>
          </cell>
          <cell r="AB58">
            <v>12</v>
          </cell>
          <cell r="AC58">
            <v>12</v>
          </cell>
        </row>
        <row r="59">
          <cell r="B59" t="str">
            <v>龙诗璐</v>
          </cell>
          <cell r="C59" t="str">
            <v>女</v>
          </cell>
          <cell r="D59" t="str">
            <v>壮族</v>
          </cell>
          <cell r="E59">
            <v>35601</v>
          </cell>
          <cell r="F59" t="str">
            <v>中国</v>
          </cell>
          <cell r="G59" t="str">
            <v>身份证</v>
          </cell>
          <cell r="H59" t="str">
            <v>452227199706204222</v>
          </cell>
          <cell r="I59" t="str">
            <v>柳州市人民医院</v>
          </cell>
          <cell r="J59">
            <v>43647</v>
          </cell>
          <cell r="K59">
            <v>45291</v>
          </cell>
          <cell r="L59" t="str">
            <v>是</v>
          </cell>
          <cell r="M59" t="str">
            <v>柳州</v>
          </cell>
          <cell r="N59" t="str">
            <v>医院</v>
          </cell>
          <cell r="O59" t="str">
            <v>本科</v>
          </cell>
          <cell r="P59" t="str">
            <v>学士</v>
          </cell>
          <cell r="Q59" t="str">
            <v>广西中医药大学</v>
          </cell>
          <cell r="R59" t="str">
            <v>护理学</v>
          </cell>
          <cell r="S59">
            <v>43617</v>
          </cell>
          <cell r="T59" t="str">
            <v>其他</v>
          </cell>
          <cell r="U59" t="str">
            <v>H类</v>
          </cell>
          <cell r="V59">
            <v>6000</v>
          </cell>
          <cell r="W59">
            <v>1500</v>
          </cell>
          <cell r="X59">
            <v>7500</v>
          </cell>
          <cell r="Y59">
            <v>43647</v>
          </cell>
          <cell r="Z59" t="str">
            <v>无</v>
          </cell>
          <cell r="AA59">
            <v>0</v>
          </cell>
          <cell r="AB59">
            <v>12</v>
          </cell>
          <cell r="AC59">
            <v>12</v>
          </cell>
        </row>
        <row r="60">
          <cell r="B60" t="str">
            <v>苏慧捷</v>
          </cell>
          <cell r="C60" t="str">
            <v>女</v>
          </cell>
          <cell r="D60" t="str">
            <v>壮族</v>
          </cell>
          <cell r="E60">
            <v>35679</v>
          </cell>
          <cell r="F60" t="str">
            <v>中国</v>
          </cell>
          <cell r="G60" t="str">
            <v>身份证</v>
          </cell>
          <cell r="H60" t="str">
            <v>450204199709061443</v>
          </cell>
          <cell r="I60" t="str">
            <v>柳州市人民医院</v>
          </cell>
          <cell r="J60">
            <v>43655</v>
          </cell>
          <cell r="K60">
            <v>45291</v>
          </cell>
          <cell r="L60" t="str">
            <v>是</v>
          </cell>
          <cell r="M60" t="str">
            <v>柳州</v>
          </cell>
          <cell r="N60" t="str">
            <v>医院</v>
          </cell>
          <cell r="O60" t="str">
            <v>本科</v>
          </cell>
          <cell r="P60" t="str">
            <v>学士</v>
          </cell>
          <cell r="Q60" t="str">
            <v>广西中医药大学</v>
          </cell>
          <cell r="R60" t="str">
            <v>护理学</v>
          </cell>
          <cell r="S60">
            <v>43646</v>
          </cell>
          <cell r="T60" t="str">
            <v>其他</v>
          </cell>
          <cell r="U60" t="str">
            <v>H类</v>
          </cell>
          <cell r="V60">
            <v>6000</v>
          </cell>
          <cell r="W60">
            <v>1500</v>
          </cell>
          <cell r="X60">
            <v>7500</v>
          </cell>
          <cell r="Y60">
            <v>43655</v>
          </cell>
          <cell r="Z60" t="str">
            <v>无</v>
          </cell>
          <cell r="AA60">
            <v>0</v>
          </cell>
          <cell r="AB60">
            <v>12</v>
          </cell>
          <cell r="AC60">
            <v>12</v>
          </cell>
        </row>
        <row r="61">
          <cell r="B61" t="str">
            <v>严永芳</v>
          </cell>
          <cell r="C61" t="str">
            <v>女</v>
          </cell>
          <cell r="D61" t="str">
            <v>壮族</v>
          </cell>
          <cell r="E61">
            <v>36013</v>
          </cell>
          <cell r="F61" t="str">
            <v>中国</v>
          </cell>
          <cell r="G61" t="str">
            <v>身份证</v>
          </cell>
          <cell r="H61" t="str">
            <v>450221199808061461</v>
          </cell>
          <cell r="I61" t="str">
            <v>柳州市人民医院</v>
          </cell>
          <cell r="J61">
            <v>43647</v>
          </cell>
          <cell r="K61">
            <v>45291</v>
          </cell>
          <cell r="L61" t="str">
            <v>是</v>
          </cell>
          <cell r="M61" t="str">
            <v>柳州</v>
          </cell>
          <cell r="N61" t="str">
            <v>医院</v>
          </cell>
          <cell r="O61" t="str">
            <v>本科</v>
          </cell>
          <cell r="P61" t="str">
            <v>学士</v>
          </cell>
          <cell r="Q61" t="str">
            <v>广西中医药大学
</v>
          </cell>
          <cell r="R61" t="str">
            <v>护理学
</v>
          </cell>
          <cell r="S61">
            <v>43646</v>
          </cell>
          <cell r="T61" t="str">
            <v>其他</v>
          </cell>
          <cell r="U61" t="str">
            <v>H类</v>
          </cell>
          <cell r="V61">
            <v>6000</v>
          </cell>
          <cell r="W61">
            <v>1500</v>
          </cell>
          <cell r="X61">
            <v>7500</v>
          </cell>
          <cell r="Y61">
            <v>43647</v>
          </cell>
          <cell r="Z61" t="str">
            <v>无</v>
          </cell>
          <cell r="AA61">
            <v>0</v>
          </cell>
          <cell r="AB61">
            <v>12</v>
          </cell>
          <cell r="AC61">
            <v>12</v>
          </cell>
        </row>
        <row r="62">
          <cell r="B62" t="str">
            <v>韦丽莹</v>
          </cell>
          <cell r="C62" t="str">
            <v>女</v>
          </cell>
          <cell r="D62" t="str">
            <v>壮族</v>
          </cell>
          <cell r="E62">
            <v>35567</v>
          </cell>
          <cell r="F62" t="str">
            <v>中国</v>
          </cell>
          <cell r="G62" t="str">
            <v>身份证</v>
          </cell>
          <cell r="H62" t="str">
            <v>450326199705171227</v>
          </cell>
          <cell r="I62" t="str">
            <v>柳州市人民医院</v>
          </cell>
          <cell r="J62">
            <v>44018</v>
          </cell>
          <cell r="K62">
            <v>45657</v>
          </cell>
          <cell r="L62" t="str">
            <v>是</v>
          </cell>
          <cell r="M62" t="str">
            <v>柳州</v>
          </cell>
          <cell r="N62" t="str">
            <v>医院</v>
          </cell>
          <cell r="O62" t="str">
            <v>本科</v>
          </cell>
          <cell r="P62" t="str">
            <v>学士</v>
          </cell>
          <cell r="Q62" t="str">
            <v>右江民族医学院</v>
          </cell>
          <cell r="R62" t="str">
            <v>护理学</v>
          </cell>
          <cell r="S62">
            <v>44013</v>
          </cell>
          <cell r="T62" t="str">
            <v>其他</v>
          </cell>
          <cell r="U62" t="str">
            <v>H类</v>
          </cell>
          <cell r="V62">
            <v>6000</v>
          </cell>
          <cell r="W62">
            <v>1500</v>
          </cell>
          <cell r="X62">
            <v>7500</v>
          </cell>
          <cell r="Y62">
            <v>44018</v>
          </cell>
          <cell r="Z62" t="str">
            <v>无</v>
          </cell>
          <cell r="AA62">
            <v>0</v>
          </cell>
          <cell r="AB62">
            <v>12</v>
          </cell>
          <cell r="AC62">
            <v>12</v>
          </cell>
        </row>
        <row r="63">
          <cell r="B63" t="str">
            <v>黄慧媛</v>
          </cell>
          <cell r="C63" t="str">
            <v>女</v>
          </cell>
          <cell r="D63" t="str">
            <v>仫佬族</v>
          </cell>
          <cell r="E63">
            <v>33099</v>
          </cell>
          <cell r="F63" t="str">
            <v>中国</v>
          </cell>
          <cell r="G63" t="str">
            <v>身份证</v>
          </cell>
          <cell r="H63" t="str">
            <v>452723199008140825</v>
          </cell>
          <cell r="I63" t="str">
            <v>柳州市人民医院</v>
          </cell>
          <cell r="J63">
            <v>44081</v>
          </cell>
          <cell r="K63">
            <v>45291</v>
          </cell>
          <cell r="L63" t="str">
            <v>是</v>
          </cell>
          <cell r="M63" t="str">
            <v>柳州</v>
          </cell>
          <cell r="N63" t="str">
            <v>医院</v>
          </cell>
          <cell r="O63" t="str">
            <v>硕士研究生</v>
          </cell>
          <cell r="P63" t="str">
            <v>硕士</v>
          </cell>
          <cell r="Q63" t="str">
            <v>广西医科大学</v>
          </cell>
          <cell r="R63" t="str">
            <v>眼科学</v>
          </cell>
          <cell r="S63">
            <v>43634</v>
          </cell>
          <cell r="T63" t="str">
            <v>其他</v>
          </cell>
          <cell r="U63" t="str">
            <v>F类</v>
          </cell>
          <cell r="V63">
            <v>3000</v>
          </cell>
          <cell r="W63">
            <v>750</v>
          </cell>
          <cell r="X63">
            <v>3750</v>
          </cell>
          <cell r="Y63">
            <v>43647</v>
          </cell>
          <cell r="Z63">
            <v>44773</v>
          </cell>
          <cell r="AA63">
            <v>33</v>
          </cell>
          <cell r="AB63">
            <v>3</v>
          </cell>
          <cell r="AC63">
            <v>36</v>
          </cell>
        </row>
        <row r="63">
          <cell r="AE63" t="str">
            <v>2019年7月-2020年8月，在柳州市中医医院工作，已发放12000元</v>
          </cell>
        </row>
        <row r="64">
          <cell r="B64" t="str">
            <v>贺孝文</v>
          </cell>
          <cell r="C64" t="str">
            <v>男</v>
          </cell>
          <cell r="D64" t="str">
            <v>汉族</v>
          </cell>
          <cell r="E64">
            <v>25749</v>
          </cell>
          <cell r="F64" t="str">
            <v>中国</v>
          </cell>
          <cell r="G64" t="str">
            <v>身份证</v>
          </cell>
          <cell r="H64" t="str">
            <v>430425197006302319</v>
          </cell>
          <cell r="I64" t="str">
            <v>柳州市人民医院</v>
          </cell>
          <cell r="J64">
            <v>43725</v>
          </cell>
          <cell r="K64">
            <v>45657</v>
          </cell>
          <cell r="L64" t="str">
            <v>是</v>
          </cell>
          <cell r="M64" t="str">
            <v>柳州</v>
          </cell>
          <cell r="N64" t="str">
            <v>医院</v>
          </cell>
          <cell r="O64" t="str">
            <v>博士研究生</v>
          </cell>
          <cell r="P64" t="str">
            <v>博士</v>
          </cell>
          <cell r="Q64" t="str">
            <v>中南大学</v>
          </cell>
          <cell r="R64" t="str">
            <v>外科学</v>
          </cell>
          <cell r="S64">
            <v>39597</v>
          </cell>
          <cell r="T64" t="str">
            <v>一流建设高校</v>
          </cell>
          <cell r="U64" t="str">
            <v>D类</v>
          </cell>
          <cell r="V64">
            <v>4500</v>
          </cell>
          <cell r="W64">
            <v>1125</v>
          </cell>
          <cell r="X64">
            <v>5625</v>
          </cell>
          <cell r="Y64">
            <v>43725</v>
          </cell>
          <cell r="Z64">
            <v>44773</v>
          </cell>
          <cell r="AA64">
            <v>31</v>
          </cell>
          <cell r="AB64">
            <v>3</v>
          </cell>
          <cell r="AC64">
            <v>34</v>
          </cell>
        </row>
        <row r="65">
          <cell r="B65" t="str">
            <v>张岚</v>
          </cell>
          <cell r="C65" t="str">
            <v>女</v>
          </cell>
          <cell r="D65" t="str">
            <v>汉族</v>
          </cell>
          <cell r="E65">
            <v>28346</v>
          </cell>
          <cell r="F65" t="str">
            <v>中国</v>
          </cell>
          <cell r="G65" t="str">
            <v>身份证</v>
          </cell>
          <cell r="H65" t="str">
            <v>230102197708091327</v>
          </cell>
          <cell r="I65" t="str">
            <v>柳州市人民医院</v>
          </cell>
          <cell r="J65">
            <v>44477</v>
          </cell>
          <cell r="K65">
            <v>46387</v>
          </cell>
          <cell r="L65" t="str">
            <v>是</v>
          </cell>
          <cell r="M65" t="str">
            <v>柳州</v>
          </cell>
          <cell r="N65" t="str">
            <v>医院</v>
          </cell>
          <cell r="O65" t="str">
            <v>博士研究生</v>
          </cell>
          <cell r="P65" t="str">
            <v>博士</v>
          </cell>
          <cell r="Q65" t="str">
            <v>黑龙江中医药大学
</v>
          </cell>
          <cell r="R65" t="str">
            <v>中医医史文献</v>
          </cell>
          <cell r="S65">
            <v>39266</v>
          </cell>
          <cell r="T65" t="str">
            <v>其他</v>
          </cell>
          <cell r="U65" t="str">
            <v>D类</v>
          </cell>
          <cell r="V65">
            <v>4500</v>
          </cell>
          <cell r="W65">
            <v>1125</v>
          </cell>
          <cell r="X65">
            <v>5625</v>
          </cell>
          <cell r="Y65">
            <v>44477</v>
          </cell>
          <cell r="Z65">
            <v>44773</v>
          </cell>
          <cell r="AA65">
            <v>6</v>
          </cell>
          <cell r="AB65">
            <v>3</v>
          </cell>
          <cell r="AC65">
            <v>9</v>
          </cell>
        </row>
        <row r="66">
          <cell r="B66" t="str">
            <v>刘艳丽</v>
          </cell>
          <cell r="C66" t="str">
            <v>女</v>
          </cell>
          <cell r="D66" t="str">
            <v>汉族</v>
          </cell>
          <cell r="E66">
            <v>28231</v>
          </cell>
          <cell r="F66" t="str">
            <v>中国</v>
          </cell>
          <cell r="G66" t="str">
            <v>身份证</v>
          </cell>
          <cell r="H66" t="str">
            <v>450103197704161049</v>
          </cell>
          <cell r="I66" t="str">
            <v>柳州市人民医院</v>
          </cell>
          <cell r="J66">
            <v>44487</v>
          </cell>
          <cell r="K66">
            <v>46387</v>
          </cell>
          <cell r="L66" t="str">
            <v>是</v>
          </cell>
          <cell r="M66" t="str">
            <v>柳州</v>
          </cell>
          <cell r="N66" t="str">
            <v>医院</v>
          </cell>
          <cell r="O66" t="str">
            <v>博士研究生</v>
          </cell>
          <cell r="P66" t="str">
            <v>博士</v>
          </cell>
          <cell r="Q66" t="str">
            <v>广西医科大学</v>
          </cell>
          <cell r="R66" t="str">
            <v>内科学</v>
          </cell>
          <cell r="S66">
            <v>41456</v>
          </cell>
          <cell r="T66" t="str">
            <v>其他</v>
          </cell>
          <cell r="U66" t="str">
            <v>D类</v>
          </cell>
          <cell r="V66">
            <v>4500</v>
          </cell>
          <cell r="W66">
            <v>1125</v>
          </cell>
          <cell r="X66">
            <v>5625</v>
          </cell>
          <cell r="Y66">
            <v>44487</v>
          </cell>
          <cell r="Z66">
            <v>44773</v>
          </cell>
          <cell r="AA66">
            <v>6</v>
          </cell>
          <cell r="AB66">
            <v>3</v>
          </cell>
          <cell r="AC66">
            <v>9</v>
          </cell>
        </row>
        <row r="67">
          <cell r="B67" t="str">
            <v>黄梅</v>
          </cell>
          <cell r="C67" t="str">
            <v>女</v>
          </cell>
          <cell r="D67" t="str">
            <v>汉族</v>
          </cell>
          <cell r="E67">
            <v>33252</v>
          </cell>
          <cell r="F67" t="str">
            <v>中国</v>
          </cell>
          <cell r="G67" t="str">
            <v>身份证</v>
          </cell>
          <cell r="H67" t="str">
            <v>452402199101144224</v>
          </cell>
          <cell r="I67" t="str">
            <v>柳州市人民医院</v>
          </cell>
          <cell r="J67">
            <v>44384</v>
          </cell>
          <cell r="K67">
            <v>45657</v>
          </cell>
          <cell r="L67" t="str">
            <v>是</v>
          </cell>
          <cell r="M67" t="str">
            <v>柳州</v>
          </cell>
          <cell r="N67" t="str">
            <v>医院</v>
          </cell>
          <cell r="O67" t="str">
            <v>硕士研究生</v>
          </cell>
          <cell r="P67" t="str">
            <v>硕士</v>
          </cell>
          <cell r="Q67" t="str">
            <v>广西中医药大学</v>
          </cell>
          <cell r="R67" t="str">
            <v>针灸推拿学</v>
          </cell>
          <cell r="S67">
            <v>44377</v>
          </cell>
          <cell r="T67" t="str">
            <v>其他</v>
          </cell>
          <cell r="U67" t="str">
            <v>F类</v>
          </cell>
          <cell r="V67">
            <v>3000</v>
          </cell>
          <cell r="W67">
            <v>750</v>
          </cell>
          <cell r="X67">
            <v>3750</v>
          </cell>
          <cell r="Y67">
            <v>44384</v>
          </cell>
          <cell r="Z67">
            <v>44773</v>
          </cell>
          <cell r="AA67">
            <v>9</v>
          </cell>
          <cell r="AB67">
            <v>3</v>
          </cell>
          <cell r="AC67">
            <v>12</v>
          </cell>
        </row>
        <row r="68">
          <cell r="B68" t="str">
            <v>庞子森</v>
          </cell>
          <cell r="C68" t="str">
            <v>男</v>
          </cell>
          <cell r="D68" t="str">
            <v>汉族</v>
          </cell>
          <cell r="E68">
            <v>33654</v>
          </cell>
          <cell r="F68" t="str">
            <v>中国</v>
          </cell>
          <cell r="G68" t="str">
            <v>身份证</v>
          </cell>
          <cell r="H68" t="str">
            <v>45052119920220409X</v>
          </cell>
          <cell r="I68" t="str">
            <v>柳州市人民医院</v>
          </cell>
          <cell r="J68">
            <v>44384</v>
          </cell>
          <cell r="K68">
            <v>45657</v>
          </cell>
          <cell r="L68" t="str">
            <v>是</v>
          </cell>
          <cell r="M68" t="str">
            <v>柳州</v>
          </cell>
          <cell r="N68" t="str">
            <v>医院</v>
          </cell>
          <cell r="O68" t="str">
            <v>硕士研究生</v>
          </cell>
          <cell r="P68" t="str">
            <v>硕士</v>
          </cell>
          <cell r="Q68" t="str">
            <v>桂林医学院</v>
          </cell>
          <cell r="R68" t="str">
            <v>外科学</v>
          </cell>
          <cell r="S68">
            <v>44012</v>
          </cell>
          <cell r="T68" t="str">
            <v>其他</v>
          </cell>
          <cell r="U68" t="str">
            <v>F类</v>
          </cell>
          <cell r="V68">
            <v>3000</v>
          </cell>
          <cell r="W68">
            <v>750</v>
          </cell>
          <cell r="X68">
            <v>3750</v>
          </cell>
          <cell r="Y68">
            <v>44384</v>
          </cell>
          <cell r="Z68">
            <v>44773</v>
          </cell>
          <cell r="AA68">
            <v>9</v>
          </cell>
          <cell r="AB68">
            <v>3</v>
          </cell>
          <cell r="AC68">
            <v>12</v>
          </cell>
        </row>
        <row r="69">
          <cell r="B69" t="str">
            <v>滕彩芳</v>
          </cell>
          <cell r="C69" t="str">
            <v>女</v>
          </cell>
          <cell r="D69" t="str">
            <v>汉族</v>
          </cell>
          <cell r="E69">
            <v>34474</v>
          </cell>
          <cell r="F69" t="str">
            <v>中国</v>
          </cell>
          <cell r="G69" t="str">
            <v>身份证</v>
          </cell>
          <cell r="H69" t="str">
            <v>450111199405200027</v>
          </cell>
          <cell r="I69" t="str">
            <v>柳州市人民医院</v>
          </cell>
          <cell r="J69">
            <v>44384</v>
          </cell>
          <cell r="K69">
            <v>45657</v>
          </cell>
          <cell r="L69" t="str">
            <v>是</v>
          </cell>
          <cell r="M69" t="str">
            <v>柳州</v>
          </cell>
          <cell r="N69" t="str">
            <v>医院</v>
          </cell>
          <cell r="O69" t="str">
            <v>硕士研究生</v>
          </cell>
          <cell r="P69" t="str">
            <v>硕士</v>
          </cell>
          <cell r="Q69" t="str">
            <v>广西中医药大学</v>
          </cell>
          <cell r="R69" t="str">
            <v>民族医学</v>
          </cell>
          <cell r="S69">
            <v>44377</v>
          </cell>
          <cell r="T69" t="str">
            <v>其他</v>
          </cell>
          <cell r="U69" t="str">
            <v>F类</v>
          </cell>
          <cell r="V69">
            <v>3000</v>
          </cell>
          <cell r="W69">
            <v>750</v>
          </cell>
          <cell r="X69">
            <v>3750</v>
          </cell>
          <cell r="Y69">
            <v>44384</v>
          </cell>
          <cell r="Z69">
            <v>44773</v>
          </cell>
          <cell r="AA69">
            <v>9</v>
          </cell>
          <cell r="AB69">
            <v>3</v>
          </cell>
          <cell r="AC69">
            <v>12</v>
          </cell>
        </row>
        <row r="70">
          <cell r="B70" t="str">
            <v>许宗迪</v>
          </cell>
          <cell r="C70" t="str">
            <v>女</v>
          </cell>
          <cell r="D70" t="str">
            <v>汉族</v>
          </cell>
          <cell r="E70">
            <v>33983</v>
          </cell>
          <cell r="F70" t="str">
            <v>中国</v>
          </cell>
          <cell r="G70" t="str">
            <v>身份证</v>
          </cell>
          <cell r="H70" t="str">
            <v>450222199301140028</v>
          </cell>
          <cell r="I70" t="str">
            <v>柳州市人民医院</v>
          </cell>
          <cell r="J70">
            <v>44383</v>
          </cell>
          <cell r="K70">
            <v>45657</v>
          </cell>
          <cell r="L70" t="str">
            <v>是</v>
          </cell>
          <cell r="M70" t="str">
            <v>柳州</v>
          </cell>
          <cell r="N70" t="str">
            <v>医院</v>
          </cell>
          <cell r="O70" t="str">
            <v>硕士研究生</v>
          </cell>
          <cell r="P70" t="str">
            <v>硕士</v>
          </cell>
          <cell r="Q70" t="str">
            <v>广西中医药大学</v>
          </cell>
          <cell r="R70" t="str">
            <v>民族医学</v>
          </cell>
          <cell r="S70">
            <v>44377</v>
          </cell>
          <cell r="T70" t="str">
            <v>其他</v>
          </cell>
          <cell r="U70" t="str">
            <v>F类</v>
          </cell>
          <cell r="V70">
            <v>3000</v>
          </cell>
          <cell r="W70">
            <v>750</v>
          </cell>
          <cell r="X70">
            <v>3750</v>
          </cell>
          <cell r="Y70">
            <v>44383</v>
          </cell>
          <cell r="Z70">
            <v>44773</v>
          </cell>
          <cell r="AA70">
            <v>9</v>
          </cell>
          <cell r="AB70">
            <v>3</v>
          </cell>
          <cell r="AC70">
            <v>12</v>
          </cell>
        </row>
        <row r="71">
          <cell r="B71" t="str">
            <v>李梦夏</v>
          </cell>
          <cell r="C71" t="str">
            <v>女</v>
          </cell>
          <cell r="D71" t="str">
            <v>瑶族</v>
          </cell>
          <cell r="E71">
            <v>33947</v>
          </cell>
          <cell r="F71" t="str">
            <v>中国</v>
          </cell>
          <cell r="G71" t="str">
            <v>身份证</v>
          </cell>
          <cell r="H71" t="str">
            <v>450423199212091321</v>
          </cell>
          <cell r="I71" t="str">
            <v>柳州市人民医院</v>
          </cell>
          <cell r="J71">
            <v>44046</v>
          </cell>
          <cell r="K71" t="str">
            <v>2023年12月31日</v>
          </cell>
          <cell r="L71" t="str">
            <v>是</v>
          </cell>
          <cell r="M71" t="str">
            <v>柳州</v>
          </cell>
          <cell r="N71" t="str">
            <v>医院</v>
          </cell>
          <cell r="O71" t="str">
            <v>硕士研究生</v>
          </cell>
          <cell r="P71" t="str">
            <v>硕士</v>
          </cell>
          <cell r="Q71" t="str">
            <v>广西医科大学</v>
          </cell>
          <cell r="R71" t="str">
            <v>神经病学</v>
          </cell>
          <cell r="S71" t="str">
            <v>2020年7月13日</v>
          </cell>
          <cell r="T71" t="str">
            <v>其他</v>
          </cell>
          <cell r="U71" t="str">
            <v>F类</v>
          </cell>
          <cell r="V71">
            <v>3000</v>
          </cell>
          <cell r="W71">
            <v>750</v>
          </cell>
          <cell r="X71">
            <v>3750</v>
          </cell>
          <cell r="Y71">
            <v>44046</v>
          </cell>
          <cell r="Z71">
            <v>44773</v>
          </cell>
          <cell r="AA71" t="str">
            <v>20</v>
          </cell>
          <cell r="AB71">
            <v>3</v>
          </cell>
          <cell r="AC71">
            <v>23</v>
          </cell>
        </row>
        <row r="72">
          <cell r="B72" t="str">
            <v>翟怀乐</v>
          </cell>
          <cell r="C72" t="str">
            <v>男</v>
          </cell>
          <cell r="D72" t="str">
            <v>汉族</v>
          </cell>
          <cell r="E72">
            <v>32981</v>
          </cell>
          <cell r="F72" t="str">
            <v>中国</v>
          </cell>
          <cell r="G72" t="str">
            <v>身份证</v>
          </cell>
          <cell r="H72" t="str">
            <v>13108119900418293X</v>
          </cell>
          <cell r="I72" t="str">
            <v>柳州市人民医院</v>
          </cell>
          <cell r="J72">
            <v>44256</v>
          </cell>
          <cell r="K72" t="str">
            <v>2024年12月31日
</v>
          </cell>
          <cell r="L72" t="str">
            <v>是</v>
          </cell>
          <cell r="M72" t="str">
            <v>柳州</v>
          </cell>
          <cell r="N72" t="str">
            <v>医院</v>
          </cell>
          <cell r="O72" t="str">
            <v>硕士研究生
</v>
          </cell>
          <cell r="P72" t="str">
            <v>硕士</v>
          </cell>
          <cell r="Q72" t="str">
            <v>广西中医药大学
</v>
          </cell>
          <cell r="R72" t="str">
            <v>中医内科学
</v>
          </cell>
          <cell r="S72" t="str">
            <v>2020年6月30日
</v>
          </cell>
          <cell r="T72" t="str">
            <v>其他</v>
          </cell>
          <cell r="U72" t="str">
            <v>F类</v>
          </cell>
          <cell r="V72">
            <v>3000</v>
          </cell>
          <cell r="W72">
            <v>750</v>
          </cell>
          <cell r="X72">
            <v>3750</v>
          </cell>
          <cell r="Y72">
            <v>44256</v>
          </cell>
          <cell r="Z72">
            <v>44773</v>
          </cell>
          <cell r="AA72">
            <v>13</v>
          </cell>
          <cell r="AB72">
            <v>3</v>
          </cell>
          <cell r="AC72">
            <v>16</v>
          </cell>
        </row>
        <row r="73">
          <cell r="B73" t="str">
            <v>韦旻兴</v>
          </cell>
          <cell r="C73" t="str">
            <v>男</v>
          </cell>
          <cell r="D73" t="str">
            <v>壮族</v>
          </cell>
          <cell r="E73">
            <v>33797</v>
          </cell>
          <cell r="F73" t="str">
            <v>中国</v>
          </cell>
          <cell r="G73" t="str">
            <v>身份证</v>
          </cell>
          <cell r="H73" t="str">
            <v>450221199207120016</v>
          </cell>
          <cell r="I73" t="str">
            <v>柳州市人民医院</v>
          </cell>
          <cell r="J73">
            <v>43846</v>
          </cell>
          <cell r="K73">
            <v>45291</v>
          </cell>
          <cell r="L73" t="str">
            <v>是</v>
          </cell>
          <cell r="M73" t="str">
            <v>柳州</v>
          </cell>
          <cell r="N73" t="str">
            <v>医院</v>
          </cell>
          <cell r="O73" t="str">
            <v>硕士研究生</v>
          </cell>
          <cell r="P73" t="str">
            <v>硕士</v>
          </cell>
          <cell r="Q73" t="str">
            <v>北京中医药大学</v>
          </cell>
          <cell r="R73" t="str">
            <v>中西医结合临床</v>
          </cell>
          <cell r="S73">
            <v>43646</v>
          </cell>
          <cell r="T73" t="str">
            <v>其他</v>
          </cell>
          <cell r="U73" t="str">
            <v>F类</v>
          </cell>
          <cell r="V73">
            <v>3000</v>
          </cell>
          <cell r="W73">
            <v>750</v>
          </cell>
          <cell r="X73">
            <v>3750</v>
          </cell>
          <cell r="Y73">
            <v>43846</v>
          </cell>
          <cell r="Z73">
            <v>44773</v>
          </cell>
          <cell r="AA73">
            <v>27</v>
          </cell>
          <cell r="AB73">
            <v>3</v>
          </cell>
          <cell r="AC73">
            <v>30</v>
          </cell>
        </row>
        <row r="74">
          <cell r="B74" t="str">
            <v>吕春乐</v>
          </cell>
          <cell r="C74" t="str">
            <v>女</v>
          </cell>
          <cell r="D74" t="str">
            <v>汉族</v>
          </cell>
          <cell r="E74">
            <v>34736</v>
          </cell>
          <cell r="F74" t="str">
            <v>中国</v>
          </cell>
          <cell r="G74" t="str">
            <v>身份证</v>
          </cell>
          <cell r="H74" t="str">
            <v>450922199502060188</v>
          </cell>
          <cell r="I74" t="str">
            <v>柳州市人民医院</v>
          </cell>
          <cell r="J74">
            <v>44378</v>
          </cell>
          <cell r="K74">
            <v>45657</v>
          </cell>
          <cell r="L74" t="str">
            <v>是</v>
          </cell>
          <cell r="M74" t="str">
            <v>柳州</v>
          </cell>
          <cell r="N74" t="str">
            <v>医院</v>
          </cell>
          <cell r="O74" t="str">
            <v>硕士研究生</v>
          </cell>
          <cell r="P74" t="str">
            <v>硕士</v>
          </cell>
          <cell r="Q74" t="str">
            <v>广西医科大学</v>
          </cell>
          <cell r="R74" t="str">
            <v>药理学</v>
          </cell>
          <cell r="S74">
            <v>44368</v>
          </cell>
          <cell r="T74" t="str">
            <v>其他</v>
          </cell>
          <cell r="U74" t="str">
            <v>F类</v>
          </cell>
          <cell r="V74">
            <v>3000</v>
          </cell>
          <cell r="W74">
            <v>750</v>
          </cell>
          <cell r="X74">
            <v>3750</v>
          </cell>
          <cell r="Y74">
            <v>44378</v>
          </cell>
          <cell r="Z74">
            <v>44773</v>
          </cell>
          <cell r="AA74">
            <v>9</v>
          </cell>
          <cell r="AB74">
            <v>3</v>
          </cell>
          <cell r="AC74">
            <v>12</v>
          </cell>
        </row>
        <row r="75">
          <cell r="B75" t="str">
            <v>崔亚运</v>
          </cell>
          <cell r="C75" t="str">
            <v>男</v>
          </cell>
          <cell r="D75" t="str">
            <v>汉族</v>
          </cell>
          <cell r="E75">
            <v>34589</v>
          </cell>
          <cell r="F75" t="str">
            <v>中国</v>
          </cell>
          <cell r="G75" t="str">
            <v>身份证</v>
          </cell>
          <cell r="H75" t="str">
            <v>341281199409122054</v>
          </cell>
          <cell r="I75" t="str">
            <v>柳州市人民医院</v>
          </cell>
          <cell r="J75">
            <v>44384</v>
          </cell>
          <cell r="K75">
            <v>45657</v>
          </cell>
          <cell r="L75" t="str">
            <v>是</v>
          </cell>
          <cell r="M75" t="str">
            <v>柳州</v>
          </cell>
          <cell r="N75" t="str">
            <v>医院</v>
          </cell>
          <cell r="O75" t="str">
            <v>硕士研究生</v>
          </cell>
          <cell r="P75" t="str">
            <v>硕士</v>
          </cell>
          <cell r="Q75" t="str">
            <v>广西中医药大学</v>
          </cell>
          <cell r="R75" t="str">
            <v>中医内科学</v>
          </cell>
          <cell r="S75">
            <v>44377</v>
          </cell>
          <cell r="T75" t="str">
            <v>其他</v>
          </cell>
          <cell r="U75" t="str">
            <v>F类</v>
          </cell>
          <cell r="V75">
            <v>3000</v>
          </cell>
          <cell r="W75">
            <v>750</v>
          </cell>
          <cell r="X75">
            <v>3750</v>
          </cell>
          <cell r="Y75">
            <v>44384</v>
          </cell>
          <cell r="Z75">
            <v>44773</v>
          </cell>
          <cell r="AA75">
            <v>9</v>
          </cell>
          <cell r="AB75">
            <v>3</v>
          </cell>
          <cell r="AC75">
            <v>12</v>
          </cell>
        </row>
        <row r="76">
          <cell r="B76" t="str">
            <v>欧阳春丽</v>
          </cell>
          <cell r="C76" t="str">
            <v>女</v>
          </cell>
          <cell r="D76" t="str">
            <v>汉族</v>
          </cell>
          <cell r="E76">
            <v>34561</v>
          </cell>
          <cell r="F76" t="str">
            <v>中国</v>
          </cell>
          <cell r="G76" t="str">
            <v>身份证</v>
          </cell>
          <cell r="H76" t="str">
            <v>450421199408153026</v>
          </cell>
          <cell r="I76" t="str">
            <v>柳州市人民医院</v>
          </cell>
          <cell r="J76">
            <v>44496</v>
          </cell>
          <cell r="K76">
            <v>45657</v>
          </cell>
          <cell r="L76" t="str">
            <v>是</v>
          </cell>
          <cell r="M76" t="str">
            <v>柳州</v>
          </cell>
          <cell r="N76" t="str">
            <v>医院</v>
          </cell>
          <cell r="O76" t="str">
            <v>硕士研究生</v>
          </cell>
          <cell r="P76" t="str">
            <v>硕士</v>
          </cell>
          <cell r="Q76" t="str">
            <v>中南大学</v>
          </cell>
          <cell r="R76" t="str">
            <v>细胞生物学</v>
          </cell>
          <cell r="S76">
            <v>43634</v>
          </cell>
          <cell r="T76" t="str">
            <v>一流建设高校 </v>
          </cell>
          <cell r="U76" t="str">
            <v>F类</v>
          </cell>
          <cell r="V76">
            <v>3000</v>
          </cell>
          <cell r="W76">
            <v>750</v>
          </cell>
          <cell r="X76">
            <v>3750</v>
          </cell>
          <cell r="Y76">
            <v>44496</v>
          </cell>
          <cell r="Z76">
            <v>44773</v>
          </cell>
          <cell r="AA76">
            <v>6</v>
          </cell>
          <cell r="AB76">
            <v>3</v>
          </cell>
          <cell r="AC76">
            <v>9</v>
          </cell>
        </row>
        <row r="77">
          <cell r="B77" t="str">
            <v>陈石梅</v>
          </cell>
          <cell r="C77" t="str">
            <v>女</v>
          </cell>
          <cell r="D77" t="str">
            <v>汉族</v>
          </cell>
          <cell r="E77">
            <v>34993</v>
          </cell>
          <cell r="F77" t="str">
            <v>中国</v>
          </cell>
          <cell r="G77" t="str">
            <v>身份证</v>
          </cell>
          <cell r="H77" t="str">
            <v>450821199510210244</v>
          </cell>
          <cell r="I77" t="str">
            <v>柳州市人民医院</v>
          </cell>
          <cell r="J77">
            <v>44445</v>
          </cell>
          <cell r="K77">
            <v>45657</v>
          </cell>
          <cell r="L77" t="str">
            <v>是</v>
          </cell>
          <cell r="M77" t="str">
            <v>柳州</v>
          </cell>
          <cell r="N77" t="str">
            <v>医院</v>
          </cell>
          <cell r="O77" t="str">
            <v>硕士研究生</v>
          </cell>
          <cell r="P77" t="str">
            <v>硕士</v>
          </cell>
          <cell r="Q77" t="str">
            <v>右江民族医学院</v>
          </cell>
          <cell r="R77" t="str">
            <v>免疫学</v>
          </cell>
          <cell r="S77">
            <v>44362</v>
          </cell>
          <cell r="T77" t="str">
            <v>其他</v>
          </cell>
          <cell r="U77" t="str">
            <v>F类</v>
          </cell>
          <cell r="V77">
            <v>3000</v>
          </cell>
          <cell r="W77">
            <v>750</v>
          </cell>
          <cell r="X77">
            <v>3750</v>
          </cell>
          <cell r="Y77">
            <v>44445</v>
          </cell>
          <cell r="Z77">
            <v>44773</v>
          </cell>
          <cell r="AA77">
            <v>7</v>
          </cell>
          <cell r="AB77">
            <v>3</v>
          </cell>
          <cell r="AC77">
            <v>10</v>
          </cell>
        </row>
        <row r="78">
          <cell r="B78" t="str">
            <v>李美超</v>
          </cell>
          <cell r="C78" t="str">
            <v>女</v>
          </cell>
          <cell r="D78" t="str">
            <v>汉族</v>
          </cell>
          <cell r="E78">
            <v>34367</v>
          </cell>
          <cell r="F78" t="str">
            <v>中国</v>
          </cell>
          <cell r="G78" t="str">
            <v>身份证</v>
          </cell>
          <cell r="H78" t="str">
            <v>230127199402020426</v>
          </cell>
          <cell r="I78" t="str">
            <v>柳州市人民医院</v>
          </cell>
          <cell r="J78">
            <v>44384</v>
          </cell>
          <cell r="K78">
            <v>45657</v>
          </cell>
          <cell r="L78" t="str">
            <v>是</v>
          </cell>
          <cell r="M78" t="str">
            <v>柳州</v>
          </cell>
          <cell r="N78" t="str">
            <v>医院</v>
          </cell>
          <cell r="O78" t="str">
            <v>硕士研究生</v>
          </cell>
          <cell r="P78" t="str">
            <v>硕士</v>
          </cell>
          <cell r="Q78" t="str">
            <v>黑龙江中医药大学</v>
          </cell>
          <cell r="R78" t="str">
            <v>中医妇科学</v>
          </cell>
          <cell r="S78">
            <v>44368</v>
          </cell>
          <cell r="T78" t="str">
            <v>其他</v>
          </cell>
          <cell r="U78" t="str">
            <v>F类</v>
          </cell>
          <cell r="V78">
            <v>3000</v>
          </cell>
          <cell r="W78">
            <v>750</v>
          </cell>
          <cell r="X78">
            <v>3750</v>
          </cell>
          <cell r="Y78">
            <v>44384</v>
          </cell>
          <cell r="Z78">
            <v>44773</v>
          </cell>
          <cell r="AA78">
            <v>9</v>
          </cell>
          <cell r="AB78">
            <v>3</v>
          </cell>
          <cell r="AC78">
            <v>12</v>
          </cell>
        </row>
        <row r="79">
          <cell r="B79" t="str">
            <v>田连芬</v>
          </cell>
          <cell r="C79" t="str">
            <v>女</v>
          </cell>
          <cell r="D79" t="str">
            <v>壮族</v>
          </cell>
          <cell r="E79">
            <v>34349</v>
          </cell>
          <cell r="F79" t="str">
            <v>中国</v>
          </cell>
          <cell r="G79" t="str">
            <v>身份证</v>
          </cell>
          <cell r="H79" t="str">
            <v>452226199401156024</v>
          </cell>
          <cell r="I79" t="str">
            <v>柳州市人民医院</v>
          </cell>
          <cell r="J79">
            <v>44384</v>
          </cell>
          <cell r="K79">
            <v>45657</v>
          </cell>
          <cell r="L79" t="str">
            <v>是</v>
          </cell>
          <cell r="M79" t="str">
            <v>柳州</v>
          </cell>
          <cell r="N79" t="str">
            <v>医院</v>
          </cell>
          <cell r="O79" t="str">
            <v>硕士研究生</v>
          </cell>
          <cell r="P79" t="str">
            <v>硕士</v>
          </cell>
          <cell r="Q79" t="str">
            <v>广西医科大学</v>
          </cell>
          <cell r="R79" t="str">
            <v>影像医学与核医学</v>
          </cell>
          <cell r="S79">
            <v>44377</v>
          </cell>
          <cell r="T79" t="str">
            <v>其他</v>
          </cell>
          <cell r="U79" t="str">
            <v>F类</v>
          </cell>
          <cell r="V79">
            <v>3000</v>
          </cell>
          <cell r="W79">
            <v>750</v>
          </cell>
          <cell r="X79">
            <v>3750</v>
          </cell>
          <cell r="Y79">
            <v>44384</v>
          </cell>
          <cell r="Z79">
            <v>44773</v>
          </cell>
          <cell r="AA79">
            <v>9</v>
          </cell>
          <cell r="AB79">
            <v>3</v>
          </cell>
          <cell r="AC79">
            <v>12</v>
          </cell>
        </row>
        <row r="80">
          <cell r="B80" t="str">
            <v>王微</v>
          </cell>
          <cell r="C80" t="str">
            <v>女</v>
          </cell>
          <cell r="D80" t="str">
            <v>汉族</v>
          </cell>
          <cell r="E80">
            <v>34483</v>
          </cell>
          <cell r="F80" t="str">
            <v>中国</v>
          </cell>
          <cell r="G80" t="str">
            <v>身份证</v>
          </cell>
          <cell r="H80" t="str">
            <v>452229199405290086</v>
          </cell>
          <cell r="I80" t="str">
            <v>柳州市人民医院</v>
          </cell>
          <cell r="J80">
            <v>44384</v>
          </cell>
          <cell r="K80">
            <v>45657</v>
          </cell>
          <cell r="L80" t="str">
            <v>是</v>
          </cell>
          <cell r="M80" t="str">
            <v>柳州</v>
          </cell>
          <cell r="N80" t="str">
            <v>医院</v>
          </cell>
          <cell r="O80" t="str">
            <v>硕士研究生</v>
          </cell>
          <cell r="P80" t="str">
            <v>硕士</v>
          </cell>
          <cell r="Q80" t="str">
            <v>广西中医药大学</v>
          </cell>
          <cell r="R80" t="str">
            <v>中西医结合临床</v>
          </cell>
          <cell r="S80">
            <v>44377</v>
          </cell>
          <cell r="T80" t="str">
            <v>其他</v>
          </cell>
          <cell r="U80" t="str">
            <v>F类</v>
          </cell>
          <cell r="V80">
            <v>3000</v>
          </cell>
          <cell r="W80">
            <v>750</v>
          </cell>
          <cell r="X80">
            <v>3750</v>
          </cell>
          <cell r="Y80">
            <v>44384</v>
          </cell>
          <cell r="Z80">
            <v>44773</v>
          </cell>
          <cell r="AA80">
            <v>9</v>
          </cell>
          <cell r="AB80">
            <v>3</v>
          </cell>
          <cell r="AC80">
            <v>12</v>
          </cell>
        </row>
        <row r="81">
          <cell r="B81" t="str">
            <v>吴炜璐</v>
          </cell>
          <cell r="C81" t="str">
            <v>女</v>
          </cell>
          <cell r="D81" t="str">
            <v>壮族</v>
          </cell>
          <cell r="E81">
            <v>34137</v>
          </cell>
          <cell r="F81" t="str">
            <v>中国</v>
          </cell>
          <cell r="G81" t="str">
            <v>身份证</v>
          </cell>
          <cell r="H81" t="str">
            <v>452227199306170262</v>
          </cell>
          <cell r="I81" t="str">
            <v>柳州市人民医院</v>
          </cell>
          <cell r="J81">
            <v>44063</v>
          </cell>
          <cell r="K81">
            <v>44926</v>
          </cell>
          <cell r="L81" t="str">
            <v>是</v>
          </cell>
          <cell r="M81" t="str">
            <v>柳州</v>
          </cell>
          <cell r="N81" t="str">
            <v>医院</v>
          </cell>
          <cell r="O81" t="str">
            <v>硕士研究生</v>
          </cell>
          <cell r="P81" t="str">
            <v>硕士</v>
          </cell>
          <cell r="Q81" t="str">
            <v>桂林医学院</v>
          </cell>
          <cell r="R81" t="str">
            <v>外科学</v>
          </cell>
          <cell r="S81">
            <v>44012</v>
          </cell>
          <cell r="T81" t="str">
            <v>其他</v>
          </cell>
          <cell r="U81" t="str">
            <v>F类</v>
          </cell>
          <cell r="V81">
            <v>3000</v>
          </cell>
          <cell r="W81">
            <v>750</v>
          </cell>
          <cell r="X81">
            <v>3750</v>
          </cell>
          <cell r="Y81">
            <v>44063</v>
          </cell>
          <cell r="Z81">
            <v>44773</v>
          </cell>
          <cell r="AA81">
            <v>20</v>
          </cell>
          <cell r="AB81">
            <v>3</v>
          </cell>
          <cell r="AC81">
            <v>23</v>
          </cell>
        </row>
        <row r="82">
          <cell r="B82" t="str">
            <v>周冠辰</v>
          </cell>
          <cell r="C82" t="str">
            <v>男</v>
          </cell>
          <cell r="D82" t="str">
            <v>壮族</v>
          </cell>
          <cell r="E82">
            <v>35485</v>
          </cell>
          <cell r="F82" t="str">
            <v>中国</v>
          </cell>
          <cell r="G82" t="str">
            <v>身份证</v>
          </cell>
          <cell r="H82" t="str">
            <v>450221199702243910</v>
          </cell>
          <cell r="I82" t="str">
            <v>柳州市人民医院</v>
          </cell>
          <cell r="J82">
            <v>44378</v>
          </cell>
          <cell r="K82">
            <v>45657</v>
          </cell>
          <cell r="L82" t="str">
            <v>是</v>
          </cell>
          <cell r="M82" t="str">
            <v>柳州</v>
          </cell>
          <cell r="N82" t="str">
            <v>医院</v>
          </cell>
          <cell r="O82" t="str">
            <v>硕士研究生</v>
          </cell>
          <cell r="P82" t="str">
            <v>硕士</v>
          </cell>
          <cell r="Q82" t="str">
            <v>北京交通大学</v>
          </cell>
          <cell r="R82" t="str">
            <v>审计学</v>
          </cell>
          <cell r="S82">
            <v>44365</v>
          </cell>
          <cell r="T82" t="str">
            <v>其他</v>
          </cell>
          <cell r="U82" t="str">
            <v>F类</v>
          </cell>
          <cell r="V82">
            <v>3000</v>
          </cell>
          <cell r="W82">
            <v>750</v>
          </cell>
          <cell r="X82">
            <v>3750</v>
          </cell>
          <cell r="Y82">
            <v>44378</v>
          </cell>
          <cell r="Z82">
            <v>44773</v>
          </cell>
          <cell r="AA82">
            <v>9</v>
          </cell>
          <cell r="AB82">
            <v>3</v>
          </cell>
          <cell r="AC82">
            <v>12</v>
          </cell>
        </row>
        <row r="83">
          <cell r="B83" t="str">
            <v>梁丁丁</v>
          </cell>
          <cell r="C83" t="str">
            <v>女</v>
          </cell>
          <cell r="D83" t="str">
            <v>壮族</v>
          </cell>
          <cell r="E83">
            <v>34973</v>
          </cell>
          <cell r="F83" t="str">
            <v>中国</v>
          </cell>
          <cell r="G83" t="str">
            <v>身份证</v>
          </cell>
          <cell r="H83" t="str">
            <v>452225199510010925</v>
          </cell>
          <cell r="I83" t="str">
            <v>柳州市人民医院</v>
          </cell>
          <cell r="J83">
            <v>44384</v>
          </cell>
          <cell r="K83">
            <v>45657</v>
          </cell>
          <cell r="L83" t="str">
            <v>是</v>
          </cell>
          <cell r="M83" t="str">
            <v>柳州</v>
          </cell>
          <cell r="N83" t="str">
            <v>医院</v>
          </cell>
          <cell r="O83" t="str">
            <v>硕士研究生</v>
          </cell>
          <cell r="P83" t="str">
            <v>硕士</v>
          </cell>
          <cell r="Q83" t="str">
            <v>广西医科大学</v>
          </cell>
          <cell r="R83" t="str">
            <v>妇产科学</v>
          </cell>
          <cell r="S83">
            <v>44368</v>
          </cell>
          <cell r="T83" t="str">
            <v>其他</v>
          </cell>
          <cell r="U83" t="str">
            <v>F类</v>
          </cell>
          <cell r="V83">
            <v>3000</v>
          </cell>
          <cell r="W83">
            <v>750</v>
          </cell>
          <cell r="X83">
            <v>3750</v>
          </cell>
          <cell r="Y83">
            <v>44384</v>
          </cell>
          <cell r="Z83">
            <v>44773</v>
          </cell>
          <cell r="AA83">
            <v>9</v>
          </cell>
          <cell r="AB83">
            <v>3</v>
          </cell>
          <cell r="AC83">
            <v>12</v>
          </cell>
        </row>
        <row r="84">
          <cell r="B84" t="str">
            <v>梁月娟</v>
          </cell>
          <cell r="C84" t="str">
            <v>女</v>
          </cell>
          <cell r="D84" t="str">
            <v>汉族</v>
          </cell>
          <cell r="E84">
            <v>33521</v>
          </cell>
          <cell r="F84" t="str">
            <v>中国</v>
          </cell>
          <cell r="G84" t="str">
            <v>身份证</v>
          </cell>
          <cell r="H84" t="str">
            <v>450921199110102469</v>
          </cell>
          <cell r="I84" t="str">
            <v>柳州市人民医院</v>
          </cell>
          <cell r="J84">
            <v>44046</v>
          </cell>
          <cell r="K84" t="str">
            <v>2023年12月31日</v>
          </cell>
          <cell r="L84" t="str">
            <v>是</v>
          </cell>
          <cell r="M84" t="str">
            <v>柳州</v>
          </cell>
          <cell r="N84" t="str">
            <v>医院</v>
          </cell>
          <cell r="O84" t="str">
            <v>硕士研究生</v>
          </cell>
          <cell r="P84" t="str">
            <v>硕士</v>
          </cell>
          <cell r="Q84" t="str">
            <v>广西医科大学</v>
          </cell>
          <cell r="R84" t="str">
            <v>妇产科学</v>
          </cell>
          <cell r="S84">
            <v>44025</v>
          </cell>
          <cell r="T84" t="str">
            <v>其他</v>
          </cell>
          <cell r="U84" t="str">
            <v>F类</v>
          </cell>
          <cell r="V84">
            <v>3000</v>
          </cell>
          <cell r="W84">
            <v>750</v>
          </cell>
          <cell r="X84">
            <v>3750</v>
          </cell>
          <cell r="Y84">
            <v>44046</v>
          </cell>
          <cell r="Z84">
            <v>44773</v>
          </cell>
          <cell r="AA84">
            <v>20</v>
          </cell>
          <cell r="AB84">
            <v>3</v>
          </cell>
          <cell r="AC84">
            <v>23</v>
          </cell>
        </row>
        <row r="85">
          <cell r="B85" t="str">
            <v>梁凯蓉</v>
          </cell>
          <cell r="C85" t="str">
            <v>女</v>
          </cell>
          <cell r="D85" t="str">
            <v>汉族</v>
          </cell>
          <cell r="E85">
            <v>34926</v>
          </cell>
          <cell r="F85" t="str">
            <v>中国</v>
          </cell>
          <cell r="G85" t="str">
            <v>身份证</v>
          </cell>
          <cell r="H85" t="str">
            <v>450803199508154922</v>
          </cell>
          <cell r="I85" t="str">
            <v>柳州市人民医院</v>
          </cell>
          <cell r="J85">
            <v>44384</v>
          </cell>
          <cell r="K85">
            <v>45657</v>
          </cell>
          <cell r="L85" t="str">
            <v>是</v>
          </cell>
          <cell r="M85" t="str">
            <v>柳州</v>
          </cell>
          <cell r="N85" t="str">
            <v>医院</v>
          </cell>
          <cell r="O85" t="str">
            <v>硕士研究生</v>
          </cell>
          <cell r="P85" t="str">
            <v>硕士</v>
          </cell>
          <cell r="Q85" t="str">
            <v>广西医科大学</v>
          </cell>
          <cell r="R85" t="str">
            <v>儿科学</v>
          </cell>
          <cell r="S85">
            <v>44368</v>
          </cell>
          <cell r="T85" t="str">
            <v>其他</v>
          </cell>
          <cell r="U85" t="str">
            <v>F类</v>
          </cell>
          <cell r="V85">
            <v>3000</v>
          </cell>
          <cell r="W85">
            <v>750</v>
          </cell>
          <cell r="X85">
            <v>3750</v>
          </cell>
          <cell r="Y85">
            <v>44384</v>
          </cell>
          <cell r="Z85">
            <v>44773</v>
          </cell>
          <cell r="AA85">
            <v>9</v>
          </cell>
          <cell r="AB85">
            <v>3</v>
          </cell>
          <cell r="AC85">
            <v>12</v>
          </cell>
        </row>
        <row r="86">
          <cell r="B86" t="str">
            <v>韩晓龙</v>
          </cell>
          <cell r="C86" t="str">
            <v>男</v>
          </cell>
          <cell r="D86" t="str">
            <v>汉族</v>
          </cell>
          <cell r="E86">
            <v>34406</v>
          </cell>
          <cell r="F86" t="str">
            <v>中国</v>
          </cell>
          <cell r="G86" t="str">
            <v>身份证</v>
          </cell>
          <cell r="H86" t="str">
            <v>210111199403137410</v>
          </cell>
          <cell r="I86" t="str">
            <v>柳州市人民医院</v>
          </cell>
          <cell r="J86">
            <v>44378</v>
          </cell>
          <cell r="K86">
            <v>45657</v>
          </cell>
          <cell r="L86" t="str">
            <v>是</v>
          </cell>
          <cell r="M86" t="str">
            <v>柳州</v>
          </cell>
          <cell r="N86" t="str">
            <v>医院</v>
          </cell>
          <cell r="O86" t="str">
            <v>硕士研究生</v>
          </cell>
          <cell r="P86" t="str">
            <v>硕士</v>
          </cell>
          <cell r="Q86" t="str">
            <v>广西医科大学</v>
          </cell>
          <cell r="R86" t="str">
            <v>药学</v>
          </cell>
          <cell r="S86">
            <v>44368</v>
          </cell>
          <cell r="T86" t="str">
            <v>其他</v>
          </cell>
          <cell r="U86" t="str">
            <v>F类</v>
          </cell>
          <cell r="V86">
            <v>3000</v>
          </cell>
          <cell r="W86">
            <v>750</v>
          </cell>
          <cell r="X86">
            <v>3750</v>
          </cell>
          <cell r="Y86">
            <v>44378</v>
          </cell>
          <cell r="Z86">
            <v>44773</v>
          </cell>
          <cell r="AA86">
            <v>9</v>
          </cell>
          <cell r="AB86">
            <v>3</v>
          </cell>
          <cell r="AC86">
            <v>12</v>
          </cell>
        </row>
        <row r="87">
          <cell r="B87" t="str">
            <v>曹羲</v>
          </cell>
          <cell r="C87" t="str">
            <v>女</v>
          </cell>
          <cell r="D87" t="str">
            <v>汉族</v>
          </cell>
          <cell r="E87">
            <v>34579</v>
          </cell>
          <cell r="F87" t="str">
            <v>中国</v>
          </cell>
          <cell r="G87" t="str">
            <v>身份证</v>
          </cell>
          <cell r="H87" t="str">
            <v>43102319940902008X</v>
          </cell>
          <cell r="I87" t="str">
            <v>柳州市人民医院</v>
          </cell>
          <cell r="J87">
            <v>44426</v>
          </cell>
          <cell r="K87">
            <v>45657</v>
          </cell>
          <cell r="L87" t="str">
            <v>是</v>
          </cell>
          <cell r="M87" t="str">
            <v>柳州</v>
          </cell>
          <cell r="N87" t="str">
            <v>医院</v>
          </cell>
          <cell r="O87" t="str">
            <v>硕士研究生</v>
          </cell>
          <cell r="P87" t="str">
            <v>硕士</v>
          </cell>
          <cell r="Q87" t="str">
            <v>广西医科大学</v>
          </cell>
          <cell r="R87" t="str">
            <v>眼科学</v>
          </cell>
          <cell r="S87">
            <v>44368</v>
          </cell>
          <cell r="T87" t="str">
            <v>其他</v>
          </cell>
          <cell r="U87" t="str">
            <v>F类</v>
          </cell>
          <cell r="V87">
            <v>3000</v>
          </cell>
          <cell r="W87">
            <v>750</v>
          </cell>
          <cell r="X87">
            <v>3750</v>
          </cell>
          <cell r="Y87">
            <v>44426</v>
          </cell>
          <cell r="Z87">
            <v>44773</v>
          </cell>
          <cell r="AA87">
            <v>8</v>
          </cell>
          <cell r="AB87">
            <v>3</v>
          </cell>
          <cell r="AC87">
            <v>11</v>
          </cell>
        </row>
        <row r="88">
          <cell r="B88" t="str">
            <v>季永飘</v>
          </cell>
          <cell r="C88" t="str">
            <v>女</v>
          </cell>
          <cell r="D88" t="str">
            <v>汉族</v>
          </cell>
          <cell r="E88">
            <v>33460</v>
          </cell>
          <cell r="F88" t="str">
            <v>中国</v>
          </cell>
          <cell r="G88" t="str">
            <v>身份证</v>
          </cell>
          <cell r="H88" t="str">
            <v>413026199108100921</v>
          </cell>
          <cell r="I88" t="str">
            <v>柳州市人民医院</v>
          </cell>
          <cell r="J88">
            <v>44384</v>
          </cell>
          <cell r="K88">
            <v>45657</v>
          </cell>
          <cell r="L88" t="str">
            <v>是</v>
          </cell>
          <cell r="M88" t="str">
            <v>柳州</v>
          </cell>
          <cell r="N88" t="str">
            <v>医院</v>
          </cell>
          <cell r="O88" t="str">
            <v>硕士研究生</v>
          </cell>
          <cell r="P88" t="str">
            <v>硕士</v>
          </cell>
          <cell r="Q88" t="str">
            <v>温州医科大学</v>
          </cell>
          <cell r="R88" t="str">
            <v>临床检验诊断学</v>
          </cell>
          <cell r="S88">
            <v>43646</v>
          </cell>
          <cell r="T88" t="str">
            <v>其他</v>
          </cell>
          <cell r="U88" t="str">
            <v>F类</v>
          </cell>
          <cell r="V88">
            <v>3000</v>
          </cell>
          <cell r="W88">
            <v>750</v>
          </cell>
          <cell r="X88">
            <v>3750</v>
          </cell>
          <cell r="Y88">
            <v>44384</v>
          </cell>
          <cell r="Z88">
            <v>44773</v>
          </cell>
          <cell r="AA88">
            <v>9</v>
          </cell>
          <cell r="AB88">
            <v>3</v>
          </cell>
          <cell r="AC88">
            <v>12</v>
          </cell>
        </row>
        <row r="89">
          <cell r="B89" t="str">
            <v>黎斯敏</v>
          </cell>
          <cell r="C89" t="str">
            <v>女</v>
          </cell>
          <cell r="D89" t="str">
            <v>汉族</v>
          </cell>
          <cell r="E89">
            <v>35650</v>
          </cell>
          <cell r="F89" t="str">
            <v>中国</v>
          </cell>
          <cell r="G89" t="str">
            <v>身份证</v>
          </cell>
          <cell r="H89" t="str">
            <v>450722199708080829</v>
          </cell>
          <cell r="I89" t="str">
            <v>柳州市人民医院</v>
          </cell>
          <cell r="J89">
            <v>44378</v>
          </cell>
          <cell r="K89">
            <v>45657</v>
          </cell>
          <cell r="L89" t="str">
            <v>是</v>
          </cell>
          <cell r="M89" t="str">
            <v>柳州</v>
          </cell>
          <cell r="N89" t="str">
            <v>医院</v>
          </cell>
          <cell r="O89" t="str">
            <v>硕士研究生</v>
          </cell>
          <cell r="P89" t="str">
            <v>硕士</v>
          </cell>
          <cell r="Q89" t="str">
            <v>广州中医药大学</v>
          </cell>
          <cell r="R89" t="str">
            <v>中药学</v>
          </cell>
          <cell r="S89">
            <v>44365</v>
          </cell>
          <cell r="T89" t="str">
            <v>其他</v>
          </cell>
          <cell r="U89" t="str">
            <v>F类</v>
          </cell>
          <cell r="V89">
            <v>3000</v>
          </cell>
          <cell r="W89">
            <v>750</v>
          </cell>
          <cell r="X89">
            <v>3750</v>
          </cell>
          <cell r="Y89">
            <v>44378</v>
          </cell>
          <cell r="Z89">
            <v>44773</v>
          </cell>
          <cell r="AA89">
            <v>9</v>
          </cell>
          <cell r="AB89">
            <v>3</v>
          </cell>
          <cell r="AC89">
            <v>12</v>
          </cell>
        </row>
        <row r="90">
          <cell r="B90" t="str">
            <v>廖龙雄</v>
          </cell>
          <cell r="C90" t="str">
            <v>男</v>
          </cell>
          <cell r="D90" t="str">
            <v>瑶族</v>
          </cell>
          <cell r="E90">
            <v>33839</v>
          </cell>
          <cell r="F90" t="str">
            <v>中国</v>
          </cell>
          <cell r="G90" t="str">
            <v>身份证</v>
          </cell>
          <cell r="H90" t="str">
            <v>452428199208232236</v>
          </cell>
          <cell r="I90" t="str">
            <v>柳州市人民医院</v>
          </cell>
          <cell r="J90">
            <v>44063</v>
          </cell>
          <cell r="K90" t="str">
            <v>2023年12月31日</v>
          </cell>
          <cell r="L90" t="str">
            <v>是</v>
          </cell>
          <cell r="M90" t="str">
            <v>柳州</v>
          </cell>
          <cell r="N90" t="str">
            <v>医院</v>
          </cell>
          <cell r="O90" t="str">
            <v>硕士研究生</v>
          </cell>
          <cell r="P90" t="str">
            <v>硕士</v>
          </cell>
          <cell r="Q90" t="str">
            <v>广西医科大学</v>
          </cell>
          <cell r="R90" t="str">
            <v>麻醉学</v>
          </cell>
          <cell r="S90">
            <v>44025</v>
          </cell>
          <cell r="T90" t="str">
            <v>其他</v>
          </cell>
          <cell r="U90" t="str">
            <v>F类</v>
          </cell>
          <cell r="V90">
            <v>3000</v>
          </cell>
          <cell r="W90">
            <v>750</v>
          </cell>
          <cell r="X90">
            <v>3750</v>
          </cell>
          <cell r="Y90">
            <v>44063</v>
          </cell>
          <cell r="Z90">
            <v>44773</v>
          </cell>
          <cell r="AA90">
            <v>20</v>
          </cell>
          <cell r="AB90">
            <v>3</v>
          </cell>
          <cell r="AC90">
            <v>23</v>
          </cell>
        </row>
        <row r="91">
          <cell r="B91" t="str">
            <v>赵霞云</v>
          </cell>
          <cell r="C91" t="str">
            <v>女</v>
          </cell>
          <cell r="D91" t="str">
            <v>壮族</v>
          </cell>
          <cell r="E91" t="str">
            <v>1986年7月14日</v>
          </cell>
          <cell r="F91" t="str">
            <v>中国</v>
          </cell>
          <cell r="G91" t="str">
            <v>身份证</v>
          </cell>
          <cell r="H91" t="str">
            <v>452129198607141820</v>
          </cell>
          <cell r="I91" t="str">
            <v>柳州市人民医院</v>
          </cell>
          <cell r="J91">
            <v>44173</v>
          </cell>
          <cell r="K91">
            <v>45291</v>
          </cell>
          <cell r="L91" t="str">
            <v>是</v>
          </cell>
          <cell r="M91" t="str">
            <v>柳州</v>
          </cell>
          <cell r="N91" t="str">
            <v>医院</v>
          </cell>
          <cell r="O91" t="str">
            <v>硕士研究生</v>
          </cell>
          <cell r="P91" t="str">
            <v>硕士</v>
          </cell>
          <cell r="Q91" t="str">
            <v>广西中医药大学</v>
          </cell>
          <cell r="R91" t="str">
            <v>针灸推拿学</v>
          </cell>
          <cell r="S91" t="str">
            <v>2020年6月30日</v>
          </cell>
          <cell r="T91" t="str">
            <v>其他</v>
          </cell>
          <cell r="U91" t="str">
            <v>F类</v>
          </cell>
          <cell r="V91">
            <v>3000</v>
          </cell>
          <cell r="W91">
            <v>750</v>
          </cell>
          <cell r="X91">
            <v>3750</v>
          </cell>
          <cell r="Y91">
            <v>44173</v>
          </cell>
          <cell r="Z91">
            <v>44773</v>
          </cell>
          <cell r="AA91">
            <v>16</v>
          </cell>
          <cell r="AB91">
            <v>3</v>
          </cell>
          <cell r="AC91">
            <v>19</v>
          </cell>
        </row>
        <row r="92">
          <cell r="B92" t="str">
            <v>游志坚</v>
          </cell>
          <cell r="C92" t="str">
            <v>男</v>
          </cell>
          <cell r="D92" t="str">
            <v>汉族</v>
          </cell>
          <cell r="E92">
            <v>27203</v>
          </cell>
          <cell r="F92" t="str">
            <v>中国</v>
          </cell>
          <cell r="G92" t="str">
            <v>身份证</v>
          </cell>
          <cell r="H92" t="str">
            <v>421083197406237019</v>
          </cell>
          <cell r="I92" t="str">
            <v>柳州市人民医院</v>
          </cell>
          <cell r="J92">
            <v>44112</v>
          </cell>
          <cell r="K92">
            <v>46022</v>
          </cell>
          <cell r="L92" t="str">
            <v>是</v>
          </cell>
          <cell r="M92" t="str">
            <v>柳州</v>
          </cell>
          <cell r="N92" t="str">
            <v>医院</v>
          </cell>
          <cell r="O92" t="str">
            <v>博士研究生</v>
          </cell>
          <cell r="P92" t="str">
            <v>博士</v>
          </cell>
          <cell r="Q92" t="str">
            <v>华中科技大学</v>
          </cell>
          <cell r="R92" t="str">
            <v>麻醉学</v>
          </cell>
          <cell r="S92">
            <v>39429</v>
          </cell>
          <cell r="T92" t="str">
            <v>一流建设高校</v>
          </cell>
          <cell r="U92" t="str">
            <v>D类</v>
          </cell>
          <cell r="V92">
            <v>4500</v>
          </cell>
          <cell r="W92">
            <v>1125</v>
          </cell>
          <cell r="X92">
            <v>5625</v>
          </cell>
          <cell r="Y92">
            <v>44105</v>
          </cell>
          <cell r="Z92">
            <v>44773</v>
          </cell>
          <cell r="AA92">
            <v>18</v>
          </cell>
          <cell r="AB92">
            <v>3</v>
          </cell>
          <cell r="AC92">
            <v>21</v>
          </cell>
        </row>
        <row r="93">
          <cell r="B93" t="str">
            <v>董良</v>
          </cell>
          <cell r="C93" t="str">
            <v>男</v>
          </cell>
          <cell r="D93" t="str">
            <v>汉族</v>
          </cell>
          <cell r="E93">
            <v>29403</v>
          </cell>
          <cell r="F93" t="str">
            <v>中国</v>
          </cell>
          <cell r="G93" t="str">
            <v>身份证</v>
          </cell>
          <cell r="H93" t="str">
            <v>430626198007011419</v>
          </cell>
          <cell r="I93" t="str">
            <v>柳州市人民医院</v>
          </cell>
          <cell r="J93">
            <v>44348</v>
          </cell>
          <cell r="K93">
            <v>46387</v>
          </cell>
          <cell r="L93" t="str">
            <v>是</v>
          </cell>
          <cell r="M93" t="str">
            <v>柳州</v>
          </cell>
          <cell r="N93" t="str">
            <v>医院</v>
          </cell>
          <cell r="O93" t="str">
            <v>博士研究生</v>
          </cell>
          <cell r="P93" t="str">
            <v>博士</v>
          </cell>
          <cell r="Q93" t="str">
            <v>中南大学</v>
          </cell>
          <cell r="R93" t="str">
            <v>麻醉学</v>
          </cell>
          <cell r="S93">
            <v>40328</v>
          </cell>
          <cell r="T93" t="str">
            <v>一流建设高校</v>
          </cell>
          <cell r="U93" t="str">
            <v>D类</v>
          </cell>
          <cell r="V93">
            <v>4500</v>
          </cell>
          <cell r="W93">
            <v>1125</v>
          </cell>
          <cell r="X93">
            <v>5625</v>
          </cell>
          <cell r="Y93">
            <v>44348</v>
          </cell>
          <cell r="Z93">
            <v>44773</v>
          </cell>
          <cell r="AA93">
            <v>10</v>
          </cell>
          <cell r="AB93">
            <v>3</v>
          </cell>
          <cell r="AC93">
            <v>13</v>
          </cell>
        </row>
        <row r="94">
          <cell r="B94" t="str">
            <v>吕一</v>
          </cell>
          <cell r="C94" t="str">
            <v>男</v>
          </cell>
          <cell r="D94" t="str">
            <v>汉族</v>
          </cell>
          <cell r="E94">
            <v>30332</v>
          </cell>
          <cell r="F94" t="str">
            <v>中国</v>
          </cell>
          <cell r="G94" t="str">
            <v>身份证</v>
          </cell>
          <cell r="H94" t="str">
            <v>130303198301160317</v>
          </cell>
          <cell r="I94" t="str">
            <v>柳州市人民医院</v>
          </cell>
          <cell r="J94">
            <v>44383</v>
          </cell>
          <cell r="K94">
            <v>46387</v>
          </cell>
          <cell r="L94" t="str">
            <v>是</v>
          </cell>
          <cell r="M94" t="str">
            <v>柳州</v>
          </cell>
          <cell r="N94" t="str">
            <v>医院</v>
          </cell>
          <cell r="O94" t="str">
            <v>博士研究生</v>
          </cell>
          <cell r="P94" t="str">
            <v>博士</v>
          </cell>
          <cell r="Q94" t="str">
            <v>中国医科大学</v>
          </cell>
          <cell r="R94" t="str">
            <v>外科学</v>
          </cell>
          <cell r="S94">
            <v>44365</v>
          </cell>
          <cell r="T94" t="str">
            <v>其他</v>
          </cell>
          <cell r="U94" t="str">
            <v>E类</v>
          </cell>
          <cell r="V94">
            <v>4500</v>
          </cell>
          <cell r="W94">
            <v>1125</v>
          </cell>
          <cell r="X94">
            <v>5625</v>
          </cell>
          <cell r="Y94">
            <v>44378</v>
          </cell>
          <cell r="Z94">
            <v>44773</v>
          </cell>
          <cell r="AA94">
            <v>9</v>
          </cell>
          <cell r="AB94">
            <v>3</v>
          </cell>
          <cell r="AC94">
            <v>12</v>
          </cell>
        </row>
        <row r="95">
          <cell r="B95" t="str">
            <v>梁世勇</v>
          </cell>
          <cell r="C95" t="str">
            <v>男</v>
          </cell>
          <cell r="D95" t="str">
            <v>汉族</v>
          </cell>
          <cell r="E95">
            <v>33710</v>
          </cell>
          <cell r="F95" t="str">
            <v>中国</v>
          </cell>
          <cell r="G95" t="str">
            <v>身份证</v>
          </cell>
          <cell r="H95" t="str">
            <v>450803199204165817</v>
          </cell>
          <cell r="I95" t="str">
            <v>柳州市人民医院</v>
          </cell>
          <cell r="J95">
            <v>44382</v>
          </cell>
          <cell r="K95">
            <v>46387</v>
          </cell>
          <cell r="L95" t="str">
            <v>是</v>
          </cell>
          <cell r="M95" t="str">
            <v>柳州</v>
          </cell>
          <cell r="N95" t="str">
            <v>医院</v>
          </cell>
          <cell r="O95" t="str">
            <v>博士研究生</v>
          </cell>
          <cell r="P95" t="str">
            <v>博士</v>
          </cell>
          <cell r="Q95" t="str">
            <v>中国科学院大学</v>
          </cell>
          <cell r="R95" t="str">
            <v>精密测量物理</v>
          </cell>
          <cell r="S95">
            <v>44373</v>
          </cell>
          <cell r="T95" t="str">
            <v>其他</v>
          </cell>
          <cell r="U95" t="str">
            <v>E类</v>
          </cell>
          <cell r="V95">
            <v>4500</v>
          </cell>
          <cell r="W95">
            <v>1125</v>
          </cell>
          <cell r="X95">
            <v>5625</v>
          </cell>
          <cell r="Y95">
            <v>44378</v>
          </cell>
          <cell r="Z95">
            <v>44773</v>
          </cell>
          <cell r="AA95">
            <v>9</v>
          </cell>
          <cell r="AB95">
            <v>3</v>
          </cell>
          <cell r="AC95">
            <v>12</v>
          </cell>
        </row>
        <row r="96">
          <cell r="B96" t="str">
            <v>彭晓娟</v>
          </cell>
          <cell r="C96" t="str">
            <v>女</v>
          </cell>
          <cell r="D96" t="str">
            <v>汉族</v>
          </cell>
          <cell r="E96" t="str">
            <v>1983年8月17日</v>
          </cell>
          <cell r="F96" t="str">
            <v>中国</v>
          </cell>
          <cell r="G96" t="str">
            <v>身份证</v>
          </cell>
          <cell r="H96" t="str">
            <v>441881198308175722</v>
          </cell>
          <cell r="I96" t="str">
            <v>柳州市人民医院</v>
          </cell>
          <cell r="J96">
            <v>44362</v>
          </cell>
          <cell r="K96">
            <v>46387</v>
          </cell>
          <cell r="L96" t="str">
            <v>是</v>
          </cell>
          <cell r="M96" t="str">
            <v>柳州</v>
          </cell>
          <cell r="N96" t="str">
            <v>医院</v>
          </cell>
          <cell r="O96" t="str">
            <v>硕士研究生</v>
          </cell>
          <cell r="P96" t="str">
            <v>硕士</v>
          </cell>
          <cell r="Q96" t="str">
            <v>广西医科大学</v>
          </cell>
          <cell r="R96" t="str">
            <v>内科学</v>
          </cell>
          <cell r="S96">
            <v>41455</v>
          </cell>
          <cell r="T96" t="str">
            <v>其他</v>
          </cell>
          <cell r="U96" t="str">
            <v>E类</v>
          </cell>
          <cell r="V96">
            <v>3000</v>
          </cell>
          <cell r="W96">
            <v>750</v>
          </cell>
          <cell r="X96">
            <v>3750</v>
          </cell>
          <cell r="Y96">
            <v>44348</v>
          </cell>
          <cell r="Z96">
            <v>44773</v>
          </cell>
          <cell r="AA96">
            <v>10</v>
          </cell>
          <cell r="AB96">
            <v>3</v>
          </cell>
          <cell r="AC96">
            <v>13</v>
          </cell>
        </row>
        <row r="96">
          <cell r="AE96" t="str">
            <v>在职博士</v>
          </cell>
        </row>
        <row r="97">
          <cell r="B97" t="str">
            <v>霍鑫</v>
          </cell>
          <cell r="C97" t="str">
            <v>男</v>
          </cell>
          <cell r="D97" t="str">
            <v>汉族</v>
          </cell>
          <cell r="E97">
            <v>25813</v>
          </cell>
          <cell r="F97" t="str">
            <v>中国</v>
          </cell>
          <cell r="G97" t="str">
            <v>身份证</v>
          </cell>
          <cell r="H97" t="str">
            <v>23050219700902053X</v>
          </cell>
          <cell r="I97" t="str">
            <v>柳州市人民医院</v>
          </cell>
          <cell r="J97">
            <v>43833</v>
          </cell>
          <cell r="K97">
            <v>46022</v>
          </cell>
          <cell r="L97" t="str">
            <v>是</v>
          </cell>
          <cell r="M97" t="str">
            <v>柳州</v>
          </cell>
          <cell r="N97" t="str">
            <v>医院</v>
          </cell>
          <cell r="O97" t="str">
            <v>博士研究生</v>
          </cell>
          <cell r="P97" t="str">
            <v>博士</v>
          </cell>
          <cell r="Q97" t="str">
            <v>中国医科大学</v>
          </cell>
          <cell r="R97" t="str">
            <v>内科学</v>
          </cell>
          <cell r="S97">
            <v>39619</v>
          </cell>
          <cell r="T97" t="str">
            <v>其他</v>
          </cell>
          <cell r="U97" t="str">
            <v>D类</v>
          </cell>
          <cell r="V97">
            <v>4500</v>
          </cell>
          <cell r="W97">
            <v>1125</v>
          </cell>
          <cell r="X97">
            <v>5625</v>
          </cell>
          <cell r="Y97">
            <v>43831</v>
          </cell>
          <cell r="Z97">
            <v>44773</v>
          </cell>
          <cell r="AA97">
            <v>27</v>
          </cell>
          <cell r="AB97">
            <v>3</v>
          </cell>
          <cell r="AC97">
            <v>30</v>
          </cell>
        </row>
        <row r="98">
          <cell r="B98" t="str">
            <v>胡志立</v>
          </cell>
          <cell r="C98" t="str">
            <v>男</v>
          </cell>
          <cell r="D98" t="str">
            <v>汉族</v>
          </cell>
          <cell r="E98">
            <v>28551</v>
          </cell>
          <cell r="F98" t="str">
            <v>中国</v>
          </cell>
          <cell r="G98" t="str">
            <v>身份证</v>
          </cell>
          <cell r="H98" t="str">
            <v>432827197803021612</v>
          </cell>
          <cell r="I98" t="str">
            <v>柳州市人民医院</v>
          </cell>
          <cell r="J98">
            <v>44253</v>
          </cell>
          <cell r="K98">
            <v>46387</v>
          </cell>
          <cell r="L98" t="str">
            <v>是</v>
          </cell>
          <cell r="M98" t="str">
            <v>柳州</v>
          </cell>
          <cell r="N98" t="str">
            <v>医院</v>
          </cell>
          <cell r="O98" t="str">
            <v>硕士研究生</v>
          </cell>
          <cell r="P98" t="str">
            <v>硕士</v>
          </cell>
          <cell r="Q98" t="str">
            <v>南华大学</v>
          </cell>
          <cell r="R98" t="str">
            <v>肿瘤学</v>
          </cell>
          <cell r="S98">
            <v>39253</v>
          </cell>
          <cell r="T98" t="str">
            <v>其他</v>
          </cell>
          <cell r="U98" t="str">
            <v>E类</v>
          </cell>
          <cell r="V98">
            <v>3000</v>
          </cell>
          <cell r="W98">
            <v>750</v>
          </cell>
          <cell r="X98">
            <v>3750</v>
          </cell>
          <cell r="Y98">
            <v>44228</v>
          </cell>
          <cell r="Z98">
            <v>44773</v>
          </cell>
          <cell r="AA98">
            <v>14</v>
          </cell>
          <cell r="AB98">
            <v>3</v>
          </cell>
          <cell r="AC98">
            <v>17</v>
          </cell>
        </row>
        <row r="98">
          <cell r="AE98" t="str">
            <v>在职博士</v>
          </cell>
        </row>
        <row r="99">
          <cell r="B99" t="str">
            <v>黄慧敏</v>
          </cell>
          <cell r="C99" t="str">
            <v>女</v>
          </cell>
          <cell r="D99" t="str">
            <v>壮族</v>
          </cell>
          <cell r="E99">
            <v>34996</v>
          </cell>
          <cell r="F99" t="str">
            <v>中国</v>
          </cell>
          <cell r="G99" t="str">
            <v>身份证</v>
          </cell>
          <cell r="H99" t="str">
            <v>450302199510242020</v>
          </cell>
          <cell r="I99" t="str">
            <v>柳州市人民医院</v>
          </cell>
          <cell r="J99">
            <v>44378</v>
          </cell>
          <cell r="K99">
            <v>45657</v>
          </cell>
          <cell r="L99" t="str">
            <v>是</v>
          </cell>
          <cell r="M99" t="str">
            <v>柳州</v>
          </cell>
          <cell r="N99" t="str">
            <v>医院</v>
          </cell>
          <cell r="O99" t="str">
            <v>硕士研究生</v>
          </cell>
          <cell r="P99" t="str">
            <v>硕士</v>
          </cell>
          <cell r="Q99" t="str">
            <v>广西医科大学</v>
          </cell>
          <cell r="R99" t="str">
            <v>药物分析</v>
          </cell>
          <cell r="S99">
            <v>44368</v>
          </cell>
          <cell r="T99" t="str">
            <v>其他</v>
          </cell>
          <cell r="U99" t="str">
            <v>F类</v>
          </cell>
          <cell r="V99">
            <v>3000</v>
          </cell>
          <cell r="W99">
            <v>750</v>
          </cell>
          <cell r="X99">
            <v>3750</v>
          </cell>
          <cell r="Y99">
            <v>44378</v>
          </cell>
          <cell r="Z99">
            <v>44773</v>
          </cell>
          <cell r="AA99">
            <v>9</v>
          </cell>
          <cell r="AB99">
            <v>3</v>
          </cell>
          <cell r="AC99">
            <v>12</v>
          </cell>
        </row>
        <row r="100">
          <cell r="B100" t="str">
            <v>银喆</v>
          </cell>
          <cell r="C100" t="str">
            <v>女</v>
          </cell>
          <cell r="D100" t="str">
            <v>汉族</v>
          </cell>
          <cell r="E100">
            <v>34623</v>
          </cell>
          <cell r="F100" t="str">
            <v>中国</v>
          </cell>
          <cell r="G100" t="str">
            <v>身份证</v>
          </cell>
          <cell r="H100" t="str">
            <v>150105199410165643</v>
          </cell>
          <cell r="I100" t="str">
            <v>柳州市人民医院</v>
          </cell>
          <cell r="J100">
            <v>44378</v>
          </cell>
          <cell r="K100">
            <v>45657</v>
          </cell>
          <cell r="L100" t="str">
            <v>是</v>
          </cell>
          <cell r="M100" t="str">
            <v>柳州</v>
          </cell>
          <cell r="N100" t="str">
            <v>医院</v>
          </cell>
          <cell r="O100" t="str">
            <v>硕士研究生</v>
          </cell>
          <cell r="P100" t="str">
            <v>硕士</v>
          </cell>
          <cell r="Q100" t="str">
            <v>广西医科大学</v>
          </cell>
          <cell r="R100" t="str">
            <v>医学生物化学与分子生物学</v>
          </cell>
          <cell r="S100">
            <v>44368</v>
          </cell>
          <cell r="T100" t="str">
            <v>其他</v>
          </cell>
          <cell r="U100" t="str">
            <v>F类</v>
          </cell>
          <cell r="V100">
            <v>3000</v>
          </cell>
          <cell r="W100">
            <v>750</v>
          </cell>
          <cell r="X100">
            <v>3750</v>
          </cell>
          <cell r="Y100">
            <v>44378</v>
          </cell>
          <cell r="Z100">
            <v>44773</v>
          </cell>
          <cell r="AA100">
            <v>9</v>
          </cell>
          <cell r="AB100">
            <v>3</v>
          </cell>
          <cell r="AC100">
            <v>12</v>
          </cell>
        </row>
        <row r="101">
          <cell r="B101" t="str">
            <v>张娟娟</v>
          </cell>
          <cell r="C101" t="str">
            <v>女</v>
          </cell>
          <cell r="D101" t="str">
            <v>汉族</v>
          </cell>
          <cell r="E101">
            <v>33529</v>
          </cell>
          <cell r="F101" t="str">
            <v>中国</v>
          </cell>
          <cell r="G101" t="str">
            <v>身份证</v>
          </cell>
          <cell r="H101" t="str">
            <v>142327199110180023</v>
          </cell>
          <cell r="I101" t="str">
            <v>柳州市人民医院</v>
          </cell>
          <cell r="J101">
            <v>44396</v>
          </cell>
          <cell r="K101">
            <v>45657</v>
          </cell>
          <cell r="L101" t="str">
            <v>是</v>
          </cell>
          <cell r="M101" t="str">
            <v>柳州</v>
          </cell>
          <cell r="N101" t="str">
            <v>医院</v>
          </cell>
          <cell r="O101" t="str">
            <v>硕士研究生</v>
          </cell>
          <cell r="P101" t="str">
            <v>硕士</v>
          </cell>
          <cell r="Q101" t="str">
            <v>桂林医学院</v>
          </cell>
          <cell r="R101" t="str">
            <v>病原生物学</v>
          </cell>
          <cell r="S101">
            <v>43646</v>
          </cell>
          <cell r="T101" t="str">
            <v>其他</v>
          </cell>
          <cell r="U101" t="str">
            <v>F类</v>
          </cell>
          <cell r="V101">
            <v>3000</v>
          </cell>
          <cell r="W101">
            <v>750</v>
          </cell>
          <cell r="X101">
            <v>3750</v>
          </cell>
          <cell r="Y101">
            <v>44378</v>
          </cell>
          <cell r="Z101">
            <v>44773</v>
          </cell>
          <cell r="AA101">
            <v>9</v>
          </cell>
          <cell r="AB101">
            <v>3</v>
          </cell>
          <cell r="AC101">
            <v>12</v>
          </cell>
        </row>
        <row r="102">
          <cell r="B102" t="str">
            <v>蒋延波</v>
          </cell>
          <cell r="C102" t="str">
            <v>男</v>
          </cell>
          <cell r="D102" t="str">
            <v>汉族</v>
          </cell>
          <cell r="E102">
            <v>34055</v>
          </cell>
          <cell r="F102" t="str">
            <v>中国</v>
          </cell>
          <cell r="G102" t="str">
            <v>身份证</v>
          </cell>
          <cell r="H102" t="str">
            <v>450329199303271734</v>
          </cell>
          <cell r="I102" t="str">
            <v>柳州市人民医院</v>
          </cell>
          <cell r="J102">
            <v>44063</v>
          </cell>
          <cell r="K102">
            <v>45291</v>
          </cell>
          <cell r="L102" t="str">
            <v>是</v>
          </cell>
          <cell r="M102" t="str">
            <v>柳州</v>
          </cell>
          <cell r="N102" t="str">
            <v>医院</v>
          </cell>
          <cell r="O102" t="str">
            <v>硕士研究生</v>
          </cell>
          <cell r="P102" t="str">
            <v>硕士</v>
          </cell>
          <cell r="Q102" t="str">
            <v>广西医科大学</v>
          </cell>
          <cell r="R102" t="str">
            <v>口腔医学</v>
          </cell>
          <cell r="S102">
            <v>44025</v>
          </cell>
          <cell r="T102" t="str">
            <v>其他</v>
          </cell>
          <cell r="U102" t="str">
            <v>F类</v>
          </cell>
          <cell r="V102">
            <v>3000</v>
          </cell>
          <cell r="W102">
            <v>750</v>
          </cell>
          <cell r="X102">
            <v>3750</v>
          </cell>
          <cell r="Y102">
            <v>44044</v>
          </cell>
          <cell r="Z102">
            <v>44773</v>
          </cell>
          <cell r="AA102">
            <v>20</v>
          </cell>
          <cell r="AB102">
            <v>3</v>
          </cell>
          <cell r="AC102">
            <v>23</v>
          </cell>
        </row>
        <row r="103">
          <cell r="B103" t="str">
            <v>梁黛雯</v>
          </cell>
          <cell r="C103" t="str">
            <v>女</v>
          </cell>
          <cell r="D103" t="str">
            <v>汉族</v>
          </cell>
          <cell r="E103">
            <v>34937</v>
          </cell>
          <cell r="F103" t="str">
            <v>中国</v>
          </cell>
          <cell r="G103" t="str">
            <v>身份证</v>
          </cell>
          <cell r="H103" t="str">
            <v>432501199508267029</v>
          </cell>
          <cell r="I103" t="str">
            <v>柳州市人民医院</v>
          </cell>
          <cell r="J103">
            <v>44386</v>
          </cell>
          <cell r="K103">
            <v>45657</v>
          </cell>
          <cell r="L103" t="str">
            <v>是</v>
          </cell>
          <cell r="M103" t="str">
            <v>柳州</v>
          </cell>
          <cell r="N103" t="str">
            <v>医院</v>
          </cell>
          <cell r="O103" t="str">
            <v>硕士研究生</v>
          </cell>
          <cell r="P103" t="str">
            <v>硕士</v>
          </cell>
          <cell r="Q103" t="str">
            <v>中南大学</v>
          </cell>
          <cell r="R103" t="str">
            <v>皮肤病与性病专业</v>
          </cell>
          <cell r="S103">
            <v>44332</v>
          </cell>
          <cell r="T103" t="str">
            <v>一流建设高校</v>
          </cell>
          <cell r="U103" t="str">
            <v>F类</v>
          </cell>
          <cell r="V103">
            <v>3000</v>
          </cell>
          <cell r="W103">
            <v>750</v>
          </cell>
          <cell r="X103">
            <v>3750</v>
          </cell>
          <cell r="Y103">
            <v>44378</v>
          </cell>
          <cell r="Z103">
            <v>44773</v>
          </cell>
          <cell r="AA103">
            <v>9</v>
          </cell>
          <cell r="AB103">
            <v>3</v>
          </cell>
          <cell r="AC103">
            <v>12</v>
          </cell>
        </row>
        <row r="104">
          <cell r="B104" t="str">
            <v>张琪</v>
          </cell>
          <cell r="C104" t="str">
            <v>女</v>
          </cell>
          <cell r="D104" t="str">
            <v>汉族</v>
          </cell>
          <cell r="E104">
            <v>33287</v>
          </cell>
          <cell r="F104" t="str">
            <v>中国</v>
          </cell>
          <cell r="G104" t="str">
            <v>身份证</v>
          </cell>
          <cell r="H104" t="str">
            <v>130432199102180042</v>
          </cell>
          <cell r="I104" t="str">
            <v>柳州市人民医院</v>
          </cell>
          <cell r="J104">
            <v>44386</v>
          </cell>
          <cell r="K104">
            <v>45657</v>
          </cell>
          <cell r="L104" t="str">
            <v>是</v>
          </cell>
          <cell r="M104" t="str">
            <v>柳州</v>
          </cell>
          <cell r="N104" t="str">
            <v>医院</v>
          </cell>
          <cell r="O104" t="str">
            <v>硕士研究生</v>
          </cell>
          <cell r="P104" t="str">
            <v>硕士</v>
          </cell>
          <cell r="Q104" t="str">
            <v>河北工程大学</v>
          </cell>
          <cell r="R104" t="str">
            <v>临床医学</v>
          </cell>
          <cell r="S104">
            <v>44355</v>
          </cell>
          <cell r="T104" t="str">
            <v>其他</v>
          </cell>
          <cell r="U104" t="str">
            <v>F类</v>
          </cell>
          <cell r="V104">
            <v>3000</v>
          </cell>
          <cell r="W104">
            <v>750</v>
          </cell>
          <cell r="X104">
            <v>3750</v>
          </cell>
          <cell r="Y104">
            <v>44378</v>
          </cell>
          <cell r="Z104">
            <v>44773</v>
          </cell>
          <cell r="AA104">
            <v>9</v>
          </cell>
          <cell r="AB104">
            <v>3</v>
          </cell>
          <cell r="AC104">
            <v>12</v>
          </cell>
        </row>
        <row r="105">
          <cell r="B105" t="str">
            <v>经思思</v>
          </cell>
          <cell r="C105" t="str">
            <v>女</v>
          </cell>
          <cell r="D105" t="str">
            <v>汉族</v>
          </cell>
          <cell r="E105">
            <v>35300</v>
          </cell>
          <cell r="F105" t="str">
            <v>中国</v>
          </cell>
          <cell r="G105" t="str">
            <v>身份证</v>
          </cell>
          <cell r="H105" t="str">
            <v>450324199608231328</v>
          </cell>
          <cell r="I105" t="str">
            <v>柳州市人民医院</v>
          </cell>
          <cell r="J105">
            <v>44378</v>
          </cell>
          <cell r="K105">
            <v>45657</v>
          </cell>
          <cell r="L105" t="str">
            <v>是</v>
          </cell>
          <cell r="M105" t="str">
            <v>柳州</v>
          </cell>
          <cell r="N105" t="str">
            <v>医院</v>
          </cell>
          <cell r="O105" t="str">
            <v>硕士研究生</v>
          </cell>
          <cell r="P105" t="str">
            <v>硕士</v>
          </cell>
          <cell r="Q105" t="str">
            <v>中国医科大学</v>
          </cell>
          <cell r="R105" t="str">
            <v>公共卫生</v>
          </cell>
          <cell r="S105">
            <v>44365</v>
          </cell>
          <cell r="T105" t="str">
            <v>其他</v>
          </cell>
          <cell r="U105" t="str">
            <v>F类</v>
          </cell>
          <cell r="V105">
            <v>3000</v>
          </cell>
          <cell r="W105">
            <v>750</v>
          </cell>
          <cell r="X105">
            <v>3750</v>
          </cell>
          <cell r="Y105">
            <v>44378</v>
          </cell>
          <cell r="Z105">
            <v>44773</v>
          </cell>
          <cell r="AA105">
            <v>9</v>
          </cell>
          <cell r="AB105">
            <v>3</v>
          </cell>
          <cell r="AC105">
            <v>12</v>
          </cell>
        </row>
        <row r="106">
          <cell r="B106" t="str">
            <v>潘宣合</v>
          </cell>
          <cell r="C106" t="str">
            <v>男</v>
          </cell>
          <cell r="D106" t="str">
            <v>壮族</v>
          </cell>
          <cell r="E106">
            <v>34372</v>
          </cell>
          <cell r="F106" t="str">
            <v>中国</v>
          </cell>
          <cell r="G106" t="str">
            <v>身份证</v>
          </cell>
          <cell r="H106" t="str">
            <v>452628199402071537</v>
          </cell>
          <cell r="I106" t="str">
            <v>柳州市人民医院</v>
          </cell>
          <cell r="J106">
            <v>80902</v>
          </cell>
          <cell r="K106">
            <v>45657</v>
          </cell>
          <cell r="L106" t="str">
            <v>是</v>
          </cell>
          <cell r="M106" t="str">
            <v>柳州</v>
          </cell>
          <cell r="N106" t="str">
            <v>医院</v>
          </cell>
          <cell r="O106" t="str">
            <v>硕士研究生</v>
          </cell>
          <cell r="P106" t="str">
            <v>硕士</v>
          </cell>
          <cell r="Q106" t="str">
            <v>中南大学</v>
          </cell>
          <cell r="R106" t="str">
            <v>微生物学</v>
          </cell>
          <cell r="S106">
            <v>44346</v>
          </cell>
          <cell r="T106" t="str">
            <v>一流建设高校</v>
          </cell>
          <cell r="U106" t="str">
            <v>F类</v>
          </cell>
          <cell r="V106">
            <v>3000</v>
          </cell>
          <cell r="W106">
            <v>750</v>
          </cell>
          <cell r="X106">
            <v>3750</v>
          </cell>
          <cell r="Y106">
            <v>44378</v>
          </cell>
          <cell r="Z106">
            <v>44773</v>
          </cell>
          <cell r="AA106">
            <v>9</v>
          </cell>
          <cell r="AB106">
            <v>3</v>
          </cell>
          <cell r="AC106">
            <v>12</v>
          </cell>
        </row>
        <row r="107">
          <cell r="B107" t="str">
            <v>张子德</v>
          </cell>
          <cell r="C107" t="str">
            <v>男</v>
          </cell>
          <cell r="D107" t="str">
            <v>汉族</v>
          </cell>
          <cell r="E107">
            <v>34622</v>
          </cell>
          <cell r="F107" t="str">
            <v>中国</v>
          </cell>
          <cell r="G107" t="str">
            <v>身份证</v>
          </cell>
          <cell r="H107" t="str">
            <v>341125199410158314</v>
          </cell>
          <cell r="I107" t="str">
            <v>柳州市人民医院</v>
          </cell>
          <cell r="J107">
            <v>44384</v>
          </cell>
          <cell r="K107">
            <v>45657</v>
          </cell>
          <cell r="L107" t="str">
            <v>是</v>
          </cell>
          <cell r="M107" t="str">
            <v>柳州</v>
          </cell>
          <cell r="N107" t="str">
            <v>医院</v>
          </cell>
          <cell r="O107" t="str">
            <v>硕士研究生</v>
          </cell>
          <cell r="P107" t="str">
            <v>硕士</v>
          </cell>
          <cell r="Q107" t="str">
            <v>广西医科大学</v>
          </cell>
          <cell r="R107" t="str">
            <v>外科学</v>
          </cell>
          <cell r="S107">
            <v>44368</v>
          </cell>
          <cell r="T107" t="str">
            <v>其他</v>
          </cell>
          <cell r="U107" t="str">
            <v>F类</v>
          </cell>
          <cell r="V107">
            <v>3000</v>
          </cell>
          <cell r="W107">
            <v>750</v>
          </cell>
          <cell r="X107">
            <v>3750</v>
          </cell>
          <cell r="Y107">
            <v>44378</v>
          </cell>
          <cell r="Z107">
            <v>44773</v>
          </cell>
          <cell r="AA107">
            <v>9</v>
          </cell>
          <cell r="AB107">
            <v>3</v>
          </cell>
          <cell r="AC107">
            <v>12</v>
          </cell>
        </row>
        <row r="108">
          <cell r="B108" t="str">
            <v>唐枝</v>
          </cell>
          <cell r="C108" t="str">
            <v>女</v>
          </cell>
          <cell r="D108" t="str">
            <v>汉族</v>
          </cell>
          <cell r="E108" t="str">
            <v>1993年12月26日</v>
          </cell>
          <cell r="F108" t="str">
            <v>中国</v>
          </cell>
          <cell r="G108" t="str">
            <v>身份证</v>
          </cell>
          <cell r="H108" t="str">
            <v>450323199312260641</v>
          </cell>
          <cell r="I108" t="str">
            <v>柳州市人民医院</v>
          </cell>
          <cell r="J108" t="str">
            <v>2021年7月6日</v>
          </cell>
          <cell r="K108" t="str">
            <v>2024年12月31日</v>
          </cell>
          <cell r="L108" t="str">
            <v>是</v>
          </cell>
          <cell r="M108" t="str">
            <v>柳州</v>
          </cell>
          <cell r="N108" t="str">
            <v>医院</v>
          </cell>
          <cell r="O108" t="str">
            <v>硕士研究生</v>
          </cell>
          <cell r="P108" t="str">
            <v>硕士</v>
          </cell>
          <cell r="Q108" t="str">
            <v>广西医科大学</v>
          </cell>
          <cell r="R108" t="str">
            <v>肿瘤学</v>
          </cell>
          <cell r="S108" t="str">
            <v>2021年6月21日</v>
          </cell>
          <cell r="T108" t="str">
            <v>其他</v>
          </cell>
          <cell r="U108" t="str">
            <v>F类</v>
          </cell>
          <cell r="V108">
            <v>3000</v>
          </cell>
          <cell r="W108">
            <v>750</v>
          </cell>
          <cell r="X108">
            <v>3750</v>
          </cell>
          <cell r="Y108" t="str">
            <v>2021年7月</v>
          </cell>
          <cell r="Z108">
            <v>44773</v>
          </cell>
          <cell r="AA108">
            <v>9</v>
          </cell>
          <cell r="AB108">
            <v>3</v>
          </cell>
          <cell r="AC108">
            <v>12</v>
          </cell>
        </row>
        <row r="109">
          <cell r="B109" t="str">
            <v>韦雯娟</v>
          </cell>
          <cell r="C109" t="str">
            <v>女</v>
          </cell>
          <cell r="D109" t="str">
            <v>壮族</v>
          </cell>
          <cell r="E109" t="str">
            <v>1993年7月18日</v>
          </cell>
          <cell r="F109" t="str">
            <v>中国</v>
          </cell>
          <cell r="G109" t="str">
            <v>身份证</v>
          </cell>
          <cell r="H109" t="str">
            <v>450323199312260641</v>
          </cell>
          <cell r="I109" t="str">
            <v>柳州市人民医院</v>
          </cell>
          <cell r="J109" t="str">
            <v>2021年7月6日</v>
          </cell>
          <cell r="K109" t="str">
            <v>2024年12月31日</v>
          </cell>
          <cell r="L109" t="str">
            <v>是</v>
          </cell>
          <cell r="M109" t="str">
            <v>柳州</v>
          </cell>
          <cell r="N109" t="str">
            <v>医院</v>
          </cell>
          <cell r="O109" t="str">
            <v>硕士研究生</v>
          </cell>
          <cell r="P109" t="str">
            <v>硕士</v>
          </cell>
          <cell r="Q109" t="str">
            <v>广西医科大学</v>
          </cell>
          <cell r="R109" t="str">
            <v>影像医学与核医学</v>
          </cell>
          <cell r="S109" t="str">
            <v>2021年6月21日</v>
          </cell>
          <cell r="T109" t="str">
            <v>其他</v>
          </cell>
          <cell r="U109" t="str">
            <v>F类</v>
          </cell>
          <cell r="V109">
            <v>3000</v>
          </cell>
          <cell r="W109">
            <v>750</v>
          </cell>
          <cell r="X109">
            <v>3750</v>
          </cell>
          <cell r="Y109" t="str">
            <v>2021年7月</v>
          </cell>
          <cell r="Z109">
            <v>44773</v>
          </cell>
          <cell r="AA109">
            <v>9</v>
          </cell>
          <cell r="AB109">
            <v>3</v>
          </cell>
          <cell r="AC109">
            <v>12</v>
          </cell>
        </row>
        <row r="110">
          <cell r="B110" t="str">
            <v>殷贤青</v>
          </cell>
          <cell r="C110" t="str">
            <v>女</v>
          </cell>
          <cell r="D110" t="str">
            <v>汉族</v>
          </cell>
          <cell r="E110">
            <v>35324</v>
          </cell>
          <cell r="F110" t="str">
            <v>中国</v>
          </cell>
          <cell r="G110" t="str">
            <v>身份证</v>
          </cell>
          <cell r="H110" t="str">
            <v>460027199609168222</v>
          </cell>
          <cell r="I110" t="str">
            <v>柳州市人民医院</v>
          </cell>
          <cell r="J110">
            <v>44384</v>
          </cell>
          <cell r="K110">
            <v>45657</v>
          </cell>
          <cell r="L110" t="str">
            <v>是</v>
          </cell>
          <cell r="M110" t="str">
            <v>柳州</v>
          </cell>
          <cell r="N110" t="str">
            <v>医院</v>
          </cell>
          <cell r="O110" t="str">
            <v>硕士研究生</v>
          </cell>
          <cell r="P110" t="str">
            <v>硕士</v>
          </cell>
          <cell r="Q110" t="str">
            <v>广西医科大学</v>
          </cell>
          <cell r="R110" t="str">
            <v>内科学</v>
          </cell>
          <cell r="S110">
            <v>44368</v>
          </cell>
          <cell r="T110" t="str">
            <v>其他</v>
          </cell>
          <cell r="U110" t="str">
            <v>F类</v>
          </cell>
          <cell r="V110">
            <v>3000</v>
          </cell>
          <cell r="W110">
            <v>750</v>
          </cell>
          <cell r="X110">
            <v>3750</v>
          </cell>
          <cell r="Y110">
            <v>44378</v>
          </cell>
          <cell r="Z110">
            <v>44773</v>
          </cell>
          <cell r="AA110">
            <v>9</v>
          </cell>
          <cell r="AB110">
            <v>3</v>
          </cell>
          <cell r="AC110">
            <v>12</v>
          </cell>
        </row>
        <row r="111">
          <cell r="B111" t="str">
            <v>赵雅欣</v>
          </cell>
          <cell r="C111" t="str">
            <v>女</v>
          </cell>
          <cell r="D111" t="str">
            <v>汉族</v>
          </cell>
          <cell r="E111">
            <v>34075</v>
          </cell>
          <cell r="F111" t="str">
            <v>中国</v>
          </cell>
          <cell r="G111" t="str">
            <v>身份证</v>
          </cell>
          <cell r="H111" t="str">
            <v>450821199304165286</v>
          </cell>
          <cell r="I111" t="str">
            <v>柳州市人民医院</v>
          </cell>
          <cell r="J111">
            <v>44384</v>
          </cell>
          <cell r="K111">
            <v>45657</v>
          </cell>
          <cell r="L111" t="str">
            <v>是</v>
          </cell>
          <cell r="M111" t="str">
            <v>柳州</v>
          </cell>
          <cell r="N111" t="str">
            <v>医院</v>
          </cell>
          <cell r="O111" t="str">
            <v>硕士研究生</v>
          </cell>
          <cell r="P111" t="str">
            <v>硕士</v>
          </cell>
          <cell r="Q111" t="str">
            <v>广西医科大学</v>
          </cell>
          <cell r="R111" t="str">
            <v>内科学</v>
          </cell>
          <cell r="S111">
            <v>44368</v>
          </cell>
          <cell r="T111" t="str">
            <v>其他</v>
          </cell>
          <cell r="U111" t="str">
            <v>F类</v>
          </cell>
          <cell r="V111">
            <v>3000</v>
          </cell>
          <cell r="W111">
            <v>750</v>
          </cell>
          <cell r="X111">
            <v>3750</v>
          </cell>
          <cell r="Y111">
            <v>44378</v>
          </cell>
          <cell r="Z111">
            <v>44773</v>
          </cell>
          <cell r="AA111">
            <v>9</v>
          </cell>
          <cell r="AB111">
            <v>3</v>
          </cell>
          <cell r="AC111">
            <v>12</v>
          </cell>
        </row>
        <row r="112">
          <cell r="B112" t="str">
            <v>戴愉</v>
          </cell>
          <cell r="C112" t="str">
            <v>男</v>
          </cell>
          <cell r="D112" t="str">
            <v>汉族</v>
          </cell>
          <cell r="E112">
            <v>34674</v>
          </cell>
          <cell r="F112" t="str">
            <v>中国</v>
          </cell>
          <cell r="G112" t="str">
            <v>身份证</v>
          </cell>
          <cell r="H112" t="str">
            <v>450923199412067470</v>
          </cell>
          <cell r="I112" t="str">
            <v>柳州市人民医院</v>
          </cell>
          <cell r="J112">
            <v>44383</v>
          </cell>
          <cell r="K112">
            <v>45657</v>
          </cell>
          <cell r="L112" t="str">
            <v>是</v>
          </cell>
          <cell r="M112" t="str">
            <v>柳州</v>
          </cell>
          <cell r="N112" t="str">
            <v>医院</v>
          </cell>
          <cell r="O112" t="str">
            <v>硕士研究生</v>
          </cell>
          <cell r="P112" t="str">
            <v>硕士</v>
          </cell>
          <cell r="Q112" t="str">
            <v>广西医科大学</v>
          </cell>
          <cell r="R112" t="str">
            <v>内科学</v>
          </cell>
          <cell r="S112">
            <v>44375</v>
          </cell>
          <cell r="T112" t="str">
            <v>其他</v>
          </cell>
          <cell r="U112" t="str">
            <v>F类</v>
          </cell>
          <cell r="V112">
            <v>3000</v>
          </cell>
          <cell r="W112">
            <v>750</v>
          </cell>
          <cell r="X112">
            <v>3750</v>
          </cell>
          <cell r="Y112">
            <v>44378</v>
          </cell>
          <cell r="Z112">
            <v>44773</v>
          </cell>
          <cell r="AA112">
            <v>9</v>
          </cell>
          <cell r="AB112">
            <v>3</v>
          </cell>
          <cell r="AC112">
            <v>12</v>
          </cell>
        </row>
        <row r="113">
          <cell r="B113" t="str">
            <v>卢飞</v>
          </cell>
          <cell r="C113" t="str">
            <v>男</v>
          </cell>
          <cell r="D113" t="str">
            <v>汉族</v>
          </cell>
          <cell r="E113">
            <v>33948</v>
          </cell>
          <cell r="F113" t="str">
            <v>中国</v>
          </cell>
          <cell r="G113" t="str">
            <v>身份证</v>
          </cell>
          <cell r="H113" t="str">
            <v>452123199212104351</v>
          </cell>
          <cell r="I113" t="str">
            <v>柳州市人民医院</v>
          </cell>
          <cell r="J113">
            <v>44063</v>
          </cell>
          <cell r="K113">
            <v>45291</v>
          </cell>
          <cell r="L113" t="str">
            <v>是</v>
          </cell>
          <cell r="M113" t="str">
            <v>柳州</v>
          </cell>
          <cell r="N113" t="str">
            <v>医院</v>
          </cell>
          <cell r="O113" t="str">
            <v>硕士研究生</v>
          </cell>
          <cell r="P113" t="str">
            <v>硕士</v>
          </cell>
          <cell r="Q113" t="str">
            <v>广西医科大学</v>
          </cell>
          <cell r="R113" t="str">
            <v>内科学</v>
          </cell>
          <cell r="S113">
            <v>44025</v>
          </cell>
          <cell r="T113" t="str">
            <v>其他</v>
          </cell>
          <cell r="U113" t="str">
            <v>F类</v>
          </cell>
          <cell r="V113">
            <v>3000</v>
          </cell>
          <cell r="W113">
            <v>750</v>
          </cell>
          <cell r="X113">
            <v>3750</v>
          </cell>
          <cell r="Y113">
            <v>44044</v>
          </cell>
          <cell r="Z113">
            <v>44773</v>
          </cell>
          <cell r="AA113">
            <v>20</v>
          </cell>
          <cell r="AB113">
            <v>3</v>
          </cell>
          <cell r="AC113">
            <v>23</v>
          </cell>
        </row>
        <row r="114">
          <cell r="B114" t="str">
            <v>李明</v>
          </cell>
          <cell r="C114" t="str">
            <v>男</v>
          </cell>
          <cell r="D114" t="str">
            <v>汉族</v>
          </cell>
          <cell r="E114">
            <v>32551</v>
          </cell>
          <cell r="F114" t="str">
            <v>中国</v>
          </cell>
          <cell r="G114" t="str">
            <v>身份证</v>
          </cell>
          <cell r="H114" t="str">
            <v>130426198902123976</v>
          </cell>
          <cell r="I114" t="str">
            <v>柳州市人民医院</v>
          </cell>
          <cell r="J114">
            <v>43655</v>
          </cell>
          <cell r="K114">
            <v>44926</v>
          </cell>
          <cell r="L114" t="str">
            <v>是</v>
          </cell>
          <cell r="M114" t="str">
            <v>柳州</v>
          </cell>
          <cell r="N114" t="str">
            <v>医院</v>
          </cell>
          <cell r="O114" t="str">
            <v>硕士研究生</v>
          </cell>
          <cell r="P114" t="str">
            <v>硕士</v>
          </cell>
          <cell r="Q114" t="str">
            <v>右江民族医学院</v>
          </cell>
          <cell r="R114" t="str">
            <v>外科学</v>
          </cell>
          <cell r="S114">
            <v>43646</v>
          </cell>
          <cell r="T114" t="str">
            <v>其他</v>
          </cell>
          <cell r="U114" t="str">
            <v>F类</v>
          </cell>
          <cell r="V114">
            <v>3000</v>
          </cell>
          <cell r="W114">
            <v>750</v>
          </cell>
          <cell r="X114">
            <v>3750</v>
          </cell>
          <cell r="Y114">
            <v>43647</v>
          </cell>
          <cell r="Z114">
            <v>44773</v>
          </cell>
          <cell r="AA114">
            <v>33</v>
          </cell>
          <cell r="AB114">
            <v>3</v>
          </cell>
          <cell r="AC114">
            <v>36</v>
          </cell>
        </row>
        <row r="115">
          <cell r="B115" t="str">
            <v>莫炳东</v>
          </cell>
          <cell r="C115" t="str">
            <v>男</v>
          </cell>
          <cell r="D115" t="str">
            <v>壮族</v>
          </cell>
          <cell r="E115">
            <v>34611</v>
          </cell>
          <cell r="F115" t="str">
            <v>中国</v>
          </cell>
          <cell r="G115" t="str">
            <v>身份证</v>
          </cell>
          <cell r="H115" t="str">
            <v>452725199410040112</v>
          </cell>
          <cell r="I115" t="str">
            <v>柳州市人民医院</v>
          </cell>
          <cell r="J115">
            <v>44384</v>
          </cell>
          <cell r="K115">
            <v>45657</v>
          </cell>
          <cell r="L115" t="str">
            <v>是</v>
          </cell>
          <cell r="M115" t="str">
            <v>柳州</v>
          </cell>
          <cell r="N115" t="str">
            <v>医院</v>
          </cell>
          <cell r="O115" t="str">
            <v>硕士研究生</v>
          </cell>
          <cell r="P115" t="str">
            <v>硕士</v>
          </cell>
          <cell r="Q115" t="str">
            <v>广西医科大学</v>
          </cell>
          <cell r="R115" t="str">
            <v>内科学</v>
          </cell>
          <cell r="S115">
            <v>44368</v>
          </cell>
          <cell r="T115" t="str">
            <v>其他</v>
          </cell>
          <cell r="U115" t="str">
            <v>F类</v>
          </cell>
          <cell r="V115">
            <v>3000</v>
          </cell>
          <cell r="W115">
            <v>750</v>
          </cell>
          <cell r="X115">
            <v>3750</v>
          </cell>
          <cell r="Y115">
            <v>44378</v>
          </cell>
          <cell r="Z115">
            <v>44773</v>
          </cell>
          <cell r="AA115">
            <v>9</v>
          </cell>
          <cell r="AB115">
            <v>3</v>
          </cell>
          <cell r="AC115">
            <v>12</v>
          </cell>
        </row>
        <row r="116">
          <cell r="B116" t="str">
            <v>陈昌成</v>
          </cell>
          <cell r="C116" t="str">
            <v>男</v>
          </cell>
          <cell r="D116" t="str">
            <v>汉族</v>
          </cell>
          <cell r="E116">
            <v>34974</v>
          </cell>
          <cell r="F116" t="str">
            <v>中国</v>
          </cell>
          <cell r="G116" t="str">
            <v>身份证</v>
          </cell>
          <cell r="H116" t="str">
            <v>430426199510024835</v>
          </cell>
          <cell r="I116" t="str">
            <v>柳州市人民医院</v>
          </cell>
          <cell r="J116">
            <v>44384</v>
          </cell>
          <cell r="K116">
            <v>45657</v>
          </cell>
          <cell r="L116" t="str">
            <v>是</v>
          </cell>
          <cell r="M116" t="str">
            <v>柳州</v>
          </cell>
          <cell r="N116" t="str">
            <v>医院</v>
          </cell>
          <cell r="O116" t="str">
            <v>硕士研究生</v>
          </cell>
          <cell r="P116" t="str">
            <v>硕士</v>
          </cell>
          <cell r="Q116" t="str">
            <v>广西医科大学</v>
          </cell>
          <cell r="R116" t="str">
            <v>外科学</v>
          </cell>
          <cell r="S116">
            <v>44375</v>
          </cell>
          <cell r="T116" t="str">
            <v>其他</v>
          </cell>
          <cell r="U116" t="str">
            <v>F类</v>
          </cell>
          <cell r="V116">
            <v>3000</v>
          </cell>
          <cell r="W116">
            <v>750</v>
          </cell>
          <cell r="X116">
            <v>3750</v>
          </cell>
          <cell r="Y116">
            <v>44378</v>
          </cell>
          <cell r="Z116">
            <v>44773</v>
          </cell>
          <cell r="AA116">
            <v>9</v>
          </cell>
          <cell r="AB116">
            <v>3</v>
          </cell>
          <cell r="AC116">
            <v>12</v>
          </cell>
        </row>
        <row r="117">
          <cell r="B117" t="str">
            <v>要雄伟</v>
          </cell>
          <cell r="C117" t="str">
            <v>男</v>
          </cell>
          <cell r="D117" t="str">
            <v>汉族</v>
          </cell>
          <cell r="E117">
            <v>34241</v>
          </cell>
          <cell r="F117" t="str">
            <v>中国</v>
          </cell>
          <cell r="G117" t="str">
            <v>身份证</v>
          </cell>
          <cell r="H117" t="str">
            <v>141034199309290058</v>
          </cell>
          <cell r="I117" t="str">
            <v>柳州市人民医院</v>
          </cell>
          <cell r="J117">
            <v>44384</v>
          </cell>
          <cell r="K117">
            <v>45657</v>
          </cell>
          <cell r="L117" t="str">
            <v>是</v>
          </cell>
          <cell r="M117" t="str">
            <v>柳州</v>
          </cell>
          <cell r="N117" t="str">
            <v>医院</v>
          </cell>
          <cell r="O117" t="str">
            <v>硕士研究生</v>
          </cell>
          <cell r="P117" t="str">
            <v>硕士</v>
          </cell>
          <cell r="Q117" t="str">
            <v>桂林医学院</v>
          </cell>
          <cell r="R117" t="str">
            <v>妇产科学</v>
          </cell>
          <cell r="S117">
            <v>44377</v>
          </cell>
          <cell r="T117" t="str">
            <v>其他</v>
          </cell>
          <cell r="U117" t="str">
            <v>F类</v>
          </cell>
          <cell r="V117">
            <v>3000</v>
          </cell>
          <cell r="W117">
            <v>750</v>
          </cell>
          <cell r="X117">
            <v>3750</v>
          </cell>
          <cell r="Y117">
            <v>44378</v>
          </cell>
          <cell r="Z117">
            <v>44773</v>
          </cell>
          <cell r="AA117">
            <v>9</v>
          </cell>
          <cell r="AB117">
            <v>3</v>
          </cell>
          <cell r="AC117">
            <v>12</v>
          </cell>
        </row>
        <row r="118">
          <cell r="B118" t="str">
            <v>覃家港</v>
          </cell>
          <cell r="C118" t="str">
            <v>男</v>
          </cell>
          <cell r="D118" t="str">
            <v>壮族</v>
          </cell>
          <cell r="E118">
            <v>35197</v>
          </cell>
          <cell r="F118" t="str">
            <v>中国</v>
          </cell>
          <cell r="G118" t="str">
            <v>身份证</v>
          </cell>
          <cell r="H118" t="str">
            <v>452225199605124837</v>
          </cell>
          <cell r="I118" t="str">
            <v>柳州市人民医院</v>
          </cell>
          <cell r="J118">
            <v>44383</v>
          </cell>
          <cell r="K118">
            <v>45657</v>
          </cell>
          <cell r="L118" t="str">
            <v>是</v>
          </cell>
          <cell r="M118" t="str">
            <v>柳州</v>
          </cell>
          <cell r="N118" t="str">
            <v>医院</v>
          </cell>
          <cell r="O118" t="str">
            <v>硕士研究生</v>
          </cell>
          <cell r="P118" t="str">
            <v>硕士</v>
          </cell>
          <cell r="Q118" t="str">
            <v>广西医科大学</v>
          </cell>
          <cell r="R118" t="str">
            <v>外科学</v>
          </cell>
          <cell r="S118">
            <v>44375</v>
          </cell>
          <cell r="T118" t="str">
            <v>其他</v>
          </cell>
          <cell r="U118" t="str">
            <v>F类</v>
          </cell>
          <cell r="V118">
            <v>3000</v>
          </cell>
          <cell r="W118">
            <v>750</v>
          </cell>
          <cell r="X118">
            <v>3750</v>
          </cell>
          <cell r="Y118">
            <v>44378</v>
          </cell>
          <cell r="Z118">
            <v>44773</v>
          </cell>
          <cell r="AA118">
            <v>9</v>
          </cell>
          <cell r="AB118">
            <v>3</v>
          </cell>
          <cell r="AC118">
            <v>12</v>
          </cell>
        </row>
        <row r="119">
          <cell r="B119" t="str">
            <v>颜志豪</v>
          </cell>
          <cell r="C119" t="str">
            <v>男</v>
          </cell>
          <cell r="D119" t="str">
            <v>汉族</v>
          </cell>
          <cell r="E119">
            <v>34813</v>
          </cell>
          <cell r="F119" t="str">
            <v>中国</v>
          </cell>
          <cell r="G119" t="str">
            <v>身份证</v>
          </cell>
          <cell r="H119" t="str">
            <v>370911199504244010</v>
          </cell>
          <cell r="I119" t="str">
            <v>柳州市人民医院</v>
          </cell>
          <cell r="J119">
            <v>44384</v>
          </cell>
          <cell r="K119">
            <v>45657</v>
          </cell>
          <cell r="L119" t="str">
            <v>是</v>
          </cell>
          <cell r="M119" t="str">
            <v>柳州</v>
          </cell>
          <cell r="N119" t="str">
            <v>医院</v>
          </cell>
          <cell r="O119" t="str">
            <v>硕士研究生</v>
          </cell>
          <cell r="P119" t="str">
            <v>硕士</v>
          </cell>
          <cell r="Q119" t="str">
            <v>右江民族医学院</v>
          </cell>
          <cell r="R119" t="str">
            <v>口腔医学</v>
          </cell>
          <cell r="S119">
            <v>44377</v>
          </cell>
          <cell r="T119" t="str">
            <v>其他</v>
          </cell>
          <cell r="U119" t="str">
            <v>F类</v>
          </cell>
          <cell r="V119">
            <v>3000</v>
          </cell>
          <cell r="W119">
            <v>750</v>
          </cell>
          <cell r="X119">
            <v>3750</v>
          </cell>
          <cell r="Y119">
            <v>44378</v>
          </cell>
          <cell r="Z119">
            <v>44773</v>
          </cell>
          <cell r="AA119">
            <v>9</v>
          </cell>
          <cell r="AB119">
            <v>3</v>
          </cell>
          <cell r="AC119">
            <v>12</v>
          </cell>
        </row>
        <row r="120">
          <cell r="B120" t="str">
            <v>林菊意</v>
          </cell>
          <cell r="C120" t="str">
            <v>女</v>
          </cell>
          <cell r="D120" t="str">
            <v>汉族</v>
          </cell>
          <cell r="E120">
            <v>33893</v>
          </cell>
          <cell r="F120" t="str">
            <v>中国</v>
          </cell>
          <cell r="G120" t="str">
            <v>身份证</v>
          </cell>
          <cell r="H120" t="str">
            <v>452225199210161326</v>
          </cell>
          <cell r="I120" t="str">
            <v>柳州市人民医院</v>
          </cell>
          <cell r="J120">
            <v>44383</v>
          </cell>
          <cell r="K120">
            <v>45657</v>
          </cell>
          <cell r="L120" t="str">
            <v>是</v>
          </cell>
          <cell r="M120" t="str">
            <v>柳州</v>
          </cell>
          <cell r="N120" t="str">
            <v>医院</v>
          </cell>
          <cell r="O120" t="str">
            <v>硕士研究生</v>
          </cell>
          <cell r="P120" t="str">
            <v>硕士</v>
          </cell>
          <cell r="Q120" t="str">
            <v>广西医科大学</v>
          </cell>
          <cell r="R120" t="str">
            <v>影像医学与核医学</v>
          </cell>
          <cell r="S120">
            <v>44348</v>
          </cell>
          <cell r="T120" t="str">
            <v>其他</v>
          </cell>
          <cell r="U120" t="str">
            <v>F类</v>
          </cell>
          <cell r="V120">
            <v>3000</v>
          </cell>
          <cell r="W120">
            <v>750</v>
          </cell>
          <cell r="X120">
            <v>3750</v>
          </cell>
          <cell r="Y120">
            <v>44378</v>
          </cell>
          <cell r="Z120">
            <v>44773</v>
          </cell>
          <cell r="AA120">
            <v>9</v>
          </cell>
          <cell r="AB120">
            <v>3</v>
          </cell>
          <cell r="AC120">
            <v>12</v>
          </cell>
        </row>
        <row r="121">
          <cell r="B121" t="str">
            <v>陈美芝</v>
          </cell>
          <cell r="C121" t="str">
            <v>女</v>
          </cell>
          <cell r="D121" t="str">
            <v>壮族</v>
          </cell>
          <cell r="E121">
            <v>34243</v>
          </cell>
          <cell r="F121" t="str">
            <v>中国</v>
          </cell>
          <cell r="G121" t="str">
            <v>身份证</v>
          </cell>
          <cell r="H121" t="str">
            <v>452629199310010020</v>
          </cell>
          <cell r="I121" t="str">
            <v>柳州市人民医院</v>
          </cell>
          <cell r="J121">
            <v>44378</v>
          </cell>
          <cell r="K121">
            <v>45657</v>
          </cell>
          <cell r="L121" t="str">
            <v>是</v>
          </cell>
          <cell r="M121" t="str">
            <v>柳州</v>
          </cell>
          <cell r="N121" t="str">
            <v>医院</v>
          </cell>
          <cell r="O121" t="str">
            <v>硕士研究生</v>
          </cell>
          <cell r="P121" t="str">
            <v>硕士</v>
          </cell>
          <cell r="Q121" t="str">
            <v>广西医科大学</v>
          </cell>
          <cell r="R121" t="str">
            <v>医学信息管理</v>
          </cell>
          <cell r="S121">
            <v>44368</v>
          </cell>
          <cell r="T121" t="str">
            <v>其他</v>
          </cell>
          <cell r="U121" t="str">
            <v>F类</v>
          </cell>
          <cell r="V121">
            <v>3000</v>
          </cell>
          <cell r="W121">
            <v>750</v>
          </cell>
          <cell r="X121">
            <v>3750</v>
          </cell>
          <cell r="Y121">
            <v>44378</v>
          </cell>
          <cell r="Z121">
            <v>44773</v>
          </cell>
          <cell r="AA121">
            <v>9</v>
          </cell>
          <cell r="AB121">
            <v>3</v>
          </cell>
          <cell r="AC121">
            <v>12</v>
          </cell>
        </row>
        <row r="122">
          <cell r="B122" t="str">
            <v>甘珊珊</v>
          </cell>
          <cell r="C122" t="str">
            <v>女</v>
          </cell>
          <cell r="D122" t="str">
            <v>汉族</v>
          </cell>
          <cell r="E122">
            <v>34601</v>
          </cell>
          <cell r="F122" t="str">
            <v>中国</v>
          </cell>
          <cell r="G122" t="str">
            <v>身份证</v>
          </cell>
          <cell r="H122" t="str">
            <v>450422199409242860</v>
          </cell>
          <cell r="I122" t="str">
            <v>柳州市人民医院</v>
          </cell>
          <cell r="J122">
            <v>44385</v>
          </cell>
          <cell r="K122">
            <v>45657</v>
          </cell>
          <cell r="L122" t="str">
            <v>是</v>
          </cell>
          <cell r="M122" t="str">
            <v>柳州</v>
          </cell>
          <cell r="N122" t="str">
            <v>医院</v>
          </cell>
          <cell r="O122" t="str">
            <v>硕士研究生</v>
          </cell>
          <cell r="P122" t="str">
            <v>硕士</v>
          </cell>
          <cell r="Q122" t="str">
            <v>湖南中医药大学</v>
          </cell>
          <cell r="R122" t="str">
            <v>中医妇科学</v>
          </cell>
          <cell r="S122">
            <v>44375</v>
          </cell>
          <cell r="T122" t="str">
            <v>其他</v>
          </cell>
          <cell r="U122" t="str">
            <v>F类</v>
          </cell>
          <cell r="V122">
            <v>3000</v>
          </cell>
          <cell r="W122">
            <v>750</v>
          </cell>
          <cell r="X122">
            <v>3750</v>
          </cell>
          <cell r="Y122">
            <v>44378</v>
          </cell>
          <cell r="Z122">
            <v>44773</v>
          </cell>
          <cell r="AA122">
            <v>9</v>
          </cell>
          <cell r="AB122">
            <v>3</v>
          </cell>
          <cell r="AC122">
            <v>12</v>
          </cell>
        </row>
        <row r="123">
          <cell r="B123" t="str">
            <v>米思倩</v>
          </cell>
          <cell r="C123" t="str">
            <v>女</v>
          </cell>
          <cell r="D123" t="str">
            <v>瑶族</v>
          </cell>
          <cell r="E123">
            <v>34211</v>
          </cell>
          <cell r="F123" t="str">
            <v>中国</v>
          </cell>
          <cell r="G123" t="str">
            <v>身份证</v>
          </cell>
          <cell r="H123" t="str">
            <v>452428199308300048</v>
          </cell>
          <cell r="I123" t="str">
            <v>柳州市人民医院</v>
          </cell>
          <cell r="J123">
            <v>44335</v>
          </cell>
          <cell r="K123">
            <v>45657</v>
          </cell>
          <cell r="L123" t="str">
            <v>是</v>
          </cell>
          <cell r="M123" t="str">
            <v>柳州</v>
          </cell>
          <cell r="N123" t="str">
            <v>医院</v>
          </cell>
          <cell r="O123" t="str">
            <v>硕士研究生</v>
          </cell>
          <cell r="P123" t="str">
            <v>硕士</v>
          </cell>
          <cell r="Q123" t="str">
            <v>广西医科大学</v>
          </cell>
          <cell r="R123" t="str">
            <v>妇产科学</v>
          </cell>
          <cell r="S123">
            <v>44390</v>
          </cell>
          <cell r="T123" t="str">
            <v>其他</v>
          </cell>
          <cell r="U123" t="str">
            <v>F类</v>
          </cell>
          <cell r="V123">
            <v>3000</v>
          </cell>
          <cell r="W123">
            <v>750</v>
          </cell>
          <cell r="X123">
            <v>3750</v>
          </cell>
          <cell r="Y123">
            <v>44317</v>
          </cell>
          <cell r="Z123">
            <v>44773</v>
          </cell>
          <cell r="AA123">
            <v>11</v>
          </cell>
          <cell r="AB123">
            <v>3</v>
          </cell>
          <cell r="AC123">
            <v>14</v>
          </cell>
        </row>
        <row r="124">
          <cell r="B124" t="str">
            <v>蒋志俊</v>
          </cell>
          <cell r="C124" t="str">
            <v>男</v>
          </cell>
          <cell r="D124" t="str">
            <v>汉族</v>
          </cell>
          <cell r="E124" t="str">
            <v>1995年8月16日</v>
          </cell>
          <cell r="F124" t="str">
            <v>中国</v>
          </cell>
          <cell r="G124" t="str">
            <v>身份证</v>
          </cell>
          <cell r="H124" t="str">
            <v>450324199508166514</v>
          </cell>
          <cell r="I124" t="str">
            <v>柳州市人民医院</v>
          </cell>
          <cell r="J124" t="str">
            <v>2021年7月7日</v>
          </cell>
          <cell r="K124" t="str">
            <v>2024年12月31日</v>
          </cell>
          <cell r="L124" t="str">
            <v>是</v>
          </cell>
          <cell r="M124" t="str">
            <v>柳州</v>
          </cell>
          <cell r="N124" t="str">
            <v>医院</v>
          </cell>
          <cell r="O124" t="str">
            <v>硕士研究生</v>
          </cell>
          <cell r="P124" t="str">
            <v>硕士</v>
          </cell>
          <cell r="Q124" t="str">
            <v>广西医科大学</v>
          </cell>
          <cell r="R124" t="str">
            <v>外科学</v>
          </cell>
          <cell r="S124">
            <v>44368</v>
          </cell>
          <cell r="T124" t="str">
            <v>其他</v>
          </cell>
          <cell r="U124" t="str">
            <v>F类</v>
          </cell>
          <cell r="V124">
            <v>3000</v>
          </cell>
          <cell r="W124">
            <v>750</v>
          </cell>
          <cell r="X124">
            <v>3750</v>
          </cell>
          <cell r="Y124">
            <v>44378</v>
          </cell>
          <cell r="Z124">
            <v>44773</v>
          </cell>
          <cell r="AA124">
            <v>9</v>
          </cell>
          <cell r="AB124">
            <v>3</v>
          </cell>
          <cell r="AC124">
            <v>12</v>
          </cell>
        </row>
        <row r="125">
          <cell r="B125" t="str">
            <v>郑文博</v>
          </cell>
          <cell r="C125" t="str">
            <v>男</v>
          </cell>
          <cell r="D125" t="str">
            <v>汉族</v>
          </cell>
          <cell r="E125">
            <v>34565</v>
          </cell>
          <cell r="F125" t="str">
            <v>中国</v>
          </cell>
          <cell r="G125" t="str">
            <v>身份证</v>
          </cell>
          <cell r="H125" t="str">
            <v>450222199408190017</v>
          </cell>
          <cell r="I125" t="str">
            <v>柳州市人民医院</v>
          </cell>
          <cell r="J125">
            <v>44384</v>
          </cell>
          <cell r="K125">
            <v>45657</v>
          </cell>
          <cell r="L125" t="str">
            <v>是</v>
          </cell>
          <cell r="M125" t="str">
            <v>柳州</v>
          </cell>
          <cell r="N125" t="str">
            <v>医院</v>
          </cell>
          <cell r="O125" t="str">
            <v>硕士研究生</v>
          </cell>
          <cell r="P125" t="str">
            <v>硕士</v>
          </cell>
          <cell r="Q125" t="str">
            <v>广西医科大学</v>
          </cell>
          <cell r="R125" t="str">
            <v>内科学</v>
          </cell>
          <cell r="S125">
            <v>44375</v>
          </cell>
          <cell r="T125" t="str">
            <v>其他</v>
          </cell>
          <cell r="U125" t="str">
            <v>F类</v>
          </cell>
          <cell r="V125">
            <v>3000</v>
          </cell>
          <cell r="W125">
            <v>750</v>
          </cell>
          <cell r="X125">
            <v>3750</v>
          </cell>
          <cell r="Y125">
            <v>44378</v>
          </cell>
          <cell r="Z125">
            <v>44773</v>
          </cell>
          <cell r="AA125">
            <v>9</v>
          </cell>
          <cell r="AB125">
            <v>3</v>
          </cell>
          <cell r="AC125">
            <v>12</v>
          </cell>
        </row>
        <row r="126">
          <cell r="B126" t="str">
            <v>廖亮</v>
          </cell>
          <cell r="C126" t="str">
            <v>男</v>
          </cell>
          <cell r="D126" t="str">
            <v>汉族</v>
          </cell>
          <cell r="E126">
            <v>34187</v>
          </cell>
          <cell r="F126" t="str">
            <v>中国</v>
          </cell>
          <cell r="G126" t="str">
            <v>身份证</v>
          </cell>
          <cell r="H126" t="str">
            <v>430922199308065811</v>
          </cell>
          <cell r="I126" t="str">
            <v>柳州市人民医院</v>
          </cell>
          <cell r="J126">
            <v>44384</v>
          </cell>
          <cell r="K126">
            <v>45657</v>
          </cell>
          <cell r="L126" t="str">
            <v>是</v>
          </cell>
          <cell r="M126" t="str">
            <v>柳州</v>
          </cell>
          <cell r="N126" t="str">
            <v>医院</v>
          </cell>
          <cell r="O126" t="str">
            <v>硕士研究生</v>
          </cell>
          <cell r="P126" t="str">
            <v>硕士</v>
          </cell>
          <cell r="Q126" t="str">
            <v>广西医科大学</v>
          </cell>
          <cell r="R126" t="str">
            <v>内科学</v>
          </cell>
          <cell r="S126">
            <v>44375</v>
          </cell>
          <cell r="T126" t="str">
            <v>其他</v>
          </cell>
          <cell r="U126" t="str">
            <v>F类</v>
          </cell>
          <cell r="V126">
            <v>3000</v>
          </cell>
          <cell r="W126">
            <v>750</v>
          </cell>
          <cell r="X126">
            <v>3750</v>
          </cell>
          <cell r="Y126">
            <v>44378</v>
          </cell>
          <cell r="Z126">
            <v>44773</v>
          </cell>
          <cell r="AA126">
            <v>9</v>
          </cell>
          <cell r="AB126">
            <v>3</v>
          </cell>
          <cell r="AC126">
            <v>12</v>
          </cell>
        </row>
        <row r="127">
          <cell r="B127" t="str">
            <v>陈智敏</v>
          </cell>
          <cell r="C127" t="str">
            <v>女</v>
          </cell>
          <cell r="D127" t="str">
            <v>汉族</v>
          </cell>
          <cell r="E127">
            <v>33155</v>
          </cell>
          <cell r="F127" t="str">
            <v>中国</v>
          </cell>
          <cell r="G127" t="str">
            <v>身份证</v>
          </cell>
          <cell r="H127" t="str">
            <v>450502199010090762</v>
          </cell>
          <cell r="I127" t="str">
            <v>柳州市人民医院</v>
          </cell>
          <cell r="J127">
            <v>44410</v>
          </cell>
          <cell r="K127">
            <v>45657</v>
          </cell>
          <cell r="L127" t="str">
            <v>是</v>
          </cell>
          <cell r="M127" t="str">
            <v>柳州</v>
          </cell>
          <cell r="N127" t="str">
            <v>医院</v>
          </cell>
          <cell r="O127" t="str">
            <v>硕士研究生</v>
          </cell>
          <cell r="P127" t="str">
            <v>硕士</v>
          </cell>
          <cell r="Q127" t="str">
            <v>广西医科大学</v>
          </cell>
          <cell r="R127" t="str">
            <v>病理学与病理生理学</v>
          </cell>
          <cell r="S127">
            <v>43271</v>
          </cell>
          <cell r="T127" t="str">
            <v>其他</v>
          </cell>
          <cell r="U127" t="str">
            <v>F类</v>
          </cell>
          <cell r="V127">
            <v>3000</v>
          </cell>
          <cell r="W127">
            <v>750</v>
          </cell>
          <cell r="X127">
            <v>3750</v>
          </cell>
          <cell r="Y127">
            <v>44409</v>
          </cell>
          <cell r="Z127">
            <v>44773</v>
          </cell>
          <cell r="AA127">
            <v>8</v>
          </cell>
          <cell r="AB127">
            <v>3</v>
          </cell>
          <cell r="AC127">
            <v>11</v>
          </cell>
        </row>
        <row r="128">
          <cell r="B128" t="str">
            <v>张芳之</v>
          </cell>
          <cell r="C128" t="str">
            <v>女</v>
          </cell>
          <cell r="D128" t="str">
            <v>汉族</v>
          </cell>
          <cell r="E128">
            <v>34005</v>
          </cell>
          <cell r="F128" t="str">
            <v>中国</v>
          </cell>
          <cell r="G128" t="str">
            <v>身份证</v>
          </cell>
          <cell r="H128" t="str">
            <v>450521199302052126</v>
          </cell>
          <cell r="I128" t="str">
            <v>柳州市人民医院</v>
          </cell>
          <cell r="J128">
            <v>44172</v>
          </cell>
          <cell r="K128">
            <v>45291</v>
          </cell>
          <cell r="L128" t="str">
            <v>是</v>
          </cell>
          <cell r="M128" t="str">
            <v>柳州</v>
          </cell>
          <cell r="N128" t="str">
            <v>医院</v>
          </cell>
          <cell r="O128" t="str">
            <v>硕士研究生</v>
          </cell>
          <cell r="P128" t="str">
            <v>硕士</v>
          </cell>
          <cell r="Q128" t="str">
            <v>湖南中医药大学</v>
          </cell>
          <cell r="R128" t="str">
            <v>针灸推拿学</v>
          </cell>
          <cell r="S128">
            <v>44011</v>
          </cell>
          <cell r="T128" t="str">
            <v>其他</v>
          </cell>
          <cell r="U128" t="str">
            <v>F类</v>
          </cell>
          <cell r="V128">
            <v>3000</v>
          </cell>
          <cell r="W128">
            <v>750</v>
          </cell>
          <cell r="X128">
            <v>3750</v>
          </cell>
          <cell r="Y128">
            <v>44166</v>
          </cell>
          <cell r="Z128">
            <v>44773</v>
          </cell>
          <cell r="AA128">
            <v>16</v>
          </cell>
          <cell r="AB128">
            <v>3</v>
          </cell>
          <cell r="AC128">
            <v>19</v>
          </cell>
        </row>
        <row r="129">
          <cell r="B129" t="str">
            <v>李佳</v>
          </cell>
          <cell r="C129" t="str">
            <v>男</v>
          </cell>
          <cell r="D129" t="str">
            <v>仫佬族</v>
          </cell>
          <cell r="E129">
            <v>33335</v>
          </cell>
          <cell r="F129" t="str">
            <v>中国</v>
          </cell>
          <cell r="G129" t="str">
            <v>身份证</v>
          </cell>
          <cell r="H129" t="str">
            <v>452723199104070011</v>
          </cell>
          <cell r="I129" t="str">
            <v>柳州市人民医院</v>
          </cell>
          <cell r="J129">
            <v>44068</v>
          </cell>
          <cell r="K129">
            <v>45291</v>
          </cell>
          <cell r="L129" t="str">
            <v>是</v>
          </cell>
          <cell r="M129" t="str">
            <v>柳州</v>
          </cell>
          <cell r="N129" t="str">
            <v>医院</v>
          </cell>
          <cell r="O129" t="str">
            <v>硕士研究生</v>
          </cell>
          <cell r="P129" t="str">
            <v>硕士</v>
          </cell>
          <cell r="Q129" t="str">
            <v>中山大学</v>
          </cell>
          <cell r="R129" t="str">
            <v>外科学</v>
          </cell>
          <cell r="S129">
            <v>43983</v>
          </cell>
          <cell r="T129" t="str">
            <v>一流建设高校</v>
          </cell>
          <cell r="U129" t="str">
            <v>F类</v>
          </cell>
          <cell r="V129">
            <v>3000</v>
          </cell>
          <cell r="W129">
            <v>750</v>
          </cell>
          <cell r="X129">
            <v>3750</v>
          </cell>
          <cell r="Y129">
            <v>44044</v>
          </cell>
          <cell r="Z129">
            <v>44773</v>
          </cell>
          <cell r="AA129">
            <v>20</v>
          </cell>
          <cell r="AB129">
            <v>3</v>
          </cell>
          <cell r="AC129">
            <v>23</v>
          </cell>
        </row>
        <row r="130">
          <cell r="B130" t="str">
            <v>杨智杰</v>
          </cell>
          <cell r="C130" t="str">
            <v>男</v>
          </cell>
          <cell r="D130" t="str">
            <v>汉族</v>
          </cell>
          <cell r="E130">
            <v>34938</v>
          </cell>
          <cell r="F130" t="str">
            <v>中国</v>
          </cell>
          <cell r="G130" t="str">
            <v>身份证</v>
          </cell>
          <cell r="H130" t="str">
            <v>450924199508274470</v>
          </cell>
          <cell r="I130" t="str">
            <v>柳州市人民医院</v>
          </cell>
          <cell r="J130">
            <v>44384</v>
          </cell>
          <cell r="K130">
            <v>45657</v>
          </cell>
          <cell r="L130" t="str">
            <v>是</v>
          </cell>
          <cell r="M130" t="str">
            <v>柳州</v>
          </cell>
          <cell r="N130" t="str">
            <v>医院</v>
          </cell>
          <cell r="O130" t="str">
            <v>硕士研究生</v>
          </cell>
          <cell r="P130" t="str">
            <v>硕士</v>
          </cell>
          <cell r="Q130" t="str">
            <v>广西医科大学</v>
          </cell>
          <cell r="R130" t="str">
            <v>内科学</v>
          </cell>
          <cell r="S130">
            <v>44368</v>
          </cell>
          <cell r="T130" t="str">
            <v>其他</v>
          </cell>
          <cell r="U130" t="str">
            <v>F类</v>
          </cell>
          <cell r="V130">
            <v>3000</v>
          </cell>
          <cell r="W130">
            <v>750</v>
          </cell>
          <cell r="X130">
            <v>3750</v>
          </cell>
          <cell r="Y130">
            <v>44378</v>
          </cell>
          <cell r="Z130">
            <v>44773</v>
          </cell>
          <cell r="AA130">
            <v>9</v>
          </cell>
          <cell r="AB130">
            <v>3</v>
          </cell>
          <cell r="AC130">
            <v>12</v>
          </cell>
        </row>
        <row r="131">
          <cell r="B131" t="str">
            <v>庞琼</v>
          </cell>
          <cell r="C131" t="str">
            <v>女</v>
          </cell>
          <cell r="D131" t="str">
            <v>汉族</v>
          </cell>
          <cell r="E131">
            <v>29611</v>
          </cell>
          <cell r="F131" t="str">
            <v>中国</v>
          </cell>
          <cell r="G131" t="str">
            <v>身份证</v>
          </cell>
          <cell r="H131" t="str">
            <v>431002198101250026</v>
          </cell>
          <cell r="I131" t="str">
            <v>柳州市人民医院</v>
          </cell>
          <cell r="J131">
            <v>44390</v>
          </cell>
          <cell r="K131">
            <v>45657</v>
          </cell>
          <cell r="L131" t="str">
            <v>是</v>
          </cell>
          <cell r="M131" t="str">
            <v>柳州</v>
          </cell>
          <cell r="N131" t="str">
            <v>医院</v>
          </cell>
          <cell r="O131" t="str">
            <v>硕士研究生</v>
          </cell>
          <cell r="P131" t="str">
            <v>硕士</v>
          </cell>
          <cell r="Q131" t="str">
            <v>中南大学</v>
          </cell>
          <cell r="R131" t="str">
            <v>药学</v>
          </cell>
          <cell r="S131">
            <v>39619</v>
          </cell>
          <cell r="T131" t="str">
            <v>一流建设高校</v>
          </cell>
          <cell r="U131" t="str">
            <v>F类</v>
          </cell>
          <cell r="V131">
            <v>3000</v>
          </cell>
          <cell r="W131">
            <v>750</v>
          </cell>
          <cell r="X131">
            <v>3750</v>
          </cell>
          <cell r="Y131">
            <v>44378</v>
          </cell>
          <cell r="Z131">
            <v>44773</v>
          </cell>
          <cell r="AA131">
            <v>9</v>
          </cell>
          <cell r="AB131">
            <v>3</v>
          </cell>
          <cell r="AC131">
            <v>12</v>
          </cell>
        </row>
        <row r="132">
          <cell r="B132" t="str">
            <v>付红红</v>
          </cell>
          <cell r="C132" t="str">
            <v>女</v>
          </cell>
          <cell r="D132" t="str">
            <v>汉族</v>
          </cell>
          <cell r="E132">
            <v>34758</v>
          </cell>
          <cell r="F132" t="str">
            <v>中国</v>
          </cell>
          <cell r="G132" t="str">
            <v>身份证</v>
          </cell>
          <cell r="H132" t="str">
            <v>621223199502282224</v>
          </cell>
          <cell r="I132" t="str">
            <v>柳州市人民医院</v>
          </cell>
          <cell r="J132">
            <v>44378</v>
          </cell>
          <cell r="K132">
            <v>45657</v>
          </cell>
          <cell r="L132" t="str">
            <v>是</v>
          </cell>
          <cell r="M132" t="str">
            <v>柳州</v>
          </cell>
          <cell r="N132" t="str">
            <v>医院</v>
          </cell>
          <cell r="O132" t="str">
            <v>硕士研究生</v>
          </cell>
          <cell r="P132" t="str">
            <v>硕士</v>
          </cell>
          <cell r="Q132" t="str">
            <v>桂林医学院</v>
          </cell>
          <cell r="R132" t="str">
            <v>药学</v>
          </cell>
          <cell r="S132">
            <v>44375</v>
          </cell>
          <cell r="T132" t="str">
            <v>其他</v>
          </cell>
          <cell r="U132" t="str">
            <v>F类</v>
          </cell>
          <cell r="V132">
            <v>3000</v>
          </cell>
          <cell r="W132">
            <v>750</v>
          </cell>
          <cell r="X132">
            <v>3750</v>
          </cell>
          <cell r="Y132">
            <v>44378</v>
          </cell>
          <cell r="Z132">
            <v>44773</v>
          </cell>
          <cell r="AA132">
            <v>9</v>
          </cell>
          <cell r="AB132">
            <v>3</v>
          </cell>
          <cell r="AC132">
            <v>12</v>
          </cell>
        </row>
        <row r="133">
          <cell r="B133" t="str">
            <v>黄海明</v>
          </cell>
          <cell r="C133" t="str">
            <v>男</v>
          </cell>
          <cell r="D133" t="str">
            <v>汉族</v>
          </cell>
          <cell r="E133">
            <v>33500</v>
          </cell>
          <cell r="F133" t="str">
            <v>中国</v>
          </cell>
          <cell r="G133" t="str">
            <v>身份证</v>
          </cell>
          <cell r="H133" t="str">
            <v>360721199109198018</v>
          </cell>
          <cell r="I133" t="str">
            <v>柳州市人民医院</v>
          </cell>
          <cell r="J133">
            <v>44378</v>
          </cell>
          <cell r="K133">
            <v>45657</v>
          </cell>
          <cell r="L133" t="str">
            <v>是</v>
          </cell>
          <cell r="M133" t="str">
            <v>柳州</v>
          </cell>
          <cell r="N133" t="str">
            <v>医院</v>
          </cell>
          <cell r="O133" t="str">
            <v>硕士研究生</v>
          </cell>
          <cell r="P133" t="str">
            <v>硕士</v>
          </cell>
          <cell r="Q133" t="str">
            <v>桂林医学院</v>
          </cell>
          <cell r="R133" t="str">
            <v>内科学</v>
          </cell>
          <cell r="S133">
            <v>44377</v>
          </cell>
          <cell r="T133" t="str">
            <v>其他</v>
          </cell>
          <cell r="U133" t="str">
            <v>F类</v>
          </cell>
          <cell r="V133">
            <v>3000</v>
          </cell>
          <cell r="W133">
            <v>750</v>
          </cell>
          <cell r="X133">
            <v>3750</v>
          </cell>
          <cell r="Y133">
            <v>44378</v>
          </cell>
          <cell r="Z133">
            <v>44773</v>
          </cell>
          <cell r="AA133">
            <v>9</v>
          </cell>
          <cell r="AB133">
            <v>3</v>
          </cell>
          <cell r="AC133">
            <v>12</v>
          </cell>
        </row>
        <row r="134">
          <cell r="B134" t="str">
            <v>吴莹</v>
          </cell>
          <cell r="C134" t="str">
            <v>女</v>
          </cell>
          <cell r="D134" t="str">
            <v>汉族</v>
          </cell>
          <cell r="E134">
            <v>29233</v>
          </cell>
          <cell r="F134" t="str">
            <v>中国</v>
          </cell>
          <cell r="G134" t="str">
            <v>身份证</v>
          </cell>
          <cell r="H134" t="str">
            <v>510781198001139526</v>
          </cell>
          <cell r="I134" t="str">
            <v>柳州市人民医院</v>
          </cell>
          <cell r="J134">
            <v>44102</v>
          </cell>
          <cell r="K134">
            <v>46022</v>
          </cell>
          <cell r="L134" t="str">
            <v>是</v>
          </cell>
          <cell r="M134" t="str">
            <v>柳州</v>
          </cell>
          <cell r="N134" t="str">
            <v>医院</v>
          </cell>
          <cell r="O134" t="str">
            <v>博士研究生</v>
          </cell>
          <cell r="P134" t="str">
            <v>博士</v>
          </cell>
          <cell r="Q134" t="str">
            <v>重庆医科大学</v>
          </cell>
          <cell r="R134" t="str">
            <v>内科学</v>
          </cell>
          <cell r="S134">
            <v>39264</v>
          </cell>
          <cell r="T134" t="str">
            <v>其他</v>
          </cell>
          <cell r="U134" t="str">
            <v>D类</v>
          </cell>
          <cell r="V134">
            <v>4500</v>
          </cell>
          <cell r="W134">
            <v>1125</v>
          </cell>
          <cell r="X134">
            <v>5625</v>
          </cell>
          <cell r="Y134">
            <v>44075</v>
          </cell>
          <cell r="Z134">
            <v>44773</v>
          </cell>
          <cell r="AA134">
            <v>19</v>
          </cell>
          <cell r="AB134">
            <v>3</v>
          </cell>
          <cell r="AC134">
            <v>22</v>
          </cell>
        </row>
        <row r="135">
          <cell r="B135" t="str">
            <v>钟佳源</v>
          </cell>
          <cell r="C135" t="str">
            <v>男</v>
          </cell>
          <cell r="D135" t="str">
            <v>汉族</v>
          </cell>
          <cell r="E135">
            <v>33929</v>
          </cell>
          <cell r="F135" t="str">
            <v>中国</v>
          </cell>
          <cell r="G135" t="str">
            <v>身份证</v>
          </cell>
          <cell r="H135" t="str">
            <v>450481199211210417</v>
          </cell>
          <cell r="I135" t="str">
            <v>柳州市人民医院</v>
          </cell>
          <cell r="J135">
            <v>44018</v>
          </cell>
          <cell r="K135">
            <v>45291</v>
          </cell>
          <cell r="L135" t="str">
            <v>是</v>
          </cell>
          <cell r="M135" t="str">
            <v>柳州</v>
          </cell>
          <cell r="N135" t="str">
            <v>医院</v>
          </cell>
          <cell r="O135" t="str">
            <v>硕士研究生</v>
          </cell>
          <cell r="P135" t="str">
            <v>硕士</v>
          </cell>
          <cell r="Q135" t="str">
            <v>南方医科大学</v>
          </cell>
          <cell r="R135" t="str">
            <v>内科学</v>
          </cell>
          <cell r="S135">
            <v>44012</v>
          </cell>
          <cell r="T135" t="str">
            <v>其他</v>
          </cell>
          <cell r="U135" t="str">
            <v>F类</v>
          </cell>
          <cell r="V135">
            <v>3000</v>
          </cell>
          <cell r="W135">
            <v>750</v>
          </cell>
          <cell r="X135">
            <v>3750</v>
          </cell>
          <cell r="Y135">
            <v>44013</v>
          </cell>
          <cell r="Z135">
            <v>44773</v>
          </cell>
          <cell r="AA135">
            <v>21</v>
          </cell>
          <cell r="AB135">
            <v>3</v>
          </cell>
          <cell r="AC135">
            <v>24</v>
          </cell>
        </row>
        <row r="136">
          <cell r="B136" t="str">
            <v>张真强</v>
          </cell>
          <cell r="C136" t="str">
            <v>男</v>
          </cell>
          <cell r="D136" t="str">
            <v>汉族</v>
          </cell>
          <cell r="E136">
            <v>34233</v>
          </cell>
          <cell r="F136" t="str">
            <v>中国</v>
          </cell>
          <cell r="G136" t="str">
            <v>身份证</v>
          </cell>
          <cell r="H136" t="str">
            <v>450205199309210717</v>
          </cell>
          <cell r="I136" t="str">
            <v>柳州市人民医院</v>
          </cell>
          <cell r="J136">
            <v>44049</v>
          </cell>
          <cell r="K136">
            <v>45291</v>
          </cell>
          <cell r="L136" t="str">
            <v>是</v>
          </cell>
          <cell r="M136" t="str">
            <v>柳州</v>
          </cell>
          <cell r="N136" t="str">
            <v>医院</v>
          </cell>
          <cell r="O136" t="str">
            <v>硕士研究生</v>
          </cell>
          <cell r="P136" t="str">
            <v>硕士</v>
          </cell>
          <cell r="Q136" t="str">
            <v>广西医科大学</v>
          </cell>
          <cell r="R136" t="str">
            <v>内科学</v>
          </cell>
          <cell r="S136">
            <v>44025</v>
          </cell>
          <cell r="T136" t="str">
            <v>其他</v>
          </cell>
          <cell r="U136" t="str">
            <v>F类</v>
          </cell>
          <cell r="V136">
            <v>3000</v>
          </cell>
          <cell r="W136">
            <v>750</v>
          </cell>
          <cell r="X136">
            <v>3750</v>
          </cell>
          <cell r="Y136">
            <v>44044</v>
          </cell>
          <cell r="Z136">
            <v>44773</v>
          </cell>
          <cell r="AA136">
            <v>20</v>
          </cell>
          <cell r="AB136">
            <v>3</v>
          </cell>
          <cell r="AC136">
            <v>23</v>
          </cell>
        </row>
        <row r="137">
          <cell r="B137" t="str">
            <v>乔倩</v>
          </cell>
          <cell r="C137" t="str">
            <v>女</v>
          </cell>
          <cell r="D137" t="str">
            <v>壮族</v>
          </cell>
          <cell r="E137">
            <v>34773</v>
          </cell>
          <cell r="F137" t="str">
            <v>中国</v>
          </cell>
          <cell r="G137" t="str">
            <v>身份证</v>
          </cell>
          <cell r="H137" t="str">
            <v>450222199503152924</v>
          </cell>
          <cell r="I137" t="str">
            <v>柳州市人民医院</v>
          </cell>
          <cell r="J137" t="str">
            <v>2020年8月3日</v>
          </cell>
          <cell r="K137">
            <v>45291</v>
          </cell>
          <cell r="L137" t="str">
            <v>是</v>
          </cell>
          <cell r="M137" t="str">
            <v>柳州</v>
          </cell>
          <cell r="N137" t="str">
            <v>医院</v>
          </cell>
          <cell r="O137" t="str">
            <v>硕士研究生</v>
          </cell>
          <cell r="P137" t="str">
            <v>硕士</v>
          </cell>
          <cell r="Q137" t="str">
            <v>广西医科大学</v>
          </cell>
          <cell r="R137" t="str">
            <v>药学</v>
          </cell>
          <cell r="S137">
            <v>44025</v>
          </cell>
          <cell r="T137" t="str">
            <v>其他</v>
          </cell>
          <cell r="U137" t="str">
            <v>F类</v>
          </cell>
          <cell r="V137">
            <v>3000</v>
          </cell>
          <cell r="W137">
            <v>750</v>
          </cell>
          <cell r="X137">
            <v>3750</v>
          </cell>
          <cell r="Y137">
            <v>44046</v>
          </cell>
          <cell r="Z137">
            <v>44773</v>
          </cell>
          <cell r="AA137">
            <v>20</v>
          </cell>
          <cell r="AB137">
            <v>3</v>
          </cell>
          <cell r="AC137">
            <v>23</v>
          </cell>
        </row>
        <row r="138">
          <cell r="B138" t="str">
            <v>覃小静</v>
          </cell>
          <cell r="C138" t="str">
            <v>女</v>
          </cell>
          <cell r="D138" t="str">
            <v>汉族</v>
          </cell>
          <cell r="E138">
            <v>33612</v>
          </cell>
          <cell r="F138" t="str">
            <v>中国</v>
          </cell>
          <cell r="G138" t="str">
            <v>身份证</v>
          </cell>
          <cell r="H138" t="str">
            <v>450481199201090685</v>
          </cell>
          <cell r="I138" t="str">
            <v>柳州市人民医院</v>
          </cell>
          <cell r="J138">
            <v>44281</v>
          </cell>
          <cell r="K138">
            <v>45657</v>
          </cell>
          <cell r="L138" t="str">
            <v>是</v>
          </cell>
          <cell r="M138" t="str">
            <v>柳州</v>
          </cell>
          <cell r="N138" t="str">
            <v>医院</v>
          </cell>
          <cell r="O138" t="str">
            <v>硕士研究生</v>
          </cell>
          <cell r="P138" t="str">
            <v>硕士</v>
          </cell>
          <cell r="Q138" t="str">
            <v>广西医科大学</v>
          </cell>
          <cell r="R138" t="str">
            <v>内科学</v>
          </cell>
          <cell r="S138">
            <v>44390</v>
          </cell>
          <cell r="T138" t="str">
            <v>其他</v>
          </cell>
          <cell r="U138" t="str">
            <v>F类</v>
          </cell>
          <cell r="V138">
            <v>3000</v>
          </cell>
          <cell r="W138">
            <v>750</v>
          </cell>
          <cell r="X138">
            <v>3750</v>
          </cell>
          <cell r="Y138">
            <v>44256</v>
          </cell>
          <cell r="Z138">
            <v>44773</v>
          </cell>
          <cell r="AA138">
            <v>13</v>
          </cell>
          <cell r="AB138">
            <v>3</v>
          </cell>
          <cell r="AC138">
            <v>16</v>
          </cell>
        </row>
        <row r="139">
          <cell r="B139" t="str">
            <v>程海灵</v>
          </cell>
          <cell r="C139" t="str">
            <v>女</v>
          </cell>
          <cell r="D139" t="str">
            <v>汉族</v>
          </cell>
          <cell r="E139">
            <v>33586</v>
          </cell>
          <cell r="F139" t="str">
            <v>中国</v>
          </cell>
          <cell r="G139" t="str">
            <v>身份证</v>
          </cell>
          <cell r="H139" t="str">
            <v>450821199112143824</v>
          </cell>
          <cell r="I139" t="str">
            <v>柳州市人民医院</v>
          </cell>
          <cell r="J139">
            <v>44046</v>
          </cell>
          <cell r="K139">
            <v>45291</v>
          </cell>
          <cell r="L139" t="str">
            <v>是</v>
          </cell>
          <cell r="M139" t="str">
            <v>柳州</v>
          </cell>
          <cell r="N139" t="str">
            <v>医院</v>
          </cell>
          <cell r="O139" t="str">
            <v>硕士研究生</v>
          </cell>
          <cell r="P139" t="str">
            <v>硕士</v>
          </cell>
          <cell r="Q139" t="str">
            <v>广西医科大学</v>
          </cell>
          <cell r="R139" t="str">
            <v>内科学</v>
          </cell>
          <cell r="S139">
            <v>44025</v>
          </cell>
          <cell r="T139" t="str">
            <v>其他</v>
          </cell>
          <cell r="U139" t="str">
            <v>F类</v>
          </cell>
          <cell r="V139">
            <v>3000</v>
          </cell>
          <cell r="W139">
            <v>750</v>
          </cell>
          <cell r="X139">
            <v>3750</v>
          </cell>
          <cell r="Y139">
            <v>44044</v>
          </cell>
          <cell r="Z139">
            <v>44773</v>
          </cell>
          <cell r="AA139">
            <v>20</v>
          </cell>
          <cell r="AB139">
            <v>3</v>
          </cell>
          <cell r="AC139">
            <v>23</v>
          </cell>
        </row>
        <row r="140">
          <cell r="B140" t="str">
            <v>於凤玲</v>
          </cell>
          <cell r="C140" t="str">
            <v>女</v>
          </cell>
          <cell r="D140" t="str">
            <v>汉族</v>
          </cell>
          <cell r="E140">
            <v>33510</v>
          </cell>
          <cell r="F140" t="str">
            <v>中国</v>
          </cell>
          <cell r="G140" t="str">
            <v>身份证</v>
          </cell>
          <cell r="H140" t="str">
            <v>450327199109290103</v>
          </cell>
          <cell r="I140" t="str">
            <v>柳州市人民医院</v>
          </cell>
          <cell r="J140">
            <v>43655</v>
          </cell>
          <cell r="K140">
            <v>44926</v>
          </cell>
          <cell r="L140" t="str">
            <v>是</v>
          </cell>
          <cell r="M140" t="str">
            <v>柳州</v>
          </cell>
          <cell r="N140" t="str">
            <v>医院</v>
          </cell>
          <cell r="O140" t="str">
            <v>硕士研究生</v>
          </cell>
          <cell r="P140" t="str">
            <v>硕士</v>
          </cell>
          <cell r="Q140" t="str">
            <v>广西医科大学</v>
          </cell>
          <cell r="R140" t="str">
            <v>麻醉学</v>
          </cell>
          <cell r="S140">
            <v>43646</v>
          </cell>
          <cell r="T140" t="str">
            <v>其他</v>
          </cell>
          <cell r="U140" t="str">
            <v>F类</v>
          </cell>
          <cell r="V140">
            <v>3000</v>
          </cell>
          <cell r="W140">
            <v>750</v>
          </cell>
          <cell r="X140">
            <v>3750</v>
          </cell>
          <cell r="Y140">
            <v>43647</v>
          </cell>
          <cell r="Z140">
            <v>44773</v>
          </cell>
          <cell r="AA140">
            <v>33</v>
          </cell>
          <cell r="AB140">
            <v>3</v>
          </cell>
          <cell r="AC140">
            <v>36</v>
          </cell>
        </row>
        <row r="141">
          <cell r="B141" t="str">
            <v>谢潇潇</v>
          </cell>
          <cell r="C141" t="str">
            <v>女</v>
          </cell>
          <cell r="D141" t="str">
            <v>汉族</v>
          </cell>
          <cell r="E141">
            <v>33382</v>
          </cell>
          <cell r="F141" t="str">
            <v>中国</v>
          </cell>
          <cell r="G141" t="str">
            <v>身份证</v>
          </cell>
          <cell r="H141" t="str">
            <v>450322199105240529</v>
          </cell>
          <cell r="I141" t="str">
            <v>柳州市人民医院</v>
          </cell>
          <cell r="J141">
            <v>44287</v>
          </cell>
          <cell r="K141">
            <v>45657</v>
          </cell>
          <cell r="L141" t="str">
            <v>是</v>
          </cell>
          <cell r="M141" t="str">
            <v>柳州</v>
          </cell>
          <cell r="N141" t="str">
            <v>医院</v>
          </cell>
          <cell r="O141" t="str">
            <v>硕士研究生</v>
          </cell>
          <cell r="P141" t="str">
            <v>硕士</v>
          </cell>
          <cell r="Q141" t="str">
            <v>广西中医药大学</v>
          </cell>
          <cell r="R141" t="str">
            <v>中医外科学（肛肠方向）</v>
          </cell>
          <cell r="S141">
            <v>43646</v>
          </cell>
          <cell r="T141" t="str">
            <v>其他</v>
          </cell>
          <cell r="U141" t="str">
            <v>F类</v>
          </cell>
          <cell r="V141">
            <v>3000</v>
          </cell>
          <cell r="W141">
            <v>750</v>
          </cell>
          <cell r="X141">
            <v>3750</v>
          </cell>
          <cell r="Y141">
            <v>44287</v>
          </cell>
          <cell r="Z141">
            <v>44773</v>
          </cell>
          <cell r="AA141">
            <v>12</v>
          </cell>
          <cell r="AB141">
            <v>3</v>
          </cell>
          <cell r="AC141">
            <v>15</v>
          </cell>
        </row>
        <row r="142">
          <cell r="B142" t="str">
            <v>黄业保</v>
          </cell>
          <cell r="C142" t="str">
            <v>男</v>
          </cell>
          <cell r="D142" t="str">
            <v>汉族</v>
          </cell>
          <cell r="E142" t="str">
            <v>1991年1月4日</v>
          </cell>
          <cell r="F142" t="str">
            <v>中国</v>
          </cell>
          <cell r="G142" t="str">
            <v>身份证</v>
          </cell>
          <cell r="H142" t="str">
            <v>450321199101045519</v>
          </cell>
          <cell r="I142" t="str">
            <v>柳州市人民医院</v>
          </cell>
          <cell r="J142" t="str">
            <v>2019年7月9日</v>
          </cell>
          <cell r="K142" t="str">
            <v>2022年12月31日</v>
          </cell>
          <cell r="L142" t="str">
            <v>是</v>
          </cell>
          <cell r="M142" t="str">
            <v>柳州</v>
          </cell>
          <cell r="N142" t="str">
            <v>医院</v>
          </cell>
          <cell r="O142" t="str">
            <v>硕士研究生</v>
          </cell>
          <cell r="P142" t="str">
            <v>硕士</v>
          </cell>
          <cell r="Q142" t="str">
            <v>广西中医药大学</v>
          </cell>
          <cell r="R142" t="str">
            <v>中医外科学</v>
          </cell>
          <cell r="S142" t="str">
            <v>2019年6月30日</v>
          </cell>
          <cell r="T142" t="str">
            <v>其他</v>
          </cell>
          <cell r="U142" t="str">
            <v>F类</v>
          </cell>
          <cell r="V142">
            <v>3000</v>
          </cell>
          <cell r="W142">
            <v>750</v>
          </cell>
          <cell r="X142">
            <v>3750</v>
          </cell>
          <cell r="Y142" t="str">
            <v>2019年7月</v>
          </cell>
          <cell r="Z142">
            <v>44773</v>
          </cell>
          <cell r="AA142">
            <v>33</v>
          </cell>
          <cell r="AB142">
            <v>3</v>
          </cell>
          <cell r="AC142">
            <v>36</v>
          </cell>
        </row>
        <row r="143">
          <cell r="B143" t="str">
            <v>彭莎莎</v>
          </cell>
          <cell r="C143" t="str">
            <v>女</v>
          </cell>
          <cell r="D143" t="str">
            <v>壮族</v>
          </cell>
          <cell r="E143">
            <v>34157</v>
          </cell>
          <cell r="F143" t="str">
            <v>中国</v>
          </cell>
          <cell r="G143" t="str">
            <v>身份证</v>
          </cell>
          <cell r="H143" t="str">
            <v>452723199307073220</v>
          </cell>
          <cell r="I143" t="str">
            <v>柳州市人民医院</v>
          </cell>
          <cell r="J143">
            <v>44063</v>
          </cell>
          <cell r="K143">
            <v>45291</v>
          </cell>
          <cell r="L143" t="str">
            <v>是</v>
          </cell>
          <cell r="M143" t="str">
            <v>柳州</v>
          </cell>
          <cell r="N143" t="str">
            <v>医院</v>
          </cell>
          <cell r="O143" t="str">
            <v>硕士研究生</v>
          </cell>
          <cell r="P143" t="str">
            <v>硕士</v>
          </cell>
          <cell r="Q143" t="str">
            <v>广西医科大学</v>
          </cell>
          <cell r="R143" t="str">
            <v>内科学</v>
          </cell>
          <cell r="S143">
            <v>44025</v>
          </cell>
          <cell r="T143" t="str">
            <v>其他</v>
          </cell>
          <cell r="U143" t="str">
            <v>F类</v>
          </cell>
          <cell r="V143">
            <v>3000</v>
          </cell>
          <cell r="W143">
            <v>750</v>
          </cell>
          <cell r="X143">
            <v>3750</v>
          </cell>
          <cell r="Y143">
            <v>44044</v>
          </cell>
          <cell r="Z143">
            <v>44773</v>
          </cell>
          <cell r="AA143">
            <v>20</v>
          </cell>
          <cell r="AB143">
            <v>3</v>
          </cell>
          <cell r="AC143">
            <v>23</v>
          </cell>
        </row>
        <row r="144">
          <cell r="B144" t="str">
            <v>李杨航</v>
          </cell>
          <cell r="C144" t="str">
            <v>男</v>
          </cell>
          <cell r="D144" t="str">
            <v>汉族</v>
          </cell>
          <cell r="E144">
            <v>34584</v>
          </cell>
          <cell r="F144" t="str">
            <v>中国</v>
          </cell>
          <cell r="G144" t="str">
            <v>身份证</v>
          </cell>
          <cell r="H144" t="str">
            <v>450106199409070513</v>
          </cell>
          <cell r="I144" t="str">
            <v>柳州市人民医院</v>
          </cell>
          <cell r="J144">
            <v>44113</v>
          </cell>
          <cell r="K144">
            <v>45291</v>
          </cell>
          <cell r="L144" t="str">
            <v>是</v>
          </cell>
          <cell r="M144" t="str">
            <v>柳州</v>
          </cell>
          <cell r="N144" t="str">
            <v>医院</v>
          </cell>
          <cell r="O144" t="str">
            <v>硕士研究生</v>
          </cell>
          <cell r="P144" t="str">
            <v>硕士</v>
          </cell>
          <cell r="Q144" t="str">
            <v>中南大学</v>
          </cell>
          <cell r="R144" t="str">
            <v>生理学</v>
          </cell>
          <cell r="S144">
            <v>44070</v>
          </cell>
          <cell r="T144" t="str">
            <v>一流建设高校</v>
          </cell>
          <cell r="U144" t="str">
            <v>F类</v>
          </cell>
          <cell r="V144">
            <v>3000</v>
          </cell>
          <cell r="W144">
            <v>750</v>
          </cell>
          <cell r="X144">
            <v>3750</v>
          </cell>
          <cell r="Y144">
            <v>44105</v>
          </cell>
          <cell r="Z144">
            <v>44773</v>
          </cell>
          <cell r="AA144">
            <v>18</v>
          </cell>
          <cell r="AB144">
            <v>3</v>
          </cell>
          <cell r="AC144">
            <v>21</v>
          </cell>
        </row>
        <row r="145">
          <cell r="B145" t="str">
            <v>韦慧</v>
          </cell>
          <cell r="C145" t="str">
            <v>女</v>
          </cell>
          <cell r="D145" t="str">
            <v>壮族</v>
          </cell>
          <cell r="E145">
            <v>32452</v>
          </cell>
          <cell r="F145" t="str">
            <v>中国</v>
          </cell>
          <cell r="G145" t="str">
            <v>身份证</v>
          </cell>
          <cell r="H145" t="str">
            <v>452730198811050908</v>
          </cell>
          <cell r="I145" t="str">
            <v>柳州市人民医院</v>
          </cell>
          <cell r="J145">
            <v>43542</v>
          </cell>
          <cell r="K145">
            <v>44926</v>
          </cell>
          <cell r="L145" t="str">
            <v>是</v>
          </cell>
          <cell r="M145" t="str">
            <v>柳州</v>
          </cell>
          <cell r="N145" t="str">
            <v>医院</v>
          </cell>
          <cell r="O145" t="str">
            <v>硕士研究生</v>
          </cell>
          <cell r="P145" t="str">
            <v>硕士</v>
          </cell>
          <cell r="Q145" t="str">
            <v>重庆医科大学</v>
          </cell>
          <cell r="R145" t="str">
            <v>神经病学</v>
          </cell>
          <cell r="S145">
            <v>43282</v>
          </cell>
          <cell r="T145" t="str">
            <v>其他</v>
          </cell>
          <cell r="U145" t="str">
            <v>F类</v>
          </cell>
          <cell r="V145">
            <v>3000</v>
          </cell>
          <cell r="W145">
            <v>750</v>
          </cell>
          <cell r="X145">
            <v>3750</v>
          </cell>
          <cell r="Y145">
            <v>43525</v>
          </cell>
          <cell r="Z145">
            <v>44773</v>
          </cell>
          <cell r="AA145">
            <v>37</v>
          </cell>
          <cell r="AB145">
            <v>3</v>
          </cell>
          <cell r="AC145">
            <v>40</v>
          </cell>
        </row>
        <row r="146">
          <cell r="B146" t="str">
            <v>吴韶均</v>
          </cell>
          <cell r="C146" t="str">
            <v>男</v>
          </cell>
          <cell r="D146" t="str">
            <v>汉族</v>
          </cell>
          <cell r="E146">
            <v>33607</v>
          </cell>
          <cell r="F146" t="str">
            <v>中国</v>
          </cell>
          <cell r="G146" t="str">
            <v>身份证</v>
          </cell>
          <cell r="H146" t="str">
            <v>452424199201041212</v>
          </cell>
          <cell r="I146" t="str">
            <v>柳州市人民医院</v>
          </cell>
          <cell r="J146">
            <v>44063</v>
          </cell>
          <cell r="K146">
            <v>45291</v>
          </cell>
          <cell r="L146" t="str">
            <v>是</v>
          </cell>
          <cell r="M146" t="str">
            <v>柳州</v>
          </cell>
          <cell r="N146" t="str">
            <v>医院</v>
          </cell>
          <cell r="O146" t="str">
            <v>硕士研究生</v>
          </cell>
          <cell r="P146" t="str">
            <v>硕士</v>
          </cell>
          <cell r="Q146" t="str">
            <v>广西医科大学</v>
          </cell>
          <cell r="R146" t="str">
            <v>外科学</v>
          </cell>
          <cell r="S146">
            <v>44025</v>
          </cell>
          <cell r="T146" t="str">
            <v>其他</v>
          </cell>
          <cell r="U146" t="str">
            <v>F类</v>
          </cell>
          <cell r="V146">
            <v>3000</v>
          </cell>
          <cell r="W146">
            <v>750</v>
          </cell>
          <cell r="X146">
            <v>3750</v>
          </cell>
          <cell r="Y146">
            <v>44044</v>
          </cell>
          <cell r="Z146">
            <v>44773</v>
          </cell>
          <cell r="AA146">
            <v>20</v>
          </cell>
          <cell r="AB146">
            <v>3</v>
          </cell>
          <cell r="AC146">
            <v>23</v>
          </cell>
        </row>
        <row r="147">
          <cell r="B147" t="str">
            <v>容嘉彬</v>
          </cell>
          <cell r="C147" t="str">
            <v>男</v>
          </cell>
          <cell r="D147" t="str">
            <v>汉族</v>
          </cell>
          <cell r="E147">
            <v>33595</v>
          </cell>
          <cell r="F147" t="str">
            <v>中国</v>
          </cell>
          <cell r="G147" t="str">
            <v>身份证</v>
          </cell>
          <cell r="H147" t="str">
            <v>450881199112236218</v>
          </cell>
          <cell r="I147" t="str">
            <v>柳州市人民医院</v>
          </cell>
          <cell r="J147">
            <v>44307</v>
          </cell>
          <cell r="K147">
            <v>45657</v>
          </cell>
          <cell r="L147" t="str">
            <v>是</v>
          </cell>
          <cell r="M147" t="str">
            <v>柳州</v>
          </cell>
          <cell r="N147" t="str">
            <v>医院</v>
          </cell>
          <cell r="O147" t="str">
            <v>硕士研究生</v>
          </cell>
          <cell r="P147" t="str">
            <v>硕士</v>
          </cell>
          <cell r="Q147" t="str">
            <v>武汉大学</v>
          </cell>
          <cell r="R147" t="str">
            <v>外科学</v>
          </cell>
          <cell r="S147">
            <v>44195</v>
          </cell>
          <cell r="T147" t="str">
            <v>一流建设高校</v>
          </cell>
          <cell r="U147" t="str">
            <v>F类</v>
          </cell>
          <cell r="V147">
            <v>3000</v>
          </cell>
          <cell r="W147">
            <v>750</v>
          </cell>
          <cell r="X147">
            <v>3750</v>
          </cell>
          <cell r="Y147">
            <v>44287</v>
          </cell>
          <cell r="Z147">
            <v>44773</v>
          </cell>
          <cell r="AA147">
            <v>12</v>
          </cell>
          <cell r="AB147">
            <v>3</v>
          </cell>
          <cell r="AC147">
            <v>15</v>
          </cell>
        </row>
        <row r="148">
          <cell r="B148" t="str">
            <v>肖超</v>
          </cell>
          <cell r="C148" t="str">
            <v>男</v>
          </cell>
          <cell r="D148" t="str">
            <v>汉族</v>
          </cell>
          <cell r="E148">
            <v>33843</v>
          </cell>
          <cell r="F148" t="str">
            <v>中国</v>
          </cell>
          <cell r="G148" t="str">
            <v>身份证</v>
          </cell>
          <cell r="H148" t="str">
            <v>452122199208270094</v>
          </cell>
          <cell r="I148" t="str">
            <v>柳州市人民医院</v>
          </cell>
          <cell r="J148" t="str">
            <v>2021年1月4号</v>
          </cell>
          <cell r="K148">
            <v>45657</v>
          </cell>
          <cell r="L148" t="str">
            <v>是</v>
          </cell>
          <cell r="M148" t="str">
            <v>柳州</v>
          </cell>
          <cell r="N148" t="str">
            <v>医院</v>
          </cell>
          <cell r="O148" t="str">
            <v>硕士研究生</v>
          </cell>
          <cell r="P148" t="str">
            <v>硕士</v>
          </cell>
          <cell r="Q148" t="str">
            <v>广西医科大学</v>
          </cell>
          <cell r="R148" t="str">
            <v>神经病学</v>
          </cell>
          <cell r="S148">
            <v>44013</v>
          </cell>
          <cell r="T148" t="str">
            <v>其他</v>
          </cell>
          <cell r="U148" t="str">
            <v>F类</v>
          </cell>
          <cell r="V148">
            <v>3000</v>
          </cell>
          <cell r="W148">
            <v>750</v>
          </cell>
          <cell r="X148">
            <v>3750</v>
          </cell>
          <cell r="Y148">
            <v>44197</v>
          </cell>
          <cell r="Z148">
            <v>44773</v>
          </cell>
          <cell r="AA148">
            <v>15</v>
          </cell>
          <cell r="AB148">
            <v>3</v>
          </cell>
          <cell r="AC148">
            <v>18</v>
          </cell>
        </row>
        <row r="149">
          <cell r="B149" t="str">
            <v>农秀红</v>
          </cell>
          <cell r="C149" t="str">
            <v>女</v>
          </cell>
          <cell r="D149" t="str">
            <v>壮族</v>
          </cell>
          <cell r="E149">
            <v>34286</v>
          </cell>
          <cell r="F149" t="str">
            <v>中国</v>
          </cell>
          <cell r="G149" t="str">
            <v>身份证</v>
          </cell>
          <cell r="H149" t="str">
            <v>452625199311132841</v>
          </cell>
          <cell r="I149" t="str">
            <v>柳州市人民医院</v>
          </cell>
          <cell r="J149">
            <v>44063</v>
          </cell>
          <cell r="K149">
            <v>45291</v>
          </cell>
          <cell r="L149" t="str">
            <v>是</v>
          </cell>
          <cell r="M149" t="str">
            <v>柳州</v>
          </cell>
          <cell r="N149" t="str">
            <v>医院</v>
          </cell>
          <cell r="O149" t="str">
            <v>硕士研究生</v>
          </cell>
          <cell r="P149" t="str">
            <v>硕士</v>
          </cell>
          <cell r="Q149" t="str">
            <v>广西医科大学</v>
          </cell>
          <cell r="R149" t="str">
            <v>妇产科学</v>
          </cell>
          <cell r="S149">
            <v>44025</v>
          </cell>
          <cell r="T149" t="str">
            <v>其他</v>
          </cell>
          <cell r="U149" t="str">
            <v>F类</v>
          </cell>
          <cell r="V149">
            <v>3000</v>
          </cell>
          <cell r="W149">
            <v>750</v>
          </cell>
          <cell r="X149">
            <v>3750</v>
          </cell>
          <cell r="Y149">
            <v>44044</v>
          </cell>
          <cell r="Z149">
            <v>44773</v>
          </cell>
          <cell r="AA149">
            <v>20</v>
          </cell>
          <cell r="AB149">
            <v>3</v>
          </cell>
          <cell r="AC149">
            <v>23</v>
          </cell>
        </row>
        <row r="150">
          <cell r="B150" t="str">
            <v>王军</v>
          </cell>
          <cell r="C150" t="str">
            <v>男</v>
          </cell>
          <cell r="D150" t="str">
            <v>汉族</v>
          </cell>
          <cell r="E150">
            <v>27170</v>
          </cell>
          <cell r="F150" t="str">
            <v>中国</v>
          </cell>
          <cell r="G150" t="str">
            <v>身份证</v>
          </cell>
          <cell r="H150" t="str">
            <v>370982197405212271</v>
          </cell>
          <cell r="I150" t="str">
            <v>柳州市人民医院</v>
          </cell>
          <cell r="J150">
            <v>43978</v>
          </cell>
          <cell r="K150">
            <v>46022</v>
          </cell>
          <cell r="L150" t="str">
            <v>是</v>
          </cell>
          <cell r="M150" t="str">
            <v>柳州</v>
          </cell>
          <cell r="N150" t="str">
            <v>医院</v>
          </cell>
          <cell r="O150" t="str">
            <v>博士研究生</v>
          </cell>
          <cell r="P150" t="str">
            <v>博士</v>
          </cell>
          <cell r="Q150" t="str">
            <v>广西医科大学</v>
          </cell>
          <cell r="R150" t="str">
            <v>肿瘤学</v>
          </cell>
          <cell r="S150">
            <v>42558</v>
          </cell>
          <cell r="T150" t="str">
            <v>其他</v>
          </cell>
          <cell r="U150" t="str">
            <v>D类</v>
          </cell>
          <cell r="V150">
            <v>4500</v>
          </cell>
          <cell r="W150">
            <v>1125</v>
          </cell>
          <cell r="X150">
            <v>5625</v>
          </cell>
          <cell r="Y150">
            <v>43952</v>
          </cell>
          <cell r="Z150">
            <v>44773</v>
          </cell>
          <cell r="AA150">
            <v>23</v>
          </cell>
          <cell r="AB150">
            <v>3</v>
          </cell>
          <cell r="AC150">
            <v>26</v>
          </cell>
        </row>
        <row r="151">
          <cell r="B151" t="str">
            <v>周峥</v>
          </cell>
          <cell r="C151" t="str">
            <v>男</v>
          </cell>
          <cell r="D151" t="str">
            <v>汉族</v>
          </cell>
          <cell r="E151">
            <v>26726</v>
          </cell>
          <cell r="F151" t="str">
            <v>中国</v>
          </cell>
          <cell r="G151" t="str">
            <v>身份证</v>
          </cell>
          <cell r="H151" t="str">
            <v>360403197303030018</v>
          </cell>
          <cell r="I151" t="str">
            <v>柳州市人民医院</v>
          </cell>
          <cell r="J151">
            <v>43800</v>
          </cell>
          <cell r="K151">
            <v>45657</v>
          </cell>
          <cell r="L151" t="str">
            <v>是</v>
          </cell>
          <cell r="M151" t="str">
            <v>柳州</v>
          </cell>
          <cell r="N151" t="str">
            <v>医院</v>
          </cell>
          <cell r="O151" t="str">
            <v>硕士研究生</v>
          </cell>
          <cell r="P151" t="str">
            <v>硕士</v>
          </cell>
          <cell r="Q151" t="str">
            <v>福建医科大学</v>
          </cell>
          <cell r="R151" t="str">
            <v>外科学（普外）</v>
          </cell>
          <cell r="S151">
            <v>37438</v>
          </cell>
          <cell r="T151" t="str">
            <v>其他</v>
          </cell>
          <cell r="U151" t="str">
            <v>D类</v>
          </cell>
          <cell r="V151">
            <v>3000</v>
          </cell>
          <cell r="W151">
            <v>750</v>
          </cell>
          <cell r="X151">
            <v>3750</v>
          </cell>
          <cell r="Y151">
            <v>43800</v>
          </cell>
          <cell r="Z151">
            <v>44773</v>
          </cell>
          <cell r="AA151">
            <v>28</v>
          </cell>
          <cell r="AB151">
            <v>3</v>
          </cell>
          <cell r="AC151">
            <v>31</v>
          </cell>
        </row>
        <row r="151">
          <cell r="AE151" t="str">
            <v>在职博士</v>
          </cell>
        </row>
        <row r="152">
          <cell r="B152" t="str">
            <v>徐国增</v>
          </cell>
          <cell r="C152" t="str">
            <v>男</v>
          </cell>
          <cell r="D152" t="str">
            <v>汉族</v>
          </cell>
          <cell r="E152">
            <v>30591</v>
          </cell>
          <cell r="F152" t="str">
            <v>中国</v>
          </cell>
          <cell r="G152" t="str">
            <v>身份证</v>
          </cell>
          <cell r="H152" t="str">
            <v>370682198310025957</v>
          </cell>
          <cell r="I152" t="str">
            <v>柳州市人民医院</v>
          </cell>
          <cell r="J152">
            <v>43948</v>
          </cell>
          <cell r="K152">
            <v>46022</v>
          </cell>
          <cell r="L152" t="str">
            <v>是</v>
          </cell>
          <cell r="M152" t="str">
            <v>柳州</v>
          </cell>
          <cell r="N152" t="str">
            <v>医院</v>
          </cell>
          <cell r="O152" t="str">
            <v>博士研究生</v>
          </cell>
          <cell r="P152" t="str">
            <v>博士</v>
          </cell>
          <cell r="Q152" t="str">
            <v>武汉大学</v>
          </cell>
          <cell r="R152" t="str">
            <v>肿瘤学</v>
          </cell>
          <cell r="S152">
            <v>44012</v>
          </cell>
          <cell r="T152" t="str">
            <v>一流建设高校</v>
          </cell>
          <cell r="U152" t="str">
            <v>E类</v>
          </cell>
          <cell r="V152">
            <v>4500</v>
          </cell>
          <cell r="W152">
            <v>1125</v>
          </cell>
          <cell r="X152">
            <v>5625</v>
          </cell>
          <cell r="Y152">
            <v>43922</v>
          </cell>
          <cell r="Z152">
            <v>44773</v>
          </cell>
          <cell r="AA152">
            <v>24</v>
          </cell>
          <cell r="AB152">
            <v>3</v>
          </cell>
          <cell r="AC152">
            <v>27</v>
          </cell>
        </row>
        <row r="153">
          <cell r="B153" t="str">
            <v>兰颖</v>
          </cell>
          <cell r="C153" t="str">
            <v>女</v>
          </cell>
          <cell r="D153" t="str">
            <v>壮族</v>
          </cell>
          <cell r="E153">
            <v>35001</v>
          </cell>
          <cell r="F153" t="str">
            <v>中国</v>
          </cell>
          <cell r="G153" t="str">
            <v>身份证</v>
          </cell>
          <cell r="H153" t="str">
            <v>452624199510292825</v>
          </cell>
          <cell r="I153" t="str">
            <v>柳州市人民医院</v>
          </cell>
          <cell r="J153">
            <v>44046</v>
          </cell>
          <cell r="K153">
            <v>45291</v>
          </cell>
          <cell r="L153" t="str">
            <v>是</v>
          </cell>
          <cell r="M153" t="str">
            <v>柳州</v>
          </cell>
          <cell r="N153" t="str">
            <v>医院</v>
          </cell>
          <cell r="O153" t="str">
            <v>硕士研究生</v>
          </cell>
          <cell r="P153" t="str">
            <v>硕士</v>
          </cell>
          <cell r="Q153" t="str">
            <v>广西医科大学</v>
          </cell>
          <cell r="R153" t="str">
            <v>医学生物化学与分子生物学</v>
          </cell>
          <cell r="S153">
            <v>44025</v>
          </cell>
          <cell r="T153" t="str">
            <v>其他</v>
          </cell>
          <cell r="U153" t="str">
            <v>F类</v>
          </cell>
          <cell r="V153">
            <v>3000</v>
          </cell>
          <cell r="W153">
            <v>750</v>
          </cell>
          <cell r="X153">
            <v>3750</v>
          </cell>
          <cell r="Y153">
            <v>44044</v>
          </cell>
          <cell r="Z153">
            <v>44773</v>
          </cell>
          <cell r="AA153">
            <v>20</v>
          </cell>
          <cell r="AB153">
            <v>3</v>
          </cell>
          <cell r="AC153">
            <v>23</v>
          </cell>
        </row>
        <row r="154">
          <cell r="B154" t="str">
            <v>李健</v>
          </cell>
          <cell r="C154" t="str">
            <v>男</v>
          </cell>
          <cell r="D154" t="str">
            <v>汉族</v>
          </cell>
          <cell r="E154">
            <v>34231</v>
          </cell>
          <cell r="F154" t="str">
            <v>中国</v>
          </cell>
          <cell r="G154" t="str">
            <v>身份证</v>
          </cell>
          <cell r="H154" t="str">
            <v>430522199309194891</v>
          </cell>
          <cell r="I154" t="str">
            <v>柳州市人民医院</v>
          </cell>
          <cell r="J154">
            <v>44063</v>
          </cell>
          <cell r="K154">
            <v>45291</v>
          </cell>
          <cell r="L154" t="str">
            <v>是</v>
          </cell>
          <cell r="M154" t="str">
            <v>柳州</v>
          </cell>
          <cell r="N154" t="str">
            <v>医院</v>
          </cell>
          <cell r="O154" t="str">
            <v>硕士研究生</v>
          </cell>
          <cell r="P154" t="str">
            <v>硕士</v>
          </cell>
          <cell r="Q154" t="str">
            <v>广西医科大学</v>
          </cell>
          <cell r="R154" t="str">
            <v>外科学</v>
          </cell>
          <cell r="S154">
            <v>44378</v>
          </cell>
          <cell r="T154" t="str">
            <v>其他</v>
          </cell>
          <cell r="U154" t="str">
            <v>F类</v>
          </cell>
          <cell r="V154">
            <v>3000</v>
          </cell>
          <cell r="W154">
            <v>750</v>
          </cell>
          <cell r="X154">
            <v>3750</v>
          </cell>
          <cell r="Y154">
            <v>44044</v>
          </cell>
          <cell r="Z154">
            <v>44773</v>
          </cell>
          <cell r="AA154">
            <v>20</v>
          </cell>
          <cell r="AB154">
            <v>3</v>
          </cell>
          <cell r="AC154">
            <v>23</v>
          </cell>
        </row>
        <row r="155">
          <cell r="B155" t="str">
            <v>周凡琦</v>
          </cell>
          <cell r="C155" t="str">
            <v>女</v>
          </cell>
          <cell r="D155" t="str">
            <v>汉族</v>
          </cell>
          <cell r="E155">
            <v>35348</v>
          </cell>
          <cell r="F155" t="str">
            <v>中国</v>
          </cell>
          <cell r="G155" t="str">
            <v>身份证</v>
          </cell>
          <cell r="H155" t="str">
            <v>52242619961010502X</v>
          </cell>
          <cell r="I155" t="str">
            <v>柳州市人民医院</v>
          </cell>
          <cell r="J155">
            <v>44063</v>
          </cell>
          <cell r="K155">
            <v>45291</v>
          </cell>
          <cell r="L155" t="str">
            <v>是</v>
          </cell>
          <cell r="M155" t="str">
            <v>柳州</v>
          </cell>
          <cell r="N155" t="str">
            <v>医院</v>
          </cell>
          <cell r="O155" t="str">
            <v>硕士研究生</v>
          </cell>
          <cell r="P155" t="str">
            <v>硕士</v>
          </cell>
          <cell r="Q155" t="str">
            <v>广西中医药大学</v>
          </cell>
          <cell r="R155" t="str">
            <v>中西医结合基础</v>
          </cell>
          <cell r="S155">
            <v>44036</v>
          </cell>
          <cell r="T155" t="str">
            <v>其他</v>
          </cell>
          <cell r="U155" t="str">
            <v>F类</v>
          </cell>
          <cell r="V155">
            <v>3000</v>
          </cell>
          <cell r="W155">
            <v>750</v>
          </cell>
          <cell r="X155">
            <v>3750</v>
          </cell>
          <cell r="Y155">
            <v>44044</v>
          </cell>
          <cell r="Z155">
            <v>44773</v>
          </cell>
          <cell r="AA155">
            <v>20</v>
          </cell>
          <cell r="AB155">
            <v>3</v>
          </cell>
          <cell r="AC155">
            <v>23</v>
          </cell>
        </row>
        <row r="156">
          <cell r="B156" t="str">
            <v>黄建萍</v>
          </cell>
          <cell r="C156" t="str">
            <v>女</v>
          </cell>
          <cell r="D156" t="str">
            <v>壮族</v>
          </cell>
          <cell r="E156">
            <v>34100</v>
          </cell>
          <cell r="F156" t="str">
            <v>中国</v>
          </cell>
          <cell r="G156" t="str">
            <v>身份证</v>
          </cell>
          <cell r="H156" t="str">
            <v>450222199305110029</v>
          </cell>
          <cell r="I156" t="str">
            <v>柳州市人民医院</v>
          </cell>
          <cell r="J156">
            <v>44063</v>
          </cell>
          <cell r="K156">
            <v>45291</v>
          </cell>
          <cell r="L156" t="str">
            <v>是</v>
          </cell>
          <cell r="M156" t="str">
            <v>柳州</v>
          </cell>
          <cell r="N156" t="str">
            <v>医院</v>
          </cell>
          <cell r="O156" t="str">
            <v>硕士研究生</v>
          </cell>
          <cell r="P156" t="str">
            <v>硕士</v>
          </cell>
          <cell r="Q156" t="str">
            <v>广西医科大学</v>
          </cell>
          <cell r="R156" t="str">
            <v>外科学</v>
          </cell>
          <cell r="S156">
            <v>44025</v>
          </cell>
          <cell r="T156" t="str">
            <v>其他</v>
          </cell>
          <cell r="U156" t="str">
            <v>F类</v>
          </cell>
          <cell r="V156">
            <v>3000</v>
          </cell>
          <cell r="W156">
            <v>750</v>
          </cell>
          <cell r="X156">
            <v>3750</v>
          </cell>
          <cell r="Y156">
            <v>44044</v>
          </cell>
          <cell r="Z156">
            <v>44773</v>
          </cell>
          <cell r="AA156">
            <v>20</v>
          </cell>
          <cell r="AB156">
            <v>3</v>
          </cell>
          <cell r="AC156">
            <v>23</v>
          </cell>
        </row>
        <row r="157">
          <cell r="B157" t="str">
            <v>黄文</v>
          </cell>
          <cell r="C157" t="str">
            <v>男</v>
          </cell>
          <cell r="D157" t="str">
            <v>汉族</v>
          </cell>
          <cell r="E157">
            <v>33878</v>
          </cell>
          <cell r="F157" t="str">
            <v>中国</v>
          </cell>
          <cell r="G157" t="str">
            <v>身份证</v>
          </cell>
          <cell r="H157" t="str">
            <v>360724199210017014</v>
          </cell>
          <cell r="I157" t="str">
            <v>柳州市人民医院</v>
          </cell>
          <cell r="J157">
            <v>44021</v>
          </cell>
          <cell r="K157">
            <v>45291</v>
          </cell>
          <cell r="L157" t="str">
            <v>是</v>
          </cell>
          <cell r="M157" t="str">
            <v>柳州</v>
          </cell>
          <cell r="N157" t="str">
            <v>医院</v>
          </cell>
          <cell r="O157" t="str">
            <v>硕士研究生</v>
          </cell>
          <cell r="P157" t="str">
            <v>硕士</v>
          </cell>
          <cell r="Q157" t="str">
            <v>广西中医药大学</v>
          </cell>
          <cell r="R157" t="str">
            <v>中医学</v>
          </cell>
          <cell r="S157">
            <v>44012</v>
          </cell>
          <cell r="T157" t="str">
            <v>其他</v>
          </cell>
          <cell r="U157" t="str">
            <v>F类</v>
          </cell>
          <cell r="V157">
            <v>3000</v>
          </cell>
          <cell r="W157">
            <v>750</v>
          </cell>
          <cell r="X157">
            <v>3750</v>
          </cell>
          <cell r="Y157">
            <v>44013</v>
          </cell>
          <cell r="Z157">
            <v>44773</v>
          </cell>
          <cell r="AA157">
            <v>21</v>
          </cell>
          <cell r="AB157">
            <v>3</v>
          </cell>
          <cell r="AC157">
            <v>24</v>
          </cell>
        </row>
        <row r="158">
          <cell r="B158" t="str">
            <v>倪小坤</v>
          </cell>
          <cell r="C158" t="str">
            <v>男</v>
          </cell>
          <cell r="D158" t="str">
            <v>汉族</v>
          </cell>
          <cell r="E158">
            <v>33844</v>
          </cell>
          <cell r="F158" t="str">
            <v>中国</v>
          </cell>
          <cell r="G158" t="str">
            <v>身份证</v>
          </cell>
          <cell r="H158" t="str">
            <v>431123199208288018</v>
          </cell>
          <cell r="I158" t="str">
            <v>柳州市人民医院</v>
          </cell>
          <cell r="J158">
            <v>44113</v>
          </cell>
          <cell r="K158">
            <v>45291</v>
          </cell>
          <cell r="L158" t="str">
            <v>是</v>
          </cell>
          <cell r="M158" t="str">
            <v>柳州</v>
          </cell>
          <cell r="N158" t="str">
            <v>医院</v>
          </cell>
          <cell r="O158" t="str">
            <v>硕士研究生</v>
          </cell>
          <cell r="P158" t="str">
            <v>硕士</v>
          </cell>
          <cell r="Q158" t="str">
            <v>广西中医药大学</v>
          </cell>
          <cell r="R158" t="str">
            <v>中医骨伤科学</v>
          </cell>
          <cell r="S158">
            <v>44012</v>
          </cell>
          <cell r="T158" t="str">
            <v>其他</v>
          </cell>
          <cell r="U158" t="str">
            <v>F类</v>
          </cell>
          <cell r="V158">
            <v>3000</v>
          </cell>
          <cell r="W158">
            <v>750</v>
          </cell>
          <cell r="X158">
            <v>3750</v>
          </cell>
          <cell r="Y158">
            <v>44105</v>
          </cell>
          <cell r="Z158">
            <v>44773</v>
          </cell>
          <cell r="AA158">
            <v>18</v>
          </cell>
          <cell r="AB158">
            <v>3</v>
          </cell>
          <cell r="AC158">
            <v>21</v>
          </cell>
        </row>
        <row r="159">
          <cell r="B159" t="str">
            <v>刘成裕</v>
          </cell>
          <cell r="C159" t="str">
            <v>男</v>
          </cell>
          <cell r="D159" t="str">
            <v>汉族</v>
          </cell>
          <cell r="E159">
            <v>34854</v>
          </cell>
          <cell r="F159" t="str">
            <v>中国</v>
          </cell>
          <cell r="G159" t="str">
            <v>身份证</v>
          </cell>
          <cell r="H159" t="str">
            <v>41132219950604571X</v>
          </cell>
          <cell r="I159" t="str">
            <v>柳州市人民医院</v>
          </cell>
          <cell r="J159">
            <v>44018</v>
          </cell>
          <cell r="K159">
            <v>45291</v>
          </cell>
          <cell r="L159" t="str">
            <v>是</v>
          </cell>
          <cell r="M159" t="str">
            <v>柳州</v>
          </cell>
          <cell r="N159" t="str">
            <v>医院</v>
          </cell>
          <cell r="O159" t="str">
            <v>硕士研究生</v>
          </cell>
          <cell r="P159" t="str">
            <v>硕士</v>
          </cell>
          <cell r="Q159" t="str">
            <v>中国医科大学</v>
          </cell>
          <cell r="R159" t="str">
            <v>药学</v>
          </cell>
          <cell r="S159">
            <v>43999</v>
          </cell>
          <cell r="T159" t="str">
            <v>其他</v>
          </cell>
          <cell r="U159" t="str">
            <v>F类</v>
          </cell>
          <cell r="V159">
            <v>3000</v>
          </cell>
          <cell r="W159">
            <v>750</v>
          </cell>
          <cell r="X159">
            <v>3750</v>
          </cell>
          <cell r="Y159">
            <v>44013</v>
          </cell>
          <cell r="Z159">
            <v>44773</v>
          </cell>
          <cell r="AA159">
            <v>21</v>
          </cell>
          <cell r="AB159">
            <v>3</v>
          </cell>
          <cell r="AC159">
            <v>24</v>
          </cell>
        </row>
        <row r="160">
          <cell r="B160" t="str">
            <v>谢莉燕</v>
          </cell>
          <cell r="C160" t="str">
            <v>女</v>
          </cell>
          <cell r="D160" t="str">
            <v>汉族</v>
          </cell>
          <cell r="E160">
            <v>33516</v>
          </cell>
          <cell r="F160" t="str">
            <v>中国</v>
          </cell>
          <cell r="G160" t="str">
            <v>身份证</v>
          </cell>
          <cell r="H160" t="str">
            <v>452402199110051521</v>
          </cell>
          <cell r="I160" t="str">
            <v>柳州市人民医院</v>
          </cell>
          <cell r="J160">
            <v>44046</v>
          </cell>
          <cell r="K160">
            <v>45291</v>
          </cell>
          <cell r="L160" t="str">
            <v>是</v>
          </cell>
          <cell r="M160" t="str">
            <v>柳州</v>
          </cell>
          <cell r="N160" t="str">
            <v>医院</v>
          </cell>
          <cell r="O160" t="str">
            <v>硕士研究生</v>
          </cell>
          <cell r="P160" t="str">
            <v>硕士</v>
          </cell>
          <cell r="Q160" t="str">
            <v>广西医科大学</v>
          </cell>
          <cell r="R160" t="str">
            <v>儿科学</v>
          </cell>
          <cell r="S160">
            <v>44025</v>
          </cell>
          <cell r="T160" t="str">
            <v>其他</v>
          </cell>
          <cell r="U160" t="str">
            <v>F类</v>
          </cell>
          <cell r="V160">
            <v>3000</v>
          </cell>
          <cell r="W160">
            <v>750</v>
          </cell>
          <cell r="X160">
            <v>3750</v>
          </cell>
          <cell r="Y160">
            <v>44044</v>
          </cell>
          <cell r="Z160">
            <v>44773</v>
          </cell>
          <cell r="AA160">
            <v>20</v>
          </cell>
          <cell r="AB160">
            <v>3</v>
          </cell>
          <cell r="AC160">
            <v>23</v>
          </cell>
        </row>
        <row r="161">
          <cell r="B161" t="str">
            <v>王丽红</v>
          </cell>
          <cell r="C161" t="str">
            <v>女</v>
          </cell>
          <cell r="D161" t="str">
            <v>汉族</v>
          </cell>
          <cell r="E161">
            <v>33584</v>
          </cell>
          <cell r="F161" t="str">
            <v>中国</v>
          </cell>
          <cell r="G161" t="str">
            <v>身份证</v>
          </cell>
          <cell r="H161" t="str">
            <v>450331199112123626</v>
          </cell>
          <cell r="I161" t="str">
            <v>柳州市人民医院</v>
          </cell>
          <cell r="J161">
            <v>44046</v>
          </cell>
          <cell r="K161">
            <v>45291</v>
          </cell>
          <cell r="L161" t="str">
            <v>是</v>
          </cell>
          <cell r="M161" t="str">
            <v>柳州</v>
          </cell>
          <cell r="N161" t="str">
            <v>医院</v>
          </cell>
          <cell r="O161" t="str">
            <v>硕士研究生</v>
          </cell>
          <cell r="P161" t="str">
            <v>硕士</v>
          </cell>
          <cell r="Q161" t="str">
            <v>广西医科大学</v>
          </cell>
          <cell r="R161" t="str">
            <v>内科学</v>
          </cell>
          <cell r="S161">
            <v>44025</v>
          </cell>
          <cell r="T161" t="str">
            <v>其他</v>
          </cell>
          <cell r="U161" t="str">
            <v>F类</v>
          </cell>
          <cell r="V161">
            <v>3000</v>
          </cell>
          <cell r="W161">
            <v>750</v>
          </cell>
          <cell r="X161">
            <v>3750</v>
          </cell>
          <cell r="Y161">
            <v>44044</v>
          </cell>
          <cell r="Z161">
            <v>44773</v>
          </cell>
          <cell r="AA161">
            <v>20</v>
          </cell>
          <cell r="AB161">
            <v>3</v>
          </cell>
          <cell r="AC161">
            <v>23</v>
          </cell>
        </row>
        <row r="162">
          <cell r="B162" t="str">
            <v>韦含益</v>
          </cell>
          <cell r="C162" t="str">
            <v>男</v>
          </cell>
          <cell r="D162" t="str">
            <v>壮族</v>
          </cell>
          <cell r="E162" t="str">
            <v>1987年7月12日</v>
          </cell>
          <cell r="F162" t="str">
            <v>中国</v>
          </cell>
          <cell r="G162" t="str">
            <v>身份证</v>
          </cell>
          <cell r="H162" t="str">
            <v>452728198707124813</v>
          </cell>
          <cell r="I162" t="str">
            <v>柳州市人民医院</v>
          </cell>
          <cell r="J162" t="str">
            <v>2020年8月20日</v>
          </cell>
          <cell r="K162" t="str">
            <v>2023年12月31日</v>
          </cell>
          <cell r="L162" t="str">
            <v>是</v>
          </cell>
          <cell r="M162" t="str">
            <v>柳州</v>
          </cell>
          <cell r="N162" t="str">
            <v>医院</v>
          </cell>
          <cell r="O162" t="str">
            <v>硕士研究生</v>
          </cell>
          <cell r="P162" t="str">
            <v>硕士</v>
          </cell>
          <cell r="Q162" t="str">
            <v>广西医科大学</v>
          </cell>
          <cell r="R162" t="str">
            <v>内科学</v>
          </cell>
          <cell r="S162">
            <v>44042</v>
          </cell>
          <cell r="T162" t="str">
            <v>其他</v>
          </cell>
          <cell r="U162" t="str">
            <v>F类</v>
          </cell>
          <cell r="V162">
            <v>3000</v>
          </cell>
          <cell r="W162">
            <v>750</v>
          </cell>
          <cell r="X162">
            <v>3750</v>
          </cell>
          <cell r="Y162" t="str">
            <v>2020年8月</v>
          </cell>
          <cell r="Z162">
            <v>44773</v>
          </cell>
          <cell r="AA162">
            <v>20</v>
          </cell>
          <cell r="AB162">
            <v>3</v>
          </cell>
          <cell r="AC162">
            <v>23</v>
          </cell>
        </row>
        <row r="163">
          <cell r="B163" t="str">
            <v>陈婷</v>
          </cell>
          <cell r="C163" t="str">
            <v>女</v>
          </cell>
          <cell r="D163" t="str">
            <v>汉族</v>
          </cell>
          <cell r="E163">
            <v>33650</v>
          </cell>
          <cell r="F163" t="str">
            <v>中国</v>
          </cell>
          <cell r="G163" t="str">
            <v>身份证</v>
          </cell>
          <cell r="H163" t="str">
            <v>450803199202166701</v>
          </cell>
          <cell r="I163" t="str">
            <v>柳州市人民医院</v>
          </cell>
          <cell r="J163">
            <v>44063</v>
          </cell>
          <cell r="K163">
            <v>45291</v>
          </cell>
          <cell r="L163" t="str">
            <v>是</v>
          </cell>
          <cell r="M163" t="str">
            <v>柳州</v>
          </cell>
          <cell r="N163" t="str">
            <v>医院</v>
          </cell>
          <cell r="O163" t="str">
            <v>硕士研究生</v>
          </cell>
          <cell r="P163" t="str">
            <v>硕士</v>
          </cell>
          <cell r="Q163" t="str">
            <v>广西医科大学</v>
          </cell>
          <cell r="R163" t="str">
            <v>妇产科学</v>
          </cell>
          <cell r="S163">
            <v>44025</v>
          </cell>
          <cell r="T163" t="str">
            <v>其他</v>
          </cell>
          <cell r="U163" t="str">
            <v>F类</v>
          </cell>
          <cell r="V163">
            <v>3000</v>
          </cell>
          <cell r="W163">
            <v>750</v>
          </cell>
          <cell r="X163">
            <v>3750</v>
          </cell>
          <cell r="Y163">
            <v>44044</v>
          </cell>
          <cell r="Z163">
            <v>44773</v>
          </cell>
          <cell r="AA163">
            <v>20</v>
          </cell>
          <cell r="AB163">
            <v>3</v>
          </cell>
          <cell r="AC163">
            <v>23</v>
          </cell>
        </row>
        <row r="164">
          <cell r="B164" t="str">
            <v>黄申立</v>
          </cell>
          <cell r="C164" t="str">
            <v>女</v>
          </cell>
          <cell r="D164" t="str">
            <v>汉族</v>
          </cell>
          <cell r="E164">
            <v>34555</v>
          </cell>
          <cell r="F164" t="str">
            <v>中国</v>
          </cell>
          <cell r="G164" t="str">
            <v>身份证</v>
          </cell>
          <cell r="H164" t="str">
            <v>450204199408191025</v>
          </cell>
          <cell r="I164" t="str">
            <v>柳州市人民医院</v>
          </cell>
          <cell r="J164">
            <v>44063</v>
          </cell>
          <cell r="K164">
            <v>45291</v>
          </cell>
          <cell r="L164" t="str">
            <v>是</v>
          </cell>
          <cell r="M164" t="str">
            <v>柳州</v>
          </cell>
          <cell r="N164" t="str">
            <v>医院</v>
          </cell>
          <cell r="O164" t="str">
            <v>硕士研究生</v>
          </cell>
          <cell r="P164" t="str">
            <v>硕士</v>
          </cell>
          <cell r="Q164" t="str">
            <v>广西医科大学</v>
          </cell>
          <cell r="R164" t="str">
            <v>外科学</v>
          </cell>
          <cell r="S164">
            <v>44013</v>
          </cell>
          <cell r="T164" t="str">
            <v>其他</v>
          </cell>
          <cell r="U164" t="str">
            <v>F类</v>
          </cell>
          <cell r="V164">
            <v>3000</v>
          </cell>
          <cell r="W164">
            <v>750</v>
          </cell>
          <cell r="X164">
            <v>3750</v>
          </cell>
          <cell r="Y164">
            <v>44044</v>
          </cell>
          <cell r="Z164">
            <v>44773</v>
          </cell>
          <cell r="AA164">
            <v>20</v>
          </cell>
          <cell r="AB164">
            <v>3</v>
          </cell>
          <cell r="AC164">
            <v>23</v>
          </cell>
        </row>
        <row r="165">
          <cell r="B165" t="str">
            <v>伍柳玉</v>
          </cell>
          <cell r="C165" t="str">
            <v>女</v>
          </cell>
          <cell r="D165" t="str">
            <v>汉族</v>
          </cell>
          <cell r="E165">
            <v>34070</v>
          </cell>
          <cell r="F165" t="str">
            <v>中国</v>
          </cell>
          <cell r="G165" t="str">
            <v>身份证</v>
          </cell>
          <cell r="H165" t="str">
            <v>45032719930411122X</v>
          </cell>
          <cell r="I165" t="str">
            <v>柳州市人民医院</v>
          </cell>
          <cell r="J165">
            <v>44305</v>
          </cell>
          <cell r="K165">
            <v>45657</v>
          </cell>
          <cell r="L165" t="str">
            <v>是</v>
          </cell>
          <cell r="M165" t="str">
            <v>柳州</v>
          </cell>
          <cell r="N165" t="str">
            <v>医院</v>
          </cell>
          <cell r="O165" t="str">
            <v>硕士研究生</v>
          </cell>
          <cell r="P165" t="str">
            <v>硕士</v>
          </cell>
          <cell r="Q165" t="str">
            <v>广西医科大学</v>
          </cell>
          <cell r="R165" t="str">
            <v>流行病与卫生统计学</v>
          </cell>
          <cell r="S165">
            <v>44025</v>
          </cell>
          <cell r="T165" t="str">
            <v>其他</v>
          </cell>
          <cell r="U165" t="str">
            <v>F类</v>
          </cell>
          <cell r="V165">
            <v>3000</v>
          </cell>
          <cell r="W165">
            <v>750</v>
          </cell>
          <cell r="X165">
            <v>3750</v>
          </cell>
          <cell r="Y165">
            <v>44013</v>
          </cell>
          <cell r="Z165">
            <v>44773</v>
          </cell>
          <cell r="AA165">
            <v>21</v>
          </cell>
          <cell r="AB165">
            <v>3</v>
          </cell>
          <cell r="AC165">
            <v>24</v>
          </cell>
        </row>
        <row r="165">
          <cell r="AE165" t="str">
            <v>2020年7月24日-2021年4月18日在工医工作</v>
          </cell>
        </row>
        <row r="166">
          <cell r="B166" t="str">
            <v>杨水平</v>
          </cell>
          <cell r="C166" t="str">
            <v>男</v>
          </cell>
          <cell r="D166" t="str">
            <v>汉族</v>
          </cell>
          <cell r="E166">
            <v>27096</v>
          </cell>
          <cell r="F166" t="str">
            <v>中国</v>
          </cell>
          <cell r="G166" t="str">
            <v>身份证</v>
          </cell>
          <cell r="H166" t="str">
            <v>35042919740308551X</v>
          </cell>
          <cell r="I166" t="str">
            <v>柳州市人民医院</v>
          </cell>
          <cell r="J166">
            <v>43929</v>
          </cell>
          <cell r="K166">
            <v>46022</v>
          </cell>
          <cell r="L166" t="str">
            <v>是</v>
          </cell>
          <cell r="M166" t="str">
            <v>柳州</v>
          </cell>
          <cell r="N166" t="str">
            <v>医院</v>
          </cell>
          <cell r="O166" t="str">
            <v>博士研究生</v>
          </cell>
          <cell r="P166" t="str">
            <v>博士</v>
          </cell>
          <cell r="Q166" t="str">
            <v>暨南大学</v>
          </cell>
          <cell r="R166" t="str">
            <v>眼科学</v>
          </cell>
          <cell r="S166">
            <v>39987</v>
          </cell>
          <cell r="T166" t="str">
            <v>其他</v>
          </cell>
          <cell r="U166" t="str">
            <v>D类</v>
          </cell>
          <cell r="V166">
            <v>4500</v>
          </cell>
          <cell r="W166">
            <v>1125</v>
          </cell>
          <cell r="X166">
            <v>5625</v>
          </cell>
          <cell r="Y166">
            <v>43922</v>
          </cell>
          <cell r="Z166">
            <v>44773</v>
          </cell>
          <cell r="AA166">
            <v>24</v>
          </cell>
          <cell r="AB166">
            <v>3</v>
          </cell>
          <cell r="AC166">
            <v>27</v>
          </cell>
        </row>
        <row r="167">
          <cell r="B167" t="str">
            <v>张欣</v>
          </cell>
          <cell r="C167" t="str">
            <v>女</v>
          </cell>
          <cell r="D167" t="str">
            <v>汉族</v>
          </cell>
          <cell r="E167">
            <v>28857</v>
          </cell>
          <cell r="F167" t="str">
            <v>中国</v>
          </cell>
          <cell r="G167" t="str">
            <v>身份证</v>
          </cell>
          <cell r="H167" t="str">
            <v>23010219790102322X</v>
          </cell>
          <cell r="I167" t="str">
            <v>柳州市人民医院</v>
          </cell>
          <cell r="J167">
            <v>44042</v>
          </cell>
          <cell r="K167">
            <v>46022</v>
          </cell>
          <cell r="L167" t="str">
            <v>是</v>
          </cell>
          <cell r="M167" t="str">
            <v>柳州</v>
          </cell>
          <cell r="N167" t="str">
            <v>医院</v>
          </cell>
          <cell r="O167" t="str">
            <v>博士研究生</v>
          </cell>
          <cell r="P167" t="str">
            <v>博士</v>
          </cell>
          <cell r="Q167" t="str">
            <v>哈尔滨医科大学</v>
          </cell>
          <cell r="R167" t="str">
            <v>神经病学</v>
          </cell>
          <cell r="S167">
            <v>39266</v>
          </cell>
          <cell r="T167" t="str">
            <v>其他</v>
          </cell>
          <cell r="U167" t="str">
            <v>D类</v>
          </cell>
          <cell r="V167">
            <v>4500</v>
          </cell>
          <cell r="W167">
            <v>1125</v>
          </cell>
          <cell r="X167">
            <v>5625</v>
          </cell>
          <cell r="Y167">
            <v>44013</v>
          </cell>
          <cell r="Z167">
            <v>44773</v>
          </cell>
          <cell r="AA167">
            <v>21</v>
          </cell>
          <cell r="AB167">
            <v>3</v>
          </cell>
          <cell r="AC167">
            <v>24</v>
          </cell>
        </row>
        <row r="168">
          <cell r="B168" t="str">
            <v>孙凯</v>
          </cell>
          <cell r="C168" t="str">
            <v>男</v>
          </cell>
          <cell r="D168" t="str">
            <v>汉族</v>
          </cell>
          <cell r="E168">
            <v>29883</v>
          </cell>
          <cell r="F168" t="str">
            <v>中国</v>
          </cell>
          <cell r="G168" t="str">
            <v>身份证</v>
          </cell>
          <cell r="H168" t="str">
            <v>620502198110241318</v>
          </cell>
          <cell r="I168" t="str">
            <v>柳州市人民医院</v>
          </cell>
          <cell r="J168">
            <v>44016</v>
          </cell>
          <cell r="K168">
            <v>46022</v>
          </cell>
          <cell r="L168" t="str">
            <v>是</v>
          </cell>
          <cell r="M168" t="str">
            <v>柳州</v>
          </cell>
          <cell r="N168" t="str">
            <v>医院</v>
          </cell>
          <cell r="O168" t="str">
            <v>博士研究生</v>
          </cell>
          <cell r="P168" t="str">
            <v>博士</v>
          </cell>
          <cell r="Q168" t="str">
            <v>西安交通大学</v>
          </cell>
          <cell r="R168" t="str">
            <v>肿瘤学</v>
          </cell>
          <cell r="S168">
            <v>42353</v>
          </cell>
          <cell r="T168" t="str">
            <v>一流建设高校</v>
          </cell>
          <cell r="U168" t="str">
            <v>E类</v>
          </cell>
          <cell r="V168">
            <v>4500</v>
          </cell>
          <cell r="W168">
            <v>1125</v>
          </cell>
          <cell r="X168">
            <v>5625</v>
          </cell>
          <cell r="Y168">
            <v>44016</v>
          </cell>
          <cell r="Z168">
            <v>44773</v>
          </cell>
          <cell r="AA168">
            <v>21</v>
          </cell>
          <cell r="AB168">
            <v>3</v>
          </cell>
          <cell r="AC168">
            <v>24</v>
          </cell>
        </row>
        <row r="169">
          <cell r="B169" t="str">
            <v>张咏梅</v>
          </cell>
          <cell r="C169" t="str">
            <v>女</v>
          </cell>
          <cell r="D169" t="str">
            <v>汉族</v>
          </cell>
          <cell r="E169">
            <v>26535</v>
          </cell>
          <cell r="F169" t="str">
            <v>中国</v>
          </cell>
          <cell r="G169" t="str">
            <v>身份证</v>
          </cell>
          <cell r="H169" t="str">
            <v>362126197208240041</v>
          </cell>
          <cell r="I169" t="str">
            <v>柳州市人民医院</v>
          </cell>
          <cell r="J169">
            <v>43865</v>
          </cell>
          <cell r="K169" t="str">
            <v>2023年12月31日</v>
          </cell>
          <cell r="L169" t="str">
            <v>是</v>
          </cell>
          <cell r="M169" t="str">
            <v>柳州</v>
          </cell>
          <cell r="N169" t="str">
            <v>医院</v>
          </cell>
          <cell r="O169" t="str">
            <v>硕士研究生</v>
          </cell>
          <cell r="P169" t="str">
            <v>硕士</v>
          </cell>
          <cell r="Q169" t="str">
            <v>福建医科大学</v>
          </cell>
          <cell r="R169" t="str">
            <v>药理学</v>
          </cell>
          <cell r="S169">
            <v>38169</v>
          </cell>
          <cell r="T169" t="str">
            <v>其他</v>
          </cell>
          <cell r="U169" t="str">
            <v>F类</v>
          </cell>
          <cell r="V169">
            <v>3000</v>
          </cell>
          <cell r="W169">
            <v>750</v>
          </cell>
          <cell r="X169">
            <v>3750</v>
          </cell>
          <cell r="Y169">
            <v>43865</v>
          </cell>
          <cell r="Z169">
            <v>44773</v>
          </cell>
          <cell r="AA169">
            <v>26</v>
          </cell>
          <cell r="AB169">
            <v>3</v>
          </cell>
          <cell r="AC169">
            <v>29</v>
          </cell>
        </row>
        <row r="170">
          <cell r="B170" t="str">
            <v>陈剑波</v>
          </cell>
          <cell r="C170" t="str">
            <v>男</v>
          </cell>
          <cell r="D170" t="str">
            <v>壮族</v>
          </cell>
          <cell r="E170">
            <v>33452</v>
          </cell>
          <cell r="F170" t="str">
            <v>中国</v>
          </cell>
          <cell r="G170" t="str">
            <v>身份证</v>
          </cell>
          <cell r="H170" t="str">
            <v>452226199108024516</v>
          </cell>
          <cell r="I170" t="str">
            <v>柳州市人民医院</v>
          </cell>
          <cell r="J170">
            <v>43655</v>
          </cell>
          <cell r="K170">
            <v>44926</v>
          </cell>
          <cell r="L170" t="str">
            <v>是</v>
          </cell>
          <cell r="M170" t="str">
            <v>柳州</v>
          </cell>
          <cell r="N170" t="str">
            <v>医院</v>
          </cell>
          <cell r="O170" t="str">
            <v>硕士研究生</v>
          </cell>
          <cell r="P170" t="str">
            <v>硕士</v>
          </cell>
          <cell r="Q170" t="str">
            <v>广西医科大学</v>
          </cell>
          <cell r="R170" t="str">
            <v>外科学</v>
          </cell>
          <cell r="S170">
            <v>44000</v>
          </cell>
          <cell r="T170" t="str">
            <v>其他</v>
          </cell>
          <cell r="U170" t="str">
            <v>F类</v>
          </cell>
          <cell r="V170">
            <v>3000</v>
          </cell>
          <cell r="W170">
            <v>750</v>
          </cell>
          <cell r="X170">
            <v>3750</v>
          </cell>
          <cell r="Y170">
            <v>43647</v>
          </cell>
          <cell r="Z170">
            <v>44773</v>
          </cell>
          <cell r="AA170">
            <v>33</v>
          </cell>
          <cell r="AB170">
            <v>3</v>
          </cell>
          <cell r="AC170">
            <v>36</v>
          </cell>
        </row>
        <row r="171">
          <cell r="B171" t="str">
            <v>潘秋文</v>
          </cell>
          <cell r="C171" t="str">
            <v>男</v>
          </cell>
          <cell r="D171" t="str">
            <v>瑶族</v>
          </cell>
          <cell r="E171">
            <v>34165</v>
          </cell>
          <cell r="F171" t="str">
            <v>中国</v>
          </cell>
          <cell r="G171" t="str">
            <v>身份证</v>
          </cell>
          <cell r="H171" t="str">
            <v>450821199307154515</v>
          </cell>
          <cell r="I171" t="str">
            <v>柳州市人民医院</v>
          </cell>
          <cell r="J171" t="str">
            <v>2020年8月20日</v>
          </cell>
          <cell r="K171" t="str">
            <v>2023年12月31日</v>
          </cell>
          <cell r="L171" t="str">
            <v>是</v>
          </cell>
          <cell r="M171" t="str">
            <v>柳州</v>
          </cell>
          <cell r="N171" t="str">
            <v>医院</v>
          </cell>
          <cell r="O171" t="str">
            <v>硕士研究生</v>
          </cell>
          <cell r="P171" t="str">
            <v>硕士</v>
          </cell>
          <cell r="Q171" t="str">
            <v>广西医科大学</v>
          </cell>
          <cell r="R171" t="str">
            <v>耳鼻咽喉科学</v>
          </cell>
          <cell r="S171" t="str">
            <v>2020年7月13日</v>
          </cell>
          <cell r="T171" t="str">
            <v>其他</v>
          </cell>
          <cell r="U171" t="str">
            <v>F类</v>
          </cell>
          <cell r="V171">
            <v>3000</v>
          </cell>
          <cell r="W171">
            <v>750</v>
          </cell>
          <cell r="X171">
            <v>3750</v>
          </cell>
          <cell r="Y171">
            <v>44044</v>
          </cell>
          <cell r="Z171">
            <v>44773</v>
          </cell>
          <cell r="AA171">
            <v>20</v>
          </cell>
          <cell r="AB171">
            <v>3</v>
          </cell>
          <cell r="AC171">
            <v>23</v>
          </cell>
        </row>
        <row r="172">
          <cell r="B172" t="str">
            <v>杨龙苏</v>
          </cell>
          <cell r="C172" t="str">
            <v>男</v>
          </cell>
          <cell r="D172" t="str">
            <v>汉族</v>
          </cell>
          <cell r="E172">
            <v>33814</v>
          </cell>
          <cell r="F172" t="str">
            <v>中国</v>
          </cell>
          <cell r="G172" t="str">
            <v>身份证</v>
          </cell>
          <cell r="H172" t="str">
            <v>43110219920729721X</v>
          </cell>
          <cell r="I172" t="str">
            <v>柳州市人民医院</v>
          </cell>
          <cell r="J172" t="str">
            <v>2020年8月20日</v>
          </cell>
          <cell r="K172" t="str">
            <v>2023年12月31日</v>
          </cell>
          <cell r="L172" t="str">
            <v>是</v>
          </cell>
          <cell r="M172" t="str">
            <v>柳州</v>
          </cell>
          <cell r="N172" t="str">
            <v>医院</v>
          </cell>
          <cell r="O172" t="str">
            <v>硕士研究生</v>
          </cell>
          <cell r="P172" t="str">
            <v>硕士</v>
          </cell>
          <cell r="Q172" t="str">
            <v>广西医科大学</v>
          </cell>
          <cell r="R172" t="str">
            <v>耳鼻咽喉科学</v>
          </cell>
          <cell r="S172" t="str">
            <v>2020年7月13日</v>
          </cell>
          <cell r="T172" t="str">
            <v>其他</v>
          </cell>
          <cell r="U172" t="str">
            <v>F类</v>
          </cell>
          <cell r="V172">
            <v>3000</v>
          </cell>
          <cell r="W172">
            <v>750</v>
          </cell>
          <cell r="X172">
            <v>3750</v>
          </cell>
          <cell r="Y172">
            <v>44044</v>
          </cell>
          <cell r="Z172">
            <v>44773</v>
          </cell>
          <cell r="AA172">
            <v>20</v>
          </cell>
          <cell r="AB172">
            <v>3</v>
          </cell>
          <cell r="AC172">
            <v>23</v>
          </cell>
        </row>
        <row r="173">
          <cell r="B173" t="str">
            <v>韦玥吟</v>
          </cell>
          <cell r="C173" t="str">
            <v>女</v>
          </cell>
          <cell r="D173" t="str">
            <v>壮族</v>
          </cell>
          <cell r="E173">
            <v>34913</v>
          </cell>
          <cell r="F173" t="str">
            <v>中国</v>
          </cell>
          <cell r="G173" t="str">
            <v>身份证</v>
          </cell>
          <cell r="H173" t="str">
            <v>452227199508020262</v>
          </cell>
          <cell r="I173" t="str">
            <v>柳州市人民医院</v>
          </cell>
          <cell r="J173">
            <v>44018</v>
          </cell>
          <cell r="K173" t="str">
            <v>2023年12月31日</v>
          </cell>
          <cell r="L173" t="str">
            <v>是</v>
          </cell>
          <cell r="M173" t="str">
            <v>柳州</v>
          </cell>
          <cell r="N173" t="str">
            <v>医院</v>
          </cell>
          <cell r="O173" t="str">
            <v>硕士研究生</v>
          </cell>
          <cell r="P173" t="str">
            <v>硕士</v>
          </cell>
          <cell r="Q173" t="str">
            <v>广西中医药大学</v>
          </cell>
          <cell r="R173" t="str">
            <v>中药学</v>
          </cell>
          <cell r="S173">
            <v>44012</v>
          </cell>
          <cell r="T173" t="str">
            <v>其他</v>
          </cell>
          <cell r="U173" t="str">
            <v>F类</v>
          </cell>
          <cell r="V173">
            <v>3000</v>
          </cell>
          <cell r="W173">
            <v>750</v>
          </cell>
          <cell r="X173">
            <v>3750</v>
          </cell>
          <cell r="Y173">
            <v>44013</v>
          </cell>
          <cell r="Z173">
            <v>44773</v>
          </cell>
          <cell r="AA173">
            <v>21</v>
          </cell>
          <cell r="AB173">
            <v>3</v>
          </cell>
          <cell r="AC173">
            <v>24</v>
          </cell>
        </row>
        <row r="174">
          <cell r="B174" t="str">
            <v>黄月维</v>
          </cell>
          <cell r="C174" t="str">
            <v>女</v>
          </cell>
          <cell r="D174" t="str">
            <v>壮族</v>
          </cell>
          <cell r="E174">
            <v>34553</v>
          </cell>
          <cell r="F174" t="str">
            <v>中国</v>
          </cell>
          <cell r="G174" t="str">
            <v>身份证</v>
          </cell>
          <cell r="H174" t="str">
            <v>452625199408071483</v>
          </cell>
          <cell r="I174" t="str">
            <v>柳州市人民医院</v>
          </cell>
          <cell r="J174">
            <v>44063</v>
          </cell>
          <cell r="K174">
            <v>45291</v>
          </cell>
          <cell r="L174" t="str">
            <v>是</v>
          </cell>
          <cell r="M174" t="str">
            <v>柳州</v>
          </cell>
          <cell r="N174" t="str">
            <v>医院</v>
          </cell>
          <cell r="O174" t="str">
            <v>硕士研究生</v>
          </cell>
          <cell r="P174" t="str">
            <v>硕士</v>
          </cell>
          <cell r="Q174" t="str">
            <v>广西医科大学</v>
          </cell>
          <cell r="R174" t="str">
            <v>肿瘤内科学</v>
          </cell>
          <cell r="S174" t="str">
            <v>2020年7月13日</v>
          </cell>
          <cell r="T174" t="str">
            <v>其他</v>
          </cell>
          <cell r="U174" t="str">
            <v>F类</v>
          </cell>
          <cell r="V174">
            <v>3000</v>
          </cell>
          <cell r="W174">
            <v>750</v>
          </cell>
          <cell r="X174">
            <v>3750</v>
          </cell>
          <cell r="Y174">
            <v>44044</v>
          </cell>
          <cell r="Z174">
            <v>44773</v>
          </cell>
          <cell r="AA174">
            <v>20</v>
          </cell>
          <cell r="AB174">
            <v>3</v>
          </cell>
          <cell r="AC174">
            <v>23</v>
          </cell>
        </row>
        <row r="175">
          <cell r="B175" t="str">
            <v>蒋丽娟</v>
          </cell>
          <cell r="C175" t="str">
            <v>女</v>
          </cell>
          <cell r="D175" t="str">
            <v>汉族</v>
          </cell>
          <cell r="E175">
            <v>33657</v>
          </cell>
          <cell r="F175" t="str">
            <v>中国</v>
          </cell>
          <cell r="G175" t="str">
            <v>身份证</v>
          </cell>
          <cell r="H175" t="str">
            <v>450324199202230421</v>
          </cell>
          <cell r="I175" t="str">
            <v>柳州市人民医院</v>
          </cell>
          <cell r="J175">
            <v>44018</v>
          </cell>
          <cell r="K175" t="str">
            <v>2023年12月31日</v>
          </cell>
          <cell r="L175" t="str">
            <v>是</v>
          </cell>
          <cell r="M175" t="str">
            <v>柳州</v>
          </cell>
          <cell r="N175" t="str">
            <v>医院</v>
          </cell>
          <cell r="O175" t="str">
            <v>硕士研究生</v>
          </cell>
          <cell r="P175" t="str">
            <v>硕士</v>
          </cell>
          <cell r="Q175" t="str">
            <v>南方医科大学</v>
          </cell>
          <cell r="R175" t="str">
            <v>神经生物学</v>
          </cell>
          <cell r="S175">
            <v>39987</v>
          </cell>
          <cell r="T175" t="str">
            <v>其他</v>
          </cell>
          <cell r="U175" t="str">
            <v>F类</v>
          </cell>
          <cell r="V175">
            <v>3000</v>
          </cell>
          <cell r="W175">
            <v>750</v>
          </cell>
          <cell r="X175">
            <v>3750</v>
          </cell>
          <cell r="Y175">
            <v>44013</v>
          </cell>
          <cell r="Z175">
            <v>44773</v>
          </cell>
          <cell r="AA175">
            <v>21</v>
          </cell>
          <cell r="AB175">
            <v>3</v>
          </cell>
          <cell r="AC175">
            <v>24</v>
          </cell>
        </row>
        <row r="176">
          <cell r="B176" t="str">
            <v>兰超智</v>
          </cell>
          <cell r="C176" t="str">
            <v>男</v>
          </cell>
          <cell r="D176" t="str">
            <v>壮族</v>
          </cell>
          <cell r="E176">
            <v>34337</v>
          </cell>
          <cell r="F176" t="str">
            <v>中国</v>
          </cell>
          <cell r="G176" t="str">
            <v>身份证</v>
          </cell>
          <cell r="H176" t="str">
            <v>450222199401033414</v>
          </cell>
          <cell r="I176" t="str">
            <v>柳州市人民医院</v>
          </cell>
          <cell r="J176">
            <v>44046</v>
          </cell>
          <cell r="K176">
            <v>45291</v>
          </cell>
          <cell r="L176" t="str">
            <v>是</v>
          </cell>
          <cell r="M176" t="str">
            <v>柳州</v>
          </cell>
          <cell r="N176" t="str">
            <v>医院</v>
          </cell>
          <cell r="O176" t="str">
            <v>硕士研究生</v>
          </cell>
          <cell r="P176" t="str">
            <v>硕士</v>
          </cell>
          <cell r="Q176" t="str">
            <v>广西医科大学</v>
          </cell>
          <cell r="R176" t="str">
            <v>外科学</v>
          </cell>
          <cell r="S176" t="str">
            <v>2020年7月13日</v>
          </cell>
          <cell r="T176" t="str">
            <v>其他</v>
          </cell>
          <cell r="U176" t="str">
            <v>F类</v>
          </cell>
          <cell r="V176">
            <v>3000</v>
          </cell>
          <cell r="W176">
            <v>750</v>
          </cell>
          <cell r="X176">
            <v>3750</v>
          </cell>
          <cell r="Y176">
            <v>44046</v>
          </cell>
          <cell r="Z176">
            <v>44773</v>
          </cell>
          <cell r="AA176">
            <v>20</v>
          </cell>
          <cell r="AB176">
            <v>3</v>
          </cell>
          <cell r="AC176">
            <v>23</v>
          </cell>
        </row>
        <row r="177">
          <cell r="B177" t="str">
            <v>王建</v>
          </cell>
          <cell r="C177" t="str">
            <v>女</v>
          </cell>
          <cell r="D177" t="str">
            <v>壮族</v>
          </cell>
          <cell r="E177">
            <v>34264</v>
          </cell>
          <cell r="F177" t="str">
            <v>中国</v>
          </cell>
          <cell r="G177" t="str">
            <v>身份证</v>
          </cell>
          <cell r="H177" t="str">
            <v>452225199310225120</v>
          </cell>
          <cell r="I177" t="str">
            <v>柳州市人民医院</v>
          </cell>
          <cell r="J177">
            <v>44039</v>
          </cell>
          <cell r="K177">
            <v>45291</v>
          </cell>
          <cell r="L177" t="str">
            <v>是</v>
          </cell>
          <cell r="M177" t="str">
            <v>柳州</v>
          </cell>
          <cell r="N177" t="str">
            <v>医院</v>
          </cell>
          <cell r="O177" t="str">
            <v>硕士研究生</v>
          </cell>
          <cell r="P177" t="str">
            <v>硕士</v>
          </cell>
          <cell r="Q177" t="str">
            <v>广西医科大学</v>
          </cell>
          <cell r="R177" t="str">
            <v>流行病与卫生统计学</v>
          </cell>
          <cell r="S177">
            <v>44025</v>
          </cell>
          <cell r="T177" t="str">
            <v>其他</v>
          </cell>
          <cell r="U177" t="str">
            <v>F类</v>
          </cell>
          <cell r="V177">
            <v>3000</v>
          </cell>
          <cell r="W177">
            <v>750</v>
          </cell>
          <cell r="X177">
            <v>3750</v>
          </cell>
          <cell r="Y177">
            <v>44039</v>
          </cell>
          <cell r="Z177">
            <v>44773</v>
          </cell>
          <cell r="AA177">
            <v>21</v>
          </cell>
          <cell r="AB177">
            <v>3</v>
          </cell>
          <cell r="AC177">
            <v>24</v>
          </cell>
        </row>
        <row r="178">
          <cell r="B178" t="str">
            <v>宋云龙</v>
          </cell>
          <cell r="C178" t="str">
            <v>男</v>
          </cell>
          <cell r="D178" t="str">
            <v>汉族</v>
          </cell>
          <cell r="E178">
            <v>34872</v>
          </cell>
          <cell r="F178" t="str">
            <v>中国</v>
          </cell>
          <cell r="G178" t="str">
            <v>身份证</v>
          </cell>
          <cell r="H178" t="str">
            <v>412721199506223834</v>
          </cell>
          <cell r="I178" t="str">
            <v>柳州市人民医院</v>
          </cell>
          <cell r="J178">
            <v>44018</v>
          </cell>
          <cell r="K178">
            <v>45291</v>
          </cell>
          <cell r="L178" t="str">
            <v>是</v>
          </cell>
          <cell r="M178" t="str">
            <v>柳州</v>
          </cell>
          <cell r="N178" t="str">
            <v>医院</v>
          </cell>
          <cell r="O178" t="str">
            <v>硕士研究生</v>
          </cell>
          <cell r="P178" t="str">
            <v>硕士</v>
          </cell>
          <cell r="Q178" t="str">
            <v>南方医科大学</v>
          </cell>
          <cell r="R178" t="str">
            <v>神经生物学</v>
          </cell>
          <cell r="S178">
            <v>39987</v>
          </cell>
          <cell r="T178" t="str">
            <v>其他</v>
          </cell>
          <cell r="U178" t="str">
            <v>F类</v>
          </cell>
          <cell r="V178">
            <v>3000</v>
          </cell>
          <cell r="W178">
            <v>750</v>
          </cell>
          <cell r="X178">
            <v>3750</v>
          </cell>
          <cell r="Y178">
            <v>44018</v>
          </cell>
          <cell r="Z178">
            <v>44773</v>
          </cell>
          <cell r="AA178">
            <v>21</v>
          </cell>
          <cell r="AB178">
            <v>3</v>
          </cell>
          <cell r="AC178">
            <v>24</v>
          </cell>
        </row>
        <row r="179">
          <cell r="B179" t="str">
            <v>宁丽俊</v>
          </cell>
          <cell r="C179" t="str">
            <v>女</v>
          </cell>
          <cell r="D179" t="str">
            <v>汉族</v>
          </cell>
          <cell r="E179">
            <v>33966</v>
          </cell>
          <cell r="F179" t="str">
            <v>中国</v>
          </cell>
          <cell r="G179" t="str">
            <v>身份证</v>
          </cell>
          <cell r="H179" t="str">
            <v>142402199212280621</v>
          </cell>
          <cell r="I179" t="str">
            <v>柳州市人民医院</v>
          </cell>
          <cell r="J179">
            <v>44013</v>
          </cell>
          <cell r="K179">
            <v>45291</v>
          </cell>
          <cell r="L179" t="str">
            <v>是</v>
          </cell>
          <cell r="M179" t="str">
            <v>柳州</v>
          </cell>
          <cell r="N179" t="str">
            <v>医院</v>
          </cell>
          <cell r="O179" t="str">
            <v>硕士研究生</v>
          </cell>
          <cell r="P179" t="str">
            <v>硕士</v>
          </cell>
          <cell r="Q179" t="str">
            <v>山西医科大学</v>
          </cell>
          <cell r="R179" t="str">
            <v>劳动卫生与环境卫生学</v>
          </cell>
          <cell r="S179">
            <v>43988</v>
          </cell>
          <cell r="T179" t="str">
            <v>其他</v>
          </cell>
          <cell r="U179" t="str">
            <v>F类</v>
          </cell>
          <cell r="V179">
            <v>3000</v>
          </cell>
          <cell r="W179">
            <v>750</v>
          </cell>
          <cell r="X179">
            <v>3750</v>
          </cell>
          <cell r="Y179">
            <v>44013</v>
          </cell>
          <cell r="Z179">
            <v>44773</v>
          </cell>
          <cell r="AA179">
            <v>21</v>
          </cell>
          <cell r="AB179">
            <v>3</v>
          </cell>
          <cell r="AC179">
            <v>24</v>
          </cell>
        </row>
        <row r="180">
          <cell r="B180" t="str">
            <v>李丽</v>
          </cell>
          <cell r="C180" t="str">
            <v>女</v>
          </cell>
          <cell r="D180" t="str">
            <v>壮族</v>
          </cell>
          <cell r="E180">
            <v>34440</v>
          </cell>
          <cell r="F180" t="str">
            <v>中国</v>
          </cell>
          <cell r="G180" t="str">
            <v>身份证</v>
          </cell>
          <cell r="H180" t="str">
            <v>452122199404166040</v>
          </cell>
          <cell r="I180" t="str">
            <v>柳州市人民医院</v>
          </cell>
          <cell r="J180">
            <v>44018</v>
          </cell>
          <cell r="K180">
            <v>45291</v>
          </cell>
          <cell r="L180" t="str">
            <v>是</v>
          </cell>
          <cell r="M180" t="str">
            <v>柳州</v>
          </cell>
          <cell r="N180" t="str">
            <v>医院</v>
          </cell>
          <cell r="O180" t="str">
            <v>硕士研究生</v>
          </cell>
          <cell r="P180" t="str">
            <v>硕士</v>
          </cell>
          <cell r="Q180" t="str">
            <v>广西中医药大学</v>
          </cell>
          <cell r="R180" t="str">
            <v>中药学</v>
          </cell>
          <cell r="S180">
            <v>44012</v>
          </cell>
          <cell r="T180" t="str">
            <v>其他</v>
          </cell>
          <cell r="U180" t="str">
            <v>F类</v>
          </cell>
          <cell r="V180">
            <v>3000</v>
          </cell>
          <cell r="W180">
            <v>750</v>
          </cell>
          <cell r="X180">
            <v>3750</v>
          </cell>
          <cell r="Y180">
            <v>44018</v>
          </cell>
          <cell r="Z180">
            <v>44773</v>
          </cell>
          <cell r="AA180">
            <v>21</v>
          </cell>
          <cell r="AB180">
            <v>3</v>
          </cell>
          <cell r="AC180">
            <v>24</v>
          </cell>
        </row>
        <row r="181">
          <cell r="B181" t="str">
            <v>杨海生</v>
          </cell>
          <cell r="C181" t="str">
            <v>男</v>
          </cell>
          <cell r="D181" t="str">
            <v>汉族</v>
          </cell>
          <cell r="E181">
            <v>33990</v>
          </cell>
          <cell r="F181" t="str">
            <v>中国</v>
          </cell>
          <cell r="G181" t="str">
            <v>身份证</v>
          </cell>
          <cell r="H181" t="str">
            <v>45098119930121251X</v>
          </cell>
          <cell r="I181" t="str">
            <v>柳州市人民医院</v>
          </cell>
          <cell r="J181">
            <v>44046</v>
          </cell>
          <cell r="K181">
            <v>45291</v>
          </cell>
          <cell r="L181" t="str">
            <v>是</v>
          </cell>
          <cell r="M181" t="str">
            <v>柳州</v>
          </cell>
          <cell r="N181" t="str">
            <v>医院</v>
          </cell>
          <cell r="O181" t="str">
            <v>硕士研究生</v>
          </cell>
          <cell r="P181" t="str">
            <v>硕士</v>
          </cell>
          <cell r="Q181" t="str">
            <v>广西医科大学</v>
          </cell>
          <cell r="R181" t="str">
            <v>劳动卫生与环境卫生学</v>
          </cell>
          <cell r="S181">
            <v>44025</v>
          </cell>
          <cell r="T181" t="str">
            <v>其他</v>
          </cell>
          <cell r="U181" t="str">
            <v>F类</v>
          </cell>
          <cell r="V181">
            <v>3000</v>
          </cell>
          <cell r="W181">
            <v>750</v>
          </cell>
          <cell r="X181">
            <v>3750</v>
          </cell>
          <cell r="Y181">
            <v>44046</v>
          </cell>
          <cell r="Z181">
            <v>44773</v>
          </cell>
          <cell r="AA181">
            <v>20</v>
          </cell>
          <cell r="AB181">
            <v>3</v>
          </cell>
          <cell r="AC181">
            <v>23</v>
          </cell>
        </row>
        <row r="182">
          <cell r="B182" t="str">
            <v>齐梁煜</v>
          </cell>
          <cell r="C182" t="str">
            <v>男</v>
          </cell>
          <cell r="D182" t="str">
            <v>汉族</v>
          </cell>
          <cell r="E182">
            <v>34198</v>
          </cell>
          <cell r="F182" t="str">
            <v>中国</v>
          </cell>
          <cell r="G182" t="str">
            <v>身份证</v>
          </cell>
          <cell r="H182" t="str">
            <v>412728199308176592</v>
          </cell>
          <cell r="I182" t="str">
            <v>柳州市人民医院</v>
          </cell>
          <cell r="J182">
            <v>44063</v>
          </cell>
          <cell r="K182">
            <v>45291</v>
          </cell>
          <cell r="L182" t="str">
            <v>是</v>
          </cell>
          <cell r="M182" t="str">
            <v>柳州</v>
          </cell>
          <cell r="N182" t="str">
            <v>医院</v>
          </cell>
          <cell r="O182" t="str">
            <v>硕士研究生</v>
          </cell>
          <cell r="P182" t="str">
            <v>硕士</v>
          </cell>
          <cell r="Q182" t="str">
            <v>广西医科大学</v>
          </cell>
          <cell r="R182" t="str">
            <v>影像医学与核医学</v>
          </cell>
          <cell r="S182" t="str">
            <v>2020年7月13日</v>
          </cell>
          <cell r="T182" t="str">
            <v>其他</v>
          </cell>
          <cell r="U182" t="str">
            <v>F类</v>
          </cell>
          <cell r="V182">
            <v>3000</v>
          </cell>
          <cell r="W182">
            <v>750</v>
          </cell>
          <cell r="X182">
            <v>3750</v>
          </cell>
          <cell r="Y182">
            <v>44063</v>
          </cell>
          <cell r="Z182">
            <v>44773</v>
          </cell>
          <cell r="AA182">
            <v>20</v>
          </cell>
          <cell r="AB182">
            <v>3</v>
          </cell>
          <cell r="AC182">
            <v>23</v>
          </cell>
        </row>
        <row r="183">
          <cell r="B183" t="str">
            <v>苏佳昇</v>
          </cell>
          <cell r="C183" t="str">
            <v>男</v>
          </cell>
          <cell r="D183" t="str">
            <v>汉族</v>
          </cell>
          <cell r="E183">
            <v>34892</v>
          </cell>
          <cell r="F183" t="str">
            <v>中国</v>
          </cell>
          <cell r="G183" t="str">
            <v>身份证</v>
          </cell>
          <cell r="H183" t="str">
            <v>43070219950712403X</v>
          </cell>
          <cell r="I183" t="str">
            <v>柳州市人民医院</v>
          </cell>
          <cell r="J183">
            <v>44018</v>
          </cell>
          <cell r="K183">
            <v>45291</v>
          </cell>
          <cell r="L183" t="str">
            <v>是</v>
          </cell>
          <cell r="M183" t="str">
            <v>柳州</v>
          </cell>
          <cell r="N183" t="str">
            <v>医院</v>
          </cell>
          <cell r="O183" t="str">
            <v>硕士研究生</v>
          </cell>
          <cell r="P183" t="str">
            <v>硕士</v>
          </cell>
          <cell r="Q183" t="str">
            <v>广西中医药大学</v>
          </cell>
          <cell r="R183" t="str">
            <v>中药学</v>
          </cell>
          <cell r="S183">
            <v>44012</v>
          </cell>
          <cell r="T183" t="str">
            <v>其他</v>
          </cell>
          <cell r="U183" t="str">
            <v>F类</v>
          </cell>
          <cell r="V183">
            <v>3000</v>
          </cell>
          <cell r="W183">
            <v>750</v>
          </cell>
          <cell r="X183">
            <v>3750</v>
          </cell>
          <cell r="Y183">
            <v>44018</v>
          </cell>
          <cell r="Z183">
            <v>44773</v>
          </cell>
          <cell r="AA183">
            <v>21</v>
          </cell>
          <cell r="AB183">
            <v>3</v>
          </cell>
          <cell r="AC183">
            <v>24</v>
          </cell>
        </row>
        <row r="184">
          <cell r="B184" t="str">
            <v>周文涛</v>
          </cell>
          <cell r="C184" t="str">
            <v>男</v>
          </cell>
          <cell r="D184" t="str">
            <v>汉族</v>
          </cell>
          <cell r="E184">
            <v>34440</v>
          </cell>
          <cell r="F184" t="str">
            <v>中国</v>
          </cell>
          <cell r="G184" t="str">
            <v>身份证</v>
          </cell>
          <cell r="H184" t="str">
            <v>45031119940416351X</v>
          </cell>
          <cell r="I184" t="str">
            <v>柳州市人民医院</v>
          </cell>
          <cell r="J184">
            <v>44018</v>
          </cell>
          <cell r="K184">
            <v>45291</v>
          </cell>
          <cell r="L184" t="str">
            <v>是</v>
          </cell>
          <cell r="M184" t="str">
            <v>柳州</v>
          </cell>
          <cell r="N184" t="str">
            <v>医院</v>
          </cell>
          <cell r="O184" t="str">
            <v>硕士研究生</v>
          </cell>
          <cell r="P184" t="str">
            <v>硕士</v>
          </cell>
          <cell r="Q184" t="str">
            <v>南方医科大学</v>
          </cell>
          <cell r="R184" t="str">
            <v>卫生毒理学</v>
          </cell>
          <cell r="S184">
            <v>39986</v>
          </cell>
          <cell r="T184" t="str">
            <v>其他</v>
          </cell>
          <cell r="U184" t="str">
            <v>F类</v>
          </cell>
          <cell r="V184">
            <v>3000</v>
          </cell>
          <cell r="W184">
            <v>750</v>
          </cell>
          <cell r="X184">
            <v>3750</v>
          </cell>
          <cell r="Y184">
            <v>44018</v>
          </cell>
          <cell r="Z184">
            <v>44773</v>
          </cell>
          <cell r="AA184">
            <v>21</v>
          </cell>
          <cell r="AB184">
            <v>3</v>
          </cell>
          <cell r="AC184">
            <v>24</v>
          </cell>
        </row>
        <row r="185">
          <cell r="B185" t="str">
            <v>李蒲瑜</v>
          </cell>
          <cell r="C185" t="str">
            <v>女</v>
          </cell>
          <cell r="D185" t="str">
            <v>白族</v>
          </cell>
          <cell r="E185">
            <v>34547</v>
          </cell>
          <cell r="F185" t="str">
            <v>中国</v>
          </cell>
          <cell r="G185" t="str">
            <v>身份证</v>
          </cell>
          <cell r="H185" t="str">
            <v>532901199408010045</v>
          </cell>
          <cell r="I185" t="str">
            <v>柳州市人民医院</v>
          </cell>
          <cell r="J185">
            <v>44063</v>
          </cell>
          <cell r="K185">
            <v>45291</v>
          </cell>
          <cell r="L185" t="str">
            <v>是</v>
          </cell>
          <cell r="M185" t="str">
            <v>柳州</v>
          </cell>
          <cell r="N185" t="str">
            <v>医院</v>
          </cell>
          <cell r="O185" t="str">
            <v>硕士研究生</v>
          </cell>
          <cell r="P185" t="str">
            <v>硕士</v>
          </cell>
          <cell r="Q185" t="str">
            <v>美国杜肯大学</v>
          </cell>
          <cell r="R185" t="str">
            <v>物理治疗</v>
          </cell>
          <cell r="S185">
            <v>43678</v>
          </cell>
          <cell r="T185" t="str">
            <v>国际一流大学</v>
          </cell>
          <cell r="U185" t="str">
            <v>F类</v>
          </cell>
          <cell r="V185">
            <v>3000</v>
          </cell>
          <cell r="W185">
            <v>750</v>
          </cell>
          <cell r="X185">
            <v>3750</v>
          </cell>
          <cell r="Y185">
            <v>44063</v>
          </cell>
          <cell r="Z185">
            <v>44773</v>
          </cell>
          <cell r="AA185">
            <v>20</v>
          </cell>
          <cell r="AB185">
            <v>3</v>
          </cell>
          <cell r="AC185">
            <v>23</v>
          </cell>
        </row>
        <row r="186">
          <cell r="B186" t="str">
            <v>陆眸清</v>
          </cell>
          <cell r="C186" t="str">
            <v>女</v>
          </cell>
          <cell r="D186" t="str">
            <v>壮族</v>
          </cell>
          <cell r="E186">
            <v>33922</v>
          </cell>
          <cell r="F186" t="str">
            <v>中国</v>
          </cell>
          <cell r="G186" t="str">
            <v>身份证</v>
          </cell>
          <cell r="H186" t="str">
            <v>450205199211140423</v>
          </cell>
          <cell r="I186" t="str">
            <v>柳州市人民医院</v>
          </cell>
          <cell r="J186">
            <v>43670</v>
          </cell>
          <cell r="K186">
            <v>44926</v>
          </cell>
          <cell r="L186" t="str">
            <v>是</v>
          </cell>
          <cell r="M186" t="str">
            <v>柳州</v>
          </cell>
          <cell r="N186" t="str">
            <v>医院</v>
          </cell>
          <cell r="O186" t="str">
            <v>硕士研究生</v>
          </cell>
          <cell r="P186" t="str">
            <v>硕士</v>
          </cell>
          <cell r="Q186" t="str">
            <v>首都医科大学</v>
          </cell>
          <cell r="R186" t="str">
            <v>妇产科学</v>
          </cell>
          <cell r="S186">
            <v>43656</v>
          </cell>
          <cell r="T186" t="str">
            <v>其他</v>
          </cell>
          <cell r="U186" t="str">
            <v>F类</v>
          </cell>
          <cell r="V186">
            <v>3000</v>
          </cell>
          <cell r="W186">
            <v>750</v>
          </cell>
          <cell r="X186">
            <v>3750</v>
          </cell>
          <cell r="Y186">
            <v>43647</v>
          </cell>
          <cell r="Z186">
            <v>44773</v>
          </cell>
          <cell r="AA186">
            <v>33</v>
          </cell>
          <cell r="AB186">
            <v>3</v>
          </cell>
          <cell r="AC186">
            <v>36</v>
          </cell>
        </row>
        <row r="187">
          <cell r="B187" t="str">
            <v>邢远浩</v>
          </cell>
          <cell r="C187" t="str">
            <v>男</v>
          </cell>
          <cell r="D187" t="str">
            <v>汉族</v>
          </cell>
          <cell r="E187">
            <v>33974</v>
          </cell>
          <cell r="F187" t="str">
            <v>中国</v>
          </cell>
          <cell r="G187" t="str">
            <v>身份证</v>
          </cell>
          <cell r="H187" t="str">
            <v>411528199301050055</v>
          </cell>
          <cell r="I187" t="str">
            <v>柳州市人民医院</v>
          </cell>
          <cell r="J187">
            <v>43977</v>
          </cell>
          <cell r="K187">
            <v>45291</v>
          </cell>
          <cell r="L187" t="str">
            <v>是</v>
          </cell>
          <cell r="M187" t="str">
            <v>柳州</v>
          </cell>
          <cell r="N187" t="str">
            <v>医院</v>
          </cell>
          <cell r="O187" t="str">
            <v>硕士研究生</v>
          </cell>
          <cell r="P187" t="str">
            <v>硕士</v>
          </cell>
          <cell r="Q187" t="str">
            <v>广西医科大学</v>
          </cell>
          <cell r="R187" t="str">
            <v>内科学</v>
          </cell>
          <cell r="S187">
            <v>43634</v>
          </cell>
          <cell r="T187" t="str">
            <v>其他</v>
          </cell>
          <cell r="U187" t="str">
            <v>F类</v>
          </cell>
          <cell r="V187">
            <v>3000</v>
          </cell>
          <cell r="W187">
            <v>750</v>
          </cell>
          <cell r="X187">
            <v>3750</v>
          </cell>
          <cell r="Y187">
            <v>43952</v>
          </cell>
          <cell r="Z187">
            <v>44773</v>
          </cell>
          <cell r="AA187">
            <v>23</v>
          </cell>
          <cell r="AB187">
            <v>3</v>
          </cell>
          <cell r="AC187">
            <v>26</v>
          </cell>
        </row>
        <row r="188">
          <cell r="B188" t="str">
            <v>贾凤梅</v>
          </cell>
          <cell r="C188" t="str">
            <v>女</v>
          </cell>
          <cell r="D188" t="str">
            <v>汉族</v>
          </cell>
          <cell r="E188" t="str">
            <v>1992年10月10日</v>
          </cell>
          <cell r="F188" t="str">
            <v>中国</v>
          </cell>
          <cell r="G188" t="str">
            <v>身份证</v>
          </cell>
          <cell r="H188" t="str">
            <v>452229199210101062</v>
          </cell>
          <cell r="I188" t="str">
            <v>柳州市人民医院</v>
          </cell>
          <cell r="J188" t="str">
            <v>2020年8月3日</v>
          </cell>
          <cell r="K188" t="str">
            <v>2023年12月31日</v>
          </cell>
          <cell r="L188" t="str">
            <v>是</v>
          </cell>
          <cell r="M188" t="str">
            <v>柳州</v>
          </cell>
          <cell r="N188" t="str">
            <v>医院</v>
          </cell>
          <cell r="O188" t="str">
            <v>硕士研究生</v>
          </cell>
          <cell r="P188" t="str">
            <v>硕士</v>
          </cell>
          <cell r="Q188" t="str">
            <v>昆明医科大学</v>
          </cell>
          <cell r="R188" t="str">
            <v>口腔临床医学</v>
          </cell>
          <cell r="S188" t="str">
            <v>2020年7月31日</v>
          </cell>
          <cell r="T188" t="str">
            <v>其他</v>
          </cell>
          <cell r="U188" t="str">
            <v>F类</v>
          </cell>
          <cell r="V188">
            <v>3000</v>
          </cell>
          <cell r="W188">
            <v>750</v>
          </cell>
          <cell r="X188">
            <v>3750</v>
          </cell>
          <cell r="Y188">
            <v>44044</v>
          </cell>
          <cell r="Z188">
            <v>44773</v>
          </cell>
          <cell r="AA188">
            <v>20</v>
          </cell>
          <cell r="AB188">
            <v>3</v>
          </cell>
          <cell r="AC188">
            <v>23</v>
          </cell>
        </row>
        <row r="189">
          <cell r="B189" t="str">
            <v>周娟</v>
          </cell>
          <cell r="C189" t="str">
            <v>女</v>
          </cell>
          <cell r="D189" t="str">
            <v>汉族</v>
          </cell>
          <cell r="E189">
            <v>34455</v>
          </cell>
          <cell r="F189" t="str">
            <v>中国</v>
          </cell>
          <cell r="G189" t="str">
            <v>身份证</v>
          </cell>
          <cell r="H189" t="str">
            <v>450204199405010620</v>
          </cell>
          <cell r="I189" t="str">
            <v>柳州市人民医院</v>
          </cell>
          <cell r="J189">
            <v>44063</v>
          </cell>
          <cell r="K189">
            <v>45291</v>
          </cell>
          <cell r="L189" t="str">
            <v>是</v>
          </cell>
          <cell r="M189" t="str">
            <v>柳州</v>
          </cell>
          <cell r="N189" t="str">
            <v>医院</v>
          </cell>
          <cell r="O189" t="str">
            <v>硕士研究生</v>
          </cell>
          <cell r="P189" t="str">
            <v>硕士</v>
          </cell>
          <cell r="Q189" t="str">
            <v>广西医科大学</v>
          </cell>
          <cell r="R189" t="str">
            <v>外科学</v>
          </cell>
          <cell r="S189" t="str">
            <v>2020年7月13日</v>
          </cell>
          <cell r="T189" t="str">
            <v>其他</v>
          </cell>
          <cell r="U189" t="str">
            <v>F类</v>
          </cell>
          <cell r="V189">
            <v>3000</v>
          </cell>
          <cell r="W189">
            <v>750</v>
          </cell>
          <cell r="X189">
            <v>3750</v>
          </cell>
          <cell r="Y189">
            <v>44063</v>
          </cell>
          <cell r="Z189">
            <v>44773</v>
          </cell>
          <cell r="AA189">
            <v>20</v>
          </cell>
          <cell r="AB189">
            <v>3</v>
          </cell>
          <cell r="AC189">
            <v>23</v>
          </cell>
        </row>
        <row r="190">
          <cell r="B190" t="str">
            <v>石才够</v>
          </cell>
          <cell r="C190" t="str">
            <v>男</v>
          </cell>
          <cell r="D190" t="str">
            <v>壮族</v>
          </cell>
          <cell r="E190">
            <v>33437</v>
          </cell>
          <cell r="F190" t="str">
            <v>中国</v>
          </cell>
          <cell r="G190" t="str">
            <v>身份证</v>
          </cell>
          <cell r="H190" t="str">
            <v>451302199107185119</v>
          </cell>
          <cell r="I190" t="str">
            <v>柳州市人民医院</v>
          </cell>
          <cell r="J190">
            <v>44018</v>
          </cell>
          <cell r="K190">
            <v>45291</v>
          </cell>
          <cell r="L190" t="str">
            <v>是</v>
          </cell>
          <cell r="M190" t="str">
            <v>柳州</v>
          </cell>
          <cell r="N190" t="str">
            <v>医院</v>
          </cell>
          <cell r="O190" t="str">
            <v>硕士研究生</v>
          </cell>
          <cell r="P190" t="str">
            <v>硕士</v>
          </cell>
          <cell r="Q190" t="str">
            <v>中山大学</v>
          </cell>
          <cell r="R190" t="str">
            <v>临床医学（影像医学与核医学）</v>
          </cell>
          <cell r="S190">
            <v>43994</v>
          </cell>
          <cell r="T190" t="str">
            <v>一流建设高校</v>
          </cell>
          <cell r="U190" t="str">
            <v>F类</v>
          </cell>
          <cell r="V190">
            <v>3000</v>
          </cell>
          <cell r="W190">
            <v>750</v>
          </cell>
          <cell r="X190">
            <v>3750</v>
          </cell>
          <cell r="Y190">
            <v>44018</v>
          </cell>
          <cell r="Z190">
            <v>44773</v>
          </cell>
          <cell r="AA190">
            <v>21</v>
          </cell>
          <cell r="AB190">
            <v>3</v>
          </cell>
          <cell r="AC190">
            <v>24</v>
          </cell>
        </row>
        <row r="191">
          <cell r="B191" t="str">
            <v>王丽</v>
          </cell>
          <cell r="C191" t="str">
            <v>女</v>
          </cell>
          <cell r="D191" t="str">
            <v>汉族</v>
          </cell>
          <cell r="E191">
            <v>34013</v>
          </cell>
          <cell r="F191" t="str">
            <v>中国</v>
          </cell>
          <cell r="G191" t="str">
            <v>身份证</v>
          </cell>
          <cell r="H191" t="str">
            <v>522424199302130028</v>
          </cell>
          <cell r="I191" t="str">
            <v>柳州市人民医院</v>
          </cell>
          <cell r="J191">
            <v>43973</v>
          </cell>
          <cell r="K191">
            <v>45291</v>
          </cell>
          <cell r="L191" t="str">
            <v>是</v>
          </cell>
          <cell r="M191" t="str">
            <v>柳州</v>
          </cell>
          <cell r="N191" t="str">
            <v>医院</v>
          </cell>
          <cell r="O191" t="str">
            <v>硕士研究生</v>
          </cell>
          <cell r="P191" t="str">
            <v>硕士</v>
          </cell>
          <cell r="Q191" t="str">
            <v>贵州中医药大学</v>
          </cell>
          <cell r="R191" t="str">
            <v>中医外科学</v>
          </cell>
          <cell r="S191">
            <v>43647</v>
          </cell>
          <cell r="T191" t="str">
            <v>其他</v>
          </cell>
          <cell r="U191" t="str">
            <v>F类</v>
          </cell>
          <cell r="V191">
            <v>3000</v>
          </cell>
          <cell r="W191">
            <v>750</v>
          </cell>
          <cell r="X191">
            <v>3750</v>
          </cell>
          <cell r="Y191">
            <v>43952</v>
          </cell>
          <cell r="Z191">
            <v>44773</v>
          </cell>
          <cell r="AA191">
            <v>23</v>
          </cell>
          <cell r="AB191">
            <v>3</v>
          </cell>
          <cell r="AC191">
            <v>26</v>
          </cell>
        </row>
        <row r="192">
          <cell r="B192" t="str">
            <v>郭增</v>
          </cell>
          <cell r="C192" t="str">
            <v>男</v>
          </cell>
          <cell r="D192" t="str">
            <v>汉族</v>
          </cell>
          <cell r="E192">
            <v>33443</v>
          </cell>
          <cell r="F192" t="str">
            <v>中国</v>
          </cell>
          <cell r="G192" t="str">
            <v>身份证</v>
          </cell>
          <cell r="H192" t="str">
            <v>440921199107243517</v>
          </cell>
          <cell r="I192" t="str">
            <v>柳州市人民医院</v>
          </cell>
          <cell r="J192">
            <v>43957</v>
          </cell>
          <cell r="K192">
            <v>45291</v>
          </cell>
          <cell r="L192" t="str">
            <v>是</v>
          </cell>
          <cell r="M192" t="str">
            <v>柳州</v>
          </cell>
          <cell r="N192" t="str">
            <v>医院</v>
          </cell>
          <cell r="O192" t="str">
            <v>硕士研究生</v>
          </cell>
          <cell r="P192" t="str">
            <v>硕士</v>
          </cell>
          <cell r="Q192" t="str">
            <v>广西中医药大学</v>
          </cell>
          <cell r="R192" t="str">
            <v>中医外科学</v>
          </cell>
          <cell r="S192">
            <v>43646</v>
          </cell>
          <cell r="T192" t="str">
            <v>其他</v>
          </cell>
          <cell r="U192" t="str">
            <v>F类</v>
          </cell>
          <cell r="V192">
            <v>3000</v>
          </cell>
          <cell r="W192">
            <v>750</v>
          </cell>
          <cell r="X192">
            <v>3750</v>
          </cell>
          <cell r="Y192">
            <v>43952</v>
          </cell>
          <cell r="Z192">
            <v>44773</v>
          </cell>
          <cell r="AA192">
            <v>23</v>
          </cell>
          <cell r="AB192">
            <v>3</v>
          </cell>
          <cell r="AC192">
            <v>26</v>
          </cell>
        </row>
        <row r="193">
          <cell r="B193" t="str">
            <v>何天基</v>
          </cell>
          <cell r="C193" t="str">
            <v>男</v>
          </cell>
          <cell r="D193" t="str">
            <v>汉族</v>
          </cell>
          <cell r="E193">
            <v>33562</v>
          </cell>
          <cell r="F193" t="str">
            <v>中国</v>
          </cell>
          <cell r="G193" t="str">
            <v>身份证</v>
          </cell>
          <cell r="H193" t="str">
            <v>440982199111205911</v>
          </cell>
          <cell r="I193" t="str">
            <v>柳州市人民医院</v>
          </cell>
          <cell r="J193">
            <v>44063</v>
          </cell>
          <cell r="K193">
            <v>45291</v>
          </cell>
          <cell r="L193" t="str">
            <v>是</v>
          </cell>
          <cell r="M193" t="str">
            <v>柳州</v>
          </cell>
          <cell r="N193" t="str">
            <v>医院</v>
          </cell>
          <cell r="O193" t="str">
            <v>硕士研究生</v>
          </cell>
          <cell r="P193" t="str">
            <v>硕士</v>
          </cell>
          <cell r="Q193" t="str">
            <v>桂林医学院</v>
          </cell>
          <cell r="R193" t="str">
            <v>外科学</v>
          </cell>
          <cell r="S193">
            <v>44063</v>
          </cell>
          <cell r="T193" t="str">
            <v>其他</v>
          </cell>
          <cell r="U193" t="str">
            <v>F类</v>
          </cell>
          <cell r="V193">
            <v>3000</v>
          </cell>
          <cell r="W193">
            <v>750</v>
          </cell>
          <cell r="X193">
            <v>3750</v>
          </cell>
          <cell r="Y193">
            <v>44063</v>
          </cell>
          <cell r="Z193">
            <v>44773</v>
          </cell>
          <cell r="AA193">
            <v>20</v>
          </cell>
          <cell r="AB193">
            <v>3</v>
          </cell>
          <cell r="AC193">
            <v>23</v>
          </cell>
        </row>
        <row r="194">
          <cell r="B194" t="str">
            <v>覃桂珍</v>
          </cell>
          <cell r="C194" t="str">
            <v>女</v>
          </cell>
          <cell r="D194" t="str">
            <v>壮族</v>
          </cell>
          <cell r="E194">
            <v>34065</v>
          </cell>
          <cell r="F194" t="str">
            <v>中国</v>
          </cell>
          <cell r="G194" t="str">
            <v>身份证</v>
          </cell>
          <cell r="H194" t="str">
            <v>450881199304062320</v>
          </cell>
          <cell r="I194" t="str">
            <v>柳州市人民医院</v>
          </cell>
          <cell r="J194">
            <v>44068</v>
          </cell>
          <cell r="K194">
            <v>45291</v>
          </cell>
          <cell r="L194" t="str">
            <v>是</v>
          </cell>
          <cell r="M194" t="str">
            <v>柳州</v>
          </cell>
          <cell r="N194" t="str">
            <v>医院</v>
          </cell>
          <cell r="O194" t="str">
            <v>硕士研究生</v>
          </cell>
          <cell r="P194" t="str">
            <v>硕士</v>
          </cell>
          <cell r="Q194" t="str">
            <v>武汉大学</v>
          </cell>
          <cell r="R194" t="str">
            <v>肿瘤学</v>
          </cell>
          <cell r="S194">
            <v>43981</v>
          </cell>
          <cell r="T194" t="str">
            <v>一流建设高校</v>
          </cell>
          <cell r="U194" t="str">
            <v>F类</v>
          </cell>
          <cell r="V194">
            <v>3000</v>
          </cell>
          <cell r="W194">
            <v>750</v>
          </cell>
          <cell r="X194">
            <v>3750</v>
          </cell>
          <cell r="Y194">
            <v>44068</v>
          </cell>
          <cell r="Z194">
            <v>44773</v>
          </cell>
          <cell r="AA194">
            <v>20</v>
          </cell>
          <cell r="AB194">
            <v>3</v>
          </cell>
          <cell r="AC194">
            <v>23</v>
          </cell>
        </row>
        <row r="195">
          <cell r="B195" t="str">
            <v>周祥隆</v>
          </cell>
          <cell r="C195" t="str">
            <v>男</v>
          </cell>
          <cell r="D195" t="str">
            <v>壮族</v>
          </cell>
          <cell r="E195">
            <v>34442</v>
          </cell>
          <cell r="F195" t="str">
            <v>中国</v>
          </cell>
          <cell r="G195" t="str">
            <v>身份证</v>
          </cell>
          <cell r="H195" t="str">
            <v>452727199404182512</v>
          </cell>
          <cell r="I195" t="str">
            <v>柳州市人民医院</v>
          </cell>
          <cell r="J195">
            <v>44063</v>
          </cell>
          <cell r="K195">
            <v>45291</v>
          </cell>
          <cell r="L195" t="str">
            <v>是</v>
          </cell>
          <cell r="M195" t="str">
            <v>柳州</v>
          </cell>
          <cell r="N195" t="str">
            <v>医院</v>
          </cell>
          <cell r="O195" t="str">
            <v>硕士研究生</v>
          </cell>
          <cell r="P195" t="str">
            <v>硕士</v>
          </cell>
          <cell r="Q195" t="str">
            <v>广西医科大学</v>
          </cell>
          <cell r="R195" t="str">
            <v>内科学</v>
          </cell>
          <cell r="S195">
            <v>44025</v>
          </cell>
          <cell r="T195" t="str">
            <v>其他</v>
          </cell>
          <cell r="U195" t="str">
            <v>F类</v>
          </cell>
          <cell r="V195">
            <v>3000</v>
          </cell>
          <cell r="W195">
            <v>750</v>
          </cell>
          <cell r="X195">
            <v>3750</v>
          </cell>
          <cell r="Y195">
            <v>44063</v>
          </cell>
          <cell r="Z195">
            <v>44773</v>
          </cell>
          <cell r="AA195">
            <v>20</v>
          </cell>
          <cell r="AB195">
            <v>3</v>
          </cell>
          <cell r="AC195">
            <v>23</v>
          </cell>
        </row>
        <row r="196">
          <cell r="B196" t="str">
            <v>齐鲁</v>
          </cell>
          <cell r="C196" t="str">
            <v>男</v>
          </cell>
          <cell r="D196" t="str">
            <v>汉族</v>
          </cell>
          <cell r="E196">
            <v>33901</v>
          </cell>
          <cell r="F196" t="str">
            <v>中国</v>
          </cell>
          <cell r="G196" t="str">
            <v>身份证</v>
          </cell>
          <cell r="H196" t="str">
            <v>370786199210241834</v>
          </cell>
          <cell r="I196" t="str">
            <v>柳州市人民医院</v>
          </cell>
          <cell r="J196">
            <v>44097</v>
          </cell>
          <cell r="K196">
            <v>45291</v>
          </cell>
          <cell r="L196" t="str">
            <v>是</v>
          </cell>
          <cell r="M196" t="str">
            <v>柳州</v>
          </cell>
          <cell r="N196" t="str">
            <v>医院</v>
          </cell>
          <cell r="O196" t="str">
            <v>硕士研究生</v>
          </cell>
          <cell r="P196" t="str">
            <v>硕士</v>
          </cell>
          <cell r="Q196" t="str">
            <v>滨州医学院</v>
          </cell>
          <cell r="R196" t="str">
            <v>影像医学与核医学</v>
          </cell>
          <cell r="S196">
            <v>44013</v>
          </cell>
          <cell r="T196" t="str">
            <v>其他</v>
          </cell>
          <cell r="U196" t="str">
            <v>F类</v>
          </cell>
          <cell r="V196">
            <v>3000</v>
          </cell>
          <cell r="W196">
            <v>750</v>
          </cell>
          <cell r="X196">
            <v>3750</v>
          </cell>
          <cell r="Y196">
            <v>44075</v>
          </cell>
          <cell r="Z196">
            <v>44773</v>
          </cell>
          <cell r="AA196">
            <v>19</v>
          </cell>
          <cell r="AB196">
            <v>3</v>
          </cell>
          <cell r="AC196">
            <v>22</v>
          </cell>
        </row>
        <row r="197">
          <cell r="B197" t="str">
            <v>胡善林</v>
          </cell>
          <cell r="C197" t="str">
            <v>男</v>
          </cell>
          <cell r="D197" t="str">
            <v>汉族</v>
          </cell>
          <cell r="E197">
            <v>34599</v>
          </cell>
          <cell r="F197" t="str">
            <v>中国</v>
          </cell>
          <cell r="G197" t="str">
            <v>身份证</v>
          </cell>
          <cell r="H197" t="str">
            <v>450821199409223614</v>
          </cell>
          <cell r="I197" t="str">
            <v>柳州市人民医院</v>
          </cell>
          <cell r="J197">
            <v>44063</v>
          </cell>
          <cell r="K197">
            <v>45291</v>
          </cell>
          <cell r="L197" t="str">
            <v>是</v>
          </cell>
          <cell r="M197" t="str">
            <v>柳州</v>
          </cell>
          <cell r="N197" t="str">
            <v>医院</v>
          </cell>
          <cell r="O197" t="str">
            <v>硕士研究生</v>
          </cell>
          <cell r="P197" t="str">
            <v>硕士</v>
          </cell>
          <cell r="Q197" t="str">
            <v>广西医科大学</v>
          </cell>
          <cell r="R197" t="str">
            <v>外科学</v>
          </cell>
          <cell r="S197">
            <v>44013</v>
          </cell>
          <cell r="T197" t="str">
            <v>其他</v>
          </cell>
          <cell r="U197" t="str">
            <v>F类</v>
          </cell>
          <cell r="V197">
            <v>3000</v>
          </cell>
          <cell r="W197">
            <v>750</v>
          </cell>
          <cell r="X197">
            <v>3750</v>
          </cell>
          <cell r="Y197">
            <v>44063</v>
          </cell>
          <cell r="Z197">
            <v>44773</v>
          </cell>
          <cell r="AA197">
            <v>20</v>
          </cell>
          <cell r="AB197">
            <v>3</v>
          </cell>
          <cell r="AC197">
            <v>23</v>
          </cell>
        </row>
        <row r="198">
          <cell r="B198" t="str">
            <v>陈艳妮</v>
          </cell>
          <cell r="C198" t="str">
            <v>女</v>
          </cell>
          <cell r="D198" t="str">
            <v>汉族</v>
          </cell>
          <cell r="E198">
            <v>33744</v>
          </cell>
          <cell r="F198" t="str">
            <v>中国</v>
          </cell>
          <cell r="G198" t="str">
            <v>身份证</v>
          </cell>
          <cell r="H198" t="str">
            <v>341224199205207446</v>
          </cell>
          <cell r="I198" t="str">
            <v>柳州市人民医院</v>
          </cell>
          <cell r="J198">
            <v>43655</v>
          </cell>
          <cell r="K198">
            <v>44926</v>
          </cell>
          <cell r="L198" t="str">
            <v>是</v>
          </cell>
          <cell r="M198" t="str">
            <v>柳州</v>
          </cell>
          <cell r="N198" t="str">
            <v>医院</v>
          </cell>
          <cell r="O198" t="str">
            <v>硕士研究生</v>
          </cell>
          <cell r="P198" t="str">
            <v>硕士</v>
          </cell>
          <cell r="Q198" t="str">
            <v>安徽医科大学</v>
          </cell>
          <cell r="R198" t="str">
            <v>麻醉学</v>
          </cell>
          <cell r="S198">
            <v>43647</v>
          </cell>
          <cell r="T198" t="str">
            <v>其他</v>
          </cell>
          <cell r="U198" t="str">
            <v>F类</v>
          </cell>
          <cell r="V198">
            <v>3000</v>
          </cell>
          <cell r="W198">
            <v>750</v>
          </cell>
          <cell r="X198">
            <v>3750</v>
          </cell>
          <cell r="Y198">
            <v>43647</v>
          </cell>
          <cell r="Z198">
            <v>44773</v>
          </cell>
          <cell r="AA198">
            <v>33</v>
          </cell>
          <cell r="AB198">
            <v>3</v>
          </cell>
          <cell r="AC198">
            <v>36</v>
          </cell>
        </row>
        <row r="199">
          <cell r="B199" t="str">
            <v>成迎迎</v>
          </cell>
          <cell r="C199" t="str">
            <v>女</v>
          </cell>
          <cell r="D199" t="str">
            <v>汉族</v>
          </cell>
          <cell r="E199">
            <v>34125</v>
          </cell>
          <cell r="F199" t="str">
            <v>中国</v>
          </cell>
          <cell r="G199" t="str">
            <v>身份证</v>
          </cell>
          <cell r="H199" t="str">
            <v>421302199306051222</v>
          </cell>
          <cell r="I199" t="str">
            <v>柳州市人民医院</v>
          </cell>
          <cell r="J199">
            <v>44063</v>
          </cell>
          <cell r="K199">
            <v>45291</v>
          </cell>
          <cell r="L199" t="str">
            <v>是</v>
          </cell>
          <cell r="M199" t="str">
            <v>柳州</v>
          </cell>
          <cell r="N199" t="str">
            <v>医院</v>
          </cell>
          <cell r="O199" t="str">
            <v>硕士研究生</v>
          </cell>
          <cell r="P199" t="str">
            <v>硕士</v>
          </cell>
          <cell r="Q199" t="str">
            <v>右江民族医学院</v>
          </cell>
          <cell r="R199" t="str">
            <v>临床病理学</v>
          </cell>
          <cell r="S199">
            <v>44023</v>
          </cell>
          <cell r="T199" t="str">
            <v>其他</v>
          </cell>
          <cell r="U199" t="str">
            <v>F类</v>
          </cell>
          <cell r="V199">
            <v>3000</v>
          </cell>
          <cell r="W199">
            <v>750</v>
          </cell>
          <cell r="X199">
            <v>3750</v>
          </cell>
          <cell r="Y199">
            <v>44063</v>
          </cell>
          <cell r="Z199">
            <v>44773</v>
          </cell>
          <cell r="AA199">
            <v>20</v>
          </cell>
          <cell r="AB199">
            <v>3</v>
          </cell>
          <cell r="AC199">
            <v>23</v>
          </cell>
        </row>
        <row r="200">
          <cell r="B200" t="str">
            <v>李韩</v>
          </cell>
          <cell r="C200" t="str">
            <v>男</v>
          </cell>
          <cell r="D200" t="str">
            <v>苗族</v>
          </cell>
          <cell r="E200">
            <v>33546</v>
          </cell>
          <cell r="F200" t="str">
            <v>中国</v>
          </cell>
          <cell r="G200" t="str">
            <v>身份证</v>
          </cell>
          <cell r="H200" t="str">
            <v>430527199111044216</v>
          </cell>
          <cell r="I200" t="str">
            <v>柳州市人民医院</v>
          </cell>
          <cell r="J200">
            <v>44063</v>
          </cell>
          <cell r="K200">
            <v>45291</v>
          </cell>
          <cell r="L200" t="str">
            <v>是</v>
          </cell>
          <cell r="M200" t="str">
            <v>柳州</v>
          </cell>
          <cell r="N200" t="str">
            <v>医院</v>
          </cell>
          <cell r="O200" t="str">
            <v>硕士研究生</v>
          </cell>
          <cell r="P200" t="str">
            <v>硕士</v>
          </cell>
          <cell r="Q200" t="str">
            <v>广西医科大学</v>
          </cell>
          <cell r="R200" t="str">
            <v>心内科</v>
          </cell>
          <cell r="S200">
            <v>44025</v>
          </cell>
          <cell r="T200" t="str">
            <v>其他</v>
          </cell>
          <cell r="U200" t="str">
            <v>F类</v>
          </cell>
          <cell r="V200">
            <v>3000</v>
          </cell>
          <cell r="W200">
            <v>750</v>
          </cell>
          <cell r="X200">
            <v>3750</v>
          </cell>
          <cell r="Y200">
            <v>44063</v>
          </cell>
          <cell r="Z200">
            <v>44773</v>
          </cell>
          <cell r="AA200">
            <v>20</v>
          </cell>
          <cell r="AB200">
            <v>3</v>
          </cell>
          <cell r="AC200">
            <v>23</v>
          </cell>
        </row>
        <row r="201">
          <cell r="B201" t="str">
            <v>黄思芳</v>
          </cell>
          <cell r="C201" t="str">
            <v>女</v>
          </cell>
          <cell r="D201" t="str">
            <v>壮族</v>
          </cell>
          <cell r="E201">
            <v>34254</v>
          </cell>
          <cell r="F201" t="str">
            <v>中国</v>
          </cell>
          <cell r="G201" t="str">
            <v>身份证</v>
          </cell>
          <cell r="H201" t="str">
            <v>452127199310123623</v>
          </cell>
          <cell r="I201" t="str">
            <v>柳州市人民医院</v>
          </cell>
          <cell r="J201">
            <v>44046</v>
          </cell>
          <cell r="K201">
            <v>45291</v>
          </cell>
          <cell r="L201" t="str">
            <v>是</v>
          </cell>
          <cell r="M201" t="str">
            <v>柳州</v>
          </cell>
          <cell r="N201" t="str">
            <v>医院</v>
          </cell>
          <cell r="O201" t="str">
            <v>硕士研究生</v>
          </cell>
          <cell r="P201" t="str">
            <v>硕士</v>
          </cell>
          <cell r="Q201" t="str">
            <v>广西医科大学</v>
          </cell>
          <cell r="R201" t="str">
            <v>劳动卫生与环境卫生学</v>
          </cell>
          <cell r="S201">
            <v>44025</v>
          </cell>
          <cell r="T201" t="str">
            <v>其他</v>
          </cell>
          <cell r="U201" t="str">
            <v>F类</v>
          </cell>
          <cell r="V201">
            <v>3000</v>
          </cell>
          <cell r="W201">
            <v>750</v>
          </cell>
          <cell r="X201">
            <v>3750</v>
          </cell>
          <cell r="Y201">
            <v>44046</v>
          </cell>
          <cell r="Z201">
            <v>44773</v>
          </cell>
          <cell r="AA201">
            <v>20</v>
          </cell>
          <cell r="AB201">
            <v>3</v>
          </cell>
          <cell r="AC201">
            <v>23</v>
          </cell>
        </row>
        <row r="202">
          <cell r="B202" t="str">
            <v>黄艳玲</v>
          </cell>
          <cell r="C202" t="str">
            <v>女</v>
          </cell>
          <cell r="D202" t="str">
            <v>瑶族</v>
          </cell>
          <cell r="E202">
            <v>32919</v>
          </cell>
          <cell r="F202" t="str">
            <v>中国</v>
          </cell>
          <cell r="G202" t="str">
            <v>身份证</v>
          </cell>
          <cell r="H202" t="str">
            <v>452127199002151841</v>
          </cell>
          <cell r="I202" t="str">
            <v>柳州市人民医院</v>
          </cell>
          <cell r="J202">
            <v>44046</v>
          </cell>
          <cell r="K202">
            <v>45291</v>
          </cell>
          <cell r="L202" t="str">
            <v>是</v>
          </cell>
          <cell r="M202" t="str">
            <v>柳州</v>
          </cell>
          <cell r="N202" t="str">
            <v>医院</v>
          </cell>
          <cell r="O202" t="str">
            <v>硕士研究生</v>
          </cell>
          <cell r="P202" t="str">
            <v>硕士</v>
          </cell>
          <cell r="Q202" t="str">
            <v>广西医科大学</v>
          </cell>
          <cell r="R202" t="str">
            <v>眼科学</v>
          </cell>
          <cell r="S202">
            <v>44028</v>
          </cell>
          <cell r="T202" t="str">
            <v>其他</v>
          </cell>
          <cell r="U202" t="str">
            <v>F类</v>
          </cell>
          <cell r="V202">
            <v>3000</v>
          </cell>
          <cell r="W202">
            <v>750</v>
          </cell>
          <cell r="X202">
            <v>3750</v>
          </cell>
          <cell r="Y202">
            <v>44046</v>
          </cell>
          <cell r="Z202">
            <v>44773</v>
          </cell>
          <cell r="AA202">
            <v>20</v>
          </cell>
          <cell r="AB202">
            <v>3</v>
          </cell>
          <cell r="AC202">
            <v>23</v>
          </cell>
        </row>
        <row r="203">
          <cell r="B203" t="str">
            <v>李明奕</v>
          </cell>
          <cell r="C203" t="str">
            <v>女</v>
          </cell>
          <cell r="D203" t="str">
            <v>汉族</v>
          </cell>
          <cell r="E203">
            <v>34250</v>
          </cell>
          <cell r="F203" t="str">
            <v>中国</v>
          </cell>
          <cell r="G203" t="str">
            <v>身份证</v>
          </cell>
          <cell r="H203" t="str">
            <v>450304199310082520</v>
          </cell>
          <cell r="I203" t="str">
            <v>柳州市人民医院</v>
          </cell>
          <cell r="J203">
            <v>44063</v>
          </cell>
          <cell r="K203">
            <v>45291</v>
          </cell>
          <cell r="L203" t="str">
            <v>是</v>
          </cell>
          <cell r="M203" t="str">
            <v>柳州</v>
          </cell>
          <cell r="N203" t="str">
            <v>医院</v>
          </cell>
          <cell r="O203" t="str">
            <v>硕士研究生</v>
          </cell>
          <cell r="P203" t="str">
            <v>硕士</v>
          </cell>
          <cell r="Q203" t="str">
            <v>广西医科大学</v>
          </cell>
          <cell r="R203" t="str">
            <v>影像医学与核医学</v>
          </cell>
          <cell r="S203">
            <v>44025</v>
          </cell>
          <cell r="T203" t="str">
            <v>其他</v>
          </cell>
          <cell r="U203" t="str">
            <v>F类</v>
          </cell>
          <cell r="V203">
            <v>3000</v>
          </cell>
          <cell r="W203">
            <v>750</v>
          </cell>
          <cell r="X203">
            <v>3750</v>
          </cell>
          <cell r="Y203">
            <v>44063</v>
          </cell>
          <cell r="Z203">
            <v>44773</v>
          </cell>
          <cell r="AA203">
            <v>20</v>
          </cell>
          <cell r="AB203">
            <v>3</v>
          </cell>
          <cell r="AC203">
            <v>23</v>
          </cell>
        </row>
        <row r="204">
          <cell r="B204" t="str">
            <v>李夏榕</v>
          </cell>
          <cell r="C204" t="str">
            <v>女</v>
          </cell>
          <cell r="D204" t="str">
            <v>汉族</v>
          </cell>
          <cell r="E204">
            <v>34120</v>
          </cell>
          <cell r="F204" t="str">
            <v>中国</v>
          </cell>
          <cell r="G204" t="str">
            <v>身份证</v>
          </cell>
          <cell r="H204" t="str">
            <v>450481199305313628</v>
          </cell>
          <cell r="I204" t="str">
            <v>柳州市人民医院</v>
          </cell>
          <cell r="J204">
            <v>44063</v>
          </cell>
          <cell r="K204">
            <v>45291</v>
          </cell>
          <cell r="L204" t="str">
            <v>是</v>
          </cell>
          <cell r="M204" t="str">
            <v>柳州</v>
          </cell>
          <cell r="N204" t="str">
            <v>医院</v>
          </cell>
          <cell r="O204" t="str">
            <v>硕士研究生</v>
          </cell>
          <cell r="P204" t="str">
            <v>硕士</v>
          </cell>
          <cell r="Q204" t="str">
            <v>广西医科大学</v>
          </cell>
          <cell r="R204" t="str">
            <v>内科学</v>
          </cell>
          <cell r="S204">
            <v>44025</v>
          </cell>
          <cell r="T204" t="str">
            <v>其他</v>
          </cell>
          <cell r="U204" t="str">
            <v>F类</v>
          </cell>
          <cell r="V204">
            <v>3000</v>
          </cell>
          <cell r="W204">
            <v>750</v>
          </cell>
          <cell r="X204">
            <v>3750</v>
          </cell>
          <cell r="Y204">
            <v>44063</v>
          </cell>
          <cell r="Z204">
            <v>44773</v>
          </cell>
          <cell r="AA204">
            <v>20</v>
          </cell>
          <cell r="AB204">
            <v>3</v>
          </cell>
          <cell r="AC204">
            <v>23</v>
          </cell>
        </row>
        <row r="205">
          <cell r="B205" t="str">
            <v>彭望</v>
          </cell>
          <cell r="C205" t="str">
            <v>男</v>
          </cell>
          <cell r="D205" t="str">
            <v>汉族</v>
          </cell>
          <cell r="E205">
            <v>33340</v>
          </cell>
          <cell r="F205" t="str">
            <v>中国</v>
          </cell>
          <cell r="G205" t="str">
            <v>身份证</v>
          </cell>
          <cell r="H205" t="str">
            <v>432501199104127011</v>
          </cell>
          <cell r="I205" t="str">
            <v>柳州市人民医院</v>
          </cell>
          <cell r="J205">
            <v>44013</v>
          </cell>
          <cell r="K205">
            <v>45291</v>
          </cell>
          <cell r="L205" t="str">
            <v>是</v>
          </cell>
          <cell r="M205" t="str">
            <v>柳州</v>
          </cell>
          <cell r="N205" t="str">
            <v>医院</v>
          </cell>
          <cell r="O205" t="str">
            <v>硕士研究生</v>
          </cell>
          <cell r="P205" t="str">
            <v>硕士</v>
          </cell>
          <cell r="Q205" t="str">
            <v>南华大学</v>
          </cell>
          <cell r="R205" t="str">
            <v>核能与核技术工程</v>
          </cell>
          <cell r="S205">
            <v>44012</v>
          </cell>
          <cell r="T205" t="str">
            <v>其他</v>
          </cell>
          <cell r="U205" t="str">
            <v>F类</v>
          </cell>
          <cell r="V205">
            <v>3000</v>
          </cell>
          <cell r="W205">
            <v>750</v>
          </cell>
          <cell r="X205">
            <v>3750</v>
          </cell>
          <cell r="Y205">
            <v>44013</v>
          </cell>
          <cell r="Z205">
            <v>44773</v>
          </cell>
          <cell r="AA205">
            <v>21</v>
          </cell>
          <cell r="AB205">
            <v>3</v>
          </cell>
          <cell r="AC205">
            <v>24</v>
          </cell>
        </row>
        <row r="206">
          <cell r="B206" t="str">
            <v>韦小红</v>
          </cell>
          <cell r="C206" t="str">
            <v>女</v>
          </cell>
          <cell r="D206" t="str">
            <v>壮族</v>
          </cell>
          <cell r="E206">
            <v>33796</v>
          </cell>
          <cell r="F206" t="str">
            <v>中国</v>
          </cell>
          <cell r="G206" t="str">
            <v>身份证</v>
          </cell>
          <cell r="H206" t="str">
            <v>450221199207112921</v>
          </cell>
          <cell r="I206" t="str">
            <v>柳州市人民医院</v>
          </cell>
          <cell r="J206">
            <v>43766</v>
          </cell>
          <cell r="K206">
            <v>44926</v>
          </cell>
          <cell r="L206" t="str">
            <v>是</v>
          </cell>
          <cell r="M206" t="str">
            <v>柳州</v>
          </cell>
          <cell r="N206" t="str">
            <v>医院</v>
          </cell>
          <cell r="O206" t="str">
            <v>硕士研究生</v>
          </cell>
          <cell r="P206" t="str">
            <v>硕士</v>
          </cell>
          <cell r="Q206" t="str">
            <v>广西医科大学</v>
          </cell>
          <cell r="R206" t="str">
            <v>儿科学</v>
          </cell>
          <cell r="S206">
            <v>43647</v>
          </cell>
          <cell r="T206" t="str">
            <v>其他</v>
          </cell>
          <cell r="U206" t="str">
            <v>F类</v>
          </cell>
          <cell r="V206">
            <v>3000</v>
          </cell>
          <cell r="W206">
            <v>750</v>
          </cell>
          <cell r="X206">
            <v>3750</v>
          </cell>
          <cell r="Y206">
            <v>43739</v>
          </cell>
          <cell r="Z206">
            <v>44773</v>
          </cell>
          <cell r="AA206">
            <v>30</v>
          </cell>
          <cell r="AB206">
            <v>3</v>
          </cell>
          <cell r="AC206">
            <v>33</v>
          </cell>
        </row>
        <row r="207">
          <cell r="B207" t="str">
            <v>杨雪</v>
          </cell>
          <cell r="C207" t="str">
            <v>女</v>
          </cell>
          <cell r="D207" t="str">
            <v>壮族</v>
          </cell>
          <cell r="E207">
            <v>33993</v>
          </cell>
          <cell r="F207" t="str">
            <v>中国</v>
          </cell>
          <cell r="G207" t="str">
            <v>身份证</v>
          </cell>
          <cell r="H207" t="str">
            <v>452223199301242022</v>
          </cell>
          <cell r="I207" t="str">
            <v>柳州市人民医院</v>
          </cell>
          <cell r="J207">
            <v>44063</v>
          </cell>
          <cell r="K207">
            <v>45291</v>
          </cell>
          <cell r="L207" t="str">
            <v>是</v>
          </cell>
          <cell r="M207" t="str">
            <v>柳州</v>
          </cell>
          <cell r="N207" t="str">
            <v>医院</v>
          </cell>
          <cell r="O207" t="str">
            <v>硕士研究生</v>
          </cell>
          <cell r="P207" t="str">
            <v>硕士</v>
          </cell>
          <cell r="Q207" t="str">
            <v>右江民族医学院</v>
          </cell>
          <cell r="R207" t="str">
            <v>口腔医学</v>
          </cell>
          <cell r="S207">
            <v>44023</v>
          </cell>
          <cell r="T207" t="str">
            <v>其他</v>
          </cell>
          <cell r="U207" t="str">
            <v>F类</v>
          </cell>
          <cell r="V207">
            <v>3000</v>
          </cell>
          <cell r="W207">
            <v>750</v>
          </cell>
          <cell r="X207">
            <v>3750</v>
          </cell>
          <cell r="Y207">
            <v>44063</v>
          </cell>
          <cell r="Z207">
            <v>44773</v>
          </cell>
          <cell r="AA207">
            <v>20</v>
          </cell>
          <cell r="AB207">
            <v>3</v>
          </cell>
          <cell r="AC207">
            <v>23</v>
          </cell>
        </row>
        <row r="208">
          <cell r="B208" t="str">
            <v>叶亮</v>
          </cell>
          <cell r="C208" t="str">
            <v>男</v>
          </cell>
          <cell r="D208" t="str">
            <v>汉族</v>
          </cell>
          <cell r="E208">
            <v>32306</v>
          </cell>
          <cell r="F208" t="str">
            <v>中国</v>
          </cell>
          <cell r="G208" t="str">
            <v>身份证</v>
          </cell>
          <cell r="H208" t="str">
            <v>511923198806140012</v>
          </cell>
          <cell r="I208" t="str">
            <v>柳州市人民医院</v>
          </cell>
          <cell r="J208">
            <v>44018</v>
          </cell>
          <cell r="K208">
            <v>45291</v>
          </cell>
          <cell r="L208" t="str">
            <v>是</v>
          </cell>
          <cell r="M208" t="str">
            <v>柳州</v>
          </cell>
          <cell r="N208" t="str">
            <v>医院</v>
          </cell>
          <cell r="O208" t="str">
            <v>硕士研究生</v>
          </cell>
          <cell r="P208" t="str">
            <v>硕士</v>
          </cell>
          <cell r="Q208" t="str">
            <v>桂林医学院</v>
          </cell>
          <cell r="R208" t="str">
            <v>内科学</v>
          </cell>
          <cell r="S208">
            <v>44012</v>
          </cell>
          <cell r="T208" t="str">
            <v>其他</v>
          </cell>
          <cell r="U208" t="str">
            <v>F类</v>
          </cell>
          <cell r="V208">
            <v>3000</v>
          </cell>
          <cell r="W208">
            <v>750</v>
          </cell>
          <cell r="X208">
            <v>3750</v>
          </cell>
          <cell r="Y208">
            <v>44013</v>
          </cell>
          <cell r="Z208">
            <v>44773</v>
          </cell>
          <cell r="AA208">
            <v>21</v>
          </cell>
          <cell r="AB208">
            <v>3</v>
          </cell>
          <cell r="AC208">
            <v>24</v>
          </cell>
        </row>
        <row r="209">
          <cell r="B209" t="str">
            <v>杨鸿荣</v>
          </cell>
          <cell r="C209" t="str">
            <v>男</v>
          </cell>
          <cell r="D209" t="str">
            <v>汉族</v>
          </cell>
          <cell r="E209">
            <v>34135</v>
          </cell>
          <cell r="F209" t="str">
            <v>中国</v>
          </cell>
          <cell r="G209" t="str">
            <v>身份证</v>
          </cell>
          <cell r="H209" t="str">
            <v>450481199306151456</v>
          </cell>
          <cell r="I209" t="str">
            <v>柳州市人民医院</v>
          </cell>
          <cell r="J209">
            <v>44063</v>
          </cell>
          <cell r="K209">
            <v>45291</v>
          </cell>
          <cell r="L209" t="str">
            <v>是</v>
          </cell>
          <cell r="M209" t="str">
            <v>柳州</v>
          </cell>
          <cell r="N209" t="str">
            <v>医院</v>
          </cell>
          <cell r="O209" t="str">
            <v>硕士研究生</v>
          </cell>
          <cell r="P209" t="str">
            <v>硕士</v>
          </cell>
          <cell r="Q209" t="str">
            <v>广西医科大学</v>
          </cell>
          <cell r="R209" t="str">
            <v>外科学</v>
          </cell>
          <cell r="S209">
            <v>44025</v>
          </cell>
          <cell r="T209" t="str">
            <v>其他</v>
          </cell>
          <cell r="U209" t="str">
            <v>F类</v>
          </cell>
          <cell r="V209">
            <v>3000</v>
          </cell>
          <cell r="W209">
            <v>750</v>
          </cell>
          <cell r="X209">
            <v>3750</v>
          </cell>
          <cell r="Y209">
            <v>44063</v>
          </cell>
          <cell r="Z209">
            <v>44773</v>
          </cell>
          <cell r="AA209">
            <v>20</v>
          </cell>
          <cell r="AB209">
            <v>3</v>
          </cell>
          <cell r="AC209">
            <v>23</v>
          </cell>
        </row>
        <row r="210">
          <cell r="B210" t="str">
            <v>雷延昌</v>
          </cell>
          <cell r="C210" t="str">
            <v>男</v>
          </cell>
          <cell r="D210" t="str">
            <v>汉族</v>
          </cell>
          <cell r="E210">
            <v>25089</v>
          </cell>
          <cell r="F210" t="str">
            <v>中国</v>
          </cell>
          <cell r="G210" t="str">
            <v>身份证</v>
          </cell>
          <cell r="H210" t="str">
            <v>410482196809088511</v>
          </cell>
          <cell r="I210" t="str">
            <v>柳州市人民医院</v>
          </cell>
          <cell r="J210">
            <v>43886</v>
          </cell>
          <cell r="K210">
            <v>46022</v>
          </cell>
          <cell r="L210" t="str">
            <v>是</v>
          </cell>
          <cell r="M210" t="str">
            <v>柳州</v>
          </cell>
          <cell r="N210" t="str">
            <v>医院</v>
          </cell>
          <cell r="O210" t="str">
            <v>博士研究生</v>
          </cell>
          <cell r="P210" t="str">
            <v>博士</v>
          </cell>
          <cell r="Q210" t="str">
            <v>华中科技大学</v>
          </cell>
          <cell r="R210" t="str">
            <v>内科学</v>
          </cell>
          <cell r="S210">
            <v>37802</v>
          </cell>
          <cell r="T210" t="str">
            <v>一流建设高校</v>
          </cell>
          <cell r="U210" t="str">
            <v>D类</v>
          </cell>
          <cell r="V210">
            <v>4500</v>
          </cell>
          <cell r="W210">
            <v>1125</v>
          </cell>
          <cell r="X210">
            <v>5625</v>
          </cell>
          <cell r="Y210">
            <v>43862</v>
          </cell>
          <cell r="Z210">
            <v>44773</v>
          </cell>
          <cell r="AA210">
            <v>26</v>
          </cell>
          <cell r="AB210">
            <v>3</v>
          </cell>
          <cell r="AC210">
            <v>29</v>
          </cell>
        </row>
        <row r="211">
          <cell r="B211" t="str">
            <v>任伟民</v>
          </cell>
          <cell r="C211" t="str">
            <v>男</v>
          </cell>
          <cell r="D211" t="str">
            <v>汉族</v>
          </cell>
          <cell r="E211">
            <v>27414</v>
          </cell>
          <cell r="F211" t="str">
            <v>中国</v>
          </cell>
          <cell r="G211" t="str">
            <v>身份证</v>
          </cell>
          <cell r="H211" t="str">
            <v>220102197501205030</v>
          </cell>
          <cell r="I211" t="str">
            <v>柳州市人民医院</v>
          </cell>
          <cell r="J211">
            <v>43939</v>
          </cell>
          <cell r="K211">
            <v>46022</v>
          </cell>
          <cell r="L211" t="str">
            <v>是</v>
          </cell>
          <cell r="M211" t="str">
            <v>柳州</v>
          </cell>
          <cell r="N211" t="str">
            <v>医院</v>
          </cell>
          <cell r="O211" t="str">
            <v>博士研究生</v>
          </cell>
          <cell r="P211" t="str">
            <v>博士</v>
          </cell>
          <cell r="Q211" t="str">
            <v>吉林大学</v>
          </cell>
          <cell r="R211" t="str">
            <v>外科学</v>
          </cell>
          <cell r="S211">
            <v>42913</v>
          </cell>
          <cell r="T211" t="str">
            <v>一流建设高校</v>
          </cell>
          <cell r="U211" t="str">
            <v>D类</v>
          </cell>
          <cell r="V211">
            <v>4500</v>
          </cell>
          <cell r="W211">
            <v>1125</v>
          </cell>
          <cell r="X211">
            <v>5625</v>
          </cell>
          <cell r="Y211">
            <v>43923</v>
          </cell>
          <cell r="Z211">
            <v>44773</v>
          </cell>
          <cell r="AA211">
            <v>24</v>
          </cell>
          <cell r="AB211">
            <v>3</v>
          </cell>
          <cell r="AC211">
            <v>27</v>
          </cell>
        </row>
        <row r="212">
          <cell r="B212" t="str">
            <v>刘媛</v>
          </cell>
          <cell r="C212" t="str">
            <v>女</v>
          </cell>
          <cell r="D212" t="str">
            <v>汉族</v>
          </cell>
          <cell r="E212">
            <v>29956</v>
          </cell>
          <cell r="F212" t="str">
            <v>中国</v>
          </cell>
          <cell r="G212" t="str">
            <v>身份证</v>
          </cell>
          <cell r="H212" t="str">
            <v>152801198201051228</v>
          </cell>
          <cell r="I212" t="str">
            <v>柳州市人民医院</v>
          </cell>
          <cell r="J212">
            <v>43780</v>
          </cell>
          <cell r="K212">
            <v>45657</v>
          </cell>
          <cell r="L212" t="str">
            <v>是</v>
          </cell>
          <cell r="M212" t="str">
            <v>柳州</v>
          </cell>
          <cell r="N212" t="str">
            <v>医院</v>
          </cell>
          <cell r="O212" t="str">
            <v>博士研究生</v>
          </cell>
          <cell r="P212" t="str">
            <v>博士</v>
          </cell>
          <cell r="Q212" t="str">
            <v>首都医科大学</v>
          </cell>
          <cell r="R212" t="str">
            <v>内科学</v>
          </cell>
          <cell r="S212">
            <v>42979</v>
          </cell>
          <cell r="T212" t="str">
            <v>其他</v>
          </cell>
          <cell r="U212" t="str">
            <v>D类</v>
          </cell>
          <cell r="V212">
            <v>4500</v>
          </cell>
          <cell r="W212">
            <v>1125</v>
          </cell>
          <cell r="X212">
            <v>5625</v>
          </cell>
          <cell r="Y212">
            <v>43770</v>
          </cell>
          <cell r="Z212">
            <v>44773</v>
          </cell>
          <cell r="AA212">
            <v>29</v>
          </cell>
          <cell r="AB212">
            <v>3</v>
          </cell>
          <cell r="AC212">
            <v>32</v>
          </cell>
        </row>
        <row r="213">
          <cell r="B213" t="str">
            <v>陈彦好</v>
          </cell>
          <cell r="C213" t="str">
            <v>女</v>
          </cell>
          <cell r="D213" t="str">
            <v>壮族</v>
          </cell>
          <cell r="E213">
            <v>33356</v>
          </cell>
          <cell r="F213" t="str">
            <v>中国</v>
          </cell>
          <cell r="G213" t="str">
            <v>身份证</v>
          </cell>
          <cell r="H213" t="str">
            <v>452224199104281547</v>
          </cell>
          <cell r="I213" t="str">
            <v>柳州市人民医院</v>
          </cell>
          <cell r="J213">
            <v>43655</v>
          </cell>
          <cell r="K213">
            <v>44926</v>
          </cell>
          <cell r="L213" t="str">
            <v>是</v>
          </cell>
          <cell r="M213" t="str">
            <v>柳州</v>
          </cell>
          <cell r="N213" t="str">
            <v>医院</v>
          </cell>
          <cell r="O213" t="str">
            <v>硕士研究生</v>
          </cell>
          <cell r="P213" t="str">
            <v>硕士</v>
          </cell>
          <cell r="Q213" t="str">
            <v>广西医科大学</v>
          </cell>
          <cell r="R213" t="str">
            <v>影像医学与核医学</v>
          </cell>
          <cell r="S213">
            <v>43634</v>
          </cell>
          <cell r="T213" t="str">
            <v>其他</v>
          </cell>
          <cell r="U213" t="str">
            <v>F类</v>
          </cell>
          <cell r="V213">
            <v>3000</v>
          </cell>
          <cell r="W213">
            <v>750</v>
          </cell>
          <cell r="X213">
            <v>3750</v>
          </cell>
          <cell r="Y213">
            <v>43647</v>
          </cell>
          <cell r="Z213">
            <v>44773</v>
          </cell>
          <cell r="AA213">
            <v>33</v>
          </cell>
          <cell r="AB213">
            <v>3</v>
          </cell>
          <cell r="AC213">
            <v>36</v>
          </cell>
        </row>
        <row r="214">
          <cell r="B214" t="str">
            <v>卜文婧</v>
          </cell>
          <cell r="C214" t="str">
            <v>女</v>
          </cell>
          <cell r="D214" t="str">
            <v>汉族</v>
          </cell>
          <cell r="E214">
            <v>33362</v>
          </cell>
          <cell r="F214" t="str">
            <v>中国</v>
          </cell>
          <cell r="G214" t="str">
            <v>身份证</v>
          </cell>
          <cell r="H214" t="str">
            <v>622426199105046720</v>
          </cell>
          <cell r="I214" t="str">
            <v>柳州市人民医院</v>
          </cell>
          <cell r="J214">
            <v>43970</v>
          </cell>
          <cell r="K214">
            <v>45291</v>
          </cell>
          <cell r="L214" t="str">
            <v>是</v>
          </cell>
          <cell r="M214" t="str">
            <v>柳州</v>
          </cell>
          <cell r="N214" t="str">
            <v>医院</v>
          </cell>
          <cell r="O214" t="str">
            <v>硕士研究生</v>
          </cell>
          <cell r="P214" t="str">
            <v>硕士</v>
          </cell>
          <cell r="Q214" t="str">
            <v>昆明医科大学</v>
          </cell>
          <cell r="R214" t="str">
            <v>全科医学</v>
          </cell>
          <cell r="S214">
            <v>43271</v>
          </cell>
          <cell r="T214" t="str">
            <v>其他</v>
          </cell>
          <cell r="U214" t="str">
            <v>F类</v>
          </cell>
          <cell r="V214">
            <v>3000</v>
          </cell>
          <cell r="W214">
            <v>750</v>
          </cell>
          <cell r="X214">
            <v>3750</v>
          </cell>
          <cell r="Y214">
            <v>43952</v>
          </cell>
          <cell r="Z214">
            <v>44773</v>
          </cell>
          <cell r="AA214">
            <v>23</v>
          </cell>
          <cell r="AB214">
            <v>3</v>
          </cell>
          <cell r="AC214">
            <v>26</v>
          </cell>
        </row>
        <row r="215">
          <cell r="B215" t="str">
            <v>周永明</v>
          </cell>
          <cell r="C215" t="str">
            <v>男</v>
          </cell>
          <cell r="D215" t="str">
            <v>汉族</v>
          </cell>
          <cell r="E215">
            <v>33376</v>
          </cell>
          <cell r="F215" t="str">
            <v>中国</v>
          </cell>
          <cell r="G215" t="str">
            <v>身份证</v>
          </cell>
          <cell r="H215" t="str">
            <v>360423199105182912</v>
          </cell>
          <cell r="I215" t="str">
            <v>柳州市人民医院</v>
          </cell>
          <cell r="J215">
            <v>43813</v>
          </cell>
          <cell r="K215">
            <v>44926</v>
          </cell>
          <cell r="L215" t="str">
            <v>是</v>
          </cell>
          <cell r="M215" t="str">
            <v>柳州</v>
          </cell>
          <cell r="N215" t="str">
            <v>医院</v>
          </cell>
          <cell r="O215" t="str">
            <v>硕士研究生</v>
          </cell>
          <cell r="P215" t="str">
            <v>硕士</v>
          </cell>
          <cell r="Q215" t="str">
            <v>昆明医科大学</v>
          </cell>
          <cell r="R215" t="str">
            <v>肿瘤学</v>
          </cell>
          <cell r="S215">
            <v>43271</v>
          </cell>
          <cell r="T215" t="str">
            <v>其他</v>
          </cell>
          <cell r="U215" t="str">
            <v>F类</v>
          </cell>
          <cell r="V215">
            <v>3000</v>
          </cell>
          <cell r="W215">
            <v>750</v>
          </cell>
          <cell r="X215">
            <v>3750</v>
          </cell>
          <cell r="Y215">
            <v>43800</v>
          </cell>
          <cell r="Z215">
            <v>44773</v>
          </cell>
          <cell r="AA215">
            <v>28</v>
          </cell>
          <cell r="AB215">
            <v>3</v>
          </cell>
          <cell r="AC215">
            <v>31</v>
          </cell>
        </row>
        <row r="216">
          <cell r="B216" t="str">
            <v>梁妮</v>
          </cell>
          <cell r="C216" t="str">
            <v>女</v>
          </cell>
          <cell r="D216" t="str">
            <v>壮族</v>
          </cell>
          <cell r="E216">
            <v>33691</v>
          </cell>
          <cell r="F216" t="str">
            <v>中国</v>
          </cell>
          <cell r="G216" t="str">
            <v>身份证</v>
          </cell>
          <cell r="H216" t="str">
            <v>450221199203281920</v>
          </cell>
          <cell r="I216" t="str">
            <v>柳州市人民医院</v>
          </cell>
          <cell r="J216">
            <v>43647</v>
          </cell>
          <cell r="K216">
            <v>44926</v>
          </cell>
          <cell r="L216" t="str">
            <v>是</v>
          </cell>
          <cell r="M216" t="str">
            <v>柳州</v>
          </cell>
          <cell r="N216" t="str">
            <v>医院</v>
          </cell>
          <cell r="O216" t="str">
            <v>硕士研究生</v>
          </cell>
          <cell r="P216" t="str">
            <v>硕士</v>
          </cell>
          <cell r="Q216" t="str">
            <v>广西医科大学</v>
          </cell>
          <cell r="R216" t="str">
            <v>内科学</v>
          </cell>
          <cell r="S216">
            <v>43634</v>
          </cell>
          <cell r="T216" t="str">
            <v>其他</v>
          </cell>
          <cell r="U216" t="str">
            <v>F类</v>
          </cell>
          <cell r="V216">
            <v>3000</v>
          </cell>
          <cell r="W216">
            <v>750</v>
          </cell>
          <cell r="X216">
            <v>3750</v>
          </cell>
          <cell r="Y216">
            <v>43648</v>
          </cell>
          <cell r="Z216">
            <v>44773</v>
          </cell>
          <cell r="AA216">
            <v>33</v>
          </cell>
          <cell r="AB216">
            <v>3</v>
          </cell>
          <cell r="AC216">
            <v>36</v>
          </cell>
        </row>
        <row r="217">
          <cell r="B217" t="str">
            <v>石青梅</v>
          </cell>
          <cell r="C217" t="str">
            <v>女</v>
          </cell>
          <cell r="D217" t="str">
            <v>壮族</v>
          </cell>
          <cell r="E217">
            <v>34305</v>
          </cell>
          <cell r="F217" t="str">
            <v>中国</v>
          </cell>
          <cell r="G217" t="str">
            <v>身份证</v>
          </cell>
          <cell r="H217" t="str">
            <v>450321199312026027</v>
          </cell>
          <cell r="I217" t="str">
            <v>柳州市人民医院</v>
          </cell>
          <cell r="J217">
            <v>43725</v>
          </cell>
          <cell r="K217">
            <v>44926</v>
          </cell>
          <cell r="L217" t="str">
            <v>是</v>
          </cell>
          <cell r="M217" t="str">
            <v>柳州</v>
          </cell>
          <cell r="N217" t="str">
            <v>医院</v>
          </cell>
          <cell r="O217" t="str">
            <v>硕士研究生</v>
          </cell>
          <cell r="P217" t="str">
            <v>硕士</v>
          </cell>
          <cell r="Q217" t="str">
            <v>中南大学</v>
          </cell>
          <cell r="R217" t="str">
            <v>外科学</v>
          </cell>
          <cell r="S217">
            <v>43611</v>
          </cell>
          <cell r="T217" t="str">
            <v>一流建设高校</v>
          </cell>
          <cell r="U217" t="str">
            <v>F类</v>
          </cell>
          <cell r="V217">
            <v>3000</v>
          </cell>
          <cell r="W217">
            <v>750</v>
          </cell>
          <cell r="X217">
            <v>3750</v>
          </cell>
          <cell r="Y217">
            <v>43709</v>
          </cell>
          <cell r="Z217">
            <v>44773</v>
          </cell>
          <cell r="AA217">
            <v>31</v>
          </cell>
          <cell r="AB217">
            <v>3</v>
          </cell>
          <cell r="AC217">
            <v>34</v>
          </cell>
        </row>
        <row r="218">
          <cell r="B218" t="str">
            <v>周至品</v>
          </cell>
          <cell r="C218" t="str">
            <v>男</v>
          </cell>
          <cell r="D218" t="str">
            <v>瑶族</v>
          </cell>
          <cell r="E218">
            <v>27893</v>
          </cell>
          <cell r="F218" t="str">
            <v>中国</v>
          </cell>
          <cell r="G218" t="str">
            <v>身份证</v>
          </cell>
          <cell r="H218" t="str">
            <v>450103197605131039</v>
          </cell>
          <cell r="I218" t="str">
            <v>柳州市人民医院</v>
          </cell>
          <cell r="J218">
            <v>43770</v>
          </cell>
          <cell r="K218">
            <v>45657</v>
          </cell>
          <cell r="L218" t="str">
            <v>是</v>
          </cell>
          <cell r="M218" t="str">
            <v>柳州</v>
          </cell>
          <cell r="N218" t="str">
            <v>医院</v>
          </cell>
          <cell r="O218" t="str">
            <v>博士研究生</v>
          </cell>
          <cell r="P218" t="str">
            <v>博士</v>
          </cell>
          <cell r="Q218" t="str">
            <v>南方医科大学</v>
          </cell>
          <cell r="R218" t="str">
            <v>药理学</v>
          </cell>
          <cell r="S218">
            <v>40724</v>
          </cell>
          <cell r="T218" t="str">
            <v>其他</v>
          </cell>
          <cell r="U218" t="str">
            <v>D类</v>
          </cell>
          <cell r="V218">
            <v>4500</v>
          </cell>
          <cell r="W218">
            <v>1125</v>
          </cell>
          <cell r="X218">
            <v>5625</v>
          </cell>
          <cell r="Y218">
            <v>43770</v>
          </cell>
          <cell r="Z218">
            <v>44773</v>
          </cell>
          <cell r="AA218">
            <v>29</v>
          </cell>
          <cell r="AB218">
            <v>3</v>
          </cell>
          <cell r="AC218">
            <v>32</v>
          </cell>
        </row>
        <row r="219">
          <cell r="B219" t="str">
            <v>席智杰</v>
          </cell>
          <cell r="C219" t="str">
            <v>男</v>
          </cell>
          <cell r="D219" t="str">
            <v>汉族</v>
          </cell>
          <cell r="E219">
            <v>28543</v>
          </cell>
          <cell r="F219" t="str">
            <v>中国</v>
          </cell>
          <cell r="G219" t="str">
            <v>身份证</v>
          </cell>
          <cell r="H219" t="str">
            <v>620102197802225339</v>
          </cell>
          <cell r="I219" t="str">
            <v>柳州市人民医院</v>
          </cell>
          <cell r="J219">
            <v>43647</v>
          </cell>
          <cell r="K219">
            <v>45657</v>
          </cell>
          <cell r="L219" t="str">
            <v>是</v>
          </cell>
          <cell r="M219" t="str">
            <v>柳州</v>
          </cell>
          <cell r="N219" t="str">
            <v>医院</v>
          </cell>
          <cell r="O219" t="str">
            <v>博士研究生</v>
          </cell>
          <cell r="P219" t="str">
            <v>博士</v>
          </cell>
          <cell r="Q219" t="str">
            <v>上海中医药大学</v>
          </cell>
          <cell r="R219" t="str">
            <v>中医骨伤科学</v>
          </cell>
          <cell r="S219">
            <v>40361</v>
          </cell>
          <cell r="T219" t="str">
            <v>其他</v>
          </cell>
          <cell r="U219" t="str">
            <v>E类</v>
          </cell>
          <cell r="V219">
            <v>4500</v>
          </cell>
          <cell r="W219">
            <v>1125</v>
          </cell>
          <cell r="X219">
            <v>5625</v>
          </cell>
          <cell r="Y219">
            <v>43647</v>
          </cell>
          <cell r="Z219">
            <v>44773</v>
          </cell>
          <cell r="AA219">
            <v>33</v>
          </cell>
          <cell r="AB219">
            <v>3</v>
          </cell>
          <cell r="AC219">
            <v>36</v>
          </cell>
        </row>
        <row r="220">
          <cell r="B220" t="str">
            <v>卢宇</v>
          </cell>
          <cell r="C220" t="str">
            <v>女</v>
          </cell>
          <cell r="D220" t="str">
            <v>汉族</v>
          </cell>
          <cell r="E220">
            <v>31986</v>
          </cell>
          <cell r="F220" t="str">
            <v>中国</v>
          </cell>
          <cell r="G220" t="str">
            <v>身份证</v>
          </cell>
          <cell r="H220" t="str">
            <v>450411198707281020</v>
          </cell>
          <cell r="I220" t="str">
            <v>柳州市人民医院</v>
          </cell>
          <cell r="J220">
            <v>43678</v>
          </cell>
          <cell r="K220">
            <v>45657</v>
          </cell>
          <cell r="L220" t="str">
            <v>是</v>
          </cell>
          <cell r="M220" t="str">
            <v>柳州</v>
          </cell>
          <cell r="N220" t="str">
            <v>医院</v>
          </cell>
          <cell r="O220" t="str">
            <v>博士研究生</v>
          </cell>
          <cell r="P220" t="str">
            <v>博士</v>
          </cell>
          <cell r="Q220" t="str">
            <v>广西医科大学</v>
          </cell>
          <cell r="R220" t="str">
            <v>临床检验诊断学</v>
          </cell>
          <cell r="S220">
            <v>42916</v>
          </cell>
          <cell r="T220" t="str">
            <v>其他</v>
          </cell>
          <cell r="U220" t="str">
            <v>E类</v>
          </cell>
          <cell r="V220">
            <v>4500</v>
          </cell>
          <cell r="W220">
            <v>1125</v>
          </cell>
          <cell r="X220">
            <v>5625</v>
          </cell>
          <cell r="Y220" t="str">
            <v>2019年8月</v>
          </cell>
          <cell r="Z220">
            <v>44773</v>
          </cell>
          <cell r="AA220">
            <v>32</v>
          </cell>
          <cell r="AB220">
            <v>3</v>
          </cell>
          <cell r="AC220">
            <v>35</v>
          </cell>
        </row>
        <row r="221">
          <cell r="B221" t="str">
            <v>高正军</v>
          </cell>
          <cell r="C221" t="str">
            <v>男</v>
          </cell>
          <cell r="D221" t="str">
            <v>汉族</v>
          </cell>
          <cell r="E221">
            <v>32602</v>
          </cell>
          <cell r="F221" t="str">
            <v>中国</v>
          </cell>
          <cell r="G221" t="str">
            <v>身份证</v>
          </cell>
          <cell r="H221" t="str">
            <v>430426198904048931</v>
          </cell>
          <cell r="I221" t="str">
            <v>柳州市人民医院</v>
          </cell>
          <cell r="J221">
            <v>43655</v>
          </cell>
          <cell r="K221">
            <v>44926</v>
          </cell>
          <cell r="L221" t="str">
            <v>是</v>
          </cell>
          <cell r="M221" t="str">
            <v>柳州</v>
          </cell>
          <cell r="N221" t="str">
            <v>医院</v>
          </cell>
          <cell r="O221" t="str">
            <v>硕士研究生</v>
          </cell>
          <cell r="P221" t="str">
            <v>硕士</v>
          </cell>
          <cell r="Q221" t="str">
            <v>贵州医科大学</v>
          </cell>
          <cell r="R221" t="str">
            <v>外科学</v>
          </cell>
          <cell r="S221">
            <v>43647</v>
          </cell>
          <cell r="T221" t="str">
            <v>其他</v>
          </cell>
          <cell r="U221" t="str">
            <v>F类</v>
          </cell>
          <cell r="V221">
            <v>3000</v>
          </cell>
          <cell r="W221">
            <v>750</v>
          </cell>
          <cell r="X221">
            <v>3750</v>
          </cell>
          <cell r="Y221">
            <v>43647</v>
          </cell>
          <cell r="Z221">
            <v>44773</v>
          </cell>
          <cell r="AA221">
            <v>33</v>
          </cell>
          <cell r="AB221">
            <v>3</v>
          </cell>
          <cell r="AC221">
            <v>36</v>
          </cell>
        </row>
        <row r="222">
          <cell r="B222" t="str">
            <v>覃海敏</v>
          </cell>
          <cell r="C222" t="str">
            <v>女</v>
          </cell>
          <cell r="D222" t="str">
            <v>壮族</v>
          </cell>
          <cell r="E222">
            <v>34235</v>
          </cell>
          <cell r="F222" t="str">
            <v>中国</v>
          </cell>
          <cell r="G222" t="str">
            <v>身份证</v>
          </cell>
          <cell r="H222" t="str">
            <v>450802199309232960</v>
          </cell>
          <cell r="I222" t="str">
            <v>柳州市人民医院</v>
          </cell>
          <cell r="J222">
            <v>43647</v>
          </cell>
          <cell r="K222">
            <v>44926</v>
          </cell>
          <cell r="L222" t="str">
            <v>是</v>
          </cell>
          <cell r="M222" t="str">
            <v>柳州</v>
          </cell>
          <cell r="N222" t="str">
            <v>医院</v>
          </cell>
          <cell r="O222" t="str">
            <v>硕士研究生</v>
          </cell>
          <cell r="P222" t="str">
            <v>硕士</v>
          </cell>
          <cell r="Q222" t="str">
            <v>广西医科大学</v>
          </cell>
          <cell r="R222" t="str">
            <v>护理学</v>
          </cell>
          <cell r="S222">
            <v>43634</v>
          </cell>
          <cell r="T222" t="str">
            <v>其他</v>
          </cell>
          <cell r="U222" t="str">
            <v>F类</v>
          </cell>
          <cell r="V222">
            <v>3000</v>
          </cell>
          <cell r="W222">
            <v>750</v>
          </cell>
          <cell r="X222">
            <v>3750</v>
          </cell>
          <cell r="Y222">
            <v>43647</v>
          </cell>
          <cell r="Z222">
            <v>44773</v>
          </cell>
          <cell r="AA222">
            <v>33</v>
          </cell>
          <cell r="AB222">
            <v>3</v>
          </cell>
          <cell r="AC222">
            <v>36</v>
          </cell>
        </row>
        <row r="223">
          <cell r="B223" t="str">
            <v>李红梅</v>
          </cell>
          <cell r="C223" t="str">
            <v>女</v>
          </cell>
          <cell r="D223" t="str">
            <v>汉族</v>
          </cell>
          <cell r="E223">
            <v>34150</v>
          </cell>
          <cell r="F223" t="str">
            <v>中国</v>
          </cell>
          <cell r="G223" t="str">
            <v>身份证</v>
          </cell>
          <cell r="H223" t="str">
            <v>522401199306304828</v>
          </cell>
          <cell r="I223" t="str">
            <v>柳州市人民医院</v>
          </cell>
          <cell r="J223">
            <v>43655</v>
          </cell>
          <cell r="K223">
            <v>44926</v>
          </cell>
          <cell r="L223" t="str">
            <v>是</v>
          </cell>
          <cell r="M223" t="str">
            <v>柳州</v>
          </cell>
          <cell r="N223" t="str">
            <v>医院</v>
          </cell>
          <cell r="O223" t="str">
            <v>硕士研究生</v>
          </cell>
          <cell r="P223" t="str">
            <v>硕士</v>
          </cell>
          <cell r="Q223" t="str">
            <v>南方医科大学</v>
          </cell>
          <cell r="R223" t="str">
            <v>药物分析学</v>
          </cell>
          <cell r="S223">
            <v>43644</v>
          </cell>
          <cell r="T223" t="str">
            <v>其他</v>
          </cell>
          <cell r="U223" t="str">
            <v>F类</v>
          </cell>
          <cell r="V223">
            <v>3000</v>
          </cell>
          <cell r="W223">
            <v>750</v>
          </cell>
          <cell r="X223">
            <v>3750</v>
          </cell>
          <cell r="Y223">
            <v>43647</v>
          </cell>
          <cell r="Z223">
            <v>44773</v>
          </cell>
          <cell r="AA223">
            <v>33</v>
          </cell>
          <cell r="AB223">
            <v>3</v>
          </cell>
          <cell r="AC223">
            <v>36</v>
          </cell>
        </row>
        <row r="224">
          <cell r="B224" t="str">
            <v>高卫勤</v>
          </cell>
          <cell r="C224" t="str">
            <v>男</v>
          </cell>
          <cell r="D224" t="str">
            <v>汉族</v>
          </cell>
          <cell r="E224">
            <v>33225</v>
          </cell>
          <cell r="F224" t="str">
            <v>中国</v>
          </cell>
          <cell r="G224" t="str">
            <v>身份证</v>
          </cell>
          <cell r="H224" t="str">
            <v>141124199012180133</v>
          </cell>
          <cell r="I224" t="str">
            <v>柳州市人民医院</v>
          </cell>
          <cell r="J224">
            <v>43655</v>
          </cell>
          <cell r="K224">
            <v>44926</v>
          </cell>
          <cell r="L224" t="str">
            <v>是</v>
          </cell>
          <cell r="M224" t="str">
            <v>柳州</v>
          </cell>
          <cell r="N224" t="str">
            <v>医院</v>
          </cell>
          <cell r="O224" t="str">
            <v>硕士研究生</v>
          </cell>
          <cell r="P224" t="str">
            <v>硕士</v>
          </cell>
          <cell r="Q224" t="str">
            <v>山西医科大学</v>
          </cell>
          <cell r="R224" t="str">
            <v>外科学</v>
          </cell>
          <cell r="S224">
            <v>43643</v>
          </cell>
          <cell r="T224" t="str">
            <v>其他</v>
          </cell>
          <cell r="U224" t="str">
            <v>F类</v>
          </cell>
          <cell r="V224">
            <v>3000</v>
          </cell>
          <cell r="W224">
            <v>750</v>
          </cell>
          <cell r="X224">
            <v>3750</v>
          </cell>
          <cell r="Y224">
            <v>43647</v>
          </cell>
          <cell r="Z224">
            <v>44773</v>
          </cell>
          <cell r="AA224">
            <v>33</v>
          </cell>
          <cell r="AB224">
            <v>3</v>
          </cell>
          <cell r="AC224">
            <v>36</v>
          </cell>
        </row>
        <row r="225">
          <cell r="B225" t="str">
            <v>刘美琼</v>
          </cell>
          <cell r="C225" t="str">
            <v>女</v>
          </cell>
          <cell r="D225" t="str">
            <v>瑶族</v>
          </cell>
          <cell r="E225">
            <v>34531</v>
          </cell>
          <cell r="F225" t="str">
            <v>中国</v>
          </cell>
          <cell r="G225" t="str">
            <v>身份证</v>
          </cell>
          <cell r="H225" t="str">
            <v>431129199407162627</v>
          </cell>
          <cell r="I225" t="str">
            <v>柳州市人民医院</v>
          </cell>
          <cell r="J225">
            <v>43655</v>
          </cell>
          <cell r="K225">
            <v>44926</v>
          </cell>
          <cell r="L225" t="str">
            <v>是</v>
          </cell>
          <cell r="M225" t="str">
            <v>柳州</v>
          </cell>
          <cell r="N225" t="str">
            <v>医院</v>
          </cell>
          <cell r="O225" t="str">
            <v>硕士研究生</v>
          </cell>
          <cell r="P225" t="str">
            <v>硕士</v>
          </cell>
          <cell r="Q225" t="str">
            <v>广西医科大学</v>
          </cell>
          <cell r="R225" t="str">
            <v>药物化学</v>
          </cell>
          <cell r="S225">
            <v>43634</v>
          </cell>
          <cell r="T225" t="str">
            <v>其他</v>
          </cell>
          <cell r="U225" t="str">
            <v>F类</v>
          </cell>
          <cell r="V225">
            <v>3000</v>
          </cell>
          <cell r="W225">
            <v>750</v>
          </cell>
          <cell r="X225">
            <v>3750</v>
          </cell>
          <cell r="Y225">
            <v>43647</v>
          </cell>
          <cell r="Z225">
            <v>44773</v>
          </cell>
          <cell r="AA225">
            <v>33</v>
          </cell>
          <cell r="AB225">
            <v>3</v>
          </cell>
          <cell r="AC225">
            <v>36</v>
          </cell>
        </row>
        <row r="226">
          <cell r="B226" t="str">
            <v>艾飞飞</v>
          </cell>
          <cell r="C226" t="str">
            <v>女</v>
          </cell>
          <cell r="D226" t="str">
            <v>汉族</v>
          </cell>
          <cell r="E226">
            <v>34058</v>
          </cell>
          <cell r="F226" t="str">
            <v>中国</v>
          </cell>
          <cell r="G226" t="str">
            <v>身份证</v>
          </cell>
          <cell r="H226" t="str">
            <v>43052319930330542X</v>
          </cell>
          <cell r="I226" t="str">
            <v>柳州市人民医院</v>
          </cell>
          <cell r="J226">
            <v>43655</v>
          </cell>
          <cell r="K226">
            <v>44926</v>
          </cell>
          <cell r="L226" t="str">
            <v>是</v>
          </cell>
          <cell r="M226" t="str">
            <v>柳州</v>
          </cell>
          <cell r="N226" t="str">
            <v>医院</v>
          </cell>
          <cell r="O226" t="str">
            <v>硕士研究生</v>
          </cell>
          <cell r="P226" t="str">
            <v>硕士</v>
          </cell>
          <cell r="Q226" t="str">
            <v>广西医科大学</v>
          </cell>
          <cell r="R226" t="str">
            <v>神经病学</v>
          </cell>
          <cell r="S226">
            <v>43634</v>
          </cell>
          <cell r="T226" t="str">
            <v>其他</v>
          </cell>
          <cell r="U226" t="str">
            <v>F类</v>
          </cell>
          <cell r="V226">
            <v>3000</v>
          </cell>
          <cell r="W226">
            <v>750</v>
          </cell>
          <cell r="X226">
            <v>3750</v>
          </cell>
          <cell r="Y226">
            <v>43647</v>
          </cell>
          <cell r="Z226">
            <v>44773</v>
          </cell>
          <cell r="AA226">
            <v>33</v>
          </cell>
          <cell r="AB226">
            <v>3</v>
          </cell>
          <cell r="AC226">
            <v>36</v>
          </cell>
        </row>
        <row r="227">
          <cell r="B227" t="str">
            <v>罗秀梅</v>
          </cell>
          <cell r="C227" t="str">
            <v>女</v>
          </cell>
          <cell r="D227" t="str">
            <v>瑶族</v>
          </cell>
          <cell r="E227">
            <v>33518</v>
          </cell>
          <cell r="F227" t="str">
            <v>中国</v>
          </cell>
          <cell r="G227" t="str">
            <v>身份证</v>
          </cell>
          <cell r="H227" t="str">
            <v>452124199110071823</v>
          </cell>
          <cell r="I227" t="str">
            <v>柳州市人民医院</v>
          </cell>
          <cell r="J227">
            <v>43655</v>
          </cell>
          <cell r="K227">
            <v>44926</v>
          </cell>
          <cell r="L227" t="str">
            <v>是</v>
          </cell>
          <cell r="M227" t="str">
            <v>柳州</v>
          </cell>
          <cell r="N227" t="str">
            <v>医院</v>
          </cell>
          <cell r="O227" t="str">
            <v>硕士研究生</v>
          </cell>
          <cell r="P227" t="str">
            <v>硕士</v>
          </cell>
          <cell r="Q227" t="str">
            <v>广西医科大学</v>
          </cell>
          <cell r="R227" t="str">
            <v>神经病学</v>
          </cell>
          <cell r="S227">
            <v>43634</v>
          </cell>
          <cell r="T227" t="str">
            <v>其他</v>
          </cell>
          <cell r="U227" t="str">
            <v>F类</v>
          </cell>
          <cell r="V227">
            <v>3000</v>
          </cell>
          <cell r="W227">
            <v>750</v>
          </cell>
          <cell r="X227">
            <v>3750</v>
          </cell>
          <cell r="Y227">
            <v>43647</v>
          </cell>
          <cell r="Z227">
            <v>44773</v>
          </cell>
          <cell r="AA227">
            <v>33</v>
          </cell>
          <cell r="AB227">
            <v>3</v>
          </cell>
          <cell r="AC227">
            <v>36</v>
          </cell>
        </row>
        <row r="228">
          <cell r="B228" t="str">
            <v>覃婧</v>
          </cell>
          <cell r="C228" t="str">
            <v>女</v>
          </cell>
          <cell r="D228" t="str">
            <v>壮族</v>
          </cell>
          <cell r="E228">
            <v>33838</v>
          </cell>
          <cell r="F228" t="str">
            <v>中国</v>
          </cell>
          <cell r="G228" t="str">
            <v>身份证</v>
          </cell>
          <cell r="H228" t="str">
            <v>452226199208221226</v>
          </cell>
          <cell r="I228" t="str">
            <v>柳州市人民医院</v>
          </cell>
          <cell r="J228">
            <v>43655</v>
          </cell>
          <cell r="K228">
            <v>44926</v>
          </cell>
          <cell r="L228" t="str">
            <v>是</v>
          </cell>
          <cell r="M228" t="str">
            <v>柳州</v>
          </cell>
          <cell r="N228" t="str">
            <v>医院</v>
          </cell>
          <cell r="O228" t="str">
            <v>硕士研究生</v>
          </cell>
          <cell r="P228" t="str">
            <v>硕士</v>
          </cell>
          <cell r="Q228" t="str">
            <v>广西医科大学</v>
          </cell>
          <cell r="R228" t="str">
            <v>内科学</v>
          </cell>
          <cell r="S228">
            <v>43634</v>
          </cell>
          <cell r="T228" t="str">
            <v>其他</v>
          </cell>
          <cell r="U228" t="str">
            <v>F类</v>
          </cell>
          <cell r="V228">
            <v>3000</v>
          </cell>
          <cell r="W228">
            <v>750</v>
          </cell>
          <cell r="X228">
            <v>3750</v>
          </cell>
          <cell r="Y228">
            <v>43647</v>
          </cell>
          <cell r="Z228">
            <v>44773</v>
          </cell>
          <cell r="AA228">
            <v>33</v>
          </cell>
          <cell r="AB228">
            <v>3</v>
          </cell>
          <cell r="AC228">
            <v>36</v>
          </cell>
        </row>
        <row r="229">
          <cell r="B229" t="str">
            <v>陆贵乾</v>
          </cell>
          <cell r="C229" t="str">
            <v>男</v>
          </cell>
          <cell r="D229" t="str">
            <v>壮族</v>
          </cell>
          <cell r="E229">
            <v>33493</v>
          </cell>
          <cell r="F229" t="str">
            <v>中国</v>
          </cell>
          <cell r="G229" t="str">
            <v>身份证</v>
          </cell>
          <cell r="H229" t="str">
            <v>452223199109120017</v>
          </cell>
          <cell r="I229" t="str">
            <v>柳州市人民医院</v>
          </cell>
          <cell r="J229">
            <v>43655</v>
          </cell>
          <cell r="K229">
            <v>44926</v>
          </cell>
          <cell r="L229" t="str">
            <v>是</v>
          </cell>
          <cell r="M229" t="str">
            <v>柳州</v>
          </cell>
          <cell r="N229" t="str">
            <v>医院</v>
          </cell>
          <cell r="O229" t="str">
            <v>硕士研究生</v>
          </cell>
          <cell r="P229" t="str">
            <v>硕士</v>
          </cell>
          <cell r="Q229" t="str">
            <v>天津中医药大学</v>
          </cell>
          <cell r="R229" t="str">
            <v>中医骨伤科学</v>
          </cell>
          <cell r="S229">
            <v>43636</v>
          </cell>
          <cell r="T229" t="str">
            <v>其他</v>
          </cell>
          <cell r="U229" t="str">
            <v>F类</v>
          </cell>
          <cell r="V229">
            <v>3000</v>
          </cell>
          <cell r="W229">
            <v>750</v>
          </cell>
          <cell r="X229">
            <v>3750</v>
          </cell>
          <cell r="Y229">
            <v>43647</v>
          </cell>
          <cell r="Z229">
            <v>44773</v>
          </cell>
          <cell r="AA229">
            <v>33</v>
          </cell>
          <cell r="AB229">
            <v>3</v>
          </cell>
          <cell r="AC229">
            <v>36</v>
          </cell>
        </row>
        <row r="230">
          <cell r="B230" t="str">
            <v>柴潇</v>
          </cell>
          <cell r="C230" t="str">
            <v>女</v>
          </cell>
          <cell r="D230" t="str">
            <v>汉族</v>
          </cell>
          <cell r="E230">
            <v>34065</v>
          </cell>
          <cell r="F230" t="str">
            <v>中国</v>
          </cell>
          <cell r="G230" t="str">
            <v>身份证</v>
          </cell>
          <cell r="H230" t="str">
            <v>430903199304060344</v>
          </cell>
          <cell r="I230" t="str">
            <v>柳州市人民医院</v>
          </cell>
          <cell r="J230">
            <v>43655</v>
          </cell>
          <cell r="K230">
            <v>44926</v>
          </cell>
          <cell r="L230" t="str">
            <v>是</v>
          </cell>
          <cell r="M230" t="str">
            <v>柳州</v>
          </cell>
          <cell r="N230" t="str">
            <v>医院</v>
          </cell>
          <cell r="O230" t="str">
            <v>硕士研究生</v>
          </cell>
          <cell r="P230" t="str">
            <v>硕士</v>
          </cell>
          <cell r="Q230" t="str">
            <v>广西医科大学</v>
          </cell>
          <cell r="R230" t="str">
            <v>外科学</v>
          </cell>
          <cell r="S230">
            <v>43634</v>
          </cell>
          <cell r="T230" t="str">
            <v>其他</v>
          </cell>
          <cell r="U230" t="str">
            <v>F类</v>
          </cell>
          <cell r="V230">
            <v>3000</v>
          </cell>
          <cell r="W230">
            <v>750</v>
          </cell>
          <cell r="X230">
            <v>3750</v>
          </cell>
          <cell r="Y230">
            <v>43647</v>
          </cell>
          <cell r="Z230">
            <v>44773</v>
          </cell>
          <cell r="AA230">
            <v>33</v>
          </cell>
          <cell r="AB230">
            <v>3</v>
          </cell>
          <cell r="AC230">
            <v>36</v>
          </cell>
        </row>
        <row r="231">
          <cell r="B231" t="str">
            <v>李华兰</v>
          </cell>
          <cell r="C231" t="str">
            <v>女</v>
          </cell>
          <cell r="D231" t="str">
            <v>汉族</v>
          </cell>
          <cell r="E231">
            <v>33522</v>
          </cell>
          <cell r="F231" t="str">
            <v>中国</v>
          </cell>
          <cell r="G231" t="str">
            <v>身份证</v>
          </cell>
          <cell r="H231" t="str">
            <v>450881199110115148</v>
          </cell>
          <cell r="I231" t="str">
            <v>柳州市人民医院</v>
          </cell>
          <cell r="J231">
            <v>43655</v>
          </cell>
          <cell r="K231">
            <v>44926</v>
          </cell>
          <cell r="L231" t="str">
            <v>是</v>
          </cell>
          <cell r="M231" t="str">
            <v>柳州</v>
          </cell>
          <cell r="N231" t="str">
            <v>医院</v>
          </cell>
          <cell r="O231" t="str">
            <v>硕士研究生</v>
          </cell>
          <cell r="P231" t="str">
            <v>硕士</v>
          </cell>
          <cell r="Q231" t="str">
            <v>广西医科大学</v>
          </cell>
          <cell r="R231" t="str">
            <v>内科学</v>
          </cell>
          <cell r="S231">
            <v>43634</v>
          </cell>
          <cell r="T231" t="str">
            <v>其他</v>
          </cell>
          <cell r="U231" t="str">
            <v>F类</v>
          </cell>
          <cell r="V231">
            <v>3000</v>
          </cell>
          <cell r="W231">
            <v>750</v>
          </cell>
          <cell r="X231">
            <v>3750</v>
          </cell>
          <cell r="Y231">
            <v>43647</v>
          </cell>
          <cell r="Z231">
            <v>44773</v>
          </cell>
          <cell r="AA231">
            <v>33</v>
          </cell>
          <cell r="AB231">
            <v>3</v>
          </cell>
          <cell r="AC231">
            <v>36</v>
          </cell>
        </row>
        <row r="232">
          <cell r="B232" t="str">
            <v>黄科团</v>
          </cell>
          <cell r="C232" t="str">
            <v>男</v>
          </cell>
          <cell r="D232" t="str">
            <v>汉族</v>
          </cell>
          <cell r="E232">
            <v>33899</v>
          </cell>
          <cell r="F232" t="str">
            <v>中国</v>
          </cell>
          <cell r="G232" t="str">
            <v>身份证</v>
          </cell>
          <cell r="H232" t="str">
            <v>450923199210226971</v>
          </cell>
          <cell r="I232" t="str">
            <v>柳州市人民医院</v>
          </cell>
          <cell r="J232">
            <v>43655</v>
          </cell>
          <cell r="K232">
            <v>44926</v>
          </cell>
          <cell r="L232" t="str">
            <v>是</v>
          </cell>
          <cell r="M232" t="str">
            <v>柳州</v>
          </cell>
          <cell r="N232" t="str">
            <v>医院</v>
          </cell>
          <cell r="O232" t="str">
            <v>硕士研究生</v>
          </cell>
          <cell r="P232" t="str">
            <v>硕士</v>
          </cell>
          <cell r="Q232" t="str">
            <v>广西医科大学</v>
          </cell>
          <cell r="R232" t="str">
            <v>外科学</v>
          </cell>
          <cell r="S232">
            <v>43634</v>
          </cell>
          <cell r="T232" t="str">
            <v>其他</v>
          </cell>
          <cell r="U232" t="str">
            <v>F类</v>
          </cell>
          <cell r="V232">
            <v>3000</v>
          </cell>
          <cell r="W232">
            <v>750</v>
          </cell>
          <cell r="X232">
            <v>3750</v>
          </cell>
          <cell r="Y232">
            <v>43647</v>
          </cell>
          <cell r="Z232">
            <v>44773</v>
          </cell>
          <cell r="AA232">
            <v>33</v>
          </cell>
          <cell r="AB232">
            <v>3</v>
          </cell>
          <cell r="AC232">
            <v>36</v>
          </cell>
        </row>
        <row r="233">
          <cell r="B233" t="str">
            <v>邱俊</v>
          </cell>
          <cell r="C233" t="str">
            <v>男</v>
          </cell>
          <cell r="D233" t="str">
            <v>水族</v>
          </cell>
          <cell r="E233">
            <v>33577</v>
          </cell>
          <cell r="F233" t="str">
            <v>中国</v>
          </cell>
          <cell r="G233" t="str">
            <v>身份证</v>
          </cell>
          <cell r="H233" t="str">
            <v>452229199112051073</v>
          </cell>
          <cell r="I233" t="str">
            <v>柳州市人民医院</v>
          </cell>
          <cell r="J233">
            <v>43655</v>
          </cell>
          <cell r="K233">
            <v>44926</v>
          </cell>
          <cell r="L233" t="str">
            <v>是</v>
          </cell>
          <cell r="M233" t="str">
            <v>柳州</v>
          </cell>
          <cell r="N233" t="str">
            <v>医院</v>
          </cell>
          <cell r="O233" t="str">
            <v>硕士研究生</v>
          </cell>
          <cell r="P233" t="str">
            <v>硕士</v>
          </cell>
          <cell r="Q233" t="str">
            <v>广西医科大学</v>
          </cell>
          <cell r="R233" t="str">
            <v>外科学</v>
          </cell>
          <cell r="S233">
            <v>43634</v>
          </cell>
          <cell r="T233" t="str">
            <v>其他</v>
          </cell>
          <cell r="U233" t="str">
            <v>F类</v>
          </cell>
          <cell r="V233">
            <v>3000</v>
          </cell>
          <cell r="W233">
            <v>750</v>
          </cell>
          <cell r="X233">
            <v>3750</v>
          </cell>
          <cell r="Y233">
            <v>43647</v>
          </cell>
          <cell r="Z233">
            <v>44773</v>
          </cell>
          <cell r="AA233">
            <v>33</v>
          </cell>
          <cell r="AB233">
            <v>3</v>
          </cell>
          <cell r="AC233">
            <v>36</v>
          </cell>
        </row>
        <row r="234">
          <cell r="B234" t="str">
            <v>韦慧妮</v>
          </cell>
          <cell r="C234" t="str">
            <v>女</v>
          </cell>
          <cell r="D234" t="str">
            <v>壮族</v>
          </cell>
          <cell r="E234">
            <v>33931</v>
          </cell>
          <cell r="F234" t="str">
            <v>中国</v>
          </cell>
          <cell r="G234" t="str">
            <v>身份证</v>
          </cell>
          <cell r="H234" t="str">
            <v>452702199211230760</v>
          </cell>
          <cell r="I234" t="str">
            <v>柳州市人民医院</v>
          </cell>
          <cell r="J234">
            <v>43655</v>
          </cell>
          <cell r="K234">
            <v>44926</v>
          </cell>
          <cell r="L234" t="str">
            <v>是</v>
          </cell>
          <cell r="M234" t="str">
            <v>柳州</v>
          </cell>
          <cell r="N234" t="str">
            <v>医院</v>
          </cell>
          <cell r="O234" t="str">
            <v>硕士研究生</v>
          </cell>
          <cell r="P234" t="str">
            <v>硕士</v>
          </cell>
          <cell r="Q234" t="str">
            <v>广西医科大学</v>
          </cell>
          <cell r="R234" t="str">
            <v>口腔临床医学</v>
          </cell>
          <cell r="S234">
            <v>43634</v>
          </cell>
          <cell r="T234" t="str">
            <v>其他</v>
          </cell>
          <cell r="U234" t="str">
            <v>F类</v>
          </cell>
          <cell r="V234">
            <v>3000</v>
          </cell>
          <cell r="W234">
            <v>750</v>
          </cell>
          <cell r="X234">
            <v>3750</v>
          </cell>
          <cell r="Y234">
            <v>43647</v>
          </cell>
          <cell r="Z234">
            <v>44773</v>
          </cell>
          <cell r="AA234">
            <v>33</v>
          </cell>
          <cell r="AB234">
            <v>3</v>
          </cell>
          <cell r="AC234">
            <v>36</v>
          </cell>
        </row>
        <row r="235">
          <cell r="B235" t="str">
            <v>廖恒青</v>
          </cell>
          <cell r="C235" t="str">
            <v>女</v>
          </cell>
          <cell r="D235" t="str">
            <v>壮族</v>
          </cell>
          <cell r="E235">
            <v>33770</v>
          </cell>
          <cell r="F235" t="str">
            <v>中国</v>
          </cell>
          <cell r="G235" t="str">
            <v>身份证</v>
          </cell>
          <cell r="H235" t="str">
            <v>452226199206152749</v>
          </cell>
          <cell r="I235" t="str">
            <v>柳州市人民医院</v>
          </cell>
          <cell r="J235">
            <v>43655</v>
          </cell>
          <cell r="K235">
            <v>44926</v>
          </cell>
          <cell r="L235" t="str">
            <v>是</v>
          </cell>
          <cell r="M235" t="str">
            <v>柳州</v>
          </cell>
          <cell r="N235" t="str">
            <v>医院</v>
          </cell>
          <cell r="O235" t="str">
            <v>硕士研究生</v>
          </cell>
          <cell r="P235" t="str">
            <v>硕士</v>
          </cell>
          <cell r="Q235" t="str">
            <v>南京医科大学</v>
          </cell>
          <cell r="R235" t="str">
            <v>病理学与病理生理学</v>
          </cell>
          <cell r="S235">
            <v>43646</v>
          </cell>
          <cell r="T235" t="str">
            <v>其他</v>
          </cell>
          <cell r="U235" t="str">
            <v>F类</v>
          </cell>
          <cell r="V235">
            <v>3000</v>
          </cell>
          <cell r="W235">
            <v>750</v>
          </cell>
          <cell r="X235">
            <v>3750</v>
          </cell>
          <cell r="Y235">
            <v>43647</v>
          </cell>
          <cell r="Z235">
            <v>44773</v>
          </cell>
          <cell r="AA235">
            <v>33</v>
          </cell>
          <cell r="AB235">
            <v>3</v>
          </cell>
          <cell r="AC235">
            <v>36</v>
          </cell>
        </row>
        <row r="236">
          <cell r="B236" t="str">
            <v>刘敏</v>
          </cell>
          <cell r="C236" t="str">
            <v>男</v>
          </cell>
          <cell r="D236" t="str">
            <v>汉族</v>
          </cell>
          <cell r="E236">
            <v>33525</v>
          </cell>
          <cell r="F236" t="str">
            <v>中国</v>
          </cell>
          <cell r="G236" t="str">
            <v>身份证</v>
          </cell>
          <cell r="H236" t="str">
            <v>420802199110140617</v>
          </cell>
          <cell r="I236" t="str">
            <v>柳州市人民医院</v>
          </cell>
          <cell r="J236">
            <v>43655</v>
          </cell>
          <cell r="K236">
            <v>44926</v>
          </cell>
          <cell r="L236" t="str">
            <v>是</v>
          </cell>
          <cell r="M236" t="str">
            <v>柳州</v>
          </cell>
          <cell r="N236" t="str">
            <v>医院</v>
          </cell>
          <cell r="O236" t="str">
            <v>硕士研究生</v>
          </cell>
          <cell r="P236" t="str">
            <v>硕士</v>
          </cell>
          <cell r="Q236" t="str">
            <v>广西医科大学</v>
          </cell>
          <cell r="R236" t="str">
            <v>麻醉学</v>
          </cell>
          <cell r="S236">
            <v>43634</v>
          </cell>
          <cell r="T236" t="str">
            <v>其他</v>
          </cell>
          <cell r="U236" t="str">
            <v>F类</v>
          </cell>
          <cell r="V236">
            <v>3000</v>
          </cell>
          <cell r="W236">
            <v>750</v>
          </cell>
          <cell r="X236">
            <v>3750</v>
          </cell>
          <cell r="Y236">
            <v>43648</v>
          </cell>
          <cell r="Z236">
            <v>44773</v>
          </cell>
          <cell r="AA236">
            <v>33</v>
          </cell>
          <cell r="AB236">
            <v>3</v>
          </cell>
          <cell r="AC236">
            <v>36</v>
          </cell>
        </row>
        <row r="237">
          <cell r="B237" t="str">
            <v>覃柳麻</v>
          </cell>
          <cell r="C237" t="str">
            <v>女</v>
          </cell>
          <cell r="D237" t="str">
            <v>壮族</v>
          </cell>
          <cell r="E237">
            <v>34135</v>
          </cell>
          <cell r="F237" t="str">
            <v>中国</v>
          </cell>
          <cell r="G237" t="str">
            <v>身份证</v>
          </cell>
          <cell r="H237" t="str">
            <v>45212719930615454X</v>
          </cell>
          <cell r="I237" t="str">
            <v>柳州市人民医院</v>
          </cell>
          <cell r="J237">
            <v>43686</v>
          </cell>
          <cell r="K237">
            <v>44926</v>
          </cell>
          <cell r="L237" t="str">
            <v>是</v>
          </cell>
          <cell r="M237" t="str">
            <v>柳州</v>
          </cell>
          <cell r="N237" t="str">
            <v>医院</v>
          </cell>
          <cell r="O237" t="str">
            <v>硕士研究生</v>
          </cell>
          <cell r="P237" t="str">
            <v>硕士</v>
          </cell>
          <cell r="Q237" t="str">
            <v>广西医科大学</v>
          </cell>
          <cell r="R237" t="str">
            <v>医学信息管理</v>
          </cell>
          <cell r="S237">
            <v>43634</v>
          </cell>
          <cell r="T237" t="str">
            <v>其他</v>
          </cell>
          <cell r="U237" t="str">
            <v>F类</v>
          </cell>
          <cell r="V237">
            <v>3000</v>
          </cell>
          <cell r="W237">
            <v>750</v>
          </cell>
          <cell r="X237">
            <v>3750</v>
          </cell>
          <cell r="Y237">
            <v>43678</v>
          </cell>
          <cell r="Z237">
            <v>44773</v>
          </cell>
          <cell r="AA237">
            <v>32</v>
          </cell>
          <cell r="AB237">
            <v>3</v>
          </cell>
          <cell r="AC237">
            <v>35</v>
          </cell>
        </row>
        <row r="238">
          <cell r="B238" t="str">
            <v>陈仕鹏</v>
          </cell>
          <cell r="C238" t="str">
            <v>男</v>
          </cell>
          <cell r="D238" t="str">
            <v>汉族</v>
          </cell>
          <cell r="E238">
            <v>34542</v>
          </cell>
          <cell r="F238" t="str">
            <v>中国</v>
          </cell>
          <cell r="G238" t="str">
            <v>身份证</v>
          </cell>
          <cell r="H238" t="str">
            <v>450203199407270331</v>
          </cell>
          <cell r="I238" t="str">
            <v>柳州市人民医院</v>
          </cell>
          <cell r="J238">
            <v>43780</v>
          </cell>
          <cell r="K238">
            <v>44926</v>
          </cell>
          <cell r="L238" t="str">
            <v>是</v>
          </cell>
          <cell r="M238" t="str">
            <v>柳州</v>
          </cell>
          <cell r="N238" t="str">
            <v>医院</v>
          </cell>
          <cell r="O238" t="str">
            <v>硕士研究生</v>
          </cell>
          <cell r="P238" t="str">
            <v>硕士</v>
          </cell>
          <cell r="Q238" t="str">
            <v>广西医科大学</v>
          </cell>
          <cell r="R238" t="str">
            <v>药物化学</v>
          </cell>
          <cell r="S238">
            <v>43634</v>
          </cell>
          <cell r="T238" t="str">
            <v>其他</v>
          </cell>
          <cell r="U238" t="str">
            <v>F类</v>
          </cell>
          <cell r="V238">
            <v>3000</v>
          </cell>
          <cell r="W238">
            <v>750</v>
          </cell>
          <cell r="X238">
            <v>3750</v>
          </cell>
          <cell r="Y238">
            <v>43772</v>
          </cell>
          <cell r="Z238">
            <v>44773</v>
          </cell>
          <cell r="AA238">
            <v>29</v>
          </cell>
          <cell r="AB238">
            <v>3</v>
          </cell>
          <cell r="AC238">
            <v>32</v>
          </cell>
        </row>
        <row r="239">
          <cell r="B239" t="str">
            <v>黄默涵</v>
          </cell>
          <cell r="C239" t="str">
            <v>女</v>
          </cell>
          <cell r="D239" t="str">
            <v>满族</v>
          </cell>
          <cell r="E239">
            <v>34137</v>
          </cell>
          <cell r="F239" t="str">
            <v>中国</v>
          </cell>
          <cell r="G239" t="str">
            <v>身份证</v>
          </cell>
          <cell r="H239" t="str">
            <v>210104199306173125</v>
          </cell>
          <cell r="I239" t="str">
            <v>柳州市人民医院</v>
          </cell>
          <cell r="J239">
            <v>43659</v>
          </cell>
          <cell r="K239">
            <v>44926</v>
          </cell>
          <cell r="L239" t="str">
            <v>是</v>
          </cell>
          <cell r="M239" t="str">
            <v>柳州</v>
          </cell>
          <cell r="N239" t="str">
            <v>医院</v>
          </cell>
          <cell r="O239" t="str">
            <v>硕士研究生</v>
          </cell>
          <cell r="P239" t="str">
            <v>硕士</v>
          </cell>
          <cell r="Q239" t="str">
            <v>桂林医学院</v>
          </cell>
          <cell r="R239" t="str">
            <v>药学</v>
          </cell>
          <cell r="S239">
            <v>43646</v>
          </cell>
          <cell r="T239" t="str">
            <v>其他</v>
          </cell>
          <cell r="U239" t="str">
            <v>F类</v>
          </cell>
          <cell r="V239">
            <v>3000</v>
          </cell>
          <cell r="W239">
            <v>750</v>
          </cell>
          <cell r="X239">
            <v>3750</v>
          </cell>
          <cell r="Y239">
            <v>43647</v>
          </cell>
          <cell r="Z239">
            <v>44773</v>
          </cell>
          <cell r="AA239">
            <v>33</v>
          </cell>
          <cell r="AB239">
            <v>3</v>
          </cell>
          <cell r="AC239">
            <v>36</v>
          </cell>
        </row>
        <row r="240">
          <cell r="B240" t="str">
            <v>张麟</v>
          </cell>
          <cell r="C240" t="str">
            <v>男</v>
          </cell>
          <cell r="D240" t="str">
            <v>汉族</v>
          </cell>
          <cell r="E240">
            <v>33900</v>
          </cell>
          <cell r="F240" t="str">
            <v>中国</v>
          </cell>
          <cell r="G240" t="str">
            <v>身份证</v>
          </cell>
          <cell r="H240" t="str">
            <v>450205199210231016</v>
          </cell>
          <cell r="I240" t="str">
            <v>柳州市人民医院</v>
          </cell>
          <cell r="J240">
            <v>43809</v>
          </cell>
          <cell r="K240">
            <v>44926</v>
          </cell>
          <cell r="L240" t="str">
            <v>是</v>
          </cell>
          <cell r="M240" t="str">
            <v>柳州</v>
          </cell>
          <cell r="N240" t="str">
            <v>医院</v>
          </cell>
          <cell r="O240" t="str">
            <v>硕士研究生</v>
          </cell>
          <cell r="P240" t="str">
            <v>硕士</v>
          </cell>
          <cell r="Q240" t="str">
            <v>广西医科大学</v>
          </cell>
          <cell r="R240" t="str">
            <v>外科学</v>
          </cell>
          <cell r="S240">
            <v>43634</v>
          </cell>
          <cell r="T240" t="str">
            <v>其他</v>
          </cell>
          <cell r="U240" t="str">
            <v>F类</v>
          </cell>
          <cell r="V240">
            <v>3000</v>
          </cell>
          <cell r="W240">
            <v>750</v>
          </cell>
          <cell r="X240">
            <v>3750</v>
          </cell>
          <cell r="Y240">
            <v>43647</v>
          </cell>
          <cell r="Z240">
            <v>44773</v>
          </cell>
          <cell r="AA240">
            <v>33</v>
          </cell>
          <cell r="AB240">
            <v>3</v>
          </cell>
          <cell r="AC240">
            <v>36</v>
          </cell>
        </row>
        <row r="241">
          <cell r="B241" t="str">
            <v>蒋晶晶</v>
          </cell>
          <cell r="C241" t="str">
            <v>女</v>
          </cell>
          <cell r="D241" t="str">
            <v>汉族</v>
          </cell>
          <cell r="E241">
            <v>34060</v>
          </cell>
          <cell r="F241" t="str">
            <v>中国</v>
          </cell>
          <cell r="G241" t="str">
            <v>身份证</v>
          </cell>
          <cell r="H241" t="str">
            <v>450324199304016522</v>
          </cell>
          <cell r="I241" t="str">
            <v>柳州市人民医院</v>
          </cell>
          <cell r="J241">
            <v>43655</v>
          </cell>
          <cell r="K241">
            <v>44926</v>
          </cell>
          <cell r="L241" t="str">
            <v>是</v>
          </cell>
          <cell r="M241" t="str">
            <v>柳州</v>
          </cell>
          <cell r="N241" t="str">
            <v>医院</v>
          </cell>
          <cell r="O241" t="str">
            <v>硕士研究生</v>
          </cell>
          <cell r="P241" t="str">
            <v>硕士</v>
          </cell>
          <cell r="Q241" t="str">
            <v>郑州大学</v>
          </cell>
          <cell r="R241" t="str">
            <v>流行病与卫生统计学</v>
          </cell>
          <cell r="S241">
            <v>43647</v>
          </cell>
          <cell r="T241" t="str">
            <v>其他</v>
          </cell>
          <cell r="U241" t="str">
            <v>F类</v>
          </cell>
          <cell r="V241">
            <v>3000</v>
          </cell>
          <cell r="W241">
            <v>750</v>
          </cell>
          <cell r="X241">
            <v>3750</v>
          </cell>
          <cell r="Y241">
            <v>43647</v>
          </cell>
          <cell r="Z241">
            <v>44773</v>
          </cell>
          <cell r="AA241">
            <v>33</v>
          </cell>
          <cell r="AB241">
            <v>3</v>
          </cell>
          <cell r="AC241">
            <v>36</v>
          </cell>
        </row>
        <row r="242">
          <cell r="B242" t="str">
            <v>杨晓藩</v>
          </cell>
          <cell r="C242" t="str">
            <v>男</v>
          </cell>
          <cell r="D242" t="str">
            <v>壮族</v>
          </cell>
          <cell r="E242">
            <v>33798</v>
          </cell>
          <cell r="F242" t="str">
            <v>中国</v>
          </cell>
          <cell r="G242" t="str">
            <v>身份证</v>
          </cell>
          <cell r="H242" t="str">
            <v>452223199207130534</v>
          </cell>
          <cell r="I242" t="str">
            <v>柳州市人民医院</v>
          </cell>
          <cell r="J242">
            <v>43655</v>
          </cell>
          <cell r="K242">
            <v>44926</v>
          </cell>
          <cell r="L242" t="str">
            <v>是</v>
          </cell>
          <cell r="M242" t="str">
            <v>柳州</v>
          </cell>
          <cell r="N242" t="str">
            <v>医院</v>
          </cell>
          <cell r="O242" t="str">
            <v>硕士研究生</v>
          </cell>
          <cell r="P242" t="str">
            <v>硕士</v>
          </cell>
          <cell r="Q242" t="str">
            <v>中国医科大学</v>
          </cell>
          <cell r="R242" t="str">
            <v>外科学</v>
          </cell>
          <cell r="S242">
            <v>43640</v>
          </cell>
          <cell r="T242" t="str">
            <v>其他</v>
          </cell>
          <cell r="U242" t="str">
            <v>F类</v>
          </cell>
          <cell r="V242">
            <v>3000</v>
          </cell>
          <cell r="W242">
            <v>750</v>
          </cell>
          <cell r="X242">
            <v>3750</v>
          </cell>
          <cell r="Y242">
            <v>43647</v>
          </cell>
          <cell r="Z242">
            <v>44773</v>
          </cell>
          <cell r="AA242">
            <v>33</v>
          </cell>
          <cell r="AB242">
            <v>3</v>
          </cell>
          <cell r="AC242">
            <v>36</v>
          </cell>
        </row>
        <row r="243">
          <cell r="B243" t="str">
            <v>廖丽婷</v>
          </cell>
          <cell r="C243" t="str">
            <v>女</v>
          </cell>
          <cell r="D243" t="str">
            <v>壮族</v>
          </cell>
          <cell r="E243">
            <v>33496</v>
          </cell>
          <cell r="F243" t="str">
            <v>中国</v>
          </cell>
          <cell r="G243" t="str">
            <v>身份证</v>
          </cell>
          <cell r="H243" t="str">
            <v>452702199109153869</v>
          </cell>
          <cell r="I243" t="str">
            <v>柳州市人民医院</v>
          </cell>
          <cell r="J243">
            <v>43668</v>
          </cell>
          <cell r="K243">
            <v>44926</v>
          </cell>
          <cell r="L243" t="str">
            <v>是</v>
          </cell>
          <cell r="M243" t="str">
            <v>柳州</v>
          </cell>
          <cell r="N243" t="str">
            <v>医院</v>
          </cell>
          <cell r="O243" t="str">
            <v>硕士研究生</v>
          </cell>
          <cell r="P243" t="str">
            <v>硕士</v>
          </cell>
          <cell r="Q243" t="str">
            <v>中国医科大学</v>
          </cell>
          <cell r="R243" t="str">
            <v>内科学</v>
          </cell>
          <cell r="S243">
            <v>43640</v>
          </cell>
          <cell r="T243" t="str">
            <v>其他</v>
          </cell>
          <cell r="U243" t="str">
            <v>F类</v>
          </cell>
          <cell r="V243">
            <v>3000</v>
          </cell>
          <cell r="W243">
            <v>750</v>
          </cell>
          <cell r="X243">
            <v>3750</v>
          </cell>
          <cell r="Y243">
            <v>43647</v>
          </cell>
          <cell r="Z243">
            <v>44773</v>
          </cell>
          <cell r="AA243">
            <v>33</v>
          </cell>
          <cell r="AB243">
            <v>3</v>
          </cell>
          <cell r="AC243">
            <v>36</v>
          </cell>
        </row>
        <row r="244">
          <cell r="B244" t="str">
            <v>韦邦妮</v>
          </cell>
          <cell r="C244" t="str">
            <v>女</v>
          </cell>
          <cell r="D244" t="str">
            <v>壮族</v>
          </cell>
          <cell r="E244">
            <v>34675</v>
          </cell>
          <cell r="F244" t="str">
            <v>中国</v>
          </cell>
          <cell r="G244" t="str">
            <v>身份证</v>
          </cell>
          <cell r="H244" t="str">
            <v>452225199412070027</v>
          </cell>
          <cell r="I244" t="str">
            <v>柳州市人民医院</v>
          </cell>
          <cell r="J244">
            <v>43655</v>
          </cell>
          <cell r="K244">
            <v>44926</v>
          </cell>
          <cell r="L244" t="str">
            <v>是</v>
          </cell>
          <cell r="M244" t="str">
            <v>柳州</v>
          </cell>
          <cell r="N244" t="str">
            <v>医院</v>
          </cell>
          <cell r="O244" t="str">
            <v>硕士研究生</v>
          </cell>
          <cell r="P244" t="str">
            <v>硕士</v>
          </cell>
          <cell r="Q244" t="str">
            <v>广西医科大学</v>
          </cell>
          <cell r="R244" t="str">
            <v>药学</v>
          </cell>
          <cell r="S244">
            <v>43634</v>
          </cell>
          <cell r="T244" t="str">
            <v>其他</v>
          </cell>
          <cell r="U244" t="str">
            <v>F类</v>
          </cell>
          <cell r="V244">
            <v>3000</v>
          </cell>
          <cell r="W244">
            <v>750</v>
          </cell>
          <cell r="X244">
            <v>3750</v>
          </cell>
          <cell r="Y244">
            <v>43647</v>
          </cell>
          <cell r="Z244">
            <v>44773</v>
          </cell>
          <cell r="AA244">
            <v>33</v>
          </cell>
          <cell r="AB244">
            <v>3</v>
          </cell>
          <cell r="AC244">
            <v>36</v>
          </cell>
        </row>
        <row r="245">
          <cell r="B245" t="str">
            <v>袁淑芳</v>
          </cell>
          <cell r="C245" t="str">
            <v>女</v>
          </cell>
          <cell r="D245" t="str">
            <v>汉族</v>
          </cell>
          <cell r="E245">
            <v>26470</v>
          </cell>
          <cell r="F245" t="str">
            <v>中国</v>
          </cell>
          <cell r="G245" t="str">
            <v>身份证</v>
          </cell>
          <cell r="H245" t="str">
            <v>652301197206203223</v>
          </cell>
          <cell r="I245" t="str">
            <v>柳州市人民医院</v>
          </cell>
          <cell r="J245">
            <v>43636</v>
          </cell>
          <cell r="K245">
            <v>45657</v>
          </cell>
          <cell r="L245" t="str">
            <v>是</v>
          </cell>
          <cell r="M245" t="str">
            <v>柳州</v>
          </cell>
          <cell r="N245" t="str">
            <v>医院</v>
          </cell>
          <cell r="O245" t="str">
            <v>硕士研究生</v>
          </cell>
          <cell r="P245" t="str">
            <v>硕士</v>
          </cell>
          <cell r="Q245" t="str">
            <v>新疆医科大学</v>
          </cell>
          <cell r="R245" t="str">
            <v>病理学与病理生理学</v>
          </cell>
          <cell r="S245">
            <v>38156</v>
          </cell>
          <cell r="T245" t="str">
            <v>其他</v>
          </cell>
          <cell r="U245" t="str">
            <v>D类</v>
          </cell>
          <cell r="V245">
            <v>3000</v>
          </cell>
          <cell r="W245">
            <v>750</v>
          </cell>
          <cell r="X245">
            <v>3750</v>
          </cell>
          <cell r="Y245">
            <v>43617</v>
          </cell>
          <cell r="Z245">
            <v>44773</v>
          </cell>
          <cell r="AA245">
            <v>34</v>
          </cell>
          <cell r="AB245">
            <v>3</v>
          </cell>
          <cell r="AC245">
            <v>37</v>
          </cell>
        </row>
        <row r="245">
          <cell r="AE245" t="str">
            <v>在职博士</v>
          </cell>
        </row>
        <row r="246">
          <cell r="B246" t="str">
            <v>韦海妮</v>
          </cell>
          <cell r="C246" t="str">
            <v>女</v>
          </cell>
          <cell r="D246" t="str">
            <v>壮族</v>
          </cell>
          <cell r="E246" t="str">
            <v>1993年10月15日</v>
          </cell>
          <cell r="F246" t="str">
            <v>中国</v>
          </cell>
          <cell r="G246" t="str">
            <v>身份证</v>
          </cell>
          <cell r="H246" t="str">
            <v>452702199310154804</v>
          </cell>
          <cell r="I246" t="str">
            <v>柳州市工人医院</v>
          </cell>
          <cell r="J246" t="str">
            <v>2019年7月1日</v>
          </cell>
          <cell r="K246" t="str">
            <v>2022年6月30日</v>
          </cell>
          <cell r="L246" t="str">
            <v>是</v>
          </cell>
          <cell r="M246" t="str">
            <v>柳州市</v>
          </cell>
          <cell r="N246" t="str">
            <v>医院</v>
          </cell>
          <cell r="O246" t="str">
            <v>研究生</v>
          </cell>
          <cell r="P246" t="str">
            <v>医学硕士</v>
          </cell>
          <cell r="Q246" t="str">
            <v>广西医科大学</v>
          </cell>
          <cell r="R246" t="str">
            <v>社会医学与公共卫生管理</v>
          </cell>
          <cell r="S246" t="str">
            <v>2019年6月18日</v>
          </cell>
          <cell r="T246" t="str">
            <v>其他</v>
          </cell>
          <cell r="U246" t="str">
            <v>F</v>
          </cell>
          <cell r="V246">
            <v>3000</v>
          </cell>
          <cell r="W246">
            <v>750</v>
          </cell>
          <cell r="X246">
            <v>3750</v>
          </cell>
          <cell r="Y246">
            <v>43647</v>
          </cell>
          <cell r="Z246">
            <v>44652</v>
          </cell>
          <cell r="AA246">
            <v>33</v>
          </cell>
          <cell r="AB246">
            <v>3</v>
          </cell>
          <cell r="AC246">
            <v>36</v>
          </cell>
        </row>
        <row r="247">
          <cell r="B247" t="str">
            <v>袁利</v>
          </cell>
          <cell r="C247" t="str">
            <v>女</v>
          </cell>
          <cell r="D247" t="str">
            <v>汉族</v>
          </cell>
          <cell r="E247" t="str">
            <v>1989年6月21日</v>
          </cell>
          <cell r="F247" t="str">
            <v>中国</v>
          </cell>
          <cell r="G247" t="str">
            <v>身份证</v>
          </cell>
          <cell r="H247" t="str">
            <v>430321198906217949</v>
          </cell>
          <cell r="I247" t="str">
            <v>柳州市工人医院</v>
          </cell>
          <cell r="J247" t="str">
            <v>2019年7月1日</v>
          </cell>
          <cell r="K247" t="str">
            <v>2022年6月30日</v>
          </cell>
          <cell r="L247" t="str">
            <v>是</v>
          </cell>
          <cell r="M247" t="str">
            <v>柳州市</v>
          </cell>
          <cell r="N247" t="str">
            <v>医院</v>
          </cell>
          <cell r="O247" t="str">
            <v>研究生</v>
          </cell>
          <cell r="P247" t="str">
            <v>医学硕士</v>
          </cell>
          <cell r="Q247" t="str">
            <v>广西医科大学</v>
          </cell>
          <cell r="R247" t="str">
            <v>社会医学与卫生事业管理</v>
          </cell>
          <cell r="S247" t="str">
            <v>2016年6月30日</v>
          </cell>
          <cell r="T247" t="str">
            <v>其他</v>
          </cell>
          <cell r="U247" t="str">
            <v>F</v>
          </cell>
          <cell r="V247">
            <v>3000</v>
          </cell>
          <cell r="W247">
            <v>750</v>
          </cell>
          <cell r="X247">
            <v>3750</v>
          </cell>
          <cell r="Y247">
            <v>43647</v>
          </cell>
          <cell r="Z247">
            <v>44652</v>
          </cell>
          <cell r="AA247">
            <v>33</v>
          </cell>
          <cell r="AB247">
            <v>3</v>
          </cell>
          <cell r="AC247">
            <v>36</v>
          </cell>
        </row>
        <row r="248">
          <cell r="B248" t="str">
            <v>吴玲红</v>
          </cell>
          <cell r="C248" t="str">
            <v>女</v>
          </cell>
          <cell r="D248" t="str">
            <v>汉族</v>
          </cell>
          <cell r="E248" t="str">
            <v>1992年4月17日</v>
          </cell>
          <cell r="F248" t="str">
            <v>中国</v>
          </cell>
          <cell r="G248" t="str">
            <v>身份证</v>
          </cell>
          <cell r="H248" t="str">
            <v>450332199204171525</v>
          </cell>
          <cell r="I248" t="str">
            <v>柳州市工人医院</v>
          </cell>
          <cell r="J248" t="str">
            <v>2019年7月18日</v>
          </cell>
          <cell r="K248" t="str">
            <v>2022年7月31日</v>
          </cell>
          <cell r="L248" t="str">
            <v>是</v>
          </cell>
          <cell r="M248" t="str">
            <v>柳州市</v>
          </cell>
          <cell r="N248" t="str">
            <v>医院</v>
          </cell>
          <cell r="O248" t="str">
            <v>研究生</v>
          </cell>
          <cell r="P248" t="str">
            <v>医学硕士</v>
          </cell>
          <cell r="Q248" t="str">
            <v>广西医科大学</v>
          </cell>
          <cell r="R248" t="str">
            <v>流行病与卫生统计学</v>
          </cell>
          <cell r="S248" t="str">
            <v>2019年6月18日</v>
          </cell>
          <cell r="T248" t="str">
            <v>其他</v>
          </cell>
          <cell r="U248" t="str">
            <v>F</v>
          </cell>
          <cell r="V248">
            <v>3000</v>
          </cell>
          <cell r="W248">
            <v>750</v>
          </cell>
          <cell r="X248">
            <v>3750</v>
          </cell>
          <cell r="Y248">
            <v>43647</v>
          </cell>
          <cell r="Z248">
            <v>44652</v>
          </cell>
          <cell r="AA248">
            <v>33</v>
          </cell>
          <cell r="AB248">
            <v>3</v>
          </cell>
          <cell r="AC248">
            <v>36</v>
          </cell>
        </row>
        <row r="249">
          <cell r="B249" t="str">
            <v>陈辉林</v>
          </cell>
          <cell r="C249" t="str">
            <v>男</v>
          </cell>
          <cell r="D249" t="str">
            <v>汉族</v>
          </cell>
          <cell r="E249" t="str">
            <v>1992年5月10日</v>
          </cell>
          <cell r="F249" t="str">
            <v>中国</v>
          </cell>
          <cell r="G249" t="str">
            <v>身份证</v>
          </cell>
          <cell r="H249" t="str">
            <v>452223199205107015</v>
          </cell>
          <cell r="I249" t="str">
            <v>柳州市工人医院</v>
          </cell>
          <cell r="J249" t="str">
            <v>2019年7月18日</v>
          </cell>
          <cell r="K249" t="str">
            <v>2024年6月30日</v>
          </cell>
          <cell r="L249" t="str">
            <v>是</v>
          </cell>
          <cell r="M249" t="str">
            <v>柳州市</v>
          </cell>
          <cell r="N249" t="str">
            <v>医院</v>
          </cell>
          <cell r="O249" t="str">
            <v>研究生</v>
          </cell>
          <cell r="P249" t="str">
            <v>医学硕士</v>
          </cell>
          <cell r="Q249" t="str">
            <v>广西医科大学</v>
          </cell>
          <cell r="R249" t="str">
            <v>外科学</v>
          </cell>
          <cell r="S249" t="str">
            <v>2019年6月18日</v>
          </cell>
          <cell r="T249" t="str">
            <v>其他</v>
          </cell>
          <cell r="U249" t="str">
            <v>F</v>
          </cell>
          <cell r="V249">
            <v>3000</v>
          </cell>
          <cell r="W249">
            <v>750</v>
          </cell>
          <cell r="X249">
            <v>3750</v>
          </cell>
          <cell r="Y249">
            <v>43647</v>
          </cell>
          <cell r="Z249">
            <v>44652</v>
          </cell>
          <cell r="AA249">
            <v>33</v>
          </cell>
          <cell r="AB249">
            <v>3</v>
          </cell>
          <cell r="AC249">
            <v>36</v>
          </cell>
        </row>
        <row r="250">
          <cell r="B250" t="str">
            <v>丘敏岐</v>
          </cell>
          <cell r="C250" t="str">
            <v>男</v>
          </cell>
          <cell r="D250" t="str">
            <v>汉族</v>
          </cell>
          <cell r="E250" t="str">
            <v>1993年4月21日</v>
          </cell>
          <cell r="F250" t="str">
            <v>中国</v>
          </cell>
          <cell r="G250" t="str">
            <v>身份证</v>
          </cell>
          <cell r="H250" t="str">
            <v>45092219930421481X</v>
          </cell>
          <cell r="I250" t="str">
            <v>柳州市工人医院</v>
          </cell>
          <cell r="J250" t="str">
            <v>2019年7月18日</v>
          </cell>
          <cell r="K250" t="str">
            <v>2024年6月30日</v>
          </cell>
          <cell r="L250" t="str">
            <v>是</v>
          </cell>
          <cell r="M250" t="str">
            <v>柳州市</v>
          </cell>
          <cell r="N250" t="str">
            <v>医院</v>
          </cell>
          <cell r="O250" t="str">
            <v>研究生</v>
          </cell>
          <cell r="P250" t="str">
            <v>医学硕士</v>
          </cell>
          <cell r="Q250" t="str">
            <v>广西医科大学</v>
          </cell>
          <cell r="R250" t="str">
            <v>外科学</v>
          </cell>
          <cell r="S250" t="str">
            <v>2019年6月18日</v>
          </cell>
          <cell r="T250" t="str">
            <v>其他</v>
          </cell>
          <cell r="U250" t="str">
            <v>F</v>
          </cell>
          <cell r="V250">
            <v>3000</v>
          </cell>
          <cell r="W250">
            <v>750</v>
          </cell>
          <cell r="X250">
            <v>3750</v>
          </cell>
          <cell r="Y250">
            <v>43647</v>
          </cell>
          <cell r="Z250">
            <v>44652</v>
          </cell>
          <cell r="AA250">
            <v>33</v>
          </cell>
          <cell r="AB250">
            <v>3</v>
          </cell>
          <cell r="AC250">
            <v>36</v>
          </cell>
        </row>
        <row r="251">
          <cell r="B251" t="str">
            <v>林华豪</v>
          </cell>
          <cell r="C251" t="str">
            <v>男</v>
          </cell>
          <cell r="D251" t="str">
            <v>汉族</v>
          </cell>
          <cell r="E251" t="str">
            <v>1992年2月17日</v>
          </cell>
          <cell r="F251" t="str">
            <v>中国</v>
          </cell>
          <cell r="G251" t="str">
            <v>身份证</v>
          </cell>
          <cell r="H251" t="str">
            <v>440881199202175533</v>
          </cell>
          <cell r="I251" t="str">
            <v>柳州市工人医院</v>
          </cell>
          <cell r="J251" t="str">
            <v>2019年7月18日</v>
          </cell>
          <cell r="K251" t="str">
            <v>2024年6月30日</v>
          </cell>
          <cell r="L251" t="str">
            <v>是</v>
          </cell>
          <cell r="M251" t="str">
            <v>柳州市</v>
          </cell>
          <cell r="N251" t="str">
            <v>医院</v>
          </cell>
          <cell r="O251" t="str">
            <v>研究生</v>
          </cell>
          <cell r="P251" t="str">
            <v>医学硕士</v>
          </cell>
          <cell r="Q251" t="str">
            <v>广西医科大学</v>
          </cell>
          <cell r="R251" t="str">
            <v>外科学</v>
          </cell>
          <cell r="S251" t="str">
            <v>2019年6月18日</v>
          </cell>
          <cell r="T251" t="str">
            <v>其他</v>
          </cell>
          <cell r="U251" t="str">
            <v>F</v>
          </cell>
          <cell r="V251">
            <v>3000</v>
          </cell>
          <cell r="W251">
            <v>750</v>
          </cell>
          <cell r="X251">
            <v>3750</v>
          </cell>
          <cell r="Y251">
            <v>43647</v>
          </cell>
          <cell r="Z251">
            <v>44652</v>
          </cell>
          <cell r="AA251">
            <v>33</v>
          </cell>
          <cell r="AB251">
            <v>3</v>
          </cell>
          <cell r="AC251">
            <v>36</v>
          </cell>
        </row>
        <row r="252">
          <cell r="B252" t="str">
            <v>段永凤</v>
          </cell>
          <cell r="C252" t="str">
            <v>女</v>
          </cell>
          <cell r="D252" t="str">
            <v>汉族</v>
          </cell>
          <cell r="E252" t="str">
            <v>1992年8月26日</v>
          </cell>
          <cell r="F252" t="str">
            <v>中国</v>
          </cell>
          <cell r="G252" t="str">
            <v>身份证</v>
          </cell>
          <cell r="H252" t="str">
            <v>500384199208264228</v>
          </cell>
          <cell r="I252" t="str">
            <v>柳州市工人医院</v>
          </cell>
          <cell r="J252" t="str">
            <v>2019年7月18日</v>
          </cell>
          <cell r="K252" t="str">
            <v>2024年6月30日</v>
          </cell>
          <cell r="L252" t="str">
            <v>是</v>
          </cell>
          <cell r="M252" t="str">
            <v>柳州市</v>
          </cell>
          <cell r="N252" t="str">
            <v>医院</v>
          </cell>
          <cell r="O252" t="str">
            <v>研究生</v>
          </cell>
          <cell r="P252" t="str">
            <v>医学硕士</v>
          </cell>
          <cell r="Q252" t="str">
            <v>广西医科大学</v>
          </cell>
          <cell r="R252" t="str">
            <v>外科学</v>
          </cell>
          <cell r="S252" t="str">
            <v>2019年6月18日</v>
          </cell>
          <cell r="T252" t="str">
            <v>其他</v>
          </cell>
          <cell r="U252" t="str">
            <v>F</v>
          </cell>
          <cell r="V252">
            <v>3000</v>
          </cell>
          <cell r="W252">
            <v>750</v>
          </cell>
          <cell r="X252">
            <v>3750</v>
          </cell>
          <cell r="Y252">
            <v>43647</v>
          </cell>
          <cell r="Z252">
            <v>44652</v>
          </cell>
          <cell r="AA252">
            <v>33</v>
          </cell>
          <cell r="AB252">
            <v>3</v>
          </cell>
          <cell r="AC252">
            <v>36</v>
          </cell>
        </row>
        <row r="253">
          <cell r="B253" t="str">
            <v>王璐媛</v>
          </cell>
          <cell r="C253" t="str">
            <v>女</v>
          </cell>
          <cell r="D253" t="str">
            <v>汉族</v>
          </cell>
          <cell r="E253" t="str">
            <v>1992年12月1日</v>
          </cell>
          <cell r="F253" t="str">
            <v>中国</v>
          </cell>
          <cell r="G253" t="str">
            <v>身份证</v>
          </cell>
          <cell r="H253" t="str">
            <v>513021199212018241</v>
          </cell>
          <cell r="I253" t="str">
            <v>柳州市工人医院</v>
          </cell>
          <cell r="J253" t="str">
            <v>2019年7月18日</v>
          </cell>
          <cell r="K253" t="str">
            <v>2024年6月30日</v>
          </cell>
          <cell r="L253" t="str">
            <v>是</v>
          </cell>
          <cell r="M253" t="str">
            <v>柳州市</v>
          </cell>
          <cell r="N253" t="str">
            <v>医院</v>
          </cell>
          <cell r="O253" t="str">
            <v>研究生</v>
          </cell>
          <cell r="P253" t="str">
            <v>医学硕士</v>
          </cell>
          <cell r="Q253" t="str">
            <v>江苏大学</v>
          </cell>
          <cell r="R253" t="str">
            <v>皮肤病与性病学</v>
          </cell>
          <cell r="S253" t="str">
            <v>2019年6月19日</v>
          </cell>
          <cell r="T253" t="str">
            <v>其他</v>
          </cell>
          <cell r="U253" t="str">
            <v>F</v>
          </cell>
          <cell r="V253">
            <v>3000</v>
          </cell>
          <cell r="W253">
            <v>750</v>
          </cell>
          <cell r="X253">
            <v>3750</v>
          </cell>
          <cell r="Y253">
            <v>43647</v>
          </cell>
          <cell r="Z253">
            <v>44652</v>
          </cell>
          <cell r="AA253">
            <v>33</v>
          </cell>
          <cell r="AB253">
            <v>3</v>
          </cell>
          <cell r="AC253">
            <v>36</v>
          </cell>
        </row>
        <row r="254">
          <cell r="B254" t="str">
            <v>梁伟恒</v>
          </cell>
          <cell r="C254" t="str">
            <v>男</v>
          </cell>
          <cell r="D254" t="str">
            <v>壮族</v>
          </cell>
          <cell r="E254" t="str">
            <v>1990年2月8日</v>
          </cell>
          <cell r="F254" t="str">
            <v>中国</v>
          </cell>
          <cell r="G254" t="str">
            <v>身份证</v>
          </cell>
          <cell r="H254" t="str">
            <v>452224199002080015</v>
          </cell>
          <cell r="I254" t="str">
            <v>柳州市工人医院</v>
          </cell>
          <cell r="J254" t="str">
            <v>2019年7月18日</v>
          </cell>
          <cell r="K254" t="str">
            <v>2024年6月30日</v>
          </cell>
          <cell r="L254" t="str">
            <v>是</v>
          </cell>
          <cell r="M254" t="str">
            <v>柳州市</v>
          </cell>
          <cell r="N254" t="str">
            <v>医院</v>
          </cell>
          <cell r="O254" t="str">
            <v>研究生</v>
          </cell>
          <cell r="P254" t="str">
            <v>医学硕士</v>
          </cell>
          <cell r="Q254" t="str">
            <v>广西医科大学</v>
          </cell>
          <cell r="R254" t="str">
            <v>神经病学</v>
          </cell>
          <cell r="S254" t="str">
            <v>2019年6月18日</v>
          </cell>
          <cell r="T254" t="str">
            <v>其他</v>
          </cell>
          <cell r="U254" t="str">
            <v>F</v>
          </cell>
          <cell r="V254">
            <v>3000</v>
          </cell>
          <cell r="W254">
            <v>750</v>
          </cell>
          <cell r="X254">
            <v>3750</v>
          </cell>
          <cell r="Y254">
            <v>43647</v>
          </cell>
          <cell r="Z254">
            <v>44652</v>
          </cell>
          <cell r="AA254">
            <v>33</v>
          </cell>
          <cell r="AB254">
            <v>3</v>
          </cell>
          <cell r="AC254">
            <v>36</v>
          </cell>
        </row>
        <row r="255">
          <cell r="B255" t="str">
            <v>韦薇</v>
          </cell>
          <cell r="C255" t="str">
            <v>女</v>
          </cell>
          <cell r="D255" t="str">
            <v>汉族</v>
          </cell>
          <cell r="E255" t="str">
            <v>1991年7月23日</v>
          </cell>
          <cell r="F255" t="str">
            <v>中国</v>
          </cell>
          <cell r="G255" t="str">
            <v>身份证</v>
          </cell>
          <cell r="H255" t="str">
            <v>452723199107230041</v>
          </cell>
          <cell r="I255" t="str">
            <v>柳州市工人医院</v>
          </cell>
          <cell r="J255" t="str">
            <v>2019年7月18日</v>
          </cell>
          <cell r="K255" t="str">
            <v>2024年6月30日</v>
          </cell>
          <cell r="L255" t="str">
            <v>是</v>
          </cell>
          <cell r="M255" t="str">
            <v>柳州市</v>
          </cell>
          <cell r="N255" t="str">
            <v>医院</v>
          </cell>
          <cell r="O255" t="str">
            <v>研究生</v>
          </cell>
          <cell r="P255" t="str">
            <v>医学硕士</v>
          </cell>
          <cell r="Q255" t="str">
            <v>广西医科大学</v>
          </cell>
          <cell r="R255" t="str">
            <v>临床医学</v>
          </cell>
          <cell r="S255" t="str">
            <v>2019年6月18日</v>
          </cell>
          <cell r="T255" t="str">
            <v>其他</v>
          </cell>
          <cell r="U255" t="str">
            <v>F</v>
          </cell>
          <cell r="V255">
            <v>3000</v>
          </cell>
          <cell r="W255">
            <v>750</v>
          </cell>
          <cell r="X255">
            <v>3750</v>
          </cell>
          <cell r="Y255">
            <v>43647</v>
          </cell>
          <cell r="Z255">
            <v>44652</v>
          </cell>
          <cell r="AA255">
            <v>33</v>
          </cell>
          <cell r="AB255">
            <v>3</v>
          </cell>
          <cell r="AC255">
            <v>36</v>
          </cell>
        </row>
        <row r="256">
          <cell r="B256" t="str">
            <v>覃露</v>
          </cell>
          <cell r="C256" t="str">
            <v>女</v>
          </cell>
          <cell r="D256" t="str">
            <v>汉族</v>
          </cell>
          <cell r="E256" t="str">
            <v>1992年1月3日</v>
          </cell>
          <cell r="F256" t="str">
            <v>中国</v>
          </cell>
          <cell r="G256" t="str">
            <v>身份证</v>
          </cell>
          <cell r="H256" t="str">
            <v>450922199201030161</v>
          </cell>
          <cell r="I256" t="str">
            <v>柳州市工人医院</v>
          </cell>
          <cell r="J256" t="str">
            <v>2019年7月18日</v>
          </cell>
          <cell r="K256" t="str">
            <v>2024年6月30日</v>
          </cell>
          <cell r="L256" t="str">
            <v>是</v>
          </cell>
          <cell r="M256" t="str">
            <v>柳州市</v>
          </cell>
          <cell r="N256" t="str">
            <v>医院</v>
          </cell>
          <cell r="O256" t="str">
            <v>研究生</v>
          </cell>
          <cell r="P256" t="str">
            <v>医学硕士</v>
          </cell>
          <cell r="Q256" t="str">
            <v>广西医科大学</v>
          </cell>
          <cell r="R256" t="str">
            <v>神经病学</v>
          </cell>
          <cell r="S256" t="str">
            <v>2019年6月18日</v>
          </cell>
          <cell r="T256" t="str">
            <v>其他</v>
          </cell>
          <cell r="U256" t="str">
            <v>F</v>
          </cell>
          <cell r="V256">
            <v>3000</v>
          </cell>
          <cell r="W256">
            <v>750</v>
          </cell>
          <cell r="X256">
            <v>3750</v>
          </cell>
          <cell r="Y256">
            <v>43647</v>
          </cell>
          <cell r="Z256">
            <v>44652</v>
          </cell>
          <cell r="AA256">
            <v>33</v>
          </cell>
          <cell r="AB256">
            <v>3</v>
          </cell>
          <cell r="AC256">
            <v>36</v>
          </cell>
        </row>
        <row r="257">
          <cell r="B257" t="str">
            <v>杨梦琦</v>
          </cell>
          <cell r="C257" t="str">
            <v>女</v>
          </cell>
          <cell r="D257" t="str">
            <v>壮族</v>
          </cell>
          <cell r="E257" t="str">
            <v>1992年4月5日</v>
          </cell>
          <cell r="F257" t="str">
            <v>中国</v>
          </cell>
          <cell r="G257" t="str">
            <v>身份证</v>
          </cell>
          <cell r="H257" t="str">
            <v>452624199204052583</v>
          </cell>
          <cell r="I257" t="str">
            <v>柳州市工人医院</v>
          </cell>
          <cell r="J257" t="str">
            <v>2019年7月18日</v>
          </cell>
          <cell r="K257" t="str">
            <v>2024年6月30日</v>
          </cell>
          <cell r="L257" t="str">
            <v>是</v>
          </cell>
          <cell r="M257" t="str">
            <v>柳州市</v>
          </cell>
          <cell r="N257" t="str">
            <v>医院</v>
          </cell>
          <cell r="O257" t="str">
            <v>研究生</v>
          </cell>
          <cell r="P257" t="str">
            <v>医学硕士</v>
          </cell>
          <cell r="Q257" t="str">
            <v>广西医科大学</v>
          </cell>
          <cell r="R257" t="str">
            <v>神经病学</v>
          </cell>
          <cell r="S257" t="str">
            <v>2019年6月18日</v>
          </cell>
          <cell r="T257" t="str">
            <v>其他</v>
          </cell>
          <cell r="U257" t="str">
            <v>F</v>
          </cell>
          <cell r="V257">
            <v>3000</v>
          </cell>
          <cell r="W257">
            <v>750</v>
          </cell>
          <cell r="X257">
            <v>3750</v>
          </cell>
          <cell r="Y257">
            <v>43647</v>
          </cell>
          <cell r="Z257">
            <v>44652</v>
          </cell>
          <cell r="AA257">
            <v>33</v>
          </cell>
          <cell r="AB257">
            <v>3</v>
          </cell>
          <cell r="AC257">
            <v>36</v>
          </cell>
        </row>
        <row r="258">
          <cell r="B258" t="str">
            <v>范应省</v>
          </cell>
          <cell r="C258" t="str">
            <v>男</v>
          </cell>
          <cell r="D258" t="str">
            <v>汉族</v>
          </cell>
          <cell r="E258" t="str">
            <v>1988年4月29日</v>
          </cell>
          <cell r="F258" t="str">
            <v>中国</v>
          </cell>
          <cell r="G258" t="str">
            <v>身份证</v>
          </cell>
          <cell r="H258" t="str">
            <v>532101198804292218</v>
          </cell>
          <cell r="I258" t="str">
            <v>柳州市工人医院</v>
          </cell>
          <cell r="J258" t="str">
            <v>2019年7月18日</v>
          </cell>
          <cell r="K258" t="str">
            <v>2024年6月30日</v>
          </cell>
          <cell r="L258" t="str">
            <v>是</v>
          </cell>
          <cell r="M258" t="str">
            <v>柳州市</v>
          </cell>
          <cell r="N258" t="str">
            <v>医院</v>
          </cell>
          <cell r="O258" t="str">
            <v>研究生</v>
          </cell>
          <cell r="P258" t="str">
            <v>医学硕士</v>
          </cell>
          <cell r="Q258" t="str">
            <v>广西医科大学</v>
          </cell>
          <cell r="R258" t="str">
            <v>内科学</v>
          </cell>
          <cell r="S258" t="str">
            <v>2019年6月18日</v>
          </cell>
          <cell r="T258" t="str">
            <v>其他</v>
          </cell>
          <cell r="U258" t="str">
            <v>F</v>
          </cell>
          <cell r="V258">
            <v>3000</v>
          </cell>
          <cell r="W258">
            <v>750</v>
          </cell>
          <cell r="X258">
            <v>3750</v>
          </cell>
          <cell r="Y258">
            <v>43647</v>
          </cell>
          <cell r="Z258">
            <v>44652</v>
          </cell>
          <cell r="AA258">
            <v>33</v>
          </cell>
          <cell r="AB258">
            <v>3</v>
          </cell>
          <cell r="AC258">
            <v>36</v>
          </cell>
        </row>
        <row r="259">
          <cell r="B259" t="str">
            <v>袁帅</v>
          </cell>
          <cell r="C259" t="str">
            <v>男</v>
          </cell>
          <cell r="D259" t="str">
            <v>壮族</v>
          </cell>
          <cell r="E259" t="str">
            <v>1992年6月2日</v>
          </cell>
          <cell r="F259" t="str">
            <v>中国</v>
          </cell>
          <cell r="G259" t="str">
            <v>身份证</v>
          </cell>
          <cell r="H259" t="str">
            <v>452227199206020013</v>
          </cell>
          <cell r="I259" t="str">
            <v>柳州市工人医院</v>
          </cell>
          <cell r="J259" t="str">
            <v>2019年7月18日</v>
          </cell>
          <cell r="K259" t="str">
            <v>2024年6月30日</v>
          </cell>
          <cell r="L259" t="str">
            <v>是</v>
          </cell>
          <cell r="M259" t="str">
            <v>柳州市</v>
          </cell>
          <cell r="N259" t="str">
            <v>医院</v>
          </cell>
          <cell r="O259" t="str">
            <v>研究生</v>
          </cell>
          <cell r="P259" t="str">
            <v>医学硕士</v>
          </cell>
          <cell r="Q259" t="str">
            <v>广西医科大学</v>
          </cell>
          <cell r="R259" t="str">
            <v>内科学</v>
          </cell>
          <cell r="S259" t="str">
            <v>2019年6月18日</v>
          </cell>
          <cell r="T259" t="str">
            <v>其他</v>
          </cell>
          <cell r="U259" t="str">
            <v>F</v>
          </cell>
          <cell r="V259">
            <v>3000</v>
          </cell>
          <cell r="W259">
            <v>750</v>
          </cell>
          <cell r="X259">
            <v>3750</v>
          </cell>
          <cell r="Y259">
            <v>43647</v>
          </cell>
          <cell r="Z259">
            <v>44652</v>
          </cell>
          <cell r="AA259">
            <v>33</v>
          </cell>
          <cell r="AB259">
            <v>3</v>
          </cell>
          <cell r="AC259">
            <v>36</v>
          </cell>
        </row>
        <row r="260">
          <cell r="B260" t="str">
            <v>李活</v>
          </cell>
          <cell r="C260" t="str">
            <v>男</v>
          </cell>
          <cell r="D260" t="str">
            <v>汉族</v>
          </cell>
          <cell r="E260" t="str">
            <v>1990年11月19日</v>
          </cell>
          <cell r="F260" t="str">
            <v>中国</v>
          </cell>
          <cell r="G260" t="str">
            <v>身份证</v>
          </cell>
          <cell r="H260" t="str">
            <v>450981199011193912</v>
          </cell>
          <cell r="I260" t="str">
            <v>柳州市工人医院</v>
          </cell>
          <cell r="J260" t="str">
            <v>2019年7月18日</v>
          </cell>
          <cell r="K260" t="str">
            <v>2024年6月30日</v>
          </cell>
          <cell r="L260" t="str">
            <v>是</v>
          </cell>
          <cell r="M260" t="str">
            <v>柳州市</v>
          </cell>
          <cell r="N260" t="str">
            <v>医院</v>
          </cell>
          <cell r="O260" t="str">
            <v>研究生</v>
          </cell>
          <cell r="P260" t="str">
            <v>医学硕士</v>
          </cell>
          <cell r="Q260" t="str">
            <v>广西医科大学</v>
          </cell>
          <cell r="R260" t="str">
            <v>内科学</v>
          </cell>
          <cell r="S260" t="str">
            <v>2019年6月18日</v>
          </cell>
          <cell r="T260" t="str">
            <v>其他</v>
          </cell>
          <cell r="U260" t="str">
            <v>F</v>
          </cell>
          <cell r="V260">
            <v>3000</v>
          </cell>
          <cell r="W260">
            <v>750</v>
          </cell>
          <cell r="X260">
            <v>3750</v>
          </cell>
          <cell r="Y260">
            <v>43647</v>
          </cell>
          <cell r="Z260">
            <v>44652</v>
          </cell>
          <cell r="AA260">
            <v>33</v>
          </cell>
          <cell r="AB260">
            <v>3</v>
          </cell>
          <cell r="AC260">
            <v>36</v>
          </cell>
        </row>
        <row r="261">
          <cell r="B261" t="str">
            <v>黄建家</v>
          </cell>
          <cell r="C261" t="str">
            <v>男</v>
          </cell>
          <cell r="D261" t="str">
            <v>汉族</v>
          </cell>
          <cell r="E261" t="str">
            <v>1992年6月11日</v>
          </cell>
          <cell r="F261" t="str">
            <v>中国</v>
          </cell>
          <cell r="G261" t="str">
            <v>身份证</v>
          </cell>
          <cell r="H261" t="str">
            <v>452424199206110037</v>
          </cell>
          <cell r="I261" t="str">
            <v>柳州市工人医院</v>
          </cell>
          <cell r="J261" t="str">
            <v>2019年7月18日</v>
          </cell>
          <cell r="K261" t="str">
            <v>2024年6月30日</v>
          </cell>
          <cell r="L261" t="str">
            <v>是</v>
          </cell>
          <cell r="M261" t="str">
            <v>柳州市</v>
          </cell>
          <cell r="N261" t="str">
            <v>医院</v>
          </cell>
          <cell r="O261" t="str">
            <v>研究生</v>
          </cell>
          <cell r="P261" t="str">
            <v>医学硕士</v>
          </cell>
          <cell r="Q261" t="str">
            <v>南方医科大学</v>
          </cell>
          <cell r="R261" t="str">
            <v>临床医学</v>
          </cell>
          <cell r="S261" t="str">
            <v>2019年6月28日</v>
          </cell>
          <cell r="T261" t="str">
            <v>其他</v>
          </cell>
          <cell r="U261" t="str">
            <v>F</v>
          </cell>
          <cell r="V261">
            <v>3000</v>
          </cell>
          <cell r="W261">
            <v>750</v>
          </cell>
          <cell r="X261">
            <v>3750</v>
          </cell>
          <cell r="Y261">
            <v>43647</v>
          </cell>
          <cell r="Z261">
            <v>44652</v>
          </cell>
          <cell r="AA261">
            <v>33</v>
          </cell>
          <cell r="AB261">
            <v>3</v>
          </cell>
          <cell r="AC261">
            <v>36</v>
          </cell>
        </row>
        <row r="262">
          <cell r="B262" t="str">
            <v>蒙东梅</v>
          </cell>
          <cell r="C262" t="str">
            <v>女</v>
          </cell>
          <cell r="D262" t="str">
            <v>汉族</v>
          </cell>
          <cell r="E262" t="str">
            <v>1991年8月21日</v>
          </cell>
          <cell r="F262" t="str">
            <v>中国</v>
          </cell>
          <cell r="G262" t="str">
            <v>身份证</v>
          </cell>
          <cell r="H262" t="str">
            <v>452122199108210326</v>
          </cell>
          <cell r="I262" t="str">
            <v>柳州市工人医院</v>
          </cell>
          <cell r="J262" t="str">
            <v>2019年7月18日</v>
          </cell>
          <cell r="K262" t="str">
            <v>2024年6月30日</v>
          </cell>
          <cell r="L262" t="str">
            <v>是</v>
          </cell>
          <cell r="M262" t="str">
            <v>柳州市</v>
          </cell>
          <cell r="N262" t="str">
            <v>医院</v>
          </cell>
          <cell r="O262" t="str">
            <v>研究生</v>
          </cell>
          <cell r="P262" t="str">
            <v>医学硕士</v>
          </cell>
          <cell r="Q262" t="str">
            <v>广西医科大学</v>
          </cell>
          <cell r="R262" t="str">
            <v>内科学</v>
          </cell>
          <cell r="S262" t="str">
            <v>2019年6月18日</v>
          </cell>
          <cell r="T262" t="str">
            <v>其他</v>
          </cell>
          <cell r="U262" t="str">
            <v>F</v>
          </cell>
          <cell r="V262">
            <v>3000</v>
          </cell>
          <cell r="W262">
            <v>750</v>
          </cell>
          <cell r="X262">
            <v>3750</v>
          </cell>
          <cell r="Y262">
            <v>43647</v>
          </cell>
          <cell r="Z262">
            <v>44652</v>
          </cell>
          <cell r="AA262">
            <v>33</v>
          </cell>
          <cell r="AB262">
            <v>3</v>
          </cell>
          <cell r="AC262">
            <v>36</v>
          </cell>
        </row>
        <row r="263">
          <cell r="B263" t="str">
            <v>苏霞云</v>
          </cell>
          <cell r="C263" t="str">
            <v>女</v>
          </cell>
          <cell r="D263" t="str">
            <v>汉族</v>
          </cell>
          <cell r="E263" t="str">
            <v>1991年8月15日</v>
          </cell>
          <cell r="F263" t="str">
            <v>中国</v>
          </cell>
          <cell r="G263" t="str">
            <v>身份证</v>
          </cell>
          <cell r="H263" t="str">
            <v>450421199108155548</v>
          </cell>
          <cell r="I263" t="str">
            <v>柳州市工人医院</v>
          </cell>
          <cell r="J263" t="str">
            <v>2019年7月18日</v>
          </cell>
          <cell r="K263" t="str">
            <v>2024年6月30日</v>
          </cell>
          <cell r="L263" t="str">
            <v>是</v>
          </cell>
          <cell r="M263" t="str">
            <v>柳州市</v>
          </cell>
          <cell r="N263" t="str">
            <v>医院</v>
          </cell>
          <cell r="O263" t="str">
            <v>研究生</v>
          </cell>
          <cell r="P263" t="str">
            <v>医学硕士</v>
          </cell>
          <cell r="Q263" t="str">
            <v>广西医科大学</v>
          </cell>
          <cell r="R263" t="str">
            <v>临床医学</v>
          </cell>
          <cell r="S263" t="str">
            <v>2019年6月18日</v>
          </cell>
          <cell r="T263" t="str">
            <v>其他</v>
          </cell>
          <cell r="U263" t="str">
            <v>F</v>
          </cell>
          <cell r="V263">
            <v>3000</v>
          </cell>
          <cell r="W263">
            <v>750</v>
          </cell>
          <cell r="X263">
            <v>3750</v>
          </cell>
          <cell r="Y263">
            <v>43647</v>
          </cell>
          <cell r="Z263">
            <v>44652</v>
          </cell>
          <cell r="AA263">
            <v>33</v>
          </cell>
          <cell r="AB263">
            <v>3</v>
          </cell>
          <cell r="AC263">
            <v>36</v>
          </cell>
        </row>
        <row r="264">
          <cell r="B264" t="str">
            <v>邓宇新</v>
          </cell>
          <cell r="C264" t="str">
            <v>男</v>
          </cell>
          <cell r="D264" t="str">
            <v>汉族</v>
          </cell>
          <cell r="E264" t="str">
            <v>1993年9月22日</v>
          </cell>
          <cell r="F264" t="str">
            <v>中国</v>
          </cell>
          <cell r="G264" t="str">
            <v>身份证</v>
          </cell>
          <cell r="H264" t="str">
            <v>431121199309226577</v>
          </cell>
          <cell r="I264" t="str">
            <v>柳州市工人医院</v>
          </cell>
          <cell r="J264" t="str">
            <v>2019年7月18日</v>
          </cell>
          <cell r="K264" t="str">
            <v>2024年6月30日</v>
          </cell>
          <cell r="L264" t="str">
            <v>是</v>
          </cell>
          <cell r="M264" t="str">
            <v>柳州市</v>
          </cell>
          <cell r="N264" t="str">
            <v>医院</v>
          </cell>
          <cell r="O264" t="str">
            <v>研究生</v>
          </cell>
          <cell r="P264" t="str">
            <v>医学硕士</v>
          </cell>
          <cell r="Q264" t="str">
            <v>广西医科大学</v>
          </cell>
          <cell r="R264" t="str">
            <v>外科学</v>
          </cell>
          <cell r="S264" t="str">
            <v>2019年6月18日</v>
          </cell>
          <cell r="T264" t="str">
            <v>其他</v>
          </cell>
          <cell r="U264" t="str">
            <v>F</v>
          </cell>
          <cell r="V264">
            <v>3000</v>
          </cell>
          <cell r="W264">
            <v>750</v>
          </cell>
          <cell r="X264">
            <v>3750</v>
          </cell>
          <cell r="Y264">
            <v>43647</v>
          </cell>
          <cell r="Z264">
            <v>44652</v>
          </cell>
          <cell r="AA264">
            <v>33</v>
          </cell>
          <cell r="AB264">
            <v>3</v>
          </cell>
          <cell r="AC264">
            <v>36</v>
          </cell>
        </row>
        <row r="265">
          <cell r="B265" t="str">
            <v>黄伟</v>
          </cell>
          <cell r="C265" t="str">
            <v>男</v>
          </cell>
          <cell r="D265" t="str">
            <v>汉族</v>
          </cell>
          <cell r="E265" t="str">
            <v>1990年11月29日</v>
          </cell>
          <cell r="F265" t="str">
            <v>中国</v>
          </cell>
          <cell r="G265" t="str">
            <v>身份证</v>
          </cell>
          <cell r="H265" t="str">
            <v>420625199011291536</v>
          </cell>
          <cell r="I265" t="str">
            <v>柳州市工人医院</v>
          </cell>
          <cell r="J265" t="str">
            <v>2019年7月18日</v>
          </cell>
          <cell r="K265" t="str">
            <v>2024年6月30日</v>
          </cell>
          <cell r="L265" t="str">
            <v>是</v>
          </cell>
          <cell r="M265" t="str">
            <v>柳州市</v>
          </cell>
          <cell r="N265" t="str">
            <v>医院</v>
          </cell>
          <cell r="O265" t="str">
            <v>研究生</v>
          </cell>
          <cell r="P265" t="str">
            <v>医学硕士</v>
          </cell>
          <cell r="Q265" t="str">
            <v>温州医科大学</v>
          </cell>
          <cell r="R265" t="str">
            <v>外科学</v>
          </cell>
          <cell r="S265" t="str">
            <v>2019年6月30日</v>
          </cell>
          <cell r="T265" t="str">
            <v>其他</v>
          </cell>
          <cell r="U265" t="str">
            <v>F</v>
          </cell>
          <cell r="V265">
            <v>3000</v>
          </cell>
          <cell r="W265">
            <v>750</v>
          </cell>
          <cell r="X265">
            <v>3750</v>
          </cell>
          <cell r="Y265">
            <v>43647</v>
          </cell>
          <cell r="Z265">
            <v>44652</v>
          </cell>
          <cell r="AA265">
            <v>33</v>
          </cell>
          <cell r="AB265">
            <v>3</v>
          </cell>
          <cell r="AC265">
            <v>36</v>
          </cell>
        </row>
        <row r="266">
          <cell r="B266" t="str">
            <v>周玲纲</v>
          </cell>
          <cell r="C266" t="str">
            <v>男</v>
          </cell>
          <cell r="D266" t="str">
            <v>汉族</v>
          </cell>
          <cell r="E266" t="str">
            <v>1992年1月29日</v>
          </cell>
          <cell r="F266" t="str">
            <v>中国</v>
          </cell>
          <cell r="G266" t="str">
            <v>身份证</v>
          </cell>
          <cell r="H266" t="str">
            <v>452728199201293315</v>
          </cell>
          <cell r="I266" t="str">
            <v>柳州市工人医院</v>
          </cell>
          <cell r="J266" t="str">
            <v>2019年7月18日</v>
          </cell>
          <cell r="K266" t="str">
            <v>2024年6月30日</v>
          </cell>
          <cell r="L266" t="str">
            <v>是</v>
          </cell>
          <cell r="M266" t="str">
            <v>柳州市</v>
          </cell>
          <cell r="N266" t="str">
            <v>医院</v>
          </cell>
          <cell r="O266" t="str">
            <v>研究生</v>
          </cell>
          <cell r="P266" t="str">
            <v>医学硕士</v>
          </cell>
          <cell r="Q266" t="str">
            <v>广西医科大学</v>
          </cell>
          <cell r="R266" t="str">
            <v>妇产科</v>
          </cell>
          <cell r="S266" t="str">
            <v>2019年6月18日</v>
          </cell>
          <cell r="T266" t="str">
            <v>其他</v>
          </cell>
          <cell r="U266" t="str">
            <v>F</v>
          </cell>
          <cell r="V266">
            <v>3000</v>
          </cell>
          <cell r="W266">
            <v>750</v>
          </cell>
          <cell r="X266">
            <v>3750</v>
          </cell>
          <cell r="Y266">
            <v>43647</v>
          </cell>
          <cell r="Z266">
            <v>44652</v>
          </cell>
          <cell r="AA266">
            <v>33</v>
          </cell>
          <cell r="AB266">
            <v>3</v>
          </cell>
          <cell r="AC266">
            <v>36</v>
          </cell>
        </row>
        <row r="267">
          <cell r="B267" t="str">
            <v>罗恒</v>
          </cell>
          <cell r="C267" t="str">
            <v>男</v>
          </cell>
          <cell r="D267" t="str">
            <v>汉族</v>
          </cell>
          <cell r="E267" t="str">
            <v>1991年4月3日</v>
          </cell>
          <cell r="F267" t="str">
            <v>中国</v>
          </cell>
          <cell r="G267" t="str">
            <v>身份证</v>
          </cell>
          <cell r="H267" t="str">
            <v>450204199104031014</v>
          </cell>
          <cell r="I267" t="str">
            <v>柳州市工人医院</v>
          </cell>
          <cell r="J267" t="str">
            <v>2019年7月18日</v>
          </cell>
          <cell r="K267" t="str">
            <v>2024年6月30日</v>
          </cell>
          <cell r="L267" t="str">
            <v>是</v>
          </cell>
          <cell r="M267" t="str">
            <v>柳州市</v>
          </cell>
          <cell r="N267" t="str">
            <v>医院</v>
          </cell>
          <cell r="O267" t="str">
            <v>研究生</v>
          </cell>
          <cell r="P267" t="str">
            <v>医学硕士</v>
          </cell>
          <cell r="Q267" t="str">
            <v>南方医科大学</v>
          </cell>
          <cell r="R267" t="str">
            <v>耳鼻咽喉科学</v>
          </cell>
          <cell r="S267" t="str">
            <v>2019年6月28日</v>
          </cell>
          <cell r="T267" t="str">
            <v>其他</v>
          </cell>
          <cell r="U267" t="str">
            <v>F</v>
          </cell>
          <cell r="V267">
            <v>3000</v>
          </cell>
          <cell r="W267">
            <v>750</v>
          </cell>
          <cell r="X267">
            <v>3750</v>
          </cell>
          <cell r="Y267">
            <v>43647</v>
          </cell>
          <cell r="Z267">
            <v>44652</v>
          </cell>
          <cell r="AA267">
            <v>33</v>
          </cell>
          <cell r="AB267">
            <v>3</v>
          </cell>
          <cell r="AC267">
            <v>36</v>
          </cell>
        </row>
        <row r="268">
          <cell r="B268" t="str">
            <v>骆禹良</v>
          </cell>
          <cell r="C268" t="str">
            <v>男</v>
          </cell>
          <cell r="D268" t="str">
            <v>汉族</v>
          </cell>
          <cell r="E268" t="str">
            <v>1992年8月30日</v>
          </cell>
          <cell r="F268" t="str">
            <v>中国</v>
          </cell>
          <cell r="G268" t="str">
            <v>身份证</v>
          </cell>
          <cell r="H268" t="str">
            <v>450222199208300058</v>
          </cell>
          <cell r="I268" t="str">
            <v>柳州市工人医院</v>
          </cell>
          <cell r="J268" t="str">
            <v>2019年7月18日</v>
          </cell>
          <cell r="K268" t="str">
            <v>2024年6月30日</v>
          </cell>
          <cell r="L268" t="str">
            <v>是</v>
          </cell>
          <cell r="M268" t="str">
            <v>柳州市</v>
          </cell>
          <cell r="N268" t="str">
            <v>医院</v>
          </cell>
          <cell r="O268" t="str">
            <v>研究生</v>
          </cell>
          <cell r="P268" t="str">
            <v>医学硕士</v>
          </cell>
          <cell r="Q268" t="str">
            <v>广西医科大学</v>
          </cell>
          <cell r="R268" t="str">
            <v>耳鼻咽喉科学</v>
          </cell>
          <cell r="S268" t="str">
            <v>2019年6月18日</v>
          </cell>
          <cell r="T268" t="str">
            <v>其他</v>
          </cell>
          <cell r="U268" t="str">
            <v>F</v>
          </cell>
          <cell r="V268">
            <v>3000</v>
          </cell>
          <cell r="W268">
            <v>750</v>
          </cell>
          <cell r="X268">
            <v>3750</v>
          </cell>
          <cell r="Y268">
            <v>43647</v>
          </cell>
          <cell r="Z268">
            <v>44652</v>
          </cell>
          <cell r="AA268">
            <v>33</v>
          </cell>
          <cell r="AB268">
            <v>3</v>
          </cell>
          <cell r="AC268">
            <v>36</v>
          </cell>
        </row>
        <row r="269">
          <cell r="B269" t="str">
            <v>郑日欣</v>
          </cell>
          <cell r="C269" t="str">
            <v>女</v>
          </cell>
          <cell r="D269" t="str">
            <v>壮族</v>
          </cell>
          <cell r="E269" t="str">
            <v>1992年9月18日</v>
          </cell>
          <cell r="F269" t="str">
            <v>中国</v>
          </cell>
          <cell r="G269" t="str">
            <v>身份证</v>
          </cell>
          <cell r="H269" t="str">
            <v>45022119920918032X</v>
          </cell>
          <cell r="I269" t="str">
            <v>柳州市工人医院</v>
          </cell>
          <cell r="J269" t="str">
            <v>2019年7月18日</v>
          </cell>
          <cell r="K269" t="str">
            <v>2024年6月30日</v>
          </cell>
          <cell r="L269" t="str">
            <v>是</v>
          </cell>
          <cell r="M269" t="str">
            <v>柳州市</v>
          </cell>
          <cell r="N269" t="str">
            <v>医院</v>
          </cell>
          <cell r="O269" t="str">
            <v>研究生</v>
          </cell>
          <cell r="P269" t="str">
            <v>医学硕士</v>
          </cell>
          <cell r="Q269" t="str">
            <v>四川大学</v>
          </cell>
          <cell r="R269" t="str">
            <v>口腔医学</v>
          </cell>
          <cell r="S269" t="str">
            <v>2019年6月22日</v>
          </cell>
          <cell r="T269" t="str">
            <v>一流建设高校</v>
          </cell>
          <cell r="U269" t="str">
            <v>F</v>
          </cell>
          <cell r="V269">
            <v>3000</v>
          </cell>
          <cell r="W269">
            <v>750</v>
          </cell>
          <cell r="X269">
            <v>3750</v>
          </cell>
          <cell r="Y269">
            <v>43647</v>
          </cell>
          <cell r="Z269">
            <v>44652</v>
          </cell>
          <cell r="AA269">
            <v>33</v>
          </cell>
          <cell r="AB269">
            <v>3</v>
          </cell>
          <cell r="AC269">
            <v>36</v>
          </cell>
        </row>
        <row r="270">
          <cell r="B270" t="str">
            <v>覃妙</v>
          </cell>
          <cell r="C270" t="str">
            <v>女</v>
          </cell>
          <cell r="D270" t="str">
            <v>壮族</v>
          </cell>
          <cell r="E270" t="str">
            <v>1991年11月12日</v>
          </cell>
          <cell r="F270" t="str">
            <v>中国</v>
          </cell>
          <cell r="G270" t="str">
            <v>身份证</v>
          </cell>
          <cell r="H270" t="str">
            <v>452731199111126626</v>
          </cell>
          <cell r="I270" t="str">
            <v>柳州市工人医院</v>
          </cell>
          <cell r="J270" t="str">
            <v>2019年7月18日</v>
          </cell>
          <cell r="K270" t="str">
            <v>2024年6月30日</v>
          </cell>
          <cell r="L270" t="str">
            <v>是</v>
          </cell>
          <cell r="M270" t="str">
            <v>柳州市</v>
          </cell>
          <cell r="N270" t="str">
            <v>医院</v>
          </cell>
          <cell r="O270" t="str">
            <v>研究生</v>
          </cell>
          <cell r="P270" t="str">
            <v>医学硕士</v>
          </cell>
          <cell r="Q270" t="str">
            <v>广西医科大学</v>
          </cell>
          <cell r="R270" t="str">
            <v>内科学</v>
          </cell>
          <cell r="S270" t="str">
            <v>2019年6月18日</v>
          </cell>
          <cell r="T270" t="str">
            <v>其他</v>
          </cell>
          <cell r="U270" t="str">
            <v>F</v>
          </cell>
          <cell r="V270">
            <v>3000</v>
          </cell>
          <cell r="W270">
            <v>750</v>
          </cell>
          <cell r="X270">
            <v>3750</v>
          </cell>
          <cell r="Y270">
            <v>43647</v>
          </cell>
          <cell r="Z270">
            <v>44652</v>
          </cell>
          <cell r="AA270">
            <v>33</v>
          </cell>
          <cell r="AB270">
            <v>3</v>
          </cell>
          <cell r="AC270">
            <v>36</v>
          </cell>
        </row>
        <row r="271">
          <cell r="B271" t="str">
            <v>韦良</v>
          </cell>
          <cell r="C271" t="str">
            <v>男</v>
          </cell>
          <cell r="D271" t="str">
            <v>壮族</v>
          </cell>
          <cell r="E271" t="str">
            <v>1991年6月11日</v>
          </cell>
          <cell r="F271" t="str">
            <v>中国</v>
          </cell>
          <cell r="G271" t="str">
            <v>身份证</v>
          </cell>
          <cell r="H271" t="str">
            <v>452225199106110035</v>
          </cell>
          <cell r="I271" t="str">
            <v>柳州市工人医院</v>
          </cell>
          <cell r="J271" t="str">
            <v>2019年7月18日</v>
          </cell>
          <cell r="K271" t="str">
            <v>2024年6月30日</v>
          </cell>
          <cell r="L271" t="str">
            <v>是</v>
          </cell>
          <cell r="M271" t="str">
            <v>柳州市</v>
          </cell>
          <cell r="N271" t="str">
            <v>医院</v>
          </cell>
          <cell r="O271" t="str">
            <v>研究生</v>
          </cell>
          <cell r="P271" t="str">
            <v>医学硕士</v>
          </cell>
          <cell r="Q271" t="str">
            <v>广西医科大学</v>
          </cell>
          <cell r="R271" t="str">
            <v>外科学</v>
          </cell>
          <cell r="S271" t="str">
            <v>2019年6月18日</v>
          </cell>
          <cell r="T271" t="str">
            <v>其他</v>
          </cell>
          <cell r="U271" t="str">
            <v>F</v>
          </cell>
          <cell r="V271">
            <v>3000</v>
          </cell>
          <cell r="W271">
            <v>750</v>
          </cell>
          <cell r="X271">
            <v>3750</v>
          </cell>
          <cell r="Y271">
            <v>43647</v>
          </cell>
          <cell r="Z271">
            <v>44652</v>
          </cell>
          <cell r="AA271">
            <v>33</v>
          </cell>
          <cell r="AB271">
            <v>3</v>
          </cell>
          <cell r="AC271">
            <v>36</v>
          </cell>
        </row>
        <row r="272">
          <cell r="B272" t="str">
            <v>谭宏宇</v>
          </cell>
          <cell r="C272" t="str">
            <v>男</v>
          </cell>
          <cell r="D272" t="str">
            <v>汉族</v>
          </cell>
          <cell r="E272" t="str">
            <v>1993年3月4日</v>
          </cell>
          <cell r="F272" t="str">
            <v>中国</v>
          </cell>
          <cell r="G272" t="str">
            <v>身份证</v>
          </cell>
          <cell r="H272" t="str">
            <v>452725199303040117</v>
          </cell>
          <cell r="I272" t="str">
            <v>柳州市工人医院</v>
          </cell>
          <cell r="J272" t="str">
            <v>2020年1月16日</v>
          </cell>
          <cell r="K272" t="str">
            <v>2024年12月31日</v>
          </cell>
          <cell r="L272" t="str">
            <v>是</v>
          </cell>
          <cell r="M272" t="str">
            <v>柳州市</v>
          </cell>
          <cell r="N272" t="str">
            <v>医院</v>
          </cell>
          <cell r="O272" t="str">
            <v>研究生</v>
          </cell>
          <cell r="P272" t="str">
            <v>医学硕士</v>
          </cell>
          <cell r="Q272" t="str">
            <v>哈尔滨医科大学</v>
          </cell>
          <cell r="R272" t="str">
            <v>临床医学</v>
          </cell>
          <cell r="S272" t="str">
            <v>2019年7月3日</v>
          </cell>
          <cell r="T272" t="str">
            <v>其他</v>
          </cell>
          <cell r="U272" t="str">
            <v>F</v>
          </cell>
          <cell r="V272">
            <v>3000</v>
          </cell>
          <cell r="W272">
            <v>750</v>
          </cell>
          <cell r="X272">
            <v>3750</v>
          </cell>
          <cell r="Y272">
            <v>43831</v>
          </cell>
          <cell r="Z272">
            <v>44652</v>
          </cell>
          <cell r="AA272">
            <v>27</v>
          </cell>
          <cell r="AB272">
            <v>3</v>
          </cell>
          <cell r="AC272">
            <v>30</v>
          </cell>
        </row>
        <row r="273">
          <cell r="B273" t="str">
            <v>乔树叶</v>
          </cell>
          <cell r="C273" t="str">
            <v>女</v>
          </cell>
          <cell r="D273" t="str">
            <v>汉族</v>
          </cell>
          <cell r="E273" t="str">
            <v>1985年11月19日</v>
          </cell>
          <cell r="F273" t="str">
            <v>中国</v>
          </cell>
          <cell r="G273" t="str">
            <v>身份证</v>
          </cell>
          <cell r="H273" t="str">
            <v>370502198511195226</v>
          </cell>
          <cell r="I273" t="str">
            <v>柳州市工人医院</v>
          </cell>
          <cell r="J273" t="str">
            <v>2020年1月8日</v>
          </cell>
          <cell r="K273" t="str">
            <v>2024年12月31日</v>
          </cell>
          <cell r="L273" t="str">
            <v>是</v>
          </cell>
          <cell r="M273" t="str">
            <v>柳州市</v>
          </cell>
          <cell r="N273" t="str">
            <v>医院</v>
          </cell>
          <cell r="O273" t="str">
            <v>博士</v>
          </cell>
          <cell r="P273" t="str">
            <v>农学博士</v>
          </cell>
          <cell r="Q273" t="str">
            <v>广西大学</v>
          </cell>
          <cell r="R273" t="str">
            <v>动物遗传育种与繁殖</v>
          </cell>
          <cell r="S273" t="str">
            <v>2019年9月28日</v>
          </cell>
          <cell r="T273" t="str">
            <v>其他</v>
          </cell>
          <cell r="U273" t="str">
            <v>E</v>
          </cell>
          <cell r="V273">
            <v>4500</v>
          </cell>
          <cell r="W273">
            <v>1125</v>
          </cell>
          <cell r="X273">
            <v>5625</v>
          </cell>
          <cell r="Y273">
            <v>43831</v>
          </cell>
          <cell r="Z273">
            <v>44652</v>
          </cell>
          <cell r="AA273">
            <v>27</v>
          </cell>
          <cell r="AB273">
            <v>3</v>
          </cell>
          <cell r="AC273">
            <v>30</v>
          </cell>
        </row>
        <row r="274">
          <cell r="B274" t="str">
            <v>张延卓</v>
          </cell>
          <cell r="C274" t="str">
            <v>男</v>
          </cell>
          <cell r="D274" t="str">
            <v>汉族</v>
          </cell>
          <cell r="E274" t="str">
            <v>1975年6月25日</v>
          </cell>
          <cell r="F274" t="str">
            <v>中国</v>
          </cell>
          <cell r="G274" t="str">
            <v>身份证</v>
          </cell>
          <cell r="H274" t="str">
            <v>232125197506250912</v>
          </cell>
          <cell r="I274" t="str">
            <v>柳州市工人医院</v>
          </cell>
          <cell r="J274" t="str">
            <v>2020年5月26日</v>
          </cell>
          <cell r="K274" t="str">
            <v>2025年5月31日</v>
          </cell>
          <cell r="L274" t="str">
            <v>是</v>
          </cell>
          <cell r="M274" t="str">
            <v>柳州市</v>
          </cell>
          <cell r="N274" t="str">
            <v>医院</v>
          </cell>
          <cell r="O274" t="str">
            <v>博士</v>
          </cell>
          <cell r="P274" t="str">
            <v>医学博士</v>
          </cell>
          <cell r="Q274" t="str">
            <v>哈尔滨医科大学</v>
          </cell>
          <cell r="R274" t="str">
            <v>麻醉学</v>
          </cell>
          <cell r="S274" t="str">
            <v>2007年7月3日</v>
          </cell>
          <cell r="T274" t="str">
            <v>其他</v>
          </cell>
          <cell r="U274" t="str">
            <v>D</v>
          </cell>
          <cell r="V274">
            <v>4500</v>
          </cell>
          <cell r="W274">
            <v>1125</v>
          </cell>
          <cell r="X274">
            <v>5625</v>
          </cell>
          <cell r="Y274">
            <v>43952</v>
          </cell>
          <cell r="Z274">
            <v>44652</v>
          </cell>
          <cell r="AA274">
            <v>23</v>
          </cell>
          <cell r="AB274">
            <v>3</v>
          </cell>
          <cell r="AC274">
            <v>26</v>
          </cell>
        </row>
        <row r="275">
          <cell r="B275" t="str">
            <v>梁聪</v>
          </cell>
          <cell r="C275" t="str">
            <v>男</v>
          </cell>
          <cell r="D275" t="str">
            <v>汉族</v>
          </cell>
          <cell r="E275" t="str">
            <v>1995年7月20日</v>
          </cell>
          <cell r="F275" t="str">
            <v>中国</v>
          </cell>
          <cell r="G275" t="str">
            <v>身份证</v>
          </cell>
          <cell r="H275" t="str">
            <v>450404199507202114</v>
          </cell>
          <cell r="I275" t="str">
            <v>柳州市工人医院</v>
          </cell>
          <cell r="J275" t="str">
            <v>2020年7月22日</v>
          </cell>
          <cell r="K275" t="str">
            <v>2023年7月31日</v>
          </cell>
          <cell r="L275" t="str">
            <v>是</v>
          </cell>
          <cell r="M275" t="str">
            <v>柳州市</v>
          </cell>
          <cell r="N275" t="str">
            <v>医院</v>
          </cell>
          <cell r="O275" t="str">
            <v>研究生</v>
          </cell>
          <cell r="P275" t="str">
            <v>医学硕士</v>
          </cell>
          <cell r="Q275" t="str">
            <v>广西医科大学</v>
          </cell>
          <cell r="R275" t="str">
            <v>药理学</v>
          </cell>
          <cell r="S275" t="str">
            <v>2020年7月13日</v>
          </cell>
          <cell r="T275" t="str">
            <v>其他</v>
          </cell>
          <cell r="U275" t="str">
            <v>F</v>
          </cell>
          <cell r="V275">
            <v>3000</v>
          </cell>
          <cell r="W275">
            <v>750</v>
          </cell>
          <cell r="X275">
            <v>3750</v>
          </cell>
          <cell r="Y275">
            <v>44013</v>
          </cell>
          <cell r="Z275">
            <v>44652</v>
          </cell>
          <cell r="AA275">
            <v>21</v>
          </cell>
          <cell r="AB275">
            <v>3</v>
          </cell>
          <cell r="AC275">
            <v>24</v>
          </cell>
        </row>
        <row r="276">
          <cell r="B276" t="str">
            <v>黄密善</v>
          </cell>
          <cell r="C276" t="str">
            <v>男</v>
          </cell>
          <cell r="D276" t="str">
            <v>壮族</v>
          </cell>
          <cell r="E276" t="str">
            <v>1991年10月29日</v>
          </cell>
          <cell r="F276" t="str">
            <v>中国</v>
          </cell>
          <cell r="G276" t="str">
            <v>身份证</v>
          </cell>
          <cell r="H276" t="str">
            <v>452624199110290054</v>
          </cell>
          <cell r="I276" t="str">
            <v>柳州市工人医院</v>
          </cell>
          <cell r="J276" t="str">
            <v>2020年7月24日</v>
          </cell>
          <cell r="K276" t="str">
            <v>2025年7月31日</v>
          </cell>
          <cell r="L276" t="str">
            <v>是</v>
          </cell>
          <cell r="M276" t="str">
            <v>柳州市</v>
          </cell>
          <cell r="N276" t="str">
            <v>医院</v>
          </cell>
          <cell r="O276" t="str">
            <v>研究生</v>
          </cell>
          <cell r="P276" t="str">
            <v>医学硕士</v>
          </cell>
          <cell r="Q276" t="str">
            <v>广西医科大学</v>
          </cell>
          <cell r="R276" t="str">
            <v>急诊医学</v>
          </cell>
          <cell r="S276" t="str">
            <v>2020年7月13日</v>
          </cell>
          <cell r="T276" t="str">
            <v>其他</v>
          </cell>
          <cell r="U276" t="str">
            <v>F</v>
          </cell>
          <cell r="V276">
            <v>3000</v>
          </cell>
          <cell r="W276">
            <v>750</v>
          </cell>
          <cell r="X276">
            <v>3750</v>
          </cell>
          <cell r="Y276">
            <v>44013</v>
          </cell>
          <cell r="Z276">
            <v>44652</v>
          </cell>
          <cell r="AA276">
            <v>21</v>
          </cell>
          <cell r="AB276">
            <v>3</v>
          </cell>
          <cell r="AC276">
            <v>24</v>
          </cell>
        </row>
        <row r="277">
          <cell r="B277" t="str">
            <v>郭盛聪</v>
          </cell>
          <cell r="C277" t="str">
            <v>男</v>
          </cell>
          <cell r="D277" t="str">
            <v>壮族</v>
          </cell>
          <cell r="E277" t="str">
            <v>1986年9月20日</v>
          </cell>
          <cell r="F277" t="str">
            <v>中国</v>
          </cell>
          <cell r="G277" t="str">
            <v>身份证</v>
          </cell>
          <cell r="H277" t="str">
            <v>452629198609202735</v>
          </cell>
          <cell r="I277" t="str">
            <v>柳州市工人医院</v>
          </cell>
          <cell r="J277" t="str">
            <v>2020年7月24日</v>
          </cell>
          <cell r="K277" t="str">
            <v>2025年7月31日</v>
          </cell>
          <cell r="L277" t="str">
            <v>是</v>
          </cell>
          <cell r="M277" t="str">
            <v>柳州市</v>
          </cell>
          <cell r="N277" t="str">
            <v>医院</v>
          </cell>
          <cell r="O277" t="str">
            <v>研究生</v>
          </cell>
          <cell r="P277" t="str">
            <v>医学硕士</v>
          </cell>
          <cell r="Q277" t="str">
            <v>广西医科大学</v>
          </cell>
          <cell r="R277" t="str">
            <v>外科学</v>
          </cell>
          <cell r="S277" t="str">
            <v>2020年7月13日</v>
          </cell>
          <cell r="T277" t="str">
            <v>其他</v>
          </cell>
          <cell r="U277" t="str">
            <v>F</v>
          </cell>
          <cell r="V277">
            <v>3000</v>
          </cell>
          <cell r="W277">
            <v>750</v>
          </cell>
          <cell r="X277">
            <v>3750</v>
          </cell>
          <cell r="Y277">
            <v>44013</v>
          </cell>
          <cell r="Z277">
            <v>44652</v>
          </cell>
          <cell r="AA277">
            <v>21</v>
          </cell>
          <cell r="AB277">
            <v>3</v>
          </cell>
          <cell r="AC277">
            <v>24</v>
          </cell>
        </row>
        <row r="278">
          <cell r="B278" t="str">
            <v>吴彦锋</v>
          </cell>
          <cell r="C278" t="str">
            <v>男</v>
          </cell>
          <cell r="D278" t="str">
            <v>汉族</v>
          </cell>
          <cell r="E278" t="str">
            <v>1994年1月28日</v>
          </cell>
          <cell r="F278" t="str">
            <v>中国</v>
          </cell>
          <cell r="G278" t="str">
            <v>身份证</v>
          </cell>
          <cell r="H278" t="str">
            <v>450481199401280037</v>
          </cell>
          <cell r="I278" t="str">
            <v>柳州市工人医院</v>
          </cell>
          <cell r="J278" t="str">
            <v>2020年7月24日</v>
          </cell>
          <cell r="K278" t="str">
            <v>2025年7月31日</v>
          </cell>
          <cell r="L278" t="str">
            <v>是</v>
          </cell>
          <cell r="M278" t="str">
            <v>柳州市</v>
          </cell>
          <cell r="N278" t="str">
            <v>医院</v>
          </cell>
          <cell r="O278" t="str">
            <v>研究生</v>
          </cell>
          <cell r="P278" t="str">
            <v>医学硕士</v>
          </cell>
          <cell r="Q278" t="str">
            <v>广西医科大学</v>
          </cell>
          <cell r="R278" t="str">
            <v>神经病学</v>
          </cell>
          <cell r="S278" t="str">
            <v>2020年7月13日</v>
          </cell>
          <cell r="T278" t="str">
            <v>其他</v>
          </cell>
          <cell r="U278" t="str">
            <v>F</v>
          </cell>
          <cell r="V278">
            <v>3000</v>
          </cell>
          <cell r="W278">
            <v>750</v>
          </cell>
          <cell r="X278">
            <v>3750</v>
          </cell>
          <cell r="Y278">
            <v>44013</v>
          </cell>
          <cell r="Z278">
            <v>44652</v>
          </cell>
          <cell r="AA278">
            <v>21</v>
          </cell>
          <cell r="AB278">
            <v>3</v>
          </cell>
          <cell r="AC278">
            <v>24</v>
          </cell>
        </row>
        <row r="279">
          <cell r="B279" t="str">
            <v>吴国存</v>
          </cell>
          <cell r="C279" t="str">
            <v>男</v>
          </cell>
          <cell r="D279" t="str">
            <v>苗族</v>
          </cell>
          <cell r="E279" t="str">
            <v>1995年11月10日</v>
          </cell>
          <cell r="F279" t="str">
            <v>中国</v>
          </cell>
          <cell r="G279" t="str">
            <v>身份证</v>
          </cell>
          <cell r="H279" t="str">
            <v>45222819951110405X</v>
          </cell>
          <cell r="I279" t="str">
            <v>柳州市工人医院</v>
          </cell>
          <cell r="J279" t="str">
            <v>2020年7月24日</v>
          </cell>
          <cell r="K279" t="str">
            <v>2025年7月31日</v>
          </cell>
          <cell r="L279" t="str">
            <v>是</v>
          </cell>
          <cell r="M279" t="str">
            <v>柳州市</v>
          </cell>
          <cell r="N279" t="str">
            <v>医院</v>
          </cell>
          <cell r="O279" t="str">
            <v>研究生</v>
          </cell>
          <cell r="P279" t="str">
            <v>医学硕士</v>
          </cell>
          <cell r="Q279" t="str">
            <v>广西医科大学</v>
          </cell>
          <cell r="R279" t="str">
            <v>内科学</v>
          </cell>
          <cell r="S279" t="str">
            <v>2020年7月13日</v>
          </cell>
          <cell r="T279" t="str">
            <v>其他</v>
          </cell>
          <cell r="U279" t="str">
            <v>F</v>
          </cell>
          <cell r="V279">
            <v>3000</v>
          </cell>
          <cell r="W279">
            <v>750</v>
          </cell>
          <cell r="X279">
            <v>3750</v>
          </cell>
          <cell r="Y279">
            <v>44013</v>
          </cell>
          <cell r="Z279">
            <v>44652</v>
          </cell>
          <cell r="AA279">
            <v>21</v>
          </cell>
          <cell r="AB279">
            <v>3</v>
          </cell>
          <cell r="AC279">
            <v>24</v>
          </cell>
        </row>
        <row r="280">
          <cell r="B280" t="str">
            <v>谭宗良</v>
          </cell>
          <cell r="C280" t="str">
            <v>男</v>
          </cell>
          <cell r="D280" t="str">
            <v>汉族</v>
          </cell>
          <cell r="E280" t="str">
            <v>1990年10月17日</v>
          </cell>
          <cell r="F280" t="str">
            <v>中国</v>
          </cell>
          <cell r="G280" t="str">
            <v>身份证</v>
          </cell>
          <cell r="H280" t="str">
            <v>450721199010175838</v>
          </cell>
          <cell r="I280" t="str">
            <v>柳州市工人医院</v>
          </cell>
          <cell r="J280" t="str">
            <v>2020年7月24日</v>
          </cell>
          <cell r="K280" t="str">
            <v>2025年7月31日</v>
          </cell>
          <cell r="L280" t="str">
            <v>是</v>
          </cell>
          <cell r="M280" t="str">
            <v>柳州市</v>
          </cell>
          <cell r="N280" t="str">
            <v>医院</v>
          </cell>
          <cell r="O280" t="str">
            <v>研究生</v>
          </cell>
          <cell r="P280" t="str">
            <v>医学硕士</v>
          </cell>
          <cell r="Q280" t="str">
            <v>广西医科大学</v>
          </cell>
          <cell r="R280" t="str">
            <v>内科学</v>
          </cell>
          <cell r="S280" t="str">
            <v>2020年7月13日</v>
          </cell>
          <cell r="T280" t="str">
            <v>其他</v>
          </cell>
          <cell r="U280" t="str">
            <v>F</v>
          </cell>
          <cell r="V280">
            <v>3000</v>
          </cell>
          <cell r="W280">
            <v>750</v>
          </cell>
          <cell r="X280">
            <v>3750</v>
          </cell>
          <cell r="Y280">
            <v>44013</v>
          </cell>
          <cell r="Z280">
            <v>44652</v>
          </cell>
          <cell r="AA280">
            <v>21</v>
          </cell>
          <cell r="AB280">
            <v>3</v>
          </cell>
          <cell r="AC280">
            <v>24</v>
          </cell>
        </row>
        <row r="281">
          <cell r="B281" t="str">
            <v>蒋新凤</v>
          </cell>
          <cell r="C281" t="str">
            <v>女</v>
          </cell>
          <cell r="D281" t="str">
            <v>汉族</v>
          </cell>
          <cell r="E281" t="str">
            <v>1993年1月29日</v>
          </cell>
          <cell r="F281" t="str">
            <v>中国</v>
          </cell>
          <cell r="G281" t="str">
            <v>身份证</v>
          </cell>
          <cell r="H281" t="str">
            <v>450324199301293428</v>
          </cell>
          <cell r="I281" t="str">
            <v>柳州市工人医院</v>
          </cell>
          <cell r="J281" t="str">
            <v>2020年7月24日</v>
          </cell>
          <cell r="K281" t="str">
            <v>2025年7月31日</v>
          </cell>
          <cell r="L281" t="str">
            <v>是</v>
          </cell>
          <cell r="M281" t="str">
            <v>柳州市</v>
          </cell>
          <cell r="N281" t="str">
            <v>医院</v>
          </cell>
          <cell r="O281" t="str">
            <v>研究生</v>
          </cell>
          <cell r="P281" t="str">
            <v>医学硕士</v>
          </cell>
          <cell r="Q281" t="str">
            <v>广西医科大学</v>
          </cell>
          <cell r="R281" t="str">
            <v>内科学</v>
          </cell>
          <cell r="S281" t="str">
            <v>2020年7月13日</v>
          </cell>
          <cell r="T281" t="str">
            <v>其他</v>
          </cell>
          <cell r="U281" t="str">
            <v>F</v>
          </cell>
          <cell r="V281">
            <v>3000</v>
          </cell>
          <cell r="W281">
            <v>750</v>
          </cell>
          <cell r="X281">
            <v>3750</v>
          </cell>
          <cell r="Y281">
            <v>44013</v>
          </cell>
          <cell r="Z281">
            <v>44652</v>
          </cell>
          <cell r="AA281">
            <v>21</v>
          </cell>
          <cell r="AB281">
            <v>3</v>
          </cell>
          <cell r="AC281">
            <v>24</v>
          </cell>
        </row>
        <row r="282">
          <cell r="B282" t="str">
            <v>李凤玉</v>
          </cell>
          <cell r="C282" t="str">
            <v>女</v>
          </cell>
          <cell r="D282" t="str">
            <v>壮族</v>
          </cell>
          <cell r="E282" t="str">
            <v>1992年11月13日</v>
          </cell>
          <cell r="F282" t="str">
            <v>中国</v>
          </cell>
          <cell r="G282" t="str">
            <v>身份证</v>
          </cell>
          <cell r="H282" t="str">
            <v>452626199211132808</v>
          </cell>
          <cell r="I282" t="str">
            <v>柳州市工人医院</v>
          </cell>
          <cell r="J282" t="str">
            <v>2020年7月24日</v>
          </cell>
          <cell r="K282" t="str">
            <v>2025年7月31日</v>
          </cell>
          <cell r="L282" t="str">
            <v>是</v>
          </cell>
          <cell r="M282" t="str">
            <v>柳州市</v>
          </cell>
          <cell r="N282" t="str">
            <v>医院</v>
          </cell>
          <cell r="O282" t="str">
            <v>研究生</v>
          </cell>
          <cell r="P282" t="str">
            <v>医学硕士</v>
          </cell>
          <cell r="Q282" t="str">
            <v>广西医科大学</v>
          </cell>
          <cell r="R282" t="str">
            <v>内科学</v>
          </cell>
          <cell r="S282" t="str">
            <v>2020年7月13日</v>
          </cell>
          <cell r="T282" t="str">
            <v>其他</v>
          </cell>
          <cell r="U282" t="str">
            <v>F</v>
          </cell>
          <cell r="V282">
            <v>3000</v>
          </cell>
          <cell r="W282">
            <v>750</v>
          </cell>
          <cell r="X282">
            <v>3750</v>
          </cell>
          <cell r="Y282">
            <v>44013</v>
          </cell>
          <cell r="Z282">
            <v>44652</v>
          </cell>
          <cell r="AA282">
            <v>21</v>
          </cell>
          <cell r="AB282">
            <v>3</v>
          </cell>
          <cell r="AC282">
            <v>24</v>
          </cell>
        </row>
        <row r="283">
          <cell r="B283" t="str">
            <v>韩李春</v>
          </cell>
          <cell r="C283" t="str">
            <v>女</v>
          </cell>
          <cell r="D283" t="str">
            <v>汉族</v>
          </cell>
          <cell r="E283" t="str">
            <v>1993年4月22日</v>
          </cell>
          <cell r="F283" t="str">
            <v>中国</v>
          </cell>
          <cell r="G283" t="str">
            <v>身份证</v>
          </cell>
          <cell r="H283" t="str">
            <v>450423199304220020</v>
          </cell>
          <cell r="I283" t="str">
            <v>柳州市工人医院</v>
          </cell>
          <cell r="J283" t="str">
            <v>2020年7月24日</v>
          </cell>
          <cell r="K283" t="str">
            <v>2025年7月31日</v>
          </cell>
          <cell r="L283" t="str">
            <v>是</v>
          </cell>
          <cell r="M283" t="str">
            <v>柳州市</v>
          </cell>
          <cell r="N283" t="str">
            <v>医院</v>
          </cell>
          <cell r="O283" t="str">
            <v>研究生</v>
          </cell>
          <cell r="P283" t="str">
            <v>医学硕士</v>
          </cell>
          <cell r="Q283" t="str">
            <v>广西医科大学</v>
          </cell>
          <cell r="R283" t="str">
            <v>内科学</v>
          </cell>
          <cell r="S283" t="str">
            <v>2020年7月13日</v>
          </cell>
          <cell r="T283" t="str">
            <v>其他</v>
          </cell>
          <cell r="U283" t="str">
            <v>F</v>
          </cell>
          <cell r="V283">
            <v>3000</v>
          </cell>
          <cell r="W283">
            <v>750</v>
          </cell>
          <cell r="X283">
            <v>3750</v>
          </cell>
          <cell r="Y283">
            <v>44013</v>
          </cell>
          <cell r="Z283">
            <v>44652</v>
          </cell>
          <cell r="AA283">
            <v>21</v>
          </cell>
          <cell r="AB283">
            <v>3</v>
          </cell>
          <cell r="AC283">
            <v>24</v>
          </cell>
        </row>
        <row r="284">
          <cell r="B284" t="str">
            <v>黄姗姗</v>
          </cell>
          <cell r="C284" t="str">
            <v>女</v>
          </cell>
          <cell r="D284" t="str">
            <v>壮族</v>
          </cell>
          <cell r="E284" t="str">
            <v>1993年8月29日</v>
          </cell>
          <cell r="F284" t="str">
            <v>中国</v>
          </cell>
          <cell r="G284" t="str">
            <v>身份证</v>
          </cell>
          <cell r="H284" t="str">
            <v>452226199308290026</v>
          </cell>
          <cell r="I284" t="str">
            <v>柳州市工人医院</v>
          </cell>
          <cell r="J284" t="str">
            <v>2020年7月24日</v>
          </cell>
          <cell r="K284" t="str">
            <v>2025年7月31日</v>
          </cell>
          <cell r="L284" t="str">
            <v>是</v>
          </cell>
          <cell r="M284" t="str">
            <v>柳州市</v>
          </cell>
          <cell r="N284" t="str">
            <v>医院</v>
          </cell>
          <cell r="O284" t="str">
            <v>研究生</v>
          </cell>
          <cell r="P284" t="str">
            <v>医学硕士</v>
          </cell>
          <cell r="Q284" t="str">
            <v>广西医科大学</v>
          </cell>
          <cell r="R284" t="str">
            <v>内科学</v>
          </cell>
          <cell r="S284" t="str">
            <v>2020年7月13日</v>
          </cell>
          <cell r="T284" t="str">
            <v>其他</v>
          </cell>
          <cell r="U284" t="str">
            <v>F</v>
          </cell>
          <cell r="V284">
            <v>3000</v>
          </cell>
          <cell r="W284">
            <v>750</v>
          </cell>
          <cell r="X284">
            <v>3750</v>
          </cell>
          <cell r="Y284">
            <v>44013</v>
          </cell>
          <cell r="Z284">
            <v>44652</v>
          </cell>
          <cell r="AA284">
            <v>21</v>
          </cell>
          <cell r="AB284">
            <v>3</v>
          </cell>
          <cell r="AC284">
            <v>24</v>
          </cell>
        </row>
        <row r="285">
          <cell r="B285" t="str">
            <v>梁钟娥</v>
          </cell>
          <cell r="C285" t="str">
            <v>女</v>
          </cell>
          <cell r="D285" t="str">
            <v>汉族</v>
          </cell>
          <cell r="E285" t="str">
            <v>1994年4月29日</v>
          </cell>
          <cell r="F285" t="str">
            <v>中国</v>
          </cell>
          <cell r="G285" t="str">
            <v>身份证</v>
          </cell>
          <cell r="H285" t="str">
            <v>450923199404295123</v>
          </cell>
          <cell r="I285" t="str">
            <v>柳州市工人医院</v>
          </cell>
          <cell r="J285" t="str">
            <v>2020年7月24日</v>
          </cell>
          <cell r="K285" t="str">
            <v>2025年7月31日</v>
          </cell>
          <cell r="L285" t="str">
            <v>是</v>
          </cell>
          <cell r="M285" t="str">
            <v>柳州市</v>
          </cell>
          <cell r="N285" t="str">
            <v>医院</v>
          </cell>
          <cell r="O285" t="str">
            <v>研究生</v>
          </cell>
          <cell r="P285" t="str">
            <v>医学硕士</v>
          </cell>
          <cell r="Q285" t="str">
            <v>广西医科大学</v>
          </cell>
          <cell r="R285" t="str">
            <v>内科学</v>
          </cell>
          <cell r="S285" t="str">
            <v>2020年7月13日</v>
          </cell>
          <cell r="T285" t="str">
            <v>其他</v>
          </cell>
          <cell r="U285" t="str">
            <v>F</v>
          </cell>
          <cell r="V285">
            <v>3000</v>
          </cell>
          <cell r="W285">
            <v>750</v>
          </cell>
          <cell r="X285">
            <v>3750</v>
          </cell>
          <cell r="Y285">
            <v>44013</v>
          </cell>
          <cell r="Z285">
            <v>44652</v>
          </cell>
          <cell r="AA285">
            <v>21</v>
          </cell>
          <cell r="AB285">
            <v>3</v>
          </cell>
          <cell r="AC285">
            <v>24</v>
          </cell>
        </row>
        <row r="286">
          <cell r="B286" t="str">
            <v>黄秋媚</v>
          </cell>
          <cell r="C286" t="str">
            <v>女</v>
          </cell>
          <cell r="D286" t="str">
            <v>汉族</v>
          </cell>
          <cell r="E286" t="str">
            <v>1992年3月25日</v>
          </cell>
          <cell r="F286" t="str">
            <v>中国</v>
          </cell>
          <cell r="G286" t="str">
            <v>身份证</v>
          </cell>
          <cell r="H286" t="str">
            <v>450411199203251025</v>
          </cell>
          <cell r="I286" t="str">
            <v>柳州市工人医院</v>
          </cell>
          <cell r="J286" t="str">
            <v>2020年7月24日</v>
          </cell>
          <cell r="K286" t="str">
            <v>2025年7月31日</v>
          </cell>
          <cell r="L286" t="str">
            <v>是</v>
          </cell>
          <cell r="M286" t="str">
            <v>柳州市</v>
          </cell>
          <cell r="N286" t="str">
            <v>医院</v>
          </cell>
          <cell r="O286" t="str">
            <v>研究生</v>
          </cell>
          <cell r="P286" t="str">
            <v>医学硕士</v>
          </cell>
          <cell r="Q286" t="str">
            <v>广西医科大学</v>
          </cell>
          <cell r="R286" t="str">
            <v>内科学</v>
          </cell>
          <cell r="S286" t="str">
            <v>2020年7月13日</v>
          </cell>
          <cell r="T286" t="str">
            <v>其他</v>
          </cell>
          <cell r="U286" t="str">
            <v>F</v>
          </cell>
          <cell r="V286">
            <v>3000</v>
          </cell>
          <cell r="W286">
            <v>750</v>
          </cell>
          <cell r="X286">
            <v>3750</v>
          </cell>
          <cell r="Y286">
            <v>44013</v>
          </cell>
          <cell r="Z286">
            <v>44652</v>
          </cell>
          <cell r="AA286">
            <v>21</v>
          </cell>
          <cell r="AB286">
            <v>3</v>
          </cell>
          <cell r="AC286">
            <v>24</v>
          </cell>
        </row>
        <row r="287">
          <cell r="B287" t="str">
            <v>邓颖</v>
          </cell>
          <cell r="C287" t="str">
            <v>女</v>
          </cell>
          <cell r="D287" t="str">
            <v>壮族</v>
          </cell>
          <cell r="E287" t="str">
            <v>1993年9月18日</v>
          </cell>
          <cell r="F287" t="str">
            <v>中国</v>
          </cell>
          <cell r="G287" t="str">
            <v>身份证</v>
          </cell>
          <cell r="H287" t="str">
            <v>450106199309180547</v>
          </cell>
          <cell r="I287" t="str">
            <v>柳州市工人医院</v>
          </cell>
          <cell r="J287" t="str">
            <v>2020年7月24日</v>
          </cell>
          <cell r="K287" t="str">
            <v>2025年7月31日</v>
          </cell>
          <cell r="L287" t="str">
            <v>是</v>
          </cell>
          <cell r="M287" t="str">
            <v>柳州市</v>
          </cell>
          <cell r="N287" t="str">
            <v>医院</v>
          </cell>
          <cell r="O287" t="str">
            <v>研究生</v>
          </cell>
          <cell r="P287" t="str">
            <v>医学硕士</v>
          </cell>
          <cell r="Q287" t="str">
            <v>广西医科大学</v>
          </cell>
          <cell r="R287" t="str">
            <v>内科学</v>
          </cell>
          <cell r="S287" t="str">
            <v>2020年7月13日</v>
          </cell>
          <cell r="T287" t="str">
            <v>其他</v>
          </cell>
          <cell r="U287" t="str">
            <v>F</v>
          </cell>
          <cell r="V287">
            <v>3000</v>
          </cell>
          <cell r="W287">
            <v>750</v>
          </cell>
          <cell r="X287">
            <v>3750</v>
          </cell>
          <cell r="Y287">
            <v>44013</v>
          </cell>
          <cell r="Z287">
            <v>44652</v>
          </cell>
          <cell r="AA287">
            <v>21</v>
          </cell>
          <cell r="AB287">
            <v>3</v>
          </cell>
          <cell r="AC287">
            <v>24</v>
          </cell>
        </row>
        <row r="288">
          <cell r="B288" t="str">
            <v>连秋华</v>
          </cell>
          <cell r="C288" t="str">
            <v>女</v>
          </cell>
          <cell r="D288" t="str">
            <v>汉族</v>
          </cell>
          <cell r="E288" t="str">
            <v>1993年11月10日</v>
          </cell>
          <cell r="F288" t="str">
            <v>中国</v>
          </cell>
          <cell r="G288" t="str">
            <v>身份证</v>
          </cell>
          <cell r="H288" t="str">
            <v>452123199311101367</v>
          </cell>
          <cell r="I288" t="str">
            <v>柳州市工人医院</v>
          </cell>
          <cell r="J288" t="str">
            <v>2020年7月24日</v>
          </cell>
          <cell r="K288" t="str">
            <v>2025年7月31日</v>
          </cell>
          <cell r="L288" t="str">
            <v>是</v>
          </cell>
          <cell r="M288" t="str">
            <v>柳州市</v>
          </cell>
          <cell r="N288" t="str">
            <v>医院</v>
          </cell>
          <cell r="O288" t="str">
            <v>研究生</v>
          </cell>
          <cell r="P288" t="str">
            <v>医学硕士</v>
          </cell>
          <cell r="Q288" t="str">
            <v>南京中医药大学</v>
          </cell>
          <cell r="R288" t="str">
            <v>中医内科学</v>
          </cell>
          <cell r="S288" t="str">
            <v>2020年6月16日</v>
          </cell>
          <cell r="T288" t="str">
            <v>其他</v>
          </cell>
          <cell r="U288" t="str">
            <v>F</v>
          </cell>
          <cell r="V288">
            <v>3000</v>
          </cell>
          <cell r="W288">
            <v>750</v>
          </cell>
          <cell r="X288">
            <v>3750</v>
          </cell>
          <cell r="Y288">
            <v>44013</v>
          </cell>
          <cell r="Z288">
            <v>44652</v>
          </cell>
          <cell r="AA288">
            <v>21</v>
          </cell>
          <cell r="AB288">
            <v>3</v>
          </cell>
          <cell r="AC288">
            <v>24</v>
          </cell>
        </row>
        <row r="289">
          <cell r="B289" t="str">
            <v>陈妍钰</v>
          </cell>
          <cell r="C289" t="str">
            <v>女</v>
          </cell>
          <cell r="D289" t="str">
            <v>壮族</v>
          </cell>
          <cell r="E289" t="str">
            <v>1991年3月14日</v>
          </cell>
          <cell r="F289" t="str">
            <v>中国</v>
          </cell>
          <cell r="G289" t="str">
            <v>身份证</v>
          </cell>
          <cell r="H289" t="str">
            <v>450202199103140021</v>
          </cell>
          <cell r="I289" t="str">
            <v>柳州市工人医院</v>
          </cell>
          <cell r="J289" t="str">
            <v>2020年7月24日</v>
          </cell>
          <cell r="K289" t="str">
            <v>2025年7月31日</v>
          </cell>
          <cell r="L289" t="str">
            <v>是</v>
          </cell>
          <cell r="M289" t="str">
            <v>柳州市</v>
          </cell>
          <cell r="N289" t="str">
            <v>医院</v>
          </cell>
          <cell r="O289" t="str">
            <v>研究生</v>
          </cell>
          <cell r="P289" t="str">
            <v>医学硕士</v>
          </cell>
          <cell r="Q289" t="str">
            <v>广西中医药大学</v>
          </cell>
          <cell r="R289" t="str">
            <v>针炙推拿</v>
          </cell>
          <cell r="S289" t="str">
            <v>2020年6月30日</v>
          </cell>
          <cell r="T289" t="str">
            <v>其他</v>
          </cell>
          <cell r="U289" t="str">
            <v>F</v>
          </cell>
          <cell r="V289">
            <v>3000</v>
          </cell>
          <cell r="W289">
            <v>750</v>
          </cell>
          <cell r="X289">
            <v>3750</v>
          </cell>
          <cell r="Y289">
            <v>44013</v>
          </cell>
          <cell r="Z289">
            <v>44652</v>
          </cell>
          <cell r="AA289">
            <v>21</v>
          </cell>
          <cell r="AB289">
            <v>3</v>
          </cell>
          <cell r="AC289">
            <v>24</v>
          </cell>
        </row>
        <row r="290">
          <cell r="B290" t="str">
            <v>张雪莲</v>
          </cell>
          <cell r="C290" t="str">
            <v>女</v>
          </cell>
          <cell r="D290" t="str">
            <v>汉族</v>
          </cell>
          <cell r="E290" t="str">
            <v>1993年9月15日</v>
          </cell>
          <cell r="F290" t="str">
            <v>中国</v>
          </cell>
          <cell r="G290" t="str">
            <v>身份证</v>
          </cell>
          <cell r="H290" t="str">
            <v>452225199309151726</v>
          </cell>
          <cell r="I290" t="str">
            <v>柳州市工人医院</v>
          </cell>
          <cell r="J290" t="str">
            <v>2020年7月24日</v>
          </cell>
          <cell r="K290" t="str">
            <v>2025年7月31日</v>
          </cell>
          <cell r="L290" t="str">
            <v>是</v>
          </cell>
          <cell r="M290" t="str">
            <v>柳州市</v>
          </cell>
          <cell r="N290" t="str">
            <v>医院</v>
          </cell>
          <cell r="O290" t="str">
            <v>研究生</v>
          </cell>
          <cell r="P290" t="str">
            <v>医学硕士</v>
          </cell>
          <cell r="Q290" t="str">
            <v>广西中医药大学</v>
          </cell>
          <cell r="R290" t="str">
            <v>中医内科学</v>
          </cell>
          <cell r="S290" t="str">
            <v>2020年6月30日</v>
          </cell>
          <cell r="T290" t="str">
            <v>其他</v>
          </cell>
          <cell r="U290" t="str">
            <v>F</v>
          </cell>
          <cell r="V290">
            <v>3000</v>
          </cell>
          <cell r="W290">
            <v>750</v>
          </cell>
          <cell r="X290">
            <v>3750</v>
          </cell>
          <cell r="Y290">
            <v>44013</v>
          </cell>
          <cell r="Z290">
            <v>44652</v>
          </cell>
          <cell r="AA290">
            <v>21</v>
          </cell>
          <cell r="AB290">
            <v>3</v>
          </cell>
          <cell r="AC290">
            <v>24</v>
          </cell>
        </row>
        <row r="291">
          <cell r="B291" t="str">
            <v>唐念萍</v>
          </cell>
          <cell r="C291" t="str">
            <v>女</v>
          </cell>
          <cell r="D291" t="str">
            <v>汉族</v>
          </cell>
          <cell r="E291" t="str">
            <v>1993年10月11日</v>
          </cell>
          <cell r="F291" t="str">
            <v>中国</v>
          </cell>
          <cell r="G291" t="str">
            <v>身份证</v>
          </cell>
          <cell r="H291" t="str">
            <v>452227199310110043</v>
          </cell>
          <cell r="I291" t="str">
            <v>柳州市工人医院</v>
          </cell>
          <cell r="J291" t="str">
            <v>2020年7月24日</v>
          </cell>
          <cell r="K291" t="str">
            <v>2025年7月31日</v>
          </cell>
          <cell r="L291" t="str">
            <v>是</v>
          </cell>
          <cell r="M291" t="str">
            <v>柳州市</v>
          </cell>
          <cell r="N291" t="str">
            <v>医院</v>
          </cell>
          <cell r="O291" t="str">
            <v>研究生</v>
          </cell>
          <cell r="P291" t="str">
            <v>医学硕士</v>
          </cell>
          <cell r="Q291" t="str">
            <v>汕头大学</v>
          </cell>
          <cell r="R291" t="str">
            <v>内科学</v>
          </cell>
          <cell r="S291" t="str">
            <v>2020年7月2日</v>
          </cell>
          <cell r="T291" t="str">
            <v>其他</v>
          </cell>
          <cell r="U291" t="str">
            <v>F</v>
          </cell>
          <cell r="V291">
            <v>3000</v>
          </cell>
          <cell r="W291">
            <v>750</v>
          </cell>
          <cell r="X291">
            <v>3750</v>
          </cell>
          <cell r="Y291">
            <v>44013</v>
          </cell>
          <cell r="Z291">
            <v>44652</v>
          </cell>
          <cell r="AA291">
            <v>21</v>
          </cell>
          <cell r="AB291">
            <v>3</v>
          </cell>
          <cell r="AC291">
            <v>24</v>
          </cell>
        </row>
        <row r="292">
          <cell r="B292" t="str">
            <v>李嘉明</v>
          </cell>
          <cell r="C292" t="str">
            <v>男</v>
          </cell>
          <cell r="D292" t="str">
            <v>汉族</v>
          </cell>
          <cell r="E292" t="str">
            <v>1993年2月28日</v>
          </cell>
          <cell r="F292" t="str">
            <v>中国</v>
          </cell>
          <cell r="G292" t="str">
            <v>身份证</v>
          </cell>
          <cell r="H292" t="str">
            <v>450421199302280510</v>
          </cell>
          <cell r="I292" t="str">
            <v>柳州市工人医院</v>
          </cell>
          <cell r="J292" t="str">
            <v>2020年7月24日</v>
          </cell>
          <cell r="K292" t="str">
            <v>2025年7月31日</v>
          </cell>
          <cell r="L292" t="str">
            <v>是</v>
          </cell>
          <cell r="M292" t="str">
            <v>柳州市</v>
          </cell>
          <cell r="N292" t="str">
            <v>医院</v>
          </cell>
          <cell r="O292" t="str">
            <v>研究生</v>
          </cell>
          <cell r="P292" t="str">
            <v>医学硕士</v>
          </cell>
          <cell r="Q292" t="str">
            <v>广西医科大学</v>
          </cell>
          <cell r="R292" t="str">
            <v>外科学</v>
          </cell>
          <cell r="S292" t="str">
            <v>2020年7月13日</v>
          </cell>
          <cell r="T292" t="str">
            <v>其他</v>
          </cell>
          <cell r="U292" t="str">
            <v>F</v>
          </cell>
          <cell r="V292">
            <v>0</v>
          </cell>
          <cell r="W292">
            <v>0</v>
          </cell>
          <cell r="X292">
            <v>0</v>
          </cell>
          <cell r="Y292">
            <v>44013</v>
          </cell>
          <cell r="Z292">
            <v>44652</v>
          </cell>
          <cell r="AA292">
            <v>21</v>
          </cell>
          <cell r="AB292">
            <v>0</v>
          </cell>
          <cell r="AC292">
            <v>21</v>
          </cell>
        </row>
        <row r="292">
          <cell r="AE292" t="str">
            <v>2022年5月已离职</v>
          </cell>
        </row>
        <row r="293">
          <cell r="B293" t="str">
            <v>匡家安</v>
          </cell>
          <cell r="C293" t="str">
            <v>男</v>
          </cell>
          <cell r="D293" t="str">
            <v>汉族</v>
          </cell>
          <cell r="E293" t="str">
            <v>1991年10月16日</v>
          </cell>
          <cell r="F293" t="str">
            <v>中国</v>
          </cell>
          <cell r="G293" t="str">
            <v>身份证</v>
          </cell>
          <cell r="H293" t="str">
            <v>450981199110163217</v>
          </cell>
          <cell r="I293" t="str">
            <v>柳州市工人医院</v>
          </cell>
          <cell r="J293" t="str">
            <v>2020年7月24日</v>
          </cell>
          <cell r="K293" t="str">
            <v>2025年7月31日</v>
          </cell>
          <cell r="L293" t="str">
            <v>是</v>
          </cell>
          <cell r="M293" t="str">
            <v>柳州市</v>
          </cell>
          <cell r="N293" t="str">
            <v>医院</v>
          </cell>
          <cell r="O293" t="str">
            <v>研究生</v>
          </cell>
          <cell r="P293" t="str">
            <v>医学硕士</v>
          </cell>
          <cell r="Q293" t="str">
            <v>广西医科大学</v>
          </cell>
          <cell r="R293" t="str">
            <v>外科学</v>
          </cell>
          <cell r="S293" t="str">
            <v>2020年7月13日</v>
          </cell>
          <cell r="T293" t="str">
            <v>其他</v>
          </cell>
          <cell r="U293" t="str">
            <v>F</v>
          </cell>
          <cell r="V293">
            <v>3000</v>
          </cell>
          <cell r="W293">
            <v>750</v>
          </cell>
          <cell r="X293">
            <v>3750</v>
          </cell>
          <cell r="Y293">
            <v>44013</v>
          </cell>
          <cell r="Z293">
            <v>44652</v>
          </cell>
          <cell r="AA293">
            <v>21</v>
          </cell>
          <cell r="AB293">
            <v>3</v>
          </cell>
          <cell r="AC293">
            <v>24</v>
          </cell>
        </row>
        <row r="294">
          <cell r="B294" t="str">
            <v>莫堂明</v>
          </cell>
          <cell r="C294" t="str">
            <v>男</v>
          </cell>
          <cell r="D294" t="str">
            <v>汉族</v>
          </cell>
          <cell r="E294" t="str">
            <v>1990年4月8日</v>
          </cell>
          <cell r="F294" t="str">
            <v>中国</v>
          </cell>
          <cell r="G294" t="str">
            <v>身份证</v>
          </cell>
          <cell r="H294" t="str">
            <v>452226199004081217</v>
          </cell>
          <cell r="I294" t="str">
            <v>柳州市工人医院</v>
          </cell>
          <cell r="J294" t="str">
            <v>2020年7月24日</v>
          </cell>
          <cell r="K294" t="str">
            <v>2025年7月31日</v>
          </cell>
          <cell r="L294" t="str">
            <v>是</v>
          </cell>
          <cell r="M294" t="str">
            <v>柳州市</v>
          </cell>
          <cell r="N294" t="str">
            <v>医院</v>
          </cell>
          <cell r="O294" t="str">
            <v>研究生</v>
          </cell>
          <cell r="P294" t="str">
            <v>医学硕士</v>
          </cell>
          <cell r="Q294" t="str">
            <v>广西医科大学</v>
          </cell>
          <cell r="R294" t="str">
            <v>外科学</v>
          </cell>
          <cell r="S294" t="str">
            <v>2020年7月13日</v>
          </cell>
          <cell r="T294" t="str">
            <v>其他</v>
          </cell>
          <cell r="U294" t="str">
            <v>F</v>
          </cell>
          <cell r="V294">
            <v>3000</v>
          </cell>
          <cell r="W294">
            <v>750</v>
          </cell>
          <cell r="X294">
            <v>3750</v>
          </cell>
          <cell r="Y294">
            <v>44013</v>
          </cell>
          <cell r="Z294">
            <v>44652</v>
          </cell>
          <cell r="AA294">
            <v>21</v>
          </cell>
          <cell r="AB294">
            <v>3</v>
          </cell>
          <cell r="AC294">
            <v>24</v>
          </cell>
        </row>
        <row r="295">
          <cell r="B295" t="str">
            <v>党焌孙</v>
          </cell>
          <cell r="C295" t="str">
            <v>男</v>
          </cell>
          <cell r="D295" t="str">
            <v>汉族</v>
          </cell>
          <cell r="E295" t="str">
            <v>1993年10月26日</v>
          </cell>
          <cell r="F295" t="str">
            <v>中国</v>
          </cell>
          <cell r="G295" t="str">
            <v>身份证</v>
          </cell>
          <cell r="H295" t="str">
            <v>45098119931026301X</v>
          </cell>
          <cell r="I295" t="str">
            <v>柳州市工人医院</v>
          </cell>
          <cell r="J295" t="str">
            <v>2020年7月24日</v>
          </cell>
          <cell r="K295" t="str">
            <v>2025年7月31日</v>
          </cell>
          <cell r="L295" t="str">
            <v>是</v>
          </cell>
          <cell r="M295" t="str">
            <v>柳州市</v>
          </cell>
          <cell r="N295" t="str">
            <v>医院</v>
          </cell>
          <cell r="O295" t="str">
            <v>研究生</v>
          </cell>
          <cell r="P295" t="str">
            <v>医学硕士</v>
          </cell>
          <cell r="Q295" t="str">
            <v>广西医科大学</v>
          </cell>
          <cell r="R295" t="str">
            <v>外科学</v>
          </cell>
          <cell r="S295" t="str">
            <v>2020年7月13日</v>
          </cell>
          <cell r="T295" t="str">
            <v>其他</v>
          </cell>
          <cell r="U295" t="str">
            <v>F</v>
          </cell>
          <cell r="V295">
            <v>3000</v>
          </cell>
          <cell r="W295">
            <v>750</v>
          </cell>
          <cell r="X295">
            <v>3750</v>
          </cell>
          <cell r="Y295">
            <v>44013</v>
          </cell>
          <cell r="Z295">
            <v>44652</v>
          </cell>
          <cell r="AA295">
            <v>21</v>
          </cell>
          <cell r="AB295">
            <v>3</v>
          </cell>
          <cell r="AC295">
            <v>24</v>
          </cell>
        </row>
        <row r="296">
          <cell r="B296" t="str">
            <v>李宇淇</v>
          </cell>
          <cell r="C296" t="str">
            <v>女</v>
          </cell>
          <cell r="D296" t="str">
            <v>汉族</v>
          </cell>
          <cell r="E296" t="str">
            <v>1992年12月9日</v>
          </cell>
          <cell r="F296" t="str">
            <v>中国</v>
          </cell>
          <cell r="G296" t="str">
            <v>身份证</v>
          </cell>
          <cell r="H296" t="str">
            <v>450881199212096048</v>
          </cell>
          <cell r="I296" t="str">
            <v>柳州市工人医院</v>
          </cell>
          <cell r="J296" t="str">
            <v>2020年7月24日</v>
          </cell>
          <cell r="K296" t="str">
            <v>2025年7月31日</v>
          </cell>
          <cell r="L296" t="str">
            <v>是</v>
          </cell>
          <cell r="M296" t="str">
            <v>柳州市</v>
          </cell>
          <cell r="N296" t="str">
            <v>医院</v>
          </cell>
          <cell r="O296" t="str">
            <v>研究生</v>
          </cell>
          <cell r="P296" t="str">
            <v>医学硕士</v>
          </cell>
          <cell r="Q296" t="str">
            <v>南方医科大学</v>
          </cell>
          <cell r="R296" t="str">
            <v>康复医学与理疗学</v>
          </cell>
          <cell r="S296" t="str">
            <v>2020年6月22日</v>
          </cell>
          <cell r="T296" t="str">
            <v>其他</v>
          </cell>
          <cell r="U296" t="str">
            <v>F</v>
          </cell>
          <cell r="V296">
            <v>3000</v>
          </cell>
          <cell r="W296">
            <v>750</v>
          </cell>
          <cell r="X296">
            <v>3750</v>
          </cell>
          <cell r="Y296">
            <v>44013</v>
          </cell>
          <cell r="Z296">
            <v>44652</v>
          </cell>
          <cell r="AA296">
            <v>21</v>
          </cell>
          <cell r="AB296">
            <v>3</v>
          </cell>
          <cell r="AC296">
            <v>24</v>
          </cell>
        </row>
        <row r="297">
          <cell r="B297" t="str">
            <v>韦莉霞</v>
          </cell>
          <cell r="C297" t="str">
            <v>女</v>
          </cell>
          <cell r="D297" t="str">
            <v>壮族</v>
          </cell>
          <cell r="E297" t="str">
            <v>1993年4月20日</v>
          </cell>
          <cell r="F297" t="str">
            <v>中国</v>
          </cell>
          <cell r="G297" t="str">
            <v>身份证</v>
          </cell>
          <cell r="H297" t="str">
            <v>452731199304205427</v>
          </cell>
          <cell r="I297" t="str">
            <v>柳州市工人医院</v>
          </cell>
          <cell r="J297" t="str">
            <v>2020年7月24日</v>
          </cell>
          <cell r="K297" t="str">
            <v>2025年7月31日</v>
          </cell>
          <cell r="L297" t="str">
            <v>是</v>
          </cell>
          <cell r="M297" t="str">
            <v>柳州市</v>
          </cell>
          <cell r="N297" t="str">
            <v>医院</v>
          </cell>
          <cell r="O297" t="str">
            <v>研究生</v>
          </cell>
          <cell r="P297" t="str">
            <v>医学硕士</v>
          </cell>
          <cell r="Q297" t="str">
            <v>广西医科大学</v>
          </cell>
          <cell r="R297" t="str">
            <v>妇产科学</v>
          </cell>
          <cell r="S297" t="str">
            <v>2020年7月13日</v>
          </cell>
          <cell r="T297" t="str">
            <v>其他</v>
          </cell>
          <cell r="U297" t="str">
            <v>F</v>
          </cell>
          <cell r="V297">
            <v>3000</v>
          </cell>
          <cell r="W297">
            <v>750</v>
          </cell>
          <cell r="X297">
            <v>3750</v>
          </cell>
          <cell r="Y297">
            <v>44013</v>
          </cell>
          <cell r="Z297">
            <v>44652</v>
          </cell>
          <cell r="AA297">
            <v>21</v>
          </cell>
          <cell r="AB297">
            <v>3</v>
          </cell>
          <cell r="AC297">
            <v>24</v>
          </cell>
        </row>
        <row r="298">
          <cell r="B298" t="str">
            <v>方双</v>
          </cell>
          <cell r="C298" t="str">
            <v>女</v>
          </cell>
          <cell r="D298" t="str">
            <v>壮族</v>
          </cell>
          <cell r="E298" t="str">
            <v>1993年12月10日</v>
          </cell>
          <cell r="F298" t="str">
            <v>中国</v>
          </cell>
          <cell r="G298" t="str">
            <v>身份证</v>
          </cell>
          <cell r="H298" t="str">
            <v>452226199312106041</v>
          </cell>
          <cell r="I298" t="str">
            <v>柳州市工人医院</v>
          </cell>
          <cell r="J298" t="str">
            <v>2020年7月24日</v>
          </cell>
          <cell r="K298" t="str">
            <v>2025年7月31日</v>
          </cell>
          <cell r="L298" t="str">
            <v>是</v>
          </cell>
          <cell r="M298" t="str">
            <v>柳州市</v>
          </cell>
          <cell r="N298" t="str">
            <v>医院</v>
          </cell>
          <cell r="O298" t="str">
            <v>研究生</v>
          </cell>
          <cell r="P298" t="str">
            <v>医学硕士</v>
          </cell>
          <cell r="Q298" t="str">
            <v>广西医科大学</v>
          </cell>
          <cell r="R298" t="str">
            <v>妇产科学</v>
          </cell>
          <cell r="S298" t="str">
            <v>2020年7月13日</v>
          </cell>
          <cell r="T298" t="str">
            <v>其他</v>
          </cell>
          <cell r="U298" t="str">
            <v>F</v>
          </cell>
          <cell r="V298">
            <v>3000</v>
          </cell>
          <cell r="W298">
            <v>750</v>
          </cell>
          <cell r="X298">
            <v>3750</v>
          </cell>
          <cell r="Y298">
            <v>44013</v>
          </cell>
          <cell r="Z298">
            <v>44652</v>
          </cell>
          <cell r="AA298">
            <v>21</v>
          </cell>
          <cell r="AB298">
            <v>3</v>
          </cell>
          <cell r="AC298">
            <v>24</v>
          </cell>
        </row>
        <row r="299">
          <cell r="B299" t="str">
            <v>何标才</v>
          </cell>
          <cell r="C299" t="str">
            <v>男</v>
          </cell>
          <cell r="D299" t="str">
            <v>汉族</v>
          </cell>
          <cell r="E299" t="str">
            <v>1992年8月4日</v>
          </cell>
          <cell r="F299" t="str">
            <v>中国</v>
          </cell>
          <cell r="G299" t="str">
            <v>身份证</v>
          </cell>
          <cell r="H299" t="str">
            <v>45042219920804303X</v>
          </cell>
          <cell r="I299" t="str">
            <v>柳州市工人医院</v>
          </cell>
          <cell r="J299" t="str">
            <v>2020年7月24日</v>
          </cell>
          <cell r="K299" t="str">
            <v>2025年7月31日</v>
          </cell>
          <cell r="L299" t="str">
            <v>是</v>
          </cell>
          <cell r="M299" t="str">
            <v>柳州市</v>
          </cell>
          <cell r="N299" t="str">
            <v>医院</v>
          </cell>
          <cell r="O299" t="str">
            <v>研究生</v>
          </cell>
          <cell r="P299" t="str">
            <v>医学硕士</v>
          </cell>
          <cell r="Q299" t="str">
            <v>广西医科大学</v>
          </cell>
          <cell r="R299" t="str">
            <v>耳鼻咽喉科学</v>
          </cell>
          <cell r="S299" t="str">
            <v>2020年7月13日</v>
          </cell>
          <cell r="T299" t="str">
            <v>其他</v>
          </cell>
          <cell r="U299" t="str">
            <v>F</v>
          </cell>
          <cell r="V299">
            <v>3000</v>
          </cell>
          <cell r="W299">
            <v>750</v>
          </cell>
          <cell r="X299">
            <v>3750</v>
          </cell>
          <cell r="Y299">
            <v>44013</v>
          </cell>
          <cell r="Z299">
            <v>44652</v>
          </cell>
          <cell r="AA299">
            <v>21</v>
          </cell>
          <cell r="AB299">
            <v>3</v>
          </cell>
          <cell r="AC299">
            <v>24</v>
          </cell>
        </row>
        <row r="300">
          <cell r="B300" t="str">
            <v>罗庆通</v>
          </cell>
          <cell r="C300" t="str">
            <v>男</v>
          </cell>
          <cell r="D300" t="str">
            <v>汉族</v>
          </cell>
          <cell r="E300" t="str">
            <v>1993年3月28日</v>
          </cell>
          <cell r="F300" t="str">
            <v>中国</v>
          </cell>
          <cell r="G300" t="str">
            <v>身份证</v>
          </cell>
          <cell r="H300" t="str">
            <v>45222719930328001X</v>
          </cell>
          <cell r="I300" t="str">
            <v>柳州市工人医院</v>
          </cell>
          <cell r="J300" t="str">
            <v>2020年7月24日</v>
          </cell>
          <cell r="K300" t="str">
            <v>2025年7月31日</v>
          </cell>
          <cell r="L300" t="str">
            <v>是</v>
          </cell>
          <cell r="M300" t="str">
            <v>柳州市</v>
          </cell>
          <cell r="N300" t="str">
            <v>医院</v>
          </cell>
          <cell r="O300" t="str">
            <v>研究生</v>
          </cell>
          <cell r="P300" t="str">
            <v>医学硕士</v>
          </cell>
          <cell r="Q300" t="str">
            <v>广西医科大学</v>
          </cell>
          <cell r="R300" t="str">
            <v>耳鼻咽喉科学</v>
          </cell>
          <cell r="S300" t="str">
            <v>2020年7月13日</v>
          </cell>
          <cell r="T300" t="str">
            <v>其他</v>
          </cell>
          <cell r="U300" t="str">
            <v>F</v>
          </cell>
          <cell r="V300">
            <v>3000</v>
          </cell>
          <cell r="W300">
            <v>750</v>
          </cell>
          <cell r="X300">
            <v>3750</v>
          </cell>
          <cell r="Y300">
            <v>44013</v>
          </cell>
          <cell r="Z300">
            <v>44652</v>
          </cell>
          <cell r="AA300">
            <v>21</v>
          </cell>
          <cell r="AB300">
            <v>3</v>
          </cell>
          <cell r="AC300">
            <v>24</v>
          </cell>
        </row>
        <row r="301">
          <cell r="B301" t="str">
            <v>李春妮</v>
          </cell>
          <cell r="C301" t="str">
            <v>女</v>
          </cell>
          <cell r="D301" t="str">
            <v>壮族</v>
          </cell>
          <cell r="E301" t="str">
            <v>1993年2月13日</v>
          </cell>
          <cell r="F301" t="str">
            <v>中国</v>
          </cell>
          <cell r="G301" t="str">
            <v>身份证</v>
          </cell>
          <cell r="H301" t="str">
            <v>45222819930213202X</v>
          </cell>
          <cell r="I301" t="str">
            <v>柳州市工人医院</v>
          </cell>
          <cell r="J301" t="str">
            <v>2020年7月24日</v>
          </cell>
          <cell r="K301" t="str">
            <v>2025年7月31日</v>
          </cell>
          <cell r="L301" t="str">
            <v>是</v>
          </cell>
          <cell r="M301" t="str">
            <v>柳州市</v>
          </cell>
          <cell r="N301" t="str">
            <v>医院</v>
          </cell>
          <cell r="O301" t="str">
            <v>研究生</v>
          </cell>
          <cell r="P301" t="str">
            <v>医学硕士</v>
          </cell>
          <cell r="Q301" t="str">
            <v>广西医科大学</v>
          </cell>
          <cell r="R301" t="str">
            <v>麻醉学</v>
          </cell>
          <cell r="S301" t="str">
            <v>2020年7月13日</v>
          </cell>
          <cell r="T301" t="str">
            <v>其他</v>
          </cell>
          <cell r="U301" t="str">
            <v>F</v>
          </cell>
          <cell r="V301">
            <v>3000</v>
          </cell>
          <cell r="W301">
            <v>750</v>
          </cell>
          <cell r="X301">
            <v>3750</v>
          </cell>
          <cell r="Y301">
            <v>44013</v>
          </cell>
          <cell r="Z301">
            <v>44652</v>
          </cell>
          <cell r="AA301">
            <v>21</v>
          </cell>
          <cell r="AB301">
            <v>3</v>
          </cell>
          <cell r="AC301">
            <v>24</v>
          </cell>
        </row>
        <row r="302">
          <cell r="B302" t="str">
            <v>蓝海梅</v>
          </cell>
          <cell r="C302" t="str">
            <v>女</v>
          </cell>
          <cell r="D302" t="str">
            <v>壮族</v>
          </cell>
          <cell r="E302" t="str">
            <v>1991年5月10日</v>
          </cell>
          <cell r="F302" t="str">
            <v>中国</v>
          </cell>
          <cell r="G302" t="str">
            <v>身份证</v>
          </cell>
          <cell r="H302" t="str">
            <v>452231199105103527</v>
          </cell>
          <cell r="I302" t="str">
            <v>柳州市工人医院</v>
          </cell>
          <cell r="J302" t="str">
            <v>2020年7月24日</v>
          </cell>
          <cell r="K302" t="str">
            <v>2025年7月31日</v>
          </cell>
          <cell r="L302" t="str">
            <v>是</v>
          </cell>
          <cell r="M302" t="str">
            <v>柳州市</v>
          </cell>
          <cell r="N302" t="str">
            <v>医院</v>
          </cell>
          <cell r="O302" t="str">
            <v>研究生</v>
          </cell>
          <cell r="P302" t="str">
            <v>医学硕士</v>
          </cell>
          <cell r="Q302" t="str">
            <v>广西医科大学</v>
          </cell>
          <cell r="R302" t="str">
            <v>影像医学与核医学</v>
          </cell>
          <cell r="S302" t="str">
            <v>2020年7月13日</v>
          </cell>
          <cell r="T302" t="str">
            <v>其他</v>
          </cell>
          <cell r="U302" t="str">
            <v>F</v>
          </cell>
          <cell r="V302">
            <v>3000</v>
          </cell>
          <cell r="W302">
            <v>750</v>
          </cell>
          <cell r="X302">
            <v>3750</v>
          </cell>
          <cell r="Y302">
            <v>44013</v>
          </cell>
          <cell r="Z302">
            <v>44652</v>
          </cell>
          <cell r="AA302">
            <v>21</v>
          </cell>
          <cell r="AB302">
            <v>3</v>
          </cell>
          <cell r="AC302">
            <v>24</v>
          </cell>
        </row>
        <row r="303">
          <cell r="B303" t="str">
            <v>覃盛宝</v>
          </cell>
          <cell r="C303" t="str">
            <v>男</v>
          </cell>
          <cell r="D303" t="str">
            <v>壮族</v>
          </cell>
          <cell r="E303" t="str">
            <v>1985年6月27日</v>
          </cell>
          <cell r="F303" t="str">
            <v>中国</v>
          </cell>
          <cell r="G303" t="str">
            <v>身份证</v>
          </cell>
          <cell r="H303" t="str">
            <v>45212419850627151X</v>
          </cell>
          <cell r="I303" t="str">
            <v>柳州市工人医院</v>
          </cell>
          <cell r="J303" t="str">
            <v>2020年7月24日</v>
          </cell>
          <cell r="K303" t="str">
            <v>2025年7月31日</v>
          </cell>
          <cell r="L303" t="str">
            <v>是</v>
          </cell>
          <cell r="M303" t="str">
            <v>柳州市</v>
          </cell>
          <cell r="N303" t="str">
            <v>医院</v>
          </cell>
          <cell r="O303" t="str">
            <v>研究生</v>
          </cell>
          <cell r="P303" t="str">
            <v>医学硕士</v>
          </cell>
          <cell r="Q303" t="str">
            <v>广西医科大学</v>
          </cell>
          <cell r="R303" t="str">
            <v>影像医学与核医学</v>
          </cell>
          <cell r="S303" t="str">
            <v>2020年7月13日</v>
          </cell>
          <cell r="T303" t="str">
            <v>其他</v>
          </cell>
          <cell r="U303" t="str">
            <v>F</v>
          </cell>
          <cell r="V303">
            <v>3000</v>
          </cell>
          <cell r="W303">
            <v>750</v>
          </cell>
          <cell r="X303">
            <v>3750</v>
          </cell>
          <cell r="Y303">
            <v>44013</v>
          </cell>
          <cell r="Z303">
            <v>44652</v>
          </cell>
          <cell r="AA303">
            <v>21</v>
          </cell>
          <cell r="AB303">
            <v>3</v>
          </cell>
          <cell r="AC303">
            <v>24</v>
          </cell>
        </row>
        <row r="304">
          <cell r="B304" t="str">
            <v>黄晓琪</v>
          </cell>
          <cell r="C304" t="str">
            <v>女</v>
          </cell>
          <cell r="D304" t="str">
            <v>壮族</v>
          </cell>
          <cell r="E304" t="str">
            <v>1994年2月9日</v>
          </cell>
          <cell r="F304" t="str">
            <v>中国</v>
          </cell>
          <cell r="G304" t="str">
            <v>身份证</v>
          </cell>
          <cell r="H304" t="str">
            <v>452227199402090027</v>
          </cell>
          <cell r="I304" t="str">
            <v>柳州市工人医院</v>
          </cell>
          <cell r="J304" t="str">
            <v>2020年7月24日</v>
          </cell>
          <cell r="K304" t="str">
            <v>2025年7月31日</v>
          </cell>
          <cell r="L304" t="str">
            <v>是</v>
          </cell>
          <cell r="M304" t="str">
            <v>柳州市</v>
          </cell>
          <cell r="N304" t="str">
            <v>医院</v>
          </cell>
          <cell r="O304" t="str">
            <v>研究生</v>
          </cell>
          <cell r="P304" t="str">
            <v>医学硕士</v>
          </cell>
          <cell r="Q304" t="str">
            <v>广西医科大学</v>
          </cell>
          <cell r="R304" t="str">
            <v>影像医学与核医学</v>
          </cell>
          <cell r="S304" t="str">
            <v>2020年7月13日</v>
          </cell>
          <cell r="T304" t="str">
            <v>其他</v>
          </cell>
          <cell r="U304" t="str">
            <v>F</v>
          </cell>
          <cell r="V304">
            <v>3000</v>
          </cell>
          <cell r="W304">
            <v>750</v>
          </cell>
          <cell r="X304">
            <v>3750</v>
          </cell>
          <cell r="Y304">
            <v>44013</v>
          </cell>
          <cell r="Z304">
            <v>44652</v>
          </cell>
          <cell r="AA304">
            <v>21</v>
          </cell>
          <cell r="AB304">
            <v>3</v>
          </cell>
          <cell r="AC304">
            <v>24</v>
          </cell>
        </row>
        <row r="305">
          <cell r="B305" t="str">
            <v>韦玉兰</v>
          </cell>
          <cell r="C305" t="str">
            <v>女</v>
          </cell>
          <cell r="D305" t="str">
            <v>壮族</v>
          </cell>
          <cell r="E305" t="str">
            <v>1992年8月29日</v>
          </cell>
          <cell r="F305" t="str">
            <v>中国</v>
          </cell>
          <cell r="G305" t="str">
            <v>身份证</v>
          </cell>
          <cell r="H305" t="str">
            <v>450221199208292469</v>
          </cell>
          <cell r="I305" t="str">
            <v>柳州市工人医院</v>
          </cell>
          <cell r="J305" t="str">
            <v>2020年7月24日</v>
          </cell>
          <cell r="K305" t="str">
            <v>2025年7月31日</v>
          </cell>
          <cell r="L305" t="str">
            <v>是</v>
          </cell>
          <cell r="M305" t="str">
            <v>柳州市</v>
          </cell>
          <cell r="N305" t="str">
            <v>医院</v>
          </cell>
          <cell r="O305" t="str">
            <v>研究生</v>
          </cell>
          <cell r="P305" t="str">
            <v>医学硕士</v>
          </cell>
          <cell r="Q305" t="str">
            <v>广西医科大学</v>
          </cell>
          <cell r="R305" t="str">
            <v>外科学</v>
          </cell>
          <cell r="S305" t="str">
            <v>2020年7月13日</v>
          </cell>
          <cell r="T305" t="str">
            <v>其他</v>
          </cell>
          <cell r="U305" t="str">
            <v>F</v>
          </cell>
          <cell r="V305">
            <v>3000</v>
          </cell>
          <cell r="W305">
            <v>750</v>
          </cell>
          <cell r="X305">
            <v>3750</v>
          </cell>
          <cell r="Y305">
            <v>44013</v>
          </cell>
          <cell r="Z305">
            <v>44652</v>
          </cell>
          <cell r="AA305">
            <v>21</v>
          </cell>
          <cell r="AB305">
            <v>3</v>
          </cell>
          <cell r="AC305">
            <v>24</v>
          </cell>
        </row>
        <row r="306">
          <cell r="B306" t="str">
            <v>熊货杰</v>
          </cell>
          <cell r="C306" t="str">
            <v>男</v>
          </cell>
          <cell r="D306" t="str">
            <v>壮族</v>
          </cell>
          <cell r="E306" t="str">
            <v>1993年7月4日</v>
          </cell>
          <cell r="F306" t="str">
            <v>中国</v>
          </cell>
          <cell r="G306" t="str">
            <v>身份证</v>
          </cell>
          <cell r="H306" t="str">
            <v>450122199307047515</v>
          </cell>
          <cell r="I306" t="str">
            <v>柳州市工人医院</v>
          </cell>
          <cell r="J306" t="str">
            <v>2020年7月24日</v>
          </cell>
          <cell r="K306" t="str">
            <v>2025年7月31日</v>
          </cell>
          <cell r="L306" t="str">
            <v>是</v>
          </cell>
          <cell r="M306" t="str">
            <v>柳州市</v>
          </cell>
          <cell r="N306" t="str">
            <v>医院</v>
          </cell>
          <cell r="O306" t="str">
            <v>研究生</v>
          </cell>
          <cell r="P306" t="str">
            <v>医学硕士</v>
          </cell>
          <cell r="Q306" t="str">
            <v>广西医科大学</v>
          </cell>
          <cell r="R306" t="str">
            <v>外科学</v>
          </cell>
          <cell r="S306" t="str">
            <v>2020年7月13日</v>
          </cell>
          <cell r="T306" t="str">
            <v>其他</v>
          </cell>
          <cell r="U306" t="str">
            <v>F</v>
          </cell>
          <cell r="V306">
            <v>3000</v>
          </cell>
          <cell r="W306">
            <v>750</v>
          </cell>
          <cell r="X306">
            <v>3750</v>
          </cell>
          <cell r="Y306">
            <v>44013</v>
          </cell>
          <cell r="Z306">
            <v>44652</v>
          </cell>
          <cell r="AA306">
            <v>21</v>
          </cell>
          <cell r="AB306">
            <v>3</v>
          </cell>
          <cell r="AC306">
            <v>24</v>
          </cell>
        </row>
        <row r="307">
          <cell r="B307" t="str">
            <v>黄勇华</v>
          </cell>
          <cell r="C307" t="str">
            <v>男</v>
          </cell>
          <cell r="D307" t="str">
            <v>汉族</v>
          </cell>
          <cell r="E307" t="str">
            <v>1992年3月5日</v>
          </cell>
          <cell r="F307" t="str">
            <v>中国</v>
          </cell>
          <cell r="G307" t="str">
            <v>身份证</v>
          </cell>
          <cell r="H307" t="str">
            <v>450881199203054495</v>
          </cell>
          <cell r="I307" t="str">
            <v>柳州市工人医院</v>
          </cell>
          <cell r="J307" t="str">
            <v>2020年7月24日</v>
          </cell>
          <cell r="K307" t="str">
            <v>2025年7月31日</v>
          </cell>
          <cell r="L307" t="str">
            <v>是</v>
          </cell>
          <cell r="M307" t="str">
            <v>柳州市</v>
          </cell>
          <cell r="N307" t="str">
            <v>医院</v>
          </cell>
          <cell r="O307" t="str">
            <v>研究生</v>
          </cell>
          <cell r="P307" t="str">
            <v>医学硕士</v>
          </cell>
          <cell r="Q307" t="str">
            <v>广西医科大学</v>
          </cell>
          <cell r="R307" t="str">
            <v>外科学</v>
          </cell>
          <cell r="S307" t="str">
            <v>2020年7月13日</v>
          </cell>
          <cell r="T307" t="str">
            <v>其他</v>
          </cell>
          <cell r="U307" t="str">
            <v>F</v>
          </cell>
          <cell r="V307">
            <v>3000</v>
          </cell>
          <cell r="W307">
            <v>750</v>
          </cell>
          <cell r="X307">
            <v>3750</v>
          </cell>
          <cell r="Y307">
            <v>44013</v>
          </cell>
          <cell r="Z307">
            <v>44652</v>
          </cell>
          <cell r="AA307">
            <v>21</v>
          </cell>
          <cell r="AB307">
            <v>3</v>
          </cell>
          <cell r="AC307">
            <v>24</v>
          </cell>
        </row>
        <row r="308">
          <cell r="B308" t="str">
            <v>何格</v>
          </cell>
          <cell r="C308" t="str">
            <v>男</v>
          </cell>
          <cell r="D308" t="str">
            <v>汉族</v>
          </cell>
          <cell r="E308" t="str">
            <v>1994年9月8日</v>
          </cell>
          <cell r="F308" t="str">
            <v>中国</v>
          </cell>
          <cell r="G308" t="str">
            <v>身份证</v>
          </cell>
          <cell r="H308" t="str">
            <v>429006199409081551</v>
          </cell>
          <cell r="I308" t="str">
            <v>柳州市工人医院</v>
          </cell>
          <cell r="J308" t="str">
            <v>2020年7月24日</v>
          </cell>
          <cell r="K308" t="str">
            <v>2025年7月31日</v>
          </cell>
          <cell r="L308" t="str">
            <v>是</v>
          </cell>
          <cell r="M308" t="str">
            <v>柳州市</v>
          </cell>
          <cell r="N308" t="str">
            <v>医院</v>
          </cell>
          <cell r="O308" t="str">
            <v>研究生</v>
          </cell>
          <cell r="P308" t="str">
            <v>医学硕士</v>
          </cell>
          <cell r="Q308" t="str">
            <v>广西医科大学</v>
          </cell>
          <cell r="R308" t="str">
            <v>外科学</v>
          </cell>
          <cell r="S308" t="str">
            <v>2020年7月13日</v>
          </cell>
          <cell r="T308" t="str">
            <v>其他</v>
          </cell>
          <cell r="U308" t="str">
            <v>F</v>
          </cell>
          <cell r="V308">
            <v>3000</v>
          </cell>
          <cell r="W308">
            <v>750</v>
          </cell>
          <cell r="X308">
            <v>3750</v>
          </cell>
          <cell r="Y308">
            <v>44013</v>
          </cell>
          <cell r="Z308">
            <v>44652</v>
          </cell>
          <cell r="AA308">
            <v>21</v>
          </cell>
          <cell r="AB308">
            <v>3</v>
          </cell>
          <cell r="AC308">
            <v>24</v>
          </cell>
        </row>
        <row r="309">
          <cell r="B309" t="str">
            <v>王立鹏</v>
          </cell>
          <cell r="C309" t="str">
            <v>男</v>
          </cell>
          <cell r="D309" t="str">
            <v>汉族</v>
          </cell>
          <cell r="E309" t="str">
            <v>1993年2月1日</v>
          </cell>
          <cell r="F309" t="str">
            <v>中国</v>
          </cell>
          <cell r="G309" t="str">
            <v>身份证</v>
          </cell>
          <cell r="H309" t="str">
            <v>230122199302010317</v>
          </cell>
          <cell r="I309" t="str">
            <v>柳州市工人医院</v>
          </cell>
          <cell r="J309" t="str">
            <v>2020年7月24日</v>
          </cell>
          <cell r="K309" t="str">
            <v>2025年7月31日</v>
          </cell>
          <cell r="L309" t="str">
            <v>是</v>
          </cell>
          <cell r="M309" t="str">
            <v>柳州市</v>
          </cell>
          <cell r="N309" t="str">
            <v>医院</v>
          </cell>
          <cell r="O309" t="str">
            <v>研究生</v>
          </cell>
          <cell r="P309" t="str">
            <v>医学硕士</v>
          </cell>
          <cell r="Q309" t="str">
            <v>哈尔滨医科大学</v>
          </cell>
          <cell r="R309" t="str">
            <v>外科学</v>
          </cell>
          <cell r="S309" t="str">
            <v>2020年6月29日</v>
          </cell>
          <cell r="T309" t="str">
            <v>其他</v>
          </cell>
          <cell r="U309" t="str">
            <v>F</v>
          </cell>
          <cell r="V309">
            <v>3000</v>
          </cell>
          <cell r="W309">
            <v>750</v>
          </cell>
          <cell r="X309">
            <v>3750</v>
          </cell>
          <cell r="Y309">
            <v>44013</v>
          </cell>
          <cell r="Z309">
            <v>44652</v>
          </cell>
          <cell r="AA309">
            <v>21</v>
          </cell>
          <cell r="AB309">
            <v>3</v>
          </cell>
          <cell r="AC309">
            <v>24</v>
          </cell>
        </row>
        <row r="310">
          <cell r="B310" t="str">
            <v>龙江宜</v>
          </cell>
          <cell r="C310" t="str">
            <v>女</v>
          </cell>
          <cell r="D310" t="str">
            <v>汉族</v>
          </cell>
          <cell r="E310" t="str">
            <v>1994年4月19日</v>
          </cell>
          <cell r="F310" t="str">
            <v>中国</v>
          </cell>
          <cell r="G310" t="str">
            <v>身份证</v>
          </cell>
          <cell r="H310" t="str">
            <v>45222819940419052X</v>
          </cell>
          <cell r="I310" t="str">
            <v>柳州市工人医院</v>
          </cell>
          <cell r="J310" t="str">
            <v>2020年7月24日</v>
          </cell>
          <cell r="K310" t="str">
            <v>2023年7月31日</v>
          </cell>
          <cell r="L310" t="str">
            <v>是</v>
          </cell>
          <cell r="M310" t="str">
            <v>柳州市</v>
          </cell>
          <cell r="N310" t="str">
            <v>医院</v>
          </cell>
          <cell r="O310" t="str">
            <v>研究生</v>
          </cell>
          <cell r="P310" t="str">
            <v>医学硕士</v>
          </cell>
          <cell r="Q310" t="str">
            <v>广西医科大学</v>
          </cell>
          <cell r="R310" t="str">
            <v>药理学</v>
          </cell>
          <cell r="S310" t="str">
            <v>2020年7月13日</v>
          </cell>
          <cell r="T310" t="str">
            <v>其他</v>
          </cell>
          <cell r="U310" t="str">
            <v>F</v>
          </cell>
          <cell r="V310">
            <v>3000</v>
          </cell>
          <cell r="W310">
            <v>750</v>
          </cell>
          <cell r="X310">
            <v>3750</v>
          </cell>
          <cell r="Y310">
            <v>44013</v>
          </cell>
          <cell r="Z310">
            <v>44652</v>
          </cell>
          <cell r="AA310">
            <v>21</v>
          </cell>
          <cell r="AB310">
            <v>3</v>
          </cell>
          <cell r="AC310">
            <v>24</v>
          </cell>
        </row>
        <row r="311">
          <cell r="B311" t="str">
            <v>黄君玲</v>
          </cell>
          <cell r="C311" t="str">
            <v>女</v>
          </cell>
          <cell r="D311" t="str">
            <v>汉族</v>
          </cell>
          <cell r="E311" t="str">
            <v>1993年2月15日</v>
          </cell>
          <cell r="F311" t="str">
            <v>中国</v>
          </cell>
          <cell r="G311" t="str">
            <v>身份证</v>
          </cell>
          <cell r="H311" t="str">
            <v>450881199302150669</v>
          </cell>
          <cell r="I311" t="str">
            <v>柳州市工人医院</v>
          </cell>
          <cell r="J311" t="str">
            <v>2020年7月24日</v>
          </cell>
          <cell r="K311" t="str">
            <v>2025年7月31日</v>
          </cell>
          <cell r="L311" t="str">
            <v>是</v>
          </cell>
          <cell r="M311" t="str">
            <v>柳州市</v>
          </cell>
          <cell r="N311" t="str">
            <v>医院</v>
          </cell>
          <cell r="O311" t="str">
            <v>研究生</v>
          </cell>
          <cell r="P311" t="str">
            <v>医学硕士</v>
          </cell>
          <cell r="Q311" t="str">
            <v>广西医科大学</v>
          </cell>
          <cell r="R311" t="str">
            <v>神经病学</v>
          </cell>
          <cell r="S311" t="str">
            <v>2020年7月13日</v>
          </cell>
          <cell r="T311" t="str">
            <v>其他</v>
          </cell>
          <cell r="U311" t="str">
            <v>F</v>
          </cell>
          <cell r="V311">
            <v>3000</v>
          </cell>
          <cell r="W311">
            <v>750</v>
          </cell>
          <cell r="X311">
            <v>3750</v>
          </cell>
          <cell r="Y311">
            <v>44013</v>
          </cell>
          <cell r="Z311">
            <v>44652</v>
          </cell>
          <cell r="AA311">
            <v>21</v>
          </cell>
          <cell r="AB311">
            <v>3</v>
          </cell>
          <cell r="AC311">
            <v>24</v>
          </cell>
        </row>
        <row r="312">
          <cell r="B312" t="str">
            <v>李世婷</v>
          </cell>
          <cell r="C312" t="str">
            <v>女</v>
          </cell>
          <cell r="D312" t="str">
            <v>汉族</v>
          </cell>
          <cell r="E312" t="str">
            <v>1993年9月3日</v>
          </cell>
          <cell r="F312" t="str">
            <v>中国</v>
          </cell>
          <cell r="G312" t="str">
            <v>身份证</v>
          </cell>
          <cell r="H312" t="str">
            <v>450311199309033020</v>
          </cell>
          <cell r="I312" t="str">
            <v>柳州市工人医院</v>
          </cell>
          <cell r="J312" t="str">
            <v>2020年7月24日</v>
          </cell>
          <cell r="K312" t="str">
            <v>2025年7月31日</v>
          </cell>
          <cell r="L312" t="str">
            <v>是</v>
          </cell>
          <cell r="M312" t="str">
            <v>柳州市</v>
          </cell>
          <cell r="N312" t="str">
            <v>医院</v>
          </cell>
          <cell r="O312" t="str">
            <v>研究生</v>
          </cell>
          <cell r="P312" t="str">
            <v>医学硕士</v>
          </cell>
          <cell r="Q312" t="str">
            <v>广西医科大学</v>
          </cell>
          <cell r="R312" t="str">
            <v>妇产科学</v>
          </cell>
          <cell r="S312" t="str">
            <v>2020年7月13日</v>
          </cell>
          <cell r="T312" t="str">
            <v>其他</v>
          </cell>
          <cell r="U312" t="str">
            <v>F</v>
          </cell>
          <cell r="V312">
            <v>3000</v>
          </cell>
          <cell r="W312">
            <v>750</v>
          </cell>
          <cell r="X312">
            <v>3750</v>
          </cell>
          <cell r="Y312">
            <v>44013</v>
          </cell>
          <cell r="Z312">
            <v>44652</v>
          </cell>
          <cell r="AA312">
            <v>21</v>
          </cell>
          <cell r="AB312">
            <v>3</v>
          </cell>
          <cell r="AC312">
            <v>24</v>
          </cell>
        </row>
        <row r="313">
          <cell r="B313" t="str">
            <v>韦玲春</v>
          </cell>
          <cell r="C313" t="str">
            <v>女</v>
          </cell>
          <cell r="D313" t="str">
            <v>壮族</v>
          </cell>
          <cell r="E313" t="str">
            <v>1993年2月26日</v>
          </cell>
          <cell r="F313" t="str">
            <v>中国</v>
          </cell>
          <cell r="G313" t="str">
            <v>身份证</v>
          </cell>
          <cell r="H313" t="str">
            <v>452701199302262622</v>
          </cell>
          <cell r="I313" t="str">
            <v>柳州市工人医院</v>
          </cell>
          <cell r="J313" t="str">
            <v>2020年7月24日</v>
          </cell>
          <cell r="K313" t="str">
            <v>2025年7月31日</v>
          </cell>
          <cell r="L313" t="str">
            <v>是</v>
          </cell>
          <cell r="M313" t="str">
            <v>柳州市</v>
          </cell>
          <cell r="N313" t="str">
            <v>医院</v>
          </cell>
          <cell r="O313" t="str">
            <v>研究生</v>
          </cell>
          <cell r="P313" t="str">
            <v>医学硕士</v>
          </cell>
          <cell r="Q313" t="str">
            <v>广西医科大学</v>
          </cell>
          <cell r="R313" t="str">
            <v>内科学</v>
          </cell>
          <cell r="S313" t="str">
            <v>2020年7月13日</v>
          </cell>
          <cell r="T313" t="str">
            <v>其他</v>
          </cell>
          <cell r="U313" t="str">
            <v>F</v>
          </cell>
          <cell r="V313">
            <v>3000</v>
          </cell>
          <cell r="W313">
            <v>750</v>
          </cell>
          <cell r="X313">
            <v>3750</v>
          </cell>
          <cell r="Y313">
            <v>44013</v>
          </cell>
          <cell r="Z313">
            <v>44652</v>
          </cell>
          <cell r="AA313">
            <v>21</v>
          </cell>
          <cell r="AB313">
            <v>3</v>
          </cell>
          <cell r="AC313">
            <v>24</v>
          </cell>
        </row>
        <row r="314">
          <cell r="B314" t="str">
            <v>陈小莲</v>
          </cell>
          <cell r="C314" t="str">
            <v>女</v>
          </cell>
          <cell r="D314" t="str">
            <v>壮族</v>
          </cell>
          <cell r="E314" t="str">
            <v>1993年8月7日</v>
          </cell>
          <cell r="F314" t="str">
            <v>中国</v>
          </cell>
          <cell r="G314" t="str">
            <v>身份证</v>
          </cell>
          <cell r="H314" t="str">
            <v>450221199308071962</v>
          </cell>
          <cell r="I314" t="str">
            <v>柳州市工人医院</v>
          </cell>
          <cell r="J314" t="str">
            <v>2020年7月28日</v>
          </cell>
          <cell r="K314" t="str">
            <v>2025年7月31日</v>
          </cell>
          <cell r="L314" t="str">
            <v>是</v>
          </cell>
          <cell r="M314" t="str">
            <v>柳州市</v>
          </cell>
          <cell r="N314" t="str">
            <v>医院</v>
          </cell>
          <cell r="O314" t="str">
            <v>研究生</v>
          </cell>
          <cell r="P314" t="str">
            <v>医学硕士</v>
          </cell>
          <cell r="Q314" t="str">
            <v>大连医科大学</v>
          </cell>
          <cell r="R314" t="str">
            <v>耳鼻咽喉科学</v>
          </cell>
          <cell r="S314" t="str">
            <v>2020年6月18日</v>
          </cell>
          <cell r="T314" t="str">
            <v>其他</v>
          </cell>
          <cell r="U314" t="str">
            <v>F</v>
          </cell>
          <cell r="V314">
            <v>3000</v>
          </cell>
          <cell r="W314">
            <v>750</v>
          </cell>
          <cell r="X314">
            <v>3750</v>
          </cell>
          <cell r="Y314">
            <v>44013</v>
          </cell>
          <cell r="Z314">
            <v>44652</v>
          </cell>
          <cell r="AA314">
            <v>21</v>
          </cell>
          <cell r="AB314">
            <v>3</v>
          </cell>
          <cell r="AC314">
            <v>24</v>
          </cell>
        </row>
        <row r="315">
          <cell r="B315" t="str">
            <v>李虹</v>
          </cell>
          <cell r="C315" t="str">
            <v>女</v>
          </cell>
          <cell r="D315" t="str">
            <v>汉族</v>
          </cell>
          <cell r="E315" t="str">
            <v>1992年8月8日</v>
          </cell>
          <cell r="F315" t="str">
            <v>中国</v>
          </cell>
          <cell r="G315" t="str">
            <v>身份证</v>
          </cell>
          <cell r="H315" t="str">
            <v>452122199208086326</v>
          </cell>
          <cell r="I315" t="str">
            <v>柳州市工人医院</v>
          </cell>
          <cell r="J315" t="str">
            <v>2020年8月3日</v>
          </cell>
          <cell r="K315" t="str">
            <v>2024年6月30日</v>
          </cell>
          <cell r="L315" t="str">
            <v>是</v>
          </cell>
          <cell r="M315" t="str">
            <v>柳州市</v>
          </cell>
          <cell r="N315" t="str">
            <v>医院</v>
          </cell>
          <cell r="O315" t="str">
            <v>研究生</v>
          </cell>
          <cell r="P315" t="str">
            <v>医学硕士</v>
          </cell>
          <cell r="Q315" t="str">
            <v>中国医科大学</v>
          </cell>
          <cell r="R315" t="str">
            <v>内科学</v>
          </cell>
          <cell r="S315" t="str">
            <v>2018年6月20日</v>
          </cell>
          <cell r="T315" t="str">
            <v>其他</v>
          </cell>
          <cell r="U315" t="str">
            <v>F</v>
          </cell>
          <cell r="V315">
            <v>0</v>
          </cell>
          <cell r="W315">
            <v>0</v>
          </cell>
          <cell r="X315">
            <v>0</v>
          </cell>
          <cell r="Y315">
            <v>44044</v>
          </cell>
          <cell r="Z315">
            <v>44652</v>
          </cell>
          <cell r="AA315">
            <v>20</v>
          </cell>
          <cell r="AB315">
            <v>0</v>
          </cell>
          <cell r="AC315">
            <v>20</v>
          </cell>
        </row>
        <row r="315">
          <cell r="AE315" t="str">
            <v>2022年7月已离职</v>
          </cell>
        </row>
        <row r="316">
          <cell r="B316" t="str">
            <v>王库良</v>
          </cell>
          <cell r="C316" t="str">
            <v>男</v>
          </cell>
          <cell r="D316" t="str">
            <v>汉族</v>
          </cell>
          <cell r="E316" t="str">
            <v>1991年10月5日</v>
          </cell>
          <cell r="F316" t="str">
            <v>中国</v>
          </cell>
          <cell r="G316" t="str">
            <v>身份证</v>
          </cell>
          <cell r="H316" t="str">
            <v>450512199110050613</v>
          </cell>
          <cell r="I316" t="str">
            <v>柳州市工人医院</v>
          </cell>
          <cell r="J316" t="str">
            <v>2020年8月18日</v>
          </cell>
          <cell r="K316" t="str">
            <v>2025年8月31日</v>
          </cell>
          <cell r="L316" t="str">
            <v>是</v>
          </cell>
          <cell r="M316" t="str">
            <v>柳州市</v>
          </cell>
          <cell r="N316" t="str">
            <v>医院</v>
          </cell>
          <cell r="O316" t="str">
            <v>研究生</v>
          </cell>
          <cell r="P316" t="str">
            <v>医学硕士</v>
          </cell>
          <cell r="Q316" t="str">
            <v>中国医科大学</v>
          </cell>
          <cell r="R316" t="str">
            <v>神经病学</v>
          </cell>
          <cell r="S316" t="str">
            <v>2020年6月17日</v>
          </cell>
          <cell r="T316" t="str">
            <v>其他</v>
          </cell>
          <cell r="U316" t="str">
            <v>F</v>
          </cell>
          <cell r="V316">
            <v>3000</v>
          </cell>
          <cell r="W316">
            <v>750</v>
          </cell>
          <cell r="X316">
            <v>3750</v>
          </cell>
          <cell r="Y316">
            <v>44044</v>
          </cell>
          <cell r="Z316">
            <v>44652</v>
          </cell>
          <cell r="AA316">
            <v>20</v>
          </cell>
          <cell r="AB316">
            <v>3</v>
          </cell>
          <cell r="AC316">
            <v>23</v>
          </cell>
        </row>
        <row r="317">
          <cell r="B317" t="str">
            <v>黄良钊</v>
          </cell>
          <cell r="C317" t="str">
            <v>男</v>
          </cell>
          <cell r="D317" t="str">
            <v>汉族</v>
          </cell>
          <cell r="E317" t="str">
            <v>1994年4月2日</v>
          </cell>
          <cell r="F317" t="str">
            <v>中国</v>
          </cell>
          <cell r="G317" t="str">
            <v>身份证</v>
          </cell>
          <cell r="H317" t="str">
            <v>450821199404023015</v>
          </cell>
          <cell r="I317" t="str">
            <v>柳州市工人医院</v>
          </cell>
          <cell r="J317" t="str">
            <v>2020年8月18日</v>
          </cell>
          <cell r="K317" t="str">
            <v>2025年8月31日</v>
          </cell>
          <cell r="L317" t="str">
            <v>是</v>
          </cell>
          <cell r="M317" t="str">
            <v>柳州市</v>
          </cell>
          <cell r="N317" t="str">
            <v>医院</v>
          </cell>
          <cell r="O317" t="str">
            <v>研究生</v>
          </cell>
          <cell r="P317" t="str">
            <v>医学硕士</v>
          </cell>
          <cell r="Q317" t="str">
            <v>广西医科大学</v>
          </cell>
          <cell r="R317" t="str">
            <v>内科学</v>
          </cell>
          <cell r="S317" t="str">
            <v>2020年7月13日</v>
          </cell>
          <cell r="T317" t="str">
            <v>其他</v>
          </cell>
          <cell r="U317" t="str">
            <v>F</v>
          </cell>
          <cell r="V317">
            <v>3000</v>
          </cell>
          <cell r="W317">
            <v>750</v>
          </cell>
          <cell r="X317">
            <v>3750</v>
          </cell>
          <cell r="Y317">
            <v>44044</v>
          </cell>
          <cell r="Z317">
            <v>44652</v>
          </cell>
          <cell r="AA317">
            <v>20</v>
          </cell>
          <cell r="AB317">
            <v>3</v>
          </cell>
          <cell r="AC317">
            <v>23</v>
          </cell>
        </row>
        <row r="318">
          <cell r="B318" t="str">
            <v>零双菲</v>
          </cell>
          <cell r="C318" t="str">
            <v>女</v>
          </cell>
          <cell r="D318" t="str">
            <v>壮族</v>
          </cell>
          <cell r="E318" t="str">
            <v>1991年2月11日</v>
          </cell>
          <cell r="F318" t="str">
            <v>中国</v>
          </cell>
          <cell r="G318" t="str">
            <v>身份证</v>
          </cell>
          <cell r="H318" t="str">
            <v>452131199102112123</v>
          </cell>
          <cell r="I318" t="str">
            <v>柳州市工人医院</v>
          </cell>
          <cell r="J318" t="str">
            <v>2020年8月18日</v>
          </cell>
          <cell r="K318" t="str">
            <v>2025年8月31日</v>
          </cell>
          <cell r="L318" t="str">
            <v>是</v>
          </cell>
          <cell r="M318" t="str">
            <v>柳州市</v>
          </cell>
          <cell r="N318" t="str">
            <v>医院</v>
          </cell>
          <cell r="O318" t="str">
            <v>研究生</v>
          </cell>
          <cell r="P318" t="str">
            <v>医学硕士</v>
          </cell>
          <cell r="Q318" t="str">
            <v>中国医科大学</v>
          </cell>
          <cell r="R318" t="str">
            <v>内科学</v>
          </cell>
          <cell r="S318" t="str">
            <v>2020年6月17日</v>
          </cell>
          <cell r="T318" t="str">
            <v>其他</v>
          </cell>
          <cell r="U318" t="str">
            <v>F</v>
          </cell>
          <cell r="V318">
            <v>3000</v>
          </cell>
          <cell r="W318">
            <v>750</v>
          </cell>
          <cell r="X318">
            <v>3750</v>
          </cell>
          <cell r="Y318">
            <v>44044</v>
          </cell>
          <cell r="Z318">
            <v>44652</v>
          </cell>
          <cell r="AA318">
            <v>20</v>
          </cell>
          <cell r="AB318">
            <v>3</v>
          </cell>
          <cell r="AC318">
            <v>23</v>
          </cell>
        </row>
        <row r="319">
          <cell r="B319" t="str">
            <v>覃作恒</v>
          </cell>
          <cell r="C319" t="str">
            <v>男</v>
          </cell>
          <cell r="D319" t="str">
            <v>壮族</v>
          </cell>
          <cell r="E319" t="str">
            <v>1993年1月22日</v>
          </cell>
          <cell r="F319" t="str">
            <v>中国</v>
          </cell>
          <cell r="G319" t="str">
            <v>身份证</v>
          </cell>
          <cell r="H319" t="str">
            <v>452224199301221519</v>
          </cell>
          <cell r="I319" t="str">
            <v>柳州市工人医院</v>
          </cell>
          <cell r="J319" t="str">
            <v>2020年8月18日</v>
          </cell>
          <cell r="K319" t="str">
            <v>2025年8月31日</v>
          </cell>
          <cell r="L319" t="str">
            <v>是</v>
          </cell>
          <cell r="M319" t="str">
            <v>柳州市</v>
          </cell>
          <cell r="N319" t="str">
            <v>医院</v>
          </cell>
          <cell r="O319" t="str">
            <v>研究生</v>
          </cell>
          <cell r="P319" t="str">
            <v>医学硕士</v>
          </cell>
          <cell r="Q319" t="str">
            <v>天津医科大学</v>
          </cell>
          <cell r="R319" t="str">
            <v>外科学</v>
          </cell>
          <cell r="S319" t="str">
            <v>2020年6月28日</v>
          </cell>
          <cell r="T319" t="str">
            <v>其他</v>
          </cell>
          <cell r="U319" t="str">
            <v>F</v>
          </cell>
          <cell r="V319">
            <v>3000</v>
          </cell>
          <cell r="W319">
            <v>750</v>
          </cell>
          <cell r="X319">
            <v>3750</v>
          </cell>
          <cell r="Y319">
            <v>44044</v>
          </cell>
          <cell r="Z319">
            <v>44652</v>
          </cell>
          <cell r="AA319">
            <v>20</v>
          </cell>
          <cell r="AB319">
            <v>3</v>
          </cell>
          <cell r="AC319">
            <v>23</v>
          </cell>
        </row>
        <row r="320">
          <cell r="B320" t="str">
            <v>许鉴</v>
          </cell>
          <cell r="C320" t="str">
            <v>男</v>
          </cell>
          <cell r="D320" t="str">
            <v>汉族</v>
          </cell>
          <cell r="E320">
            <v>31578</v>
          </cell>
          <cell r="F320" t="str">
            <v>中国</v>
          </cell>
          <cell r="G320" t="str">
            <v>身份证</v>
          </cell>
          <cell r="H320" t="str">
            <v>430602198606157478</v>
          </cell>
          <cell r="I320" t="str">
            <v>柳州市工人医院</v>
          </cell>
          <cell r="J320" t="str">
            <v>2020年11月13日</v>
          </cell>
          <cell r="K320" t="str">
            <v>2025年5月31日</v>
          </cell>
          <cell r="L320" t="str">
            <v>是</v>
          </cell>
          <cell r="M320" t="str">
            <v>柳州市</v>
          </cell>
          <cell r="N320" t="str">
            <v>医院</v>
          </cell>
          <cell r="O320" t="str">
            <v>博士</v>
          </cell>
          <cell r="P320" t="str">
            <v>医学博士</v>
          </cell>
          <cell r="Q320" t="str">
            <v>复旦大学</v>
          </cell>
          <cell r="R320" t="str">
            <v>外科学</v>
          </cell>
          <cell r="S320">
            <v>42184</v>
          </cell>
          <cell r="T320" t="str">
            <v>一流建设高校</v>
          </cell>
          <cell r="U320" t="str">
            <v>D</v>
          </cell>
          <cell r="V320">
            <v>0</v>
          </cell>
          <cell r="W320">
            <v>0</v>
          </cell>
          <cell r="X320">
            <v>0</v>
          </cell>
          <cell r="Y320" t="str">
            <v>2020年11月</v>
          </cell>
          <cell r="Z320">
            <v>44652</v>
          </cell>
          <cell r="AA320">
            <v>17</v>
          </cell>
          <cell r="AB320">
            <v>0</v>
          </cell>
          <cell r="AC320">
            <v>17</v>
          </cell>
        </row>
        <row r="320">
          <cell r="AE320" t="str">
            <v>2022年5月已离职</v>
          </cell>
        </row>
        <row r="321">
          <cell r="B321" t="str">
            <v>黄燕</v>
          </cell>
          <cell r="C321" t="str">
            <v>女</v>
          </cell>
          <cell r="D321" t="str">
            <v>汉族</v>
          </cell>
          <cell r="E321">
            <v>30841</v>
          </cell>
          <cell r="F321" t="str">
            <v>中国</v>
          </cell>
          <cell r="G321" t="str">
            <v>身份证</v>
          </cell>
          <cell r="H321" t="str">
            <v>430623198406088326</v>
          </cell>
          <cell r="I321" t="str">
            <v>柳州市工人医院</v>
          </cell>
          <cell r="J321" t="str">
            <v>2020年11月13日</v>
          </cell>
          <cell r="K321" t="str">
            <v>2025年5月31日</v>
          </cell>
          <cell r="L321" t="str">
            <v>是</v>
          </cell>
          <cell r="M321" t="str">
            <v>柳州市</v>
          </cell>
          <cell r="N321" t="str">
            <v>医院</v>
          </cell>
          <cell r="O321" t="str">
            <v>研究生</v>
          </cell>
          <cell r="P321" t="str">
            <v>医学硕士</v>
          </cell>
          <cell r="Q321" t="str">
            <v>中山大学</v>
          </cell>
          <cell r="R321" t="str">
            <v>肿瘤学</v>
          </cell>
          <cell r="S321">
            <v>41080</v>
          </cell>
          <cell r="T321" t="str">
            <v>一流建设高校</v>
          </cell>
          <cell r="U321" t="str">
            <v>F</v>
          </cell>
          <cell r="V321">
            <v>0</v>
          </cell>
          <cell r="W321">
            <v>0</v>
          </cell>
          <cell r="X321">
            <v>0</v>
          </cell>
          <cell r="Y321" t="str">
            <v>2020年11月</v>
          </cell>
          <cell r="Z321">
            <v>44652</v>
          </cell>
          <cell r="AA321">
            <v>17</v>
          </cell>
          <cell r="AB321">
            <v>0</v>
          </cell>
          <cell r="AC321">
            <v>17</v>
          </cell>
        </row>
        <row r="321">
          <cell r="AE321" t="str">
            <v>2022年6月已离职</v>
          </cell>
        </row>
        <row r="322">
          <cell r="B322" t="str">
            <v>潘宗琴</v>
          </cell>
          <cell r="C322" t="str">
            <v>女</v>
          </cell>
          <cell r="D322" t="str">
            <v>汉族</v>
          </cell>
          <cell r="E322">
            <v>33080</v>
          </cell>
          <cell r="F322" t="str">
            <v>中国</v>
          </cell>
          <cell r="G322" t="str">
            <v>身份证</v>
          </cell>
          <cell r="H322" t="str">
            <v>450331199007260944</v>
          </cell>
          <cell r="I322" t="str">
            <v>柳州市工人医院</v>
          </cell>
          <cell r="J322">
            <v>44137</v>
          </cell>
          <cell r="K322" t="str">
            <v>2025年5月31日</v>
          </cell>
          <cell r="L322" t="str">
            <v>是</v>
          </cell>
          <cell r="M322" t="str">
            <v>柳州市</v>
          </cell>
          <cell r="N322" t="str">
            <v>医院</v>
          </cell>
          <cell r="O322" t="str">
            <v>博士</v>
          </cell>
          <cell r="P322" t="str">
            <v>医学博士</v>
          </cell>
          <cell r="Q322" t="str">
            <v>上海交通大学</v>
          </cell>
          <cell r="R322" t="str">
            <v>外科学</v>
          </cell>
          <cell r="S322">
            <v>44012</v>
          </cell>
          <cell r="T322" t="str">
            <v>一流建设高校</v>
          </cell>
          <cell r="U322" t="str">
            <v>E</v>
          </cell>
          <cell r="V322">
            <v>4500</v>
          </cell>
          <cell r="W322">
            <v>1125</v>
          </cell>
          <cell r="X322">
            <v>5625</v>
          </cell>
          <cell r="Y322">
            <v>44136</v>
          </cell>
          <cell r="Z322">
            <v>44652</v>
          </cell>
          <cell r="AA322">
            <v>17</v>
          </cell>
          <cell r="AB322">
            <v>3</v>
          </cell>
          <cell r="AC322">
            <v>20</v>
          </cell>
        </row>
        <row r="323">
          <cell r="B323" t="str">
            <v>苏汝旺</v>
          </cell>
          <cell r="C323" t="str">
            <v>男</v>
          </cell>
          <cell r="D323" t="str">
            <v>壮族</v>
          </cell>
          <cell r="E323">
            <v>34105</v>
          </cell>
          <cell r="F323" t="str">
            <v>中国</v>
          </cell>
          <cell r="G323" t="str">
            <v>身份证</v>
          </cell>
          <cell r="H323" t="str">
            <v>452225199305161716</v>
          </cell>
          <cell r="I323" t="str">
            <v>柳州市工人医院</v>
          </cell>
          <cell r="J323">
            <v>44221</v>
          </cell>
          <cell r="K323" t="str">
            <v>2026年5月31日</v>
          </cell>
          <cell r="L323" t="str">
            <v>是</v>
          </cell>
          <cell r="M323" t="str">
            <v>柳州市</v>
          </cell>
          <cell r="N323" t="str">
            <v>医院</v>
          </cell>
          <cell r="O323" t="str">
            <v>研究生</v>
          </cell>
          <cell r="P323" t="str">
            <v>医学硕士</v>
          </cell>
          <cell r="Q323" t="str">
            <v>北京中医药大学</v>
          </cell>
          <cell r="R323" t="str">
            <v>中医内科学</v>
          </cell>
          <cell r="S323">
            <v>44006</v>
          </cell>
          <cell r="T323" t="str">
            <v>其他</v>
          </cell>
          <cell r="U323" t="str">
            <v>F</v>
          </cell>
          <cell r="V323">
            <v>3000</v>
          </cell>
          <cell r="W323">
            <v>750</v>
          </cell>
          <cell r="X323">
            <v>3750</v>
          </cell>
          <cell r="Y323">
            <v>44197</v>
          </cell>
          <cell r="Z323">
            <v>44652</v>
          </cell>
          <cell r="AA323">
            <v>15</v>
          </cell>
          <cell r="AB323">
            <v>3</v>
          </cell>
          <cell r="AC323">
            <v>18</v>
          </cell>
        </row>
        <row r="324">
          <cell r="B324" t="str">
            <v>于建军</v>
          </cell>
          <cell r="C324" t="str">
            <v>男</v>
          </cell>
          <cell r="D324" t="str">
            <v>汉族</v>
          </cell>
          <cell r="E324">
            <v>30249</v>
          </cell>
          <cell r="F324" t="str">
            <v>中国</v>
          </cell>
          <cell r="G324" t="str">
            <v>身份证</v>
          </cell>
          <cell r="H324" t="str">
            <v>230524198310250214</v>
          </cell>
          <cell r="I324" t="str">
            <v>柳州市工人医院</v>
          </cell>
          <cell r="J324">
            <v>44355</v>
          </cell>
          <cell r="K324" t="str">
            <v>2026年5月31日</v>
          </cell>
          <cell r="L324" t="str">
            <v>是</v>
          </cell>
          <cell r="M324" t="str">
            <v>柳州市</v>
          </cell>
          <cell r="N324" t="str">
            <v>医院</v>
          </cell>
          <cell r="O324" t="str">
            <v>博士</v>
          </cell>
          <cell r="P324" t="str">
            <v>医学博士</v>
          </cell>
          <cell r="Q324" t="str">
            <v>黑龙江中医药大学</v>
          </cell>
          <cell r="R324" t="str">
            <v>针灸推拿</v>
          </cell>
          <cell r="S324">
            <v>44196</v>
          </cell>
          <cell r="T324" t="str">
            <v>其他</v>
          </cell>
          <cell r="U324" t="str">
            <v>D</v>
          </cell>
          <cell r="V324">
            <v>4500</v>
          </cell>
          <cell r="W324">
            <v>1125</v>
          </cell>
          <cell r="X324">
            <v>5625</v>
          </cell>
          <cell r="Y324">
            <v>44348</v>
          </cell>
          <cell r="Z324">
            <v>44652</v>
          </cell>
          <cell r="AA324">
            <v>10</v>
          </cell>
          <cell r="AB324">
            <v>3</v>
          </cell>
          <cell r="AC324">
            <v>13</v>
          </cell>
        </row>
        <row r="325">
          <cell r="B325" t="str">
            <v>王丽惠</v>
          </cell>
          <cell r="C325" t="str">
            <v>女</v>
          </cell>
          <cell r="D325" t="str">
            <v>土家</v>
          </cell>
          <cell r="E325">
            <v>34337</v>
          </cell>
          <cell r="F325" t="str">
            <v>中国</v>
          </cell>
          <cell r="G325" t="str">
            <v>身份证</v>
          </cell>
          <cell r="H325" t="str">
            <v>42282519940103268X</v>
          </cell>
          <cell r="I325" t="str">
            <v>柳州市工人医院</v>
          </cell>
          <cell r="J325">
            <v>44386</v>
          </cell>
          <cell r="K325">
            <v>45504</v>
          </cell>
          <cell r="L325" t="str">
            <v>是</v>
          </cell>
          <cell r="M325" t="str">
            <v>柳州市</v>
          </cell>
          <cell r="N325" t="str">
            <v>医院</v>
          </cell>
          <cell r="O325" t="str">
            <v>研究生</v>
          </cell>
          <cell r="P325" t="str">
            <v>医学硕士</v>
          </cell>
          <cell r="Q325" t="str">
            <v>中南大学</v>
          </cell>
          <cell r="R325" t="str">
            <v>肿瘤学</v>
          </cell>
          <cell r="S325">
            <v>44338</v>
          </cell>
          <cell r="T325" t="str">
            <v>一流建设高校</v>
          </cell>
          <cell r="U325" t="str">
            <v>F</v>
          </cell>
          <cell r="V325">
            <v>3000</v>
          </cell>
          <cell r="W325">
            <v>750</v>
          </cell>
          <cell r="X325">
            <v>3750</v>
          </cell>
          <cell r="Y325">
            <v>44378</v>
          </cell>
          <cell r="Z325">
            <v>44652</v>
          </cell>
          <cell r="AA325">
            <v>9</v>
          </cell>
          <cell r="AB325">
            <v>3</v>
          </cell>
          <cell r="AC325">
            <v>12</v>
          </cell>
        </row>
        <row r="326">
          <cell r="B326" t="str">
            <v>雷琛</v>
          </cell>
          <cell r="C326" t="str">
            <v>女</v>
          </cell>
          <cell r="D326" t="str">
            <v>汉族</v>
          </cell>
          <cell r="E326">
            <v>34804</v>
          </cell>
          <cell r="F326" t="str">
            <v>中国</v>
          </cell>
          <cell r="G326" t="str">
            <v>身份证</v>
          </cell>
          <cell r="H326" t="str">
            <v>43132119950415520X</v>
          </cell>
          <cell r="I326" t="str">
            <v>柳州市工人医院</v>
          </cell>
          <cell r="J326">
            <v>44386</v>
          </cell>
          <cell r="K326">
            <v>46173</v>
          </cell>
          <cell r="L326" t="str">
            <v>是</v>
          </cell>
          <cell r="M326" t="str">
            <v>柳州市</v>
          </cell>
          <cell r="N326" t="str">
            <v>医院</v>
          </cell>
          <cell r="O326" t="str">
            <v>研究生</v>
          </cell>
          <cell r="P326" t="str">
            <v>医学硕士</v>
          </cell>
          <cell r="Q326" t="str">
            <v>南华大学                                </v>
          </cell>
          <cell r="R326" t="str">
            <v>肿瘤学</v>
          </cell>
          <cell r="S326">
            <v>44377</v>
          </cell>
          <cell r="T326" t="str">
            <v>其他</v>
          </cell>
          <cell r="U326" t="str">
            <v>F</v>
          </cell>
          <cell r="V326">
            <v>3000</v>
          </cell>
          <cell r="W326">
            <v>750</v>
          </cell>
          <cell r="X326">
            <v>3750</v>
          </cell>
          <cell r="Y326">
            <v>44378</v>
          </cell>
          <cell r="Z326">
            <v>44652</v>
          </cell>
          <cell r="AA326">
            <v>9</v>
          </cell>
          <cell r="AB326">
            <v>3</v>
          </cell>
          <cell r="AC326">
            <v>12</v>
          </cell>
        </row>
        <row r="327">
          <cell r="B327" t="str">
            <v>温晓敏</v>
          </cell>
          <cell r="C327" t="str">
            <v>女</v>
          </cell>
          <cell r="D327" t="str">
            <v>汉族</v>
          </cell>
          <cell r="E327">
            <v>34394</v>
          </cell>
          <cell r="F327" t="str">
            <v>中国</v>
          </cell>
          <cell r="G327" t="str">
            <v>身份证</v>
          </cell>
          <cell r="H327" t="str">
            <v>450821199403015320</v>
          </cell>
          <cell r="I327" t="str">
            <v>柳州市工人医院</v>
          </cell>
          <cell r="J327">
            <v>44386</v>
          </cell>
          <cell r="K327">
            <v>46174</v>
          </cell>
          <cell r="L327" t="str">
            <v>是</v>
          </cell>
          <cell r="M327" t="str">
            <v>柳州市</v>
          </cell>
          <cell r="N327" t="str">
            <v>医院</v>
          </cell>
          <cell r="O327" t="str">
            <v>研究生</v>
          </cell>
          <cell r="P327" t="str">
            <v>医学硕士</v>
          </cell>
          <cell r="Q327" t="str">
            <v>广州医科大学                            </v>
          </cell>
          <cell r="R327" t="str">
            <v>肿瘤学</v>
          </cell>
          <cell r="S327">
            <v>44365</v>
          </cell>
          <cell r="T327" t="str">
            <v>其他</v>
          </cell>
          <cell r="U327" t="str">
            <v>F</v>
          </cell>
          <cell r="V327">
            <v>3000</v>
          </cell>
          <cell r="W327">
            <v>750</v>
          </cell>
          <cell r="X327">
            <v>3750</v>
          </cell>
          <cell r="Y327">
            <v>44378</v>
          </cell>
          <cell r="Z327">
            <v>44652</v>
          </cell>
          <cell r="AA327">
            <v>9</v>
          </cell>
          <cell r="AB327">
            <v>3</v>
          </cell>
          <cell r="AC327">
            <v>12</v>
          </cell>
        </row>
        <row r="328">
          <cell r="B328" t="str">
            <v>许才杰</v>
          </cell>
          <cell r="C328" t="str">
            <v>男</v>
          </cell>
          <cell r="D328" t="str">
            <v>汉族</v>
          </cell>
          <cell r="E328">
            <v>34630</v>
          </cell>
          <cell r="F328" t="str">
            <v>中国</v>
          </cell>
          <cell r="G328" t="str">
            <v>身份证</v>
          </cell>
          <cell r="H328" t="str">
            <v>450821199410230838</v>
          </cell>
          <cell r="I328" t="str">
            <v>柳州市工人医院</v>
          </cell>
          <cell r="J328">
            <v>44386</v>
          </cell>
          <cell r="K328">
            <v>46173</v>
          </cell>
          <cell r="L328" t="str">
            <v>是</v>
          </cell>
          <cell r="M328" t="str">
            <v>柳州市</v>
          </cell>
          <cell r="N328" t="str">
            <v>医院</v>
          </cell>
          <cell r="O328" t="str">
            <v>研究生</v>
          </cell>
          <cell r="P328" t="str">
            <v>医学硕士</v>
          </cell>
          <cell r="Q328" t="str">
            <v>广西医科大学                            </v>
          </cell>
          <cell r="R328" t="str">
            <v>内科学</v>
          </cell>
          <cell r="S328">
            <v>44368</v>
          </cell>
          <cell r="T328" t="str">
            <v>其他</v>
          </cell>
          <cell r="U328" t="str">
            <v>F</v>
          </cell>
          <cell r="V328">
            <v>3000</v>
          </cell>
          <cell r="W328">
            <v>750</v>
          </cell>
          <cell r="X328">
            <v>3750</v>
          </cell>
          <cell r="Y328">
            <v>44378</v>
          </cell>
          <cell r="Z328">
            <v>44652</v>
          </cell>
          <cell r="AA328">
            <v>9</v>
          </cell>
          <cell r="AB328">
            <v>3</v>
          </cell>
          <cell r="AC328">
            <v>12</v>
          </cell>
        </row>
        <row r="329">
          <cell r="B329" t="str">
            <v>王燕</v>
          </cell>
          <cell r="C329" t="str">
            <v>女</v>
          </cell>
          <cell r="D329" t="str">
            <v>汉族</v>
          </cell>
          <cell r="E329">
            <v>34645</v>
          </cell>
          <cell r="F329" t="str">
            <v>中国</v>
          </cell>
          <cell r="G329" t="str">
            <v>身份证</v>
          </cell>
          <cell r="H329" t="str">
            <v>362202199411071347</v>
          </cell>
          <cell r="I329" t="str">
            <v>柳州市工人医院</v>
          </cell>
          <cell r="J329">
            <v>44386</v>
          </cell>
          <cell r="K329">
            <v>46173</v>
          </cell>
          <cell r="L329" t="str">
            <v>是</v>
          </cell>
          <cell r="M329" t="str">
            <v>柳州市</v>
          </cell>
          <cell r="N329" t="str">
            <v>医院</v>
          </cell>
          <cell r="O329" t="str">
            <v>研究生</v>
          </cell>
          <cell r="P329" t="str">
            <v>医学硕士</v>
          </cell>
          <cell r="Q329" t="str">
            <v>右江民族医学院                          </v>
          </cell>
          <cell r="R329" t="str">
            <v>内科学</v>
          </cell>
          <cell r="S329">
            <v>44377</v>
          </cell>
          <cell r="T329" t="str">
            <v>其他</v>
          </cell>
          <cell r="U329" t="str">
            <v>F</v>
          </cell>
          <cell r="V329">
            <v>3000</v>
          </cell>
          <cell r="W329">
            <v>750</v>
          </cell>
          <cell r="X329">
            <v>3750</v>
          </cell>
          <cell r="Y329">
            <v>44378</v>
          </cell>
          <cell r="Z329">
            <v>44652</v>
          </cell>
          <cell r="AA329">
            <v>9</v>
          </cell>
          <cell r="AB329">
            <v>3</v>
          </cell>
          <cell r="AC329">
            <v>12</v>
          </cell>
        </row>
        <row r="330">
          <cell r="B330" t="str">
            <v>陈丽带</v>
          </cell>
          <cell r="C330" t="str">
            <v>女</v>
          </cell>
          <cell r="D330" t="str">
            <v>壮族</v>
          </cell>
          <cell r="E330">
            <v>34654</v>
          </cell>
          <cell r="F330" t="str">
            <v>中国</v>
          </cell>
          <cell r="G330" t="str">
            <v>身份证</v>
          </cell>
          <cell r="H330" t="str">
            <v>452122199411163024</v>
          </cell>
          <cell r="I330" t="str">
            <v>柳州市工人医院</v>
          </cell>
          <cell r="J330">
            <v>44386</v>
          </cell>
          <cell r="K330">
            <v>46173</v>
          </cell>
          <cell r="L330" t="str">
            <v>是</v>
          </cell>
          <cell r="M330" t="str">
            <v>柳州市</v>
          </cell>
          <cell r="N330" t="str">
            <v>医院</v>
          </cell>
          <cell r="O330" t="str">
            <v>研究生</v>
          </cell>
          <cell r="P330" t="str">
            <v>医学硕士</v>
          </cell>
          <cell r="Q330" t="str">
            <v>广西医科大学                            </v>
          </cell>
          <cell r="R330" t="str">
            <v>内科学</v>
          </cell>
          <cell r="S330">
            <v>44368</v>
          </cell>
          <cell r="T330" t="str">
            <v>其他</v>
          </cell>
          <cell r="U330" t="str">
            <v>F</v>
          </cell>
          <cell r="V330">
            <v>3000</v>
          </cell>
          <cell r="W330">
            <v>750</v>
          </cell>
          <cell r="X330">
            <v>3750</v>
          </cell>
          <cell r="Y330">
            <v>44378</v>
          </cell>
          <cell r="Z330">
            <v>44652</v>
          </cell>
          <cell r="AA330">
            <v>9</v>
          </cell>
          <cell r="AB330">
            <v>3</v>
          </cell>
          <cell r="AC330">
            <v>12</v>
          </cell>
        </row>
        <row r="331">
          <cell r="B331" t="str">
            <v>莫慧敏</v>
          </cell>
          <cell r="C331" t="str">
            <v>女</v>
          </cell>
          <cell r="D331" t="str">
            <v>壮族</v>
          </cell>
          <cell r="E331">
            <v>34061</v>
          </cell>
          <cell r="F331" t="str">
            <v>中国</v>
          </cell>
          <cell r="G331" t="str">
            <v>身份证</v>
          </cell>
          <cell r="H331" t="str">
            <v>450222199304021649</v>
          </cell>
          <cell r="I331" t="str">
            <v>柳州市工人医院</v>
          </cell>
          <cell r="J331">
            <v>44386</v>
          </cell>
          <cell r="K331">
            <v>46173</v>
          </cell>
          <cell r="L331" t="str">
            <v>是</v>
          </cell>
          <cell r="M331" t="str">
            <v>柳州市</v>
          </cell>
          <cell r="N331" t="str">
            <v>医院</v>
          </cell>
          <cell r="O331" t="str">
            <v>研究生</v>
          </cell>
          <cell r="P331" t="str">
            <v>医学硕士</v>
          </cell>
          <cell r="Q331" t="str">
            <v>广西医科大学                            </v>
          </cell>
          <cell r="R331" t="str">
            <v>内科学</v>
          </cell>
          <cell r="S331">
            <v>44368</v>
          </cell>
          <cell r="T331" t="str">
            <v>其他</v>
          </cell>
          <cell r="U331" t="str">
            <v>F</v>
          </cell>
          <cell r="V331">
            <v>3000</v>
          </cell>
          <cell r="W331">
            <v>750</v>
          </cell>
          <cell r="X331">
            <v>3750</v>
          </cell>
          <cell r="Y331">
            <v>44378</v>
          </cell>
          <cell r="Z331">
            <v>44652</v>
          </cell>
          <cell r="AA331">
            <v>9</v>
          </cell>
          <cell r="AB331">
            <v>3</v>
          </cell>
          <cell r="AC331">
            <v>12</v>
          </cell>
        </row>
        <row r="332">
          <cell r="B332" t="str">
            <v>陆潭丽</v>
          </cell>
          <cell r="C332" t="str">
            <v>女</v>
          </cell>
          <cell r="D332" t="str">
            <v>汉族</v>
          </cell>
          <cell r="E332">
            <v>34084</v>
          </cell>
          <cell r="F332" t="str">
            <v>中国</v>
          </cell>
          <cell r="G332" t="str">
            <v>身份证</v>
          </cell>
          <cell r="H332" t="str">
            <v>450721199304256385</v>
          </cell>
          <cell r="I332" t="str">
            <v>柳州市工人医院</v>
          </cell>
          <cell r="J332">
            <v>44386</v>
          </cell>
          <cell r="K332">
            <v>46173</v>
          </cell>
          <cell r="L332" t="str">
            <v>是</v>
          </cell>
          <cell r="M332" t="str">
            <v>柳州市</v>
          </cell>
          <cell r="N332" t="str">
            <v>医院</v>
          </cell>
          <cell r="O332" t="str">
            <v>研究生</v>
          </cell>
          <cell r="P332" t="str">
            <v>医学硕士</v>
          </cell>
          <cell r="Q332" t="str">
            <v>广西医科大学                            </v>
          </cell>
          <cell r="R332" t="str">
            <v>神经病学</v>
          </cell>
          <cell r="S332">
            <v>44368</v>
          </cell>
          <cell r="T332" t="str">
            <v>其他</v>
          </cell>
          <cell r="U332" t="str">
            <v>F</v>
          </cell>
          <cell r="V332">
            <v>3000</v>
          </cell>
          <cell r="W332">
            <v>750</v>
          </cell>
          <cell r="X332">
            <v>3750</v>
          </cell>
          <cell r="Y332">
            <v>44378</v>
          </cell>
          <cell r="Z332">
            <v>44652</v>
          </cell>
          <cell r="AA332">
            <v>9</v>
          </cell>
          <cell r="AB332">
            <v>3</v>
          </cell>
          <cell r="AC332">
            <v>12</v>
          </cell>
        </row>
        <row r="333">
          <cell r="B333" t="str">
            <v>赵广杏</v>
          </cell>
          <cell r="C333" t="str">
            <v>女</v>
          </cell>
          <cell r="D333" t="str">
            <v>汉族</v>
          </cell>
          <cell r="E333">
            <v>33876</v>
          </cell>
          <cell r="F333" t="str">
            <v>中国</v>
          </cell>
          <cell r="G333" t="str">
            <v>身份证</v>
          </cell>
          <cell r="H333" t="str">
            <v>440982199209295660</v>
          </cell>
          <cell r="I333" t="str">
            <v>柳州市工人医院</v>
          </cell>
          <cell r="J333">
            <v>44386</v>
          </cell>
          <cell r="K333">
            <v>46173</v>
          </cell>
          <cell r="L333" t="str">
            <v>是</v>
          </cell>
          <cell r="M333" t="str">
            <v>柳州市</v>
          </cell>
          <cell r="N333" t="str">
            <v>医院</v>
          </cell>
          <cell r="O333" t="str">
            <v>研究生</v>
          </cell>
          <cell r="P333" t="str">
            <v>医学硕士</v>
          </cell>
          <cell r="Q333" t="str">
            <v>广西医科大学                            </v>
          </cell>
          <cell r="R333" t="str">
            <v>急诊医学</v>
          </cell>
          <cell r="S333">
            <v>44368</v>
          </cell>
          <cell r="T333" t="str">
            <v>其他</v>
          </cell>
          <cell r="U333" t="str">
            <v>F</v>
          </cell>
          <cell r="V333">
            <v>3000</v>
          </cell>
          <cell r="W333">
            <v>750</v>
          </cell>
          <cell r="X333">
            <v>3750</v>
          </cell>
          <cell r="Y333">
            <v>44378</v>
          </cell>
          <cell r="Z333">
            <v>44652</v>
          </cell>
          <cell r="AA333">
            <v>9</v>
          </cell>
          <cell r="AB333">
            <v>3</v>
          </cell>
          <cell r="AC333">
            <v>12</v>
          </cell>
        </row>
        <row r="334">
          <cell r="B334" t="str">
            <v>黄丹丹</v>
          </cell>
          <cell r="C334" t="str">
            <v>女</v>
          </cell>
          <cell r="D334" t="str">
            <v>壮族</v>
          </cell>
          <cell r="E334">
            <v>33245</v>
          </cell>
          <cell r="F334" t="str">
            <v>中国</v>
          </cell>
          <cell r="G334" t="str">
            <v>身份证</v>
          </cell>
          <cell r="H334" t="str">
            <v>452231199101075522</v>
          </cell>
          <cell r="I334" t="str">
            <v>柳州市工人医院</v>
          </cell>
          <cell r="J334">
            <v>44386</v>
          </cell>
          <cell r="K334">
            <v>46173</v>
          </cell>
          <cell r="L334" t="str">
            <v>是</v>
          </cell>
          <cell r="M334" t="str">
            <v>柳州市</v>
          </cell>
          <cell r="N334" t="str">
            <v>医院</v>
          </cell>
          <cell r="O334" t="str">
            <v>研究生</v>
          </cell>
          <cell r="P334" t="str">
            <v>医学硕士</v>
          </cell>
          <cell r="Q334" t="str">
            <v>广西医科大学                            </v>
          </cell>
          <cell r="R334" t="str">
            <v>内科学</v>
          </cell>
          <cell r="S334">
            <v>44368</v>
          </cell>
          <cell r="T334" t="str">
            <v>其他</v>
          </cell>
          <cell r="U334" t="str">
            <v>F</v>
          </cell>
          <cell r="V334">
            <v>3000</v>
          </cell>
          <cell r="W334">
            <v>750</v>
          </cell>
          <cell r="X334">
            <v>3750</v>
          </cell>
          <cell r="Y334">
            <v>44378</v>
          </cell>
          <cell r="Z334">
            <v>44652</v>
          </cell>
          <cell r="AA334">
            <v>9</v>
          </cell>
          <cell r="AB334">
            <v>3</v>
          </cell>
          <cell r="AC334">
            <v>12</v>
          </cell>
        </row>
        <row r="335">
          <cell r="B335" t="str">
            <v>林月洁</v>
          </cell>
          <cell r="C335" t="str">
            <v>女</v>
          </cell>
          <cell r="D335" t="str">
            <v>汉族</v>
          </cell>
          <cell r="E335">
            <v>34349</v>
          </cell>
          <cell r="F335" t="str">
            <v>中国</v>
          </cell>
          <cell r="G335" t="str">
            <v>身份证</v>
          </cell>
          <cell r="H335" t="str">
            <v>450421199401156021</v>
          </cell>
          <cell r="I335" t="str">
            <v>柳州市工人医院</v>
          </cell>
          <cell r="J335">
            <v>44386</v>
          </cell>
          <cell r="K335">
            <v>46173</v>
          </cell>
          <cell r="L335" t="str">
            <v>是</v>
          </cell>
          <cell r="M335" t="str">
            <v>柳州市</v>
          </cell>
          <cell r="N335" t="str">
            <v>医院</v>
          </cell>
          <cell r="O335" t="str">
            <v>研究生</v>
          </cell>
          <cell r="P335" t="str">
            <v>中医硕士</v>
          </cell>
          <cell r="Q335" t="str">
            <v>北京中医药大学                          </v>
          </cell>
          <cell r="R335" t="str">
            <v>中西医结合临床</v>
          </cell>
          <cell r="S335">
            <v>44370</v>
          </cell>
          <cell r="T335" t="str">
            <v>其他</v>
          </cell>
          <cell r="U335" t="str">
            <v>F</v>
          </cell>
          <cell r="V335">
            <v>3000</v>
          </cell>
          <cell r="W335">
            <v>750</v>
          </cell>
          <cell r="X335">
            <v>3750</v>
          </cell>
          <cell r="Y335">
            <v>44378</v>
          </cell>
          <cell r="Z335">
            <v>44652</v>
          </cell>
          <cell r="AA335">
            <v>9</v>
          </cell>
          <cell r="AB335">
            <v>3</v>
          </cell>
          <cell r="AC335">
            <v>12</v>
          </cell>
        </row>
        <row r="336">
          <cell r="B336" t="str">
            <v>李显君</v>
          </cell>
          <cell r="C336" t="str">
            <v>男</v>
          </cell>
          <cell r="D336" t="str">
            <v>汉族</v>
          </cell>
          <cell r="E336">
            <v>34410</v>
          </cell>
          <cell r="F336" t="str">
            <v>中国</v>
          </cell>
          <cell r="G336" t="str">
            <v>身份证</v>
          </cell>
          <cell r="H336" t="str">
            <v>450721199403174457</v>
          </cell>
          <cell r="I336" t="str">
            <v>柳州市工人医院</v>
          </cell>
          <cell r="J336">
            <v>44386</v>
          </cell>
          <cell r="K336">
            <v>46173</v>
          </cell>
          <cell r="L336" t="str">
            <v>是</v>
          </cell>
          <cell r="M336" t="str">
            <v>柳州市</v>
          </cell>
          <cell r="N336" t="str">
            <v>医院</v>
          </cell>
          <cell r="O336" t="str">
            <v>研究生</v>
          </cell>
          <cell r="P336" t="str">
            <v>医学硕士</v>
          </cell>
          <cell r="Q336" t="str">
            <v>广西医科大学                            </v>
          </cell>
          <cell r="R336" t="str">
            <v>外科学</v>
          </cell>
          <cell r="S336">
            <v>44368</v>
          </cell>
          <cell r="T336" t="str">
            <v>其他</v>
          </cell>
          <cell r="U336" t="str">
            <v>F</v>
          </cell>
          <cell r="V336">
            <v>3000</v>
          </cell>
          <cell r="W336">
            <v>750</v>
          </cell>
          <cell r="X336">
            <v>3750</v>
          </cell>
          <cell r="Y336">
            <v>44378</v>
          </cell>
          <cell r="Z336">
            <v>44652</v>
          </cell>
          <cell r="AA336">
            <v>9</v>
          </cell>
          <cell r="AB336">
            <v>3</v>
          </cell>
          <cell r="AC336">
            <v>12</v>
          </cell>
        </row>
        <row r="337">
          <cell r="B337" t="str">
            <v>刘仲汉</v>
          </cell>
          <cell r="C337" t="str">
            <v>男</v>
          </cell>
          <cell r="D337" t="str">
            <v>汉族</v>
          </cell>
          <cell r="E337">
            <v>33715</v>
          </cell>
          <cell r="F337" t="str">
            <v>中国</v>
          </cell>
          <cell r="G337" t="str">
            <v>身份证</v>
          </cell>
          <cell r="H337" t="str">
            <v>450421199204218553</v>
          </cell>
          <cell r="I337" t="str">
            <v>柳州市工人医院</v>
          </cell>
          <cell r="J337">
            <v>44386</v>
          </cell>
          <cell r="K337">
            <v>46173</v>
          </cell>
          <cell r="L337" t="str">
            <v>是</v>
          </cell>
          <cell r="M337" t="str">
            <v>柳州市</v>
          </cell>
          <cell r="N337" t="str">
            <v>医院</v>
          </cell>
          <cell r="O337" t="str">
            <v>研究生</v>
          </cell>
          <cell r="P337" t="str">
            <v>医学硕士</v>
          </cell>
          <cell r="Q337" t="str">
            <v>广西医科大学                            </v>
          </cell>
          <cell r="R337" t="str">
            <v>外科学</v>
          </cell>
          <cell r="S337">
            <v>44368</v>
          </cell>
          <cell r="T337" t="str">
            <v>其他</v>
          </cell>
          <cell r="U337" t="str">
            <v>F</v>
          </cell>
          <cell r="V337">
            <v>3000</v>
          </cell>
          <cell r="W337">
            <v>750</v>
          </cell>
          <cell r="X337">
            <v>3750</v>
          </cell>
          <cell r="Y337">
            <v>44378</v>
          </cell>
          <cell r="Z337">
            <v>44652</v>
          </cell>
          <cell r="AA337">
            <v>9</v>
          </cell>
          <cell r="AB337">
            <v>3</v>
          </cell>
          <cell r="AC337">
            <v>12</v>
          </cell>
        </row>
        <row r="338">
          <cell r="B338" t="str">
            <v>谭佩芝</v>
          </cell>
          <cell r="C338" t="str">
            <v>女</v>
          </cell>
          <cell r="D338" t="str">
            <v>毛南族</v>
          </cell>
          <cell r="E338">
            <v>33889</v>
          </cell>
          <cell r="F338" t="str">
            <v>中国</v>
          </cell>
          <cell r="G338" t="str">
            <v>身份证</v>
          </cell>
          <cell r="H338" t="str">
            <v>452724199210121026</v>
          </cell>
          <cell r="I338" t="str">
            <v>柳州市工人医院</v>
          </cell>
          <cell r="J338">
            <v>44386</v>
          </cell>
          <cell r="K338">
            <v>46173</v>
          </cell>
          <cell r="L338" t="str">
            <v>是</v>
          </cell>
          <cell r="M338" t="str">
            <v>柳州市</v>
          </cell>
          <cell r="N338" t="str">
            <v>医院</v>
          </cell>
          <cell r="O338" t="str">
            <v>研究生</v>
          </cell>
          <cell r="P338" t="str">
            <v>医学硕士</v>
          </cell>
          <cell r="Q338" t="str">
            <v>广西医科大学                            </v>
          </cell>
          <cell r="R338" t="str">
            <v>妇产科学</v>
          </cell>
          <cell r="S338">
            <v>44368</v>
          </cell>
          <cell r="T338" t="str">
            <v>其他</v>
          </cell>
          <cell r="U338" t="str">
            <v>F</v>
          </cell>
          <cell r="V338">
            <v>3000</v>
          </cell>
          <cell r="W338">
            <v>750</v>
          </cell>
          <cell r="X338">
            <v>3750</v>
          </cell>
          <cell r="Y338">
            <v>44378</v>
          </cell>
          <cell r="Z338">
            <v>44652</v>
          </cell>
          <cell r="AA338">
            <v>9</v>
          </cell>
          <cell r="AB338">
            <v>3</v>
          </cell>
          <cell r="AC338">
            <v>12</v>
          </cell>
        </row>
        <row r="339">
          <cell r="B339" t="str">
            <v>丁雪文</v>
          </cell>
          <cell r="C339" t="str">
            <v>女</v>
          </cell>
          <cell r="D339" t="str">
            <v>汉族</v>
          </cell>
          <cell r="E339">
            <v>34782</v>
          </cell>
          <cell r="F339" t="str">
            <v>中国</v>
          </cell>
          <cell r="G339" t="str">
            <v>身份证</v>
          </cell>
          <cell r="H339" t="str">
            <v>45072119950324722X</v>
          </cell>
          <cell r="I339" t="str">
            <v>柳州市工人医院</v>
          </cell>
          <cell r="J339">
            <v>44386</v>
          </cell>
          <cell r="K339">
            <v>46173</v>
          </cell>
          <cell r="L339" t="str">
            <v>是</v>
          </cell>
          <cell r="M339" t="str">
            <v>柳州市</v>
          </cell>
          <cell r="N339" t="str">
            <v>医院</v>
          </cell>
          <cell r="O339" t="str">
            <v>研究生</v>
          </cell>
          <cell r="P339" t="str">
            <v>医学硕士</v>
          </cell>
          <cell r="Q339" t="str">
            <v>广西医科大学                            </v>
          </cell>
          <cell r="R339" t="str">
            <v>妇产科学</v>
          </cell>
          <cell r="S339">
            <v>44368</v>
          </cell>
          <cell r="T339" t="str">
            <v>其他</v>
          </cell>
          <cell r="U339" t="str">
            <v>F</v>
          </cell>
          <cell r="V339">
            <v>3000</v>
          </cell>
          <cell r="W339">
            <v>750</v>
          </cell>
          <cell r="X339">
            <v>3750</v>
          </cell>
          <cell r="Y339">
            <v>44378</v>
          </cell>
          <cell r="Z339">
            <v>44652</v>
          </cell>
          <cell r="AA339">
            <v>9</v>
          </cell>
          <cell r="AB339">
            <v>3</v>
          </cell>
          <cell r="AC339">
            <v>12</v>
          </cell>
        </row>
        <row r="340">
          <cell r="B340" t="str">
            <v>陆珊</v>
          </cell>
          <cell r="C340" t="str">
            <v>女</v>
          </cell>
          <cell r="D340" t="str">
            <v>汉族</v>
          </cell>
          <cell r="E340">
            <v>34321</v>
          </cell>
          <cell r="F340" t="str">
            <v>中国</v>
          </cell>
          <cell r="G340" t="str">
            <v>身份证</v>
          </cell>
          <cell r="H340" t="str">
            <v>452123199312183421</v>
          </cell>
          <cell r="I340" t="str">
            <v>柳州市工人医院</v>
          </cell>
          <cell r="J340">
            <v>44386</v>
          </cell>
          <cell r="K340">
            <v>46173</v>
          </cell>
          <cell r="L340" t="str">
            <v>是</v>
          </cell>
          <cell r="M340" t="str">
            <v>柳州市</v>
          </cell>
          <cell r="N340" t="str">
            <v>医院</v>
          </cell>
          <cell r="O340" t="str">
            <v>研究生</v>
          </cell>
          <cell r="P340" t="str">
            <v>医学硕士</v>
          </cell>
          <cell r="Q340" t="str">
            <v>右江民族医学院                          </v>
          </cell>
          <cell r="R340" t="str">
            <v>妇产科学</v>
          </cell>
          <cell r="S340">
            <v>44377</v>
          </cell>
          <cell r="T340" t="str">
            <v>其他</v>
          </cell>
          <cell r="U340" t="str">
            <v>F</v>
          </cell>
          <cell r="V340">
            <v>3000</v>
          </cell>
          <cell r="W340">
            <v>750</v>
          </cell>
          <cell r="X340">
            <v>3750</v>
          </cell>
          <cell r="Y340">
            <v>44378</v>
          </cell>
          <cell r="Z340">
            <v>44652</v>
          </cell>
          <cell r="AA340">
            <v>9</v>
          </cell>
          <cell r="AB340">
            <v>3</v>
          </cell>
          <cell r="AC340">
            <v>12</v>
          </cell>
        </row>
        <row r="341">
          <cell r="B341" t="str">
            <v>梁柳凤</v>
          </cell>
          <cell r="C341" t="str">
            <v>女</v>
          </cell>
          <cell r="D341" t="str">
            <v>壮族</v>
          </cell>
          <cell r="E341">
            <v>34379</v>
          </cell>
          <cell r="F341" t="str">
            <v>中国</v>
          </cell>
          <cell r="G341" t="str">
            <v>身份证</v>
          </cell>
          <cell r="H341" t="str">
            <v>450326199402141223</v>
          </cell>
          <cell r="I341" t="str">
            <v>柳州市工人医院</v>
          </cell>
          <cell r="J341">
            <v>44386</v>
          </cell>
          <cell r="K341">
            <v>46173</v>
          </cell>
          <cell r="L341" t="str">
            <v>是</v>
          </cell>
          <cell r="M341" t="str">
            <v>柳州市</v>
          </cell>
          <cell r="N341" t="str">
            <v>医院</v>
          </cell>
          <cell r="O341" t="str">
            <v>研究生</v>
          </cell>
          <cell r="P341" t="str">
            <v>医学硕士</v>
          </cell>
          <cell r="Q341" t="str">
            <v>中国医科大学                            </v>
          </cell>
          <cell r="R341" t="str">
            <v>麻醉学</v>
          </cell>
          <cell r="S341">
            <v>44365</v>
          </cell>
          <cell r="T341" t="str">
            <v>其他</v>
          </cell>
          <cell r="U341" t="str">
            <v>F</v>
          </cell>
          <cell r="V341">
            <v>3000</v>
          </cell>
          <cell r="W341">
            <v>750</v>
          </cell>
          <cell r="X341">
            <v>3750</v>
          </cell>
          <cell r="Y341">
            <v>44378</v>
          </cell>
          <cell r="Z341">
            <v>44652</v>
          </cell>
          <cell r="AA341">
            <v>9</v>
          </cell>
          <cell r="AB341">
            <v>3</v>
          </cell>
          <cell r="AC341">
            <v>12</v>
          </cell>
        </row>
        <row r="342">
          <cell r="B342" t="str">
            <v>杜秋玲</v>
          </cell>
          <cell r="C342" t="str">
            <v>女</v>
          </cell>
          <cell r="D342" t="str">
            <v>壮族</v>
          </cell>
          <cell r="E342">
            <v>34638</v>
          </cell>
          <cell r="F342" t="str">
            <v>中国</v>
          </cell>
          <cell r="G342" t="str">
            <v>身份证</v>
          </cell>
          <cell r="H342" t="str">
            <v>450322199410315048</v>
          </cell>
          <cell r="I342" t="str">
            <v>柳州市工人医院</v>
          </cell>
          <cell r="J342">
            <v>44386</v>
          </cell>
          <cell r="K342">
            <v>46173</v>
          </cell>
          <cell r="L342" t="str">
            <v>是</v>
          </cell>
          <cell r="M342" t="str">
            <v>柳州市</v>
          </cell>
          <cell r="N342" t="str">
            <v>医院</v>
          </cell>
          <cell r="O342" t="str">
            <v>研究生</v>
          </cell>
          <cell r="P342" t="str">
            <v>医学硕士</v>
          </cell>
          <cell r="Q342" t="str">
            <v>广西医科大学                            </v>
          </cell>
          <cell r="R342" t="str">
            <v>眼科学</v>
          </cell>
          <cell r="S342">
            <v>44368</v>
          </cell>
          <cell r="T342" t="str">
            <v>其他</v>
          </cell>
          <cell r="U342" t="str">
            <v>F</v>
          </cell>
          <cell r="V342">
            <v>3000</v>
          </cell>
          <cell r="W342">
            <v>750</v>
          </cell>
          <cell r="X342">
            <v>3750</v>
          </cell>
          <cell r="Y342">
            <v>44378</v>
          </cell>
          <cell r="Z342">
            <v>44652</v>
          </cell>
          <cell r="AA342">
            <v>9</v>
          </cell>
          <cell r="AB342">
            <v>3</v>
          </cell>
          <cell r="AC342">
            <v>12</v>
          </cell>
        </row>
        <row r="343">
          <cell r="B343" t="str">
            <v>陈丹</v>
          </cell>
          <cell r="C343" t="str">
            <v>女</v>
          </cell>
          <cell r="D343" t="str">
            <v>汉族</v>
          </cell>
          <cell r="E343">
            <v>34758</v>
          </cell>
          <cell r="F343" t="str">
            <v>中国</v>
          </cell>
          <cell r="G343" t="str">
            <v>身份证</v>
          </cell>
          <cell r="H343" t="str">
            <v>450331199502283625</v>
          </cell>
          <cell r="I343" t="str">
            <v>柳州市工人医院</v>
          </cell>
          <cell r="J343">
            <v>44386</v>
          </cell>
          <cell r="K343">
            <v>46173</v>
          </cell>
          <cell r="L343" t="str">
            <v>是</v>
          </cell>
          <cell r="M343" t="str">
            <v>柳州市</v>
          </cell>
          <cell r="N343" t="str">
            <v>医院</v>
          </cell>
          <cell r="O343" t="str">
            <v>研究生</v>
          </cell>
          <cell r="P343" t="str">
            <v>医学硕士</v>
          </cell>
          <cell r="Q343" t="str">
            <v>广西医科大学                            </v>
          </cell>
          <cell r="R343" t="str">
            <v>眼科学</v>
          </cell>
          <cell r="S343">
            <v>44368</v>
          </cell>
          <cell r="T343" t="str">
            <v>其他</v>
          </cell>
          <cell r="U343" t="str">
            <v>F</v>
          </cell>
          <cell r="V343">
            <v>3000</v>
          </cell>
          <cell r="W343">
            <v>750</v>
          </cell>
          <cell r="X343">
            <v>3750</v>
          </cell>
          <cell r="Y343">
            <v>44378</v>
          </cell>
          <cell r="Z343">
            <v>44652</v>
          </cell>
          <cell r="AA343">
            <v>9</v>
          </cell>
          <cell r="AB343">
            <v>3</v>
          </cell>
          <cell r="AC343">
            <v>12</v>
          </cell>
        </row>
        <row r="344">
          <cell r="B344" t="str">
            <v>张含</v>
          </cell>
          <cell r="C344" t="str">
            <v>女</v>
          </cell>
          <cell r="D344" t="str">
            <v>汉族</v>
          </cell>
          <cell r="E344">
            <v>34156</v>
          </cell>
          <cell r="F344" t="str">
            <v>中国</v>
          </cell>
          <cell r="G344" t="str">
            <v>身份证</v>
          </cell>
          <cell r="H344" t="str">
            <v>410225199307064961</v>
          </cell>
          <cell r="I344" t="str">
            <v>柳州市工人医院</v>
          </cell>
          <cell r="J344">
            <v>44386</v>
          </cell>
          <cell r="K344">
            <v>46173</v>
          </cell>
          <cell r="L344" t="str">
            <v>是</v>
          </cell>
          <cell r="M344" t="str">
            <v>柳州市</v>
          </cell>
          <cell r="N344" t="str">
            <v>医院</v>
          </cell>
          <cell r="O344" t="str">
            <v>研究生</v>
          </cell>
          <cell r="P344" t="str">
            <v>医学硕士</v>
          </cell>
          <cell r="Q344" t="str">
            <v>郑州大学                                </v>
          </cell>
          <cell r="R344" t="str">
            <v>口腔医学</v>
          </cell>
          <cell r="S344">
            <v>44378</v>
          </cell>
          <cell r="T344" t="str">
            <v>其他</v>
          </cell>
          <cell r="U344" t="str">
            <v>F</v>
          </cell>
          <cell r="V344">
            <v>3000</v>
          </cell>
          <cell r="W344">
            <v>750</v>
          </cell>
          <cell r="X344">
            <v>3750</v>
          </cell>
          <cell r="Y344">
            <v>44378</v>
          </cell>
          <cell r="Z344">
            <v>44652</v>
          </cell>
          <cell r="AA344">
            <v>9</v>
          </cell>
          <cell r="AB344">
            <v>3</v>
          </cell>
          <cell r="AC344">
            <v>12</v>
          </cell>
        </row>
        <row r="345">
          <cell r="B345" t="str">
            <v>杨婧</v>
          </cell>
          <cell r="C345" t="str">
            <v>女</v>
          </cell>
          <cell r="D345" t="str">
            <v>汉族</v>
          </cell>
          <cell r="E345">
            <v>34754</v>
          </cell>
          <cell r="F345" t="str">
            <v>中国</v>
          </cell>
          <cell r="G345" t="str">
            <v>身份证</v>
          </cell>
          <cell r="H345" t="str">
            <v>45030219950224152X</v>
          </cell>
          <cell r="I345" t="str">
            <v>柳州市工人医院</v>
          </cell>
          <cell r="J345">
            <v>44386</v>
          </cell>
          <cell r="K345">
            <v>46173</v>
          </cell>
          <cell r="L345" t="str">
            <v>是</v>
          </cell>
          <cell r="M345" t="str">
            <v>柳州市</v>
          </cell>
          <cell r="N345" t="str">
            <v>医院</v>
          </cell>
          <cell r="O345" t="str">
            <v>研究生</v>
          </cell>
          <cell r="P345" t="str">
            <v>医学硕士</v>
          </cell>
          <cell r="Q345" t="str">
            <v>广西医科大学                            </v>
          </cell>
          <cell r="R345" t="str">
            <v>口腔医学</v>
          </cell>
          <cell r="S345">
            <v>44368</v>
          </cell>
          <cell r="T345" t="str">
            <v>其他</v>
          </cell>
          <cell r="U345" t="str">
            <v>F</v>
          </cell>
          <cell r="V345">
            <v>3000</v>
          </cell>
          <cell r="W345">
            <v>750</v>
          </cell>
          <cell r="X345">
            <v>3750</v>
          </cell>
          <cell r="Y345">
            <v>44378</v>
          </cell>
          <cell r="Z345">
            <v>44652</v>
          </cell>
          <cell r="AA345">
            <v>9</v>
          </cell>
          <cell r="AB345">
            <v>3</v>
          </cell>
          <cell r="AC345">
            <v>12</v>
          </cell>
        </row>
        <row r="346">
          <cell r="B346" t="str">
            <v>覃燕玲</v>
          </cell>
          <cell r="C346" t="str">
            <v>女</v>
          </cell>
          <cell r="D346" t="str">
            <v>汉族</v>
          </cell>
          <cell r="E346">
            <v>34605</v>
          </cell>
          <cell r="F346" t="str">
            <v>中国</v>
          </cell>
          <cell r="G346" t="str">
            <v>身份证</v>
          </cell>
          <cell r="H346" t="str">
            <v>452123199409282223</v>
          </cell>
          <cell r="I346" t="str">
            <v>柳州市工人医院</v>
          </cell>
          <cell r="J346">
            <v>44389</v>
          </cell>
          <cell r="K346">
            <v>46173</v>
          </cell>
          <cell r="L346" t="str">
            <v>是</v>
          </cell>
          <cell r="M346" t="str">
            <v>柳州市</v>
          </cell>
          <cell r="N346" t="str">
            <v>医院</v>
          </cell>
          <cell r="O346" t="str">
            <v>研究生</v>
          </cell>
          <cell r="P346" t="str">
            <v>医学硕士</v>
          </cell>
          <cell r="Q346" t="str">
            <v>中国医科大学                            </v>
          </cell>
          <cell r="R346" t="str">
            <v>皮肤病与性病学</v>
          </cell>
          <cell r="S346">
            <v>44365</v>
          </cell>
          <cell r="T346" t="str">
            <v>其他</v>
          </cell>
          <cell r="U346" t="str">
            <v>F</v>
          </cell>
          <cell r="V346">
            <v>3000</v>
          </cell>
          <cell r="W346">
            <v>750</v>
          </cell>
          <cell r="X346">
            <v>3750</v>
          </cell>
          <cell r="Y346">
            <v>44378</v>
          </cell>
          <cell r="Z346">
            <v>44652</v>
          </cell>
          <cell r="AA346">
            <v>9</v>
          </cell>
          <cell r="AB346">
            <v>3</v>
          </cell>
          <cell r="AC346">
            <v>12</v>
          </cell>
        </row>
        <row r="347">
          <cell r="B347" t="str">
            <v>唐霁</v>
          </cell>
          <cell r="C347" t="str">
            <v>女</v>
          </cell>
          <cell r="D347" t="str">
            <v>汉族</v>
          </cell>
          <cell r="E347">
            <v>35058</v>
          </cell>
          <cell r="F347" t="str">
            <v>中国</v>
          </cell>
          <cell r="G347" t="str">
            <v>身份证</v>
          </cell>
          <cell r="H347" t="str">
            <v>450327199512250048</v>
          </cell>
          <cell r="I347" t="str">
            <v>柳州市工人医院</v>
          </cell>
          <cell r="J347">
            <v>44386</v>
          </cell>
          <cell r="K347">
            <v>46173</v>
          </cell>
          <cell r="L347" t="str">
            <v>是</v>
          </cell>
          <cell r="M347" t="str">
            <v>柳州市</v>
          </cell>
          <cell r="N347" t="str">
            <v>医院</v>
          </cell>
          <cell r="O347" t="str">
            <v>研究生</v>
          </cell>
          <cell r="P347" t="str">
            <v>中医硕士</v>
          </cell>
          <cell r="Q347" t="str">
            <v>广西中医药大学                          </v>
          </cell>
          <cell r="R347" t="str">
            <v>针灸推拿</v>
          </cell>
          <cell r="S347">
            <v>44377</v>
          </cell>
          <cell r="T347" t="str">
            <v>其他</v>
          </cell>
          <cell r="U347" t="str">
            <v>F</v>
          </cell>
          <cell r="V347">
            <v>3000</v>
          </cell>
          <cell r="W347">
            <v>750</v>
          </cell>
          <cell r="X347">
            <v>3750</v>
          </cell>
          <cell r="Y347">
            <v>44378</v>
          </cell>
          <cell r="Z347">
            <v>44652</v>
          </cell>
          <cell r="AA347">
            <v>9</v>
          </cell>
          <cell r="AB347">
            <v>3</v>
          </cell>
          <cell r="AC347">
            <v>12</v>
          </cell>
        </row>
        <row r="348">
          <cell r="B348" t="str">
            <v>刘继鸿</v>
          </cell>
          <cell r="C348" t="str">
            <v>男</v>
          </cell>
          <cell r="D348" t="str">
            <v>苗族</v>
          </cell>
          <cell r="E348">
            <v>33893</v>
          </cell>
          <cell r="F348" t="str">
            <v>中国</v>
          </cell>
          <cell r="G348" t="str">
            <v>身份证</v>
          </cell>
          <cell r="H348" t="str">
            <v>430527199210164213</v>
          </cell>
          <cell r="I348" t="str">
            <v>柳州市工人医院</v>
          </cell>
          <cell r="J348">
            <v>44386</v>
          </cell>
          <cell r="K348">
            <v>46173</v>
          </cell>
          <cell r="L348" t="str">
            <v>是</v>
          </cell>
          <cell r="M348" t="str">
            <v>柳州市</v>
          </cell>
          <cell r="N348" t="str">
            <v>医院</v>
          </cell>
          <cell r="O348" t="str">
            <v>研究生</v>
          </cell>
          <cell r="P348" t="str">
            <v>医学硕士</v>
          </cell>
          <cell r="Q348" t="str">
            <v>桂林医学院                              </v>
          </cell>
          <cell r="R348" t="str">
            <v>外科学</v>
          </cell>
          <cell r="S348">
            <v>44377</v>
          </cell>
          <cell r="T348" t="str">
            <v>其他</v>
          </cell>
          <cell r="U348" t="str">
            <v>F</v>
          </cell>
          <cell r="V348">
            <v>3000</v>
          </cell>
          <cell r="W348">
            <v>750</v>
          </cell>
          <cell r="X348">
            <v>3750</v>
          </cell>
          <cell r="Y348">
            <v>44378</v>
          </cell>
          <cell r="Z348">
            <v>44652</v>
          </cell>
          <cell r="AA348">
            <v>9</v>
          </cell>
          <cell r="AB348">
            <v>3</v>
          </cell>
          <cell r="AC348">
            <v>12</v>
          </cell>
        </row>
        <row r="349">
          <cell r="B349" t="str">
            <v>梁东</v>
          </cell>
          <cell r="C349" t="str">
            <v>男</v>
          </cell>
          <cell r="D349" t="str">
            <v>汉族</v>
          </cell>
          <cell r="E349">
            <v>34354</v>
          </cell>
          <cell r="F349" t="str">
            <v>中国</v>
          </cell>
          <cell r="G349" t="str">
            <v>身份证</v>
          </cell>
          <cell r="H349" t="str">
            <v>450322199401203511</v>
          </cell>
          <cell r="I349" t="str">
            <v>柳州市工人医院</v>
          </cell>
          <cell r="J349">
            <v>44386</v>
          </cell>
          <cell r="K349">
            <v>46173</v>
          </cell>
          <cell r="L349" t="str">
            <v>是</v>
          </cell>
          <cell r="M349" t="str">
            <v>柳州市</v>
          </cell>
          <cell r="N349" t="str">
            <v>医院</v>
          </cell>
          <cell r="O349" t="str">
            <v>研究生</v>
          </cell>
          <cell r="P349" t="str">
            <v>医学硕士</v>
          </cell>
          <cell r="Q349" t="str">
            <v>广西医科大学                            </v>
          </cell>
          <cell r="R349" t="str">
            <v>外科学</v>
          </cell>
          <cell r="S349">
            <v>44368</v>
          </cell>
          <cell r="T349" t="str">
            <v>其他</v>
          </cell>
          <cell r="U349" t="str">
            <v>F</v>
          </cell>
          <cell r="V349">
            <v>3000</v>
          </cell>
          <cell r="W349">
            <v>750</v>
          </cell>
          <cell r="X349">
            <v>3750</v>
          </cell>
          <cell r="Y349">
            <v>44378</v>
          </cell>
          <cell r="Z349">
            <v>44652</v>
          </cell>
          <cell r="AA349">
            <v>9</v>
          </cell>
          <cell r="AB349">
            <v>3</v>
          </cell>
          <cell r="AC349">
            <v>12</v>
          </cell>
        </row>
        <row r="350">
          <cell r="B350" t="str">
            <v>吴永茂</v>
          </cell>
          <cell r="C350" t="str">
            <v>男</v>
          </cell>
          <cell r="D350" t="str">
            <v>汉族</v>
          </cell>
          <cell r="E350">
            <v>34656</v>
          </cell>
          <cell r="F350" t="str">
            <v>中国</v>
          </cell>
          <cell r="G350" t="str">
            <v>身份证</v>
          </cell>
          <cell r="H350" t="str">
            <v>450722199411181530</v>
          </cell>
          <cell r="I350" t="str">
            <v>柳州市工人医院</v>
          </cell>
          <cell r="J350">
            <v>44386</v>
          </cell>
          <cell r="K350">
            <v>46176</v>
          </cell>
          <cell r="L350" t="str">
            <v>是</v>
          </cell>
          <cell r="M350" t="str">
            <v>柳州市</v>
          </cell>
          <cell r="N350" t="str">
            <v>医院</v>
          </cell>
          <cell r="O350" t="str">
            <v>研究生</v>
          </cell>
          <cell r="P350" t="str">
            <v>医学硕士</v>
          </cell>
          <cell r="Q350" t="str">
            <v>南方医科大学                            </v>
          </cell>
          <cell r="R350" t="str">
            <v>外科学</v>
          </cell>
          <cell r="S350">
            <v>44372</v>
          </cell>
          <cell r="T350" t="str">
            <v>其他</v>
          </cell>
          <cell r="U350" t="str">
            <v>F</v>
          </cell>
          <cell r="V350">
            <v>3000</v>
          </cell>
          <cell r="W350">
            <v>750</v>
          </cell>
          <cell r="X350">
            <v>3750</v>
          </cell>
          <cell r="Y350">
            <v>44378</v>
          </cell>
          <cell r="Z350">
            <v>44652</v>
          </cell>
          <cell r="AA350">
            <v>9</v>
          </cell>
          <cell r="AB350">
            <v>3</v>
          </cell>
          <cell r="AC350">
            <v>12</v>
          </cell>
        </row>
        <row r="351">
          <cell r="B351" t="str">
            <v>钟贻翰</v>
          </cell>
          <cell r="C351" t="str">
            <v>男</v>
          </cell>
          <cell r="D351" t="str">
            <v>汉族</v>
          </cell>
          <cell r="E351">
            <v>34773</v>
          </cell>
          <cell r="F351" t="str">
            <v>中国</v>
          </cell>
          <cell r="G351" t="str">
            <v>身份证</v>
          </cell>
          <cell r="H351" t="str">
            <v>441225199503152551</v>
          </cell>
          <cell r="I351" t="str">
            <v>柳州市工人医院</v>
          </cell>
          <cell r="J351">
            <v>44386</v>
          </cell>
          <cell r="K351">
            <v>46173</v>
          </cell>
          <cell r="L351" t="str">
            <v>是</v>
          </cell>
          <cell r="M351" t="str">
            <v>柳州市</v>
          </cell>
          <cell r="N351" t="str">
            <v>医院</v>
          </cell>
          <cell r="O351" t="str">
            <v>研究生</v>
          </cell>
          <cell r="P351" t="str">
            <v>医学硕士</v>
          </cell>
          <cell r="Q351" t="str">
            <v>吉林大学                                </v>
          </cell>
          <cell r="R351" t="str">
            <v>外科学</v>
          </cell>
          <cell r="S351">
            <v>44369</v>
          </cell>
          <cell r="T351" t="str">
            <v>一流建设高校</v>
          </cell>
          <cell r="U351" t="str">
            <v>F</v>
          </cell>
          <cell r="V351">
            <v>3000</v>
          </cell>
          <cell r="W351">
            <v>750</v>
          </cell>
          <cell r="X351">
            <v>3750</v>
          </cell>
          <cell r="Y351">
            <v>44378</v>
          </cell>
          <cell r="Z351">
            <v>44652</v>
          </cell>
          <cell r="AA351">
            <v>9</v>
          </cell>
          <cell r="AB351">
            <v>3</v>
          </cell>
          <cell r="AC351">
            <v>12</v>
          </cell>
        </row>
        <row r="352">
          <cell r="B352" t="str">
            <v>黄戈</v>
          </cell>
          <cell r="C352" t="str">
            <v>男</v>
          </cell>
          <cell r="D352" t="str">
            <v>汉族</v>
          </cell>
          <cell r="E352">
            <v>34270</v>
          </cell>
          <cell r="F352" t="str">
            <v>中国</v>
          </cell>
          <cell r="G352" t="str">
            <v>身份证</v>
          </cell>
          <cell r="H352" t="str">
            <v>450702199310286311</v>
          </cell>
          <cell r="I352" t="str">
            <v>柳州市工人医院</v>
          </cell>
          <cell r="J352">
            <v>44386</v>
          </cell>
          <cell r="K352">
            <v>46173</v>
          </cell>
          <cell r="L352" t="str">
            <v>是</v>
          </cell>
          <cell r="M352" t="str">
            <v>柳州市</v>
          </cell>
          <cell r="N352" t="str">
            <v>医院</v>
          </cell>
          <cell r="O352" t="str">
            <v>研究生</v>
          </cell>
          <cell r="P352" t="str">
            <v>医学硕士</v>
          </cell>
          <cell r="Q352" t="str">
            <v>广西医科大学                            </v>
          </cell>
          <cell r="R352" t="str">
            <v>外科学</v>
          </cell>
          <cell r="S352">
            <v>44368</v>
          </cell>
          <cell r="T352" t="str">
            <v>其他</v>
          </cell>
          <cell r="U352" t="str">
            <v>F</v>
          </cell>
          <cell r="V352">
            <v>3000</v>
          </cell>
          <cell r="W352">
            <v>750</v>
          </cell>
          <cell r="X352">
            <v>3750</v>
          </cell>
          <cell r="Y352">
            <v>44378</v>
          </cell>
          <cell r="Z352">
            <v>44652</v>
          </cell>
          <cell r="AA352">
            <v>9</v>
          </cell>
          <cell r="AB352">
            <v>3</v>
          </cell>
          <cell r="AC352">
            <v>12</v>
          </cell>
        </row>
        <row r="353">
          <cell r="B353" t="str">
            <v>以济兴</v>
          </cell>
          <cell r="C353" t="str">
            <v>男</v>
          </cell>
          <cell r="D353" t="str">
            <v>回族</v>
          </cell>
          <cell r="E353">
            <v>34102</v>
          </cell>
          <cell r="F353" t="str">
            <v>中国</v>
          </cell>
          <cell r="G353" t="str">
            <v>身份证</v>
          </cell>
          <cell r="H353" t="str">
            <v>450330199305130017</v>
          </cell>
          <cell r="I353" t="str">
            <v>柳州市工人医院</v>
          </cell>
          <cell r="J353">
            <v>44386</v>
          </cell>
          <cell r="K353">
            <v>46173</v>
          </cell>
          <cell r="L353" t="str">
            <v>是</v>
          </cell>
          <cell r="M353" t="str">
            <v>柳州市</v>
          </cell>
          <cell r="N353" t="str">
            <v>医院</v>
          </cell>
          <cell r="O353" t="str">
            <v>研究生</v>
          </cell>
          <cell r="P353" t="str">
            <v>医学硕士</v>
          </cell>
          <cell r="Q353" t="str">
            <v>广西医科大学                            </v>
          </cell>
          <cell r="R353" t="str">
            <v>影像医学与核医学</v>
          </cell>
          <cell r="S353">
            <v>44368</v>
          </cell>
          <cell r="T353" t="str">
            <v>其他</v>
          </cell>
          <cell r="U353" t="str">
            <v>F</v>
          </cell>
          <cell r="V353">
            <v>3000</v>
          </cell>
          <cell r="W353">
            <v>750</v>
          </cell>
          <cell r="X353">
            <v>3750</v>
          </cell>
          <cell r="Y353">
            <v>44378</v>
          </cell>
          <cell r="Z353">
            <v>44652</v>
          </cell>
          <cell r="AA353">
            <v>9</v>
          </cell>
          <cell r="AB353">
            <v>3</v>
          </cell>
          <cell r="AC353">
            <v>12</v>
          </cell>
        </row>
        <row r="354">
          <cell r="B354" t="str">
            <v>陆邓露</v>
          </cell>
          <cell r="C354" t="str">
            <v>女</v>
          </cell>
          <cell r="D354" t="str">
            <v>汉族</v>
          </cell>
          <cell r="E354">
            <v>34367</v>
          </cell>
          <cell r="F354" t="str">
            <v>中国</v>
          </cell>
          <cell r="G354" t="str">
            <v>身份证</v>
          </cell>
          <cell r="H354" t="str">
            <v>45042219940202262X</v>
          </cell>
          <cell r="I354" t="str">
            <v>柳州市工人医院</v>
          </cell>
          <cell r="J354">
            <v>44386</v>
          </cell>
          <cell r="K354">
            <v>46173</v>
          </cell>
          <cell r="L354" t="str">
            <v>是</v>
          </cell>
          <cell r="M354" t="str">
            <v>柳州市</v>
          </cell>
          <cell r="N354" t="str">
            <v>医院</v>
          </cell>
          <cell r="O354" t="str">
            <v>研究生</v>
          </cell>
          <cell r="P354" t="str">
            <v>医学硕士</v>
          </cell>
          <cell r="Q354" t="str">
            <v>桂林医学院                              </v>
          </cell>
          <cell r="R354" t="str">
            <v>影像医学与核医学</v>
          </cell>
          <cell r="S354">
            <v>44377</v>
          </cell>
          <cell r="T354" t="str">
            <v>其他</v>
          </cell>
          <cell r="U354" t="str">
            <v>F</v>
          </cell>
          <cell r="V354">
            <v>3000</v>
          </cell>
          <cell r="W354">
            <v>750</v>
          </cell>
          <cell r="X354">
            <v>3750</v>
          </cell>
          <cell r="Y354">
            <v>44378</v>
          </cell>
          <cell r="Z354">
            <v>44652</v>
          </cell>
          <cell r="AA354">
            <v>9</v>
          </cell>
          <cell r="AB354">
            <v>3</v>
          </cell>
          <cell r="AC354">
            <v>12</v>
          </cell>
        </row>
        <row r="355">
          <cell r="B355" t="str">
            <v>谢飞飞</v>
          </cell>
          <cell r="C355" t="str">
            <v>女</v>
          </cell>
          <cell r="D355" t="str">
            <v>汉族</v>
          </cell>
          <cell r="E355">
            <v>34187</v>
          </cell>
          <cell r="F355" t="str">
            <v>中国</v>
          </cell>
          <cell r="G355" t="str">
            <v>身份证</v>
          </cell>
          <cell r="H355" t="str">
            <v>43052319930806352X</v>
          </cell>
          <cell r="I355" t="str">
            <v>柳州市工人医院</v>
          </cell>
          <cell r="J355">
            <v>44386</v>
          </cell>
          <cell r="K355">
            <v>46173</v>
          </cell>
          <cell r="L355" t="str">
            <v>是</v>
          </cell>
          <cell r="M355" t="str">
            <v>柳州市</v>
          </cell>
          <cell r="N355" t="str">
            <v>医院</v>
          </cell>
          <cell r="O355" t="str">
            <v>研究生</v>
          </cell>
          <cell r="P355" t="str">
            <v>医学硕士</v>
          </cell>
          <cell r="Q355" t="str">
            <v>广西医科大学                            </v>
          </cell>
          <cell r="R355" t="str">
            <v>内科学</v>
          </cell>
          <cell r="S355">
            <v>44368</v>
          </cell>
          <cell r="T355" t="str">
            <v>其他</v>
          </cell>
          <cell r="U355" t="str">
            <v>F</v>
          </cell>
          <cell r="V355">
            <v>3000</v>
          </cell>
          <cell r="W355">
            <v>750</v>
          </cell>
          <cell r="X355">
            <v>3750</v>
          </cell>
          <cell r="Y355">
            <v>44378</v>
          </cell>
          <cell r="Z355">
            <v>44652</v>
          </cell>
          <cell r="AA355">
            <v>9</v>
          </cell>
          <cell r="AB355">
            <v>3</v>
          </cell>
          <cell r="AC355">
            <v>12</v>
          </cell>
        </row>
        <row r="356">
          <cell r="B356" t="str">
            <v>黎小铭</v>
          </cell>
          <cell r="C356" t="str">
            <v>男</v>
          </cell>
          <cell r="D356" t="str">
            <v>汉族</v>
          </cell>
          <cell r="E356">
            <v>34700</v>
          </cell>
          <cell r="F356" t="str">
            <v>中国</v>
          </cell>
          <cell r="G356" t="str">
            <v>身份证</v>
          </cell>
          <cell r="H356" t="str">
            <v>45092119950101081X</v>
          </cell>
          <cell r="I356" t="str">
            <v>柳州市工人医院</v>
          </cell>
          <cell r="J356">
            <v>44412</v>
          </cell>
          <cell r="K356">
            <v>46173</v>
          </cell>
          <cell r="L356" t="str">
            <v>是</v>
          </cell>
          <cell r="M356" t="str">
            <v>柳州市</v>
          </cell>
          <cell r="N356" t="str">
            <v>医院</v>
          </cell>
          <cell r="O356" t="str">
            <v>研究生</v>
          </cell>
          <cell r="P356" t="str">
            <v>医学硕士</v>
          </cell>
          <cell r="Q356" t="str">
            <v>南方医科大学</v>
          </cell>
          <cell r="R356" t="str">
            <v>外科学</v>
          </cell>
          <cell r="S356">
            <v>44372</v>
          </cell>
          <cell r="T356" t="str">
            <v>其他</v>
          </cell>
          <cell r="U356" t="str">
            <v>F</v>
          </cell>
          <cell r="V356">
            <v>3000</v>
          </cell>
          <cell r="W356">
            <v>750</v>
          </cell>
          <cell r="X356">
            <v>3750</v>
          </cell>
          <cell r="Y356">
            <v>44409</v>
          </cell>
          <cell r="Z356">
            <v>44652</v>
          </cell>
          <cell r="AA356">
            <v>8</v>
          </cell>
          <cell r="AB356">
            <v>3</v>
          </cell>
          <cell r="AC356">
            <v>11</v>
          </cell>
        </row>
        <row r="357">
          <cell r="B357" t="str">
            <v>王一伊</v>
          </cell>
          <cell r="C357" t="str">
            <v>女</v>
          </cell>
          <cell r="D357" t="str">
            <v>壮族</v>
          </cell>
          <cell r="E357">
            <v>34197</v>
          </cell>
          <cell r="F357" t="str">
            <v>中国</v>
          </cell>
          <cell r="G357" t="str">
            <v>身份证</v>
          </cell>
          <cell r="H357" t="str">
            <v>452623199308160021</v>
          </cell>
          <cell r="I357" t="str">
            <v>柳州市工人医院</v>
          </cell>
          <cell r="J357">
            <v>44413</v>
          </cell>
          <cell r="K357">
            <v>46173</v>
          </cell>
          <cell r="L357" t="str">
            <v>是</v>
          </cell>
          <cell r="M357" t="str">
            <v>柳州市</v>
          </cell>
          <cell r="N357" t="str">
            <v>医院</v>
          </cell>
          <cell r="O357" t="str">
            <v>研究生</v>
          </cell>
          <cell r="P357" t="str">
            <v>医学硕士</v>
          </cell>
          <cell r="Q357" t="str">
            <v>广西医科大学</v>
          </cell>
          <cell r="R357" t="str">
            <v>皮肤病与性病学</v>
          </cell>
          <cell r="S357">
            <v>44368</v>
          </cell>
          <cell r="T357" t="str">
            <v>其他</v>
          </cell>
          <cell r="U357" t="str">
            <v>F</v>
          </cell>
          <cell r="V357">
            <v>3000</v>
          </cell>
          <cell r="W357">
            <v>750</v>
          </cell>
          <cell r="X357">
            <v>3750</v>
          </cell>
          <cell r="Y357">
            <v>44409</v>
          </cell>
          <cell r="Z357">
            <v>44652</v>
          </cell>
          <cell r="AA357">
            <v>8</v>
          </cell>
          <cell r="AB357">
            <v>3</v>
          </cell>
          <cell r="AC357">
            <v>11</v>
          </cell>
        </row>
        <row r="358">
          <cell r="B358" t="str">
            <v>黄雅丽</v>
          </cell>
          <cell r="C358" t="str">
            <v>女</v>
          </cell>
          <cell r="D358" t="str">
            <v>汉族</v>
          </cell>
          <cell r="E358">
            <v>32835</v>
          </cell>
          <cell r="F358" t="str">
            <v>中国</v>
          </cell>
          <cell r="G358" t="str">
            <v>身份证</v>
          </cell>
          <cell r="H358" t="str">
            <v>450481198911232428</v>
          </cell>
          <cell r="I358" t="str">
            <v>柳州市工人医院</v>
          </cell>
          <cell r="J358">
            <v>44327</v>
          </cell>
          <cell r="K358">
            <v>45473</v>
          </cell>
          <cell r="L358" t="str">
            <v>是</v>
          </cell>
          <cell r="M358" t="str">
            <v>柳州市</v>
          </cell>
          <cell r="N358" t="str">
            <v>医院</v>
          </cell>
          <cell r="O358" t="str">
            <v>研究生</v>
          </cell>
          <cell r="P358" t="str">
            <v>医学硕士</v>
          </cell>
          <cell r="Q358" t="str">
            <v>华中科技大学</v>
          </cell>
          <cell r="R358" t="str">
            <v>内科学</v>
          </cell>
          <cell r="S358">
            <v>42904</v>
          </cell>
          <cell r="T358" t="str">
            <v>一流建设高校</v>
          </cell>
          <cell r="U358" t="str">
            <v>F</v>
          </cell>
          <cell r="V358">
            <v>3000</v>
          </cell>
          <cell r="W358">
            <v>750</v>
          </cell>
          <cell r="X358">
            <v>3750</v>
          </cell>
          <cell r="Y358">
            <v>44317</v>
          </cell>
          <cell r="Z358">
            <v>44652</v>
          </cell>
          <cell r="AA358">
            <v>11</v>
          </cell>
          <cell r="AB358">
            <v>3</v>
          </cell>
          <cell r="AC358">
            <v>14</v>
          </cell>
        </row>
        <row r="359">
          <cell r="B359" t="str">
            <v>曾林</v>
          </cell>
          <cell r="C359" t="str">
            <v>女</v>
          </cell>
          <cell r="D359" t="str">
            <v>汉族</v>
          </cell>
          <cell r="E359">
            <v>33233</v>
          </cell>
          <cell r="F359" t="str">
            <v>中国</v>
          </cell>
          <cell r="G359" t="str">
            <v>身份证</v>
          </cell>
          <cell r="H359" t="str">
            <v>452223199012262529</v>
          </cell>
          <cell r="I359" t="str">
            <v>柳州市工人医院</v>
          </cell>
          <cell r="J359">
            <v>44410</v>
          </cell>
          <cell r="K359">
            <v>45838</v>
          </cell>
          <cell r="L359" t="str">
            <v>是</v>
          </cell>
          <cell r="M359" t="str">
            <v>柳州市</v>
          </cell>
          <cell r="N359" t="str">
            <v>医院</v>
          </cell>
          <cell r="O359" t="str">
            <v>研究生</v>
          </cell>
          <cell r="P359" t="str">
            <v>医学硕士</v>
          </cell>
          <cell r="Q359" t="str">
            <v>暨南大学</v>
          </cell>
          <cell r="R359" t="str">
            <v>口腔临床医学</v>
          </cell>
          <cell r="S359">
            <v>41883</v>
          </cell>
          <cell r="T359" t="str">
            <v>其他</v>
          </cell>
          <cell r="U359" t="str">
            <v>F</v>
          </cell>
          <cell r="V359">
            <v>3000</v>
          </cell>
          <cell r="W359">
            <v>750</v>
          </cell>
          <cell r="X359">
            <v>3750</v>
          </cell>
          <cell r="Y359">
            <v>44409</v>
          </cell>
          <cell r="Z359">
            <v>44652</v>
          </cell>
          <cell r="AA359">
            <v>8</v>
          </cell>
          <cell r="AB359">
            <v>3</v>
          </cell>
          <cell r="AC359">
            <v>11</v>
          </cell>
        </row>
        <row r="360">
          <cell r="B360" t="str">
            <v>韦棪婷</v>
          </cell>
          <cell r="C360" t="str">
            <v>女</v>
          </cell>
          <cell r="D360" t="str">
            <v>壮族</v>
          </cell>
          <cell r="E360">
            <v>35028</v>
          </cell>
          <cell r="F360" t="str">
            <v>中国</v>
          </cell>
          <cell r="G360" t="str">
            <v>身份证</v>
          </cell>
          <cell r="H360" t="str">
            <v>452723199511250028</v>
          </cell>
          <cell r="I360" t="str">
            <v>柳州市工人医院</v>
          </cell>
          <cell r="J360">
            <v>44386</v>
          </cell>
          <cell r="K360">
            <v>45504</v>
          </cell>
          <cell r="L360" t="str">
            <v>是</v>
          </cell>
          <cell r="M360" t="str">
            <v>柳州市</v>
          </cell>
          <cell r="N360" t="str">
            <v>医院</v>
          </cell>
          <cell r="O360" t="str">
            <v>研究生</v>
          </cell>
          <cell r="P360" t="str">
            <v>医学硕士</v>
          </cell>
          <cell r="Q360" t="str">
            <v>广西中医药大学                          </v>
          </cell>
          <cell r="R360" t="str">
            <v>中药学</v>
          </cell>
          <cell r="S360">
            <v>44377</v>
          </cell>
          <cell r="T360" t="str">
            <v>其他</v>
          </cell>
          <cell r="U360" t="str">
            <v>F</v>
          </cell>
          <cell r="V360">
            <v>3000</v>
          </cell>
          <cell r="W360">
            <v>750</v>
          </cell>
          <cell r="X360">
            <v>3750</v>
          </cell>
          <cell r="Y360">
            <v>44378</v>
          </cell>
          <cell r="Z360">
            <v>44652</v>
          </cell>
          <cell r="AA360">
            <v>9</v>
          </cell>
          <cell r="AB360">
            <v>3</v>
          </cell>
          <cell r="AC360">
            <v>12</v>
          </cell>
        </row>
        <row r="361">
          <cell r="B361" t="str">
            <v>黄焕迪</v>
          </cell>
          <cell r="C361" t="str">
            <v>女</v>
          </cell>
          <cell r="D361" t="str">
            <v>壮族</v>
          </cell>
          <cell r="E361">
            <v>34967</v>
          </cell>
          <cell r="F361" t="str">
            <v>中国</v>
          </cell>
          <cell r="G361" t="str">
            <v>身份证</v>
          </cell>
          <cell r="H361" t="str">
            <v>452224199509252541</v>
          </cell>
          <cell r="I361" t="str">
            <v>柳州市工人医院</v>
          </cell>
          <cell r="J361">
            <v>44386</v>
          </cell>
          <cell r="K361">
            <v>45504</v>
          </cell>
          <cell r="L361" t="str">
            <v>是</v>
          </cell>
          <cell r="M361" t="str">
            <v>柳州市</v>
          </cell>
          <cell r="N361" t="str">
            <v>医院</v>
          </cell>
          <cell r="O361" t="str">
            <v>研究生</v>
          </cell>
          <cell r="P361" t="str">
            <v>医学硕士</v>
          </cell>
          <cell r="Q361" t="str">
            <v>广西中医药大学                          </v>
          </cell>
          <cell r="R361" t="str">
            <v>中药学</v>
          </cell>
          <cell r="S361">
            <v>44377</v>
          </cell>
          <cell r="T361" t="str">
            <v>其他</v>
          </cell>
          <cell r="U361" t="str">
            <v>F</v>
          </cell>
          <cell r="V361">
            <v>3000</v>
          </cell>
          <cell r="W361">
            <v>750</v>
          </cell>
          <cell r="X361">
            <v>3750</v>
          </cell>
          <cell r="Y361">
            <v>44378</v>
          </cell>
          <cell r="Z361">
            <v>44652</v>
          </cell>
          <cell r="AA361">
            <v>9</v>
          </cell>
          <cell r="AB361">
            <v>3</v>
          </cell>
          <cell r="AC361">
            <v>12</v>
          </cell>
        </row>
        <row r="362">
          <cell r="B362" t="str">
            <v>方娟</v>
          </cell>
          <cell r="C362" t="str">
            <v>女</v>
          </cell>
          <cell r="D362" t="str">
            <v>壮族</v>
          </cell>
          <cell r="E362">
            <v>34084</v>
          </cell>
          <cell r="F362" t="str">
            <v>中国</v>
          </cell>
          <cell r="G362" t="str">
            <v>身份证</v>
          </cell>
          <cell r="H362" t="str">
            <v>450123199304251226</v>
          </cell>
          <cell r="I362" t="str">
            <v>柳州市工人医院</v>
          </cell>
          <cell r="J362">
            <v>44386</v>
          </cell>
          <cell r="K362">
            <v>45504</v>
          </cell>
          <cell r="L362" t="str">
            <v>是</v>
          </cell>
          <cell r="M362" t="str">
            <v>柳州市</v>
          </cell>
          <cell r="N362" t="str">
            <v>医院</v>
          </cell>
          <cell r="O362" t="str">
            <v>研究生</v>
          </cell>
          <cell r="P362" t="str">
            <v>药学硕士</v>
          </cell>
          <cell r="Q362" t="str">
            <v>昆明医科大学                            </v>
          </cell>
          <cell r="R362" t="str">
            <v>药学</v>
          </cell>
          <cell r="S362">
            <v>44376</v>
          </cell>
          <cell r="T362" t="str">
            <v>其他</v>
          </cell>
          <cell r="U362" t="str">
            <v>F</v>
          </cell>
          <cell r="V362">
            <v>0</v>
          </cell>
          <cell r="W362">
            <v>0</v>
          </cell>
          <cell r="X362">
            <v>0</v>
          </cell>
          <cell r="Y362">
            <v>44378</v>
          </cell>
          <cell r="Z362">
            <v>44652</v>
          </cell>
          <cell r="AA362">
            <v>9</v>
          </cell>
          <cell r="AB362">
            <v>0</v>
          </cell>
          <cell r="AC362">
            <v>9</v>
          </cell>
        </row>
        <row r="362">
          <cell r="AE362" t="str">
            <v>2022年5月已离职</v>
          </cell>
        </row>
        <row r="363">
          <cell r="B363" t="str">
            <v>梁桃林</v>
          </cell>
          <cell r="C363" t="str">
            <v>女</v>
          </cell>
          <cell r="D363" t="str">
            <v>壮族</v>
          </cell>
          <cell r="E363">
            <v>34342</v>
          </cell>
          <cell r="F363" t="str">
            <v>中国</v>
          </cell>
          <cell r="G363" t="str">
            <v>身份证</v>
          </cell>
          <cell r="H363" t="str">
            <v>452702199401081364</v>
          </cell>
          <cell r="I363" t="str">
            <v>柳州市工人医院</v>
          </cell>
          <cell r="J363">
            <v>44386</v>
          </cell>
          <cell r="K363">
            <v>45504</v>
          </cell>
          <cell r="L363" t="str">
            <v>是</v>
          </cell>
          <cell r="M363" t="str">
            <v>柳州市</v>
          </cell>
          <cell r="N363" t="str">
            <v>医院</v>
          </cell>
          <cell r="O363" t="str">
            <v>研究生</v>
          </cell>
          <cell r="P363" t="str">
            <v>药学硕士</v>
          </cell>
          <cell r="Q363" t="str">
            <v>广西医科大学                            </v>
          </cell>
          <cell r="R363" t="str">
            <v>药学</v>
          </cell>
          <cell r="S363">
            <v>44368</v>
          </cell>
          <cell r="T363" t="str">
            <v>其他</v>
          </cell>
          <cell r="U363" t="str">
            <v>F</v>
          </cell>
          <cell r="V363">
            <v>3000</v>
          </cell>
          <cell r="W363">
            <v>750</v>
          </cell>
          <cell r="X363">
            <v>3750</v>
          </cell>
          <cell r="Y363">
            <v>44378</v>
          </cell>
          <cell r="Z363">
            <v>44652</v>
          </cell>
          <cell r="AA363">
            <v>9</v>
          </cell>
          <cell r="AB363">
            <v>3</v>
          </cell>
          <cell r="AC363">
            <v>12</v>
          </cell>
        </row>
        <row r="364">
          <cell r="B364" t="str">
            <v>陈立强</v>
          </cell>
          <cell r="C364" t="str">
            <v>男</v>
          </cell>
          <cell r="D364" t="str">
            <v>汉族</v>
          </cell>
          <cell r="E364">
            <v>33944</v>
          </cell>
          <cell r="F364" t="str">
            <v>中国</v>
          </cell>
          <cell r="G364" t="str">
            <v>身份证</v>
          </cell>
          <cell r="H364" t="str">
            <v>530302199212060616</v>
          </cell>
          <cell r="I364" t="str">
            <v>柳州市工人医院</v>
          </cell>
          <cell r="J364">
            <v>44386</v>
          </cell>
          <cell r="K364">
            <v>45504</v>
          </cell>
          <cell r="L364" t="str">
            <v>是</v>
          </cell>
          <cell r="M364" t="str">
            <v>柳州市</v>
          </cell>
          <cell r="N364" t="str">
            <v>医院</v>
          </cell>
          <cell r="O364" t="str">
            <v>研究生</v>
          </cell>
          <cell r="P364" t="str">
            <v>医学硕士</v>
          </cell>
          <cell r="Q364" t="str">
            <v>汕头大学                                </v>
          </cell>
          <cell r="R364" t="str">
            <v>免疫学</v>
          </cell>
          <cell r="S364">
            <v>44014</v>
          </cell>
          <cell r="T364" t="str">
            <v>其他</v>
          </cell>
          <cell r="U364" t="str">
            <v>F</v>
          </cell>
          <cell r="V364">
            <v>3000</v>
          </cell>
          <cell r="W364">
            <v>750</v>
          </cell>
          <cell r="X364">
            <v>3750</v>
          </cell>
          <cell r="Y364">
            <v>44378</v>
          </cell>
          <cell r="Z364">
            <v>44652</v>
          </cell>
          <cell r="AA364">
            <v>9</v>
          </cell>
          <cell r="AB364">
            <v>3</v>
          </cell>
          <cell r="AC364">
            <v>12</v>
          </cell>
        </row>
        <row r="365">
          <cell r="B365" t="str">
            <v>邓雨婷</v>
          </cell>
          <cell r="C365" t="str">
            <v>女</v>
          </cell>
          <cell r="D365" t="str">
            <v>汉族</v>
          </cell>
          <cell r="E365">
            <v>34944</v>
          </cell>
          <cell r="F365" t="str">
            <v>中国</v>
          </cell>
          <cell r="G365" t="str">
            <v>身份证</v>
          </cell>
          <cell r="H365" t="str">
            <v>452227199509022649</v>
          </cell>
          <cell r="I365" t="str">
            <v>柳州市工人医院</v>
          </cell>
          <cell r="J365">
            <v>44386</v>
          </cell>
          <cell r="K365">
            <v>45504</v>
          </cell>
          <cell r="L365" t="str">
            <v>是</v>
          </cell>
          <cell r="M365" t="str">
            <v>柳州市</v>
          </cell>
          <cell r="N365" t="str">
            <v>医院</v>
          </cell>
          <cell r="O365" t="str">
            <v>研究生</v>
          </cell>
          <cell r="P365" t="str">
            <v>教育学硕士</v>
          </cell>
          <cell r="Q365" t="str">
            <v>武汉体育学院                            </v>
          </cell>
          <cell r="R365" t="str">
            <v>运动康复</v>
          </cell>
          <cell r="S365">
            <v>44363</v>
          </cell>
          <cell r="T365" t="str">
            <v>其他</v>
          </cell>
          <cell r="U365" t="str">
            <v>F</v>
          </cell>
          <cell r="V365">
            <v>3000</v>
          </cell>
          <cell r="W365">
            <v>750</v>
          </cell>
          <cell r="X365">
            <v>3750</v>
          </cell>
          <cell r="Y365">
            <v>44378</v>
          </cell>
          <cell r="Z365">
            <v>44652</v>
          </cell>
          <cell r="AA365">
            <v>9</v>
          </cell>
          <cell r="AB365">
            <v>3</v>
          </cell>
          <cell r="AC365">
            <v>12</v>
          </cell>
        </row>
        <row r="366">
          <cell r="B366" t="str">
            <v>李雪东</v>
          </cell>
          <cell r="C366" t="str">
            <v>女</v>
          </cell>
          <cell r="D366" t="str">
            <v>汉族</v>
          </cell>
          <cell r="E366">
            <v>35358</v>
          </cell>
          <cell r="F366" t="str">
            <v>中国</v>
          </cell>
          <cell r="G366" t="str">
            <v>身份证</v>
          </cell>
          <cell r="H366" t="str">
            <v>450924199610204743</v>
          </cell>
          <cell r="I366" t="str">
            <v>柳州市工人医院</v>
          </cell>
          <cell r="J366">
            <v>44386</v>
          </cell>
          <cell r="K366">
            <v>45504</v>
          </cell>
          <cell r="L366" t="str">
            <v>是</v>
          </cell>
          <cell r="M366" t="str">
            <v>柳州市</v>
          </cell>
          <cell r="N366" t="str">
            <v>医院</v>
          </cell>
          <cell r="O366" t="str">
            <v>研究生</v>
          </cell>
          <cell r="P366" t="str">
            <v>医学硕士</v>
          </cell>
          <cell r="Q366" t="str">
            <v>广西医科大学                            </v>
          </cell>
          <cell r="R366" t="str">
            <v>转化医学</v>
          </cell>
          <cell r="S366">
            <v>44368</v>
          </cell>
          <cell r="T366" t="str">
            <v>其他</v>
          </cell>
          <cell r="U366" t="str">
            <v>F</v>
          </cell>
          <cell r="V366">
            <v>3000</v>
          </cell>
          <cell r="W366">
            <v>750</v>
          </cell>
          <cell r="X366">
            <v>3750</v>
          </cell>
          <cell r="Y366">
            <v>44378</v>
          </cell>
          <cell r="Z366">
            <v>44652</v>
          </cell>
          <cell r="AA366">
            <v>9</v>
          </cell>
          <cell r="AB366">
            <v>3</v>
          </cell>
          <cell r="AC366">
            <v>12</v>
          </cell>
        </row>
        <row r="367">
          <cell r="B367" t="str">
            <v>卢欣</v>
          </cell>
          <cell r="C367" t="str">
            <v>男</v>
          </cell>
          <cell r="D367" t="str">
            <v>汉族</v>
          </cell>
          <cell r="E367">
            <v>34784</v>
          </cell>
          <cell r="F367" t="str">
            <v>中国</v>
          </cell>
          <cell r="G367" t="str">
            <v>身份证</v>
          </cell>
          <cell r="H367" t="str">
            <v>140602199503268517</v>
          </cell>
          <cell r="I367" t="str">
            <v>柳州市工人医院</v>
          </cell>
          <cell r="J367">
            <v>44386</v>
          </cell>
          <cell r="K367">
            <v>45504</v>
          </cell>
          <cell r="L367" t="str">
            <v>是</v>
          </cell>
          <cell r="M367" t="str">
            <v>柳州市</v>
          </cell>
          <cell r="N367" t="str">
            <v>医院</v>
          </cell>
          <cell r="O367" t="str">
            <v>研究生</v>
          </cell>
          <cell r="P367" t="str">
            <v>会计硕士</v>
          </cell>
          <cell r="Q367" t="str">
            <v>黑龙江八一农垦大学                      </v>
          </cell>
          <cell r="R367" t="str">
            <v>会计</v>
          </cell>
          <cell r="S367">
            <v>44365</v>
          </cell>
          <cell r="T367" t="str">
            <v>其他</v>
          </cell>
          <cell r="U367" t="str">
            <v>F</v>
          </cell>
          <cell r="V367">
            <v>3000</v>
          </cell>
          <cell r="W367">
            <v>750</v>
          </cell>
          <cell r="X367">
            <v>3750</v>
          </cell>
          <cell r="Y367">
            <v>44378</v>
          </cell>
          <cell r="Z367">
            <v>44652</v>
          </cell>
          <cell r="AA367">
            <v>9</v>
          </cell>
          <cell r="AB367">
            <v>3</v>
          </cell>
          <cell r="AC367">
            <v>12</v>
          </cell>
        </row>
        <row r="368">
          <cell r="B368" t="str">
            <v>吕程</v>
          </cell>
          <cell r="C368" t="str">
            <v>男</v>
          </cell>
          <cell r="D368" t="str">
            <v>汉族</v>
          </cell>
          <cell r="E368">
            <v>32777</v>
          </cell>
          <cell r="F368" t="str">
            <v>中国</v>
          </cell>
          <cell r="G368" t="str">
            <v>身份证</v>
          </cell>
          <cell r="H368" t="str">
            <v>450323198909260017</v>
          </cell>
          <cell r="I368" t="str">
            <v>柳州市工人医院</v>
          </cell>
          <cell r="J368">
            <v>44403</v>
          </cell>
          <cell r="K368">
            <v>45504</v>
          </cell>
          <cell r="L368" t="str">
            <v>是</v>
          </cell>
          <cell r="M368" t="str">
            <v>柳州市</v>
          </cell>
          <cell r="N368" t="str">
            <v>医院</v>
          </cell>
          <cell r="O368" t="str">
            <v>研究生</v>
          </cell>
          <cell r="P368" t="str">
            <v>医学硕士</v>
          </cell>
          <cell r="Q368" t="str">
            <v>广西医科大学</v>
          </cell>
          <cell r="R368" t="str">
            <v>内科学</v>
          </cell>
          <cell r="S368">
            <v>42185</v>
          </cell>
          <cell r="T368" t="str">
            <v>其他</v>
          </cell>
          <cell r="U368" t="str">
            <v>F</v>
          </cell>
          <cell r="V368">
            <v>3000</v>
          </cell>
          <cell r="W368">
            <v>750</v>
          </cell>
          <cell r="X368">
            <v>3750</v>
          </cell>
          <cell r="Y368">
            <v>44378</v>
          </cell>
          <cell r="Z368">
            <v>44652</v>
          </cell>
          <cell r="AA368">
            <v>9</v>
          </cell>
          <cell r="AB368">
            <v>3</v>
          </cell>
          <cell r="AC368">
            <v>12</v>
          </cell>
        </row>
        <row r="369">
          <cell r="B369" t="str">
            <v>黄丹</v>
          </cell>
          <cell r="C369" t="str">
            <v>女</v>
          </cell>
          <cell r="D369" t="str">
            <v>汉族</v>
          </cell>
          <cell r="E369">
            <v>34623</v>
          </cell>
          <cell r="F369" t="str">
            <v>中国</v>
          </cell>
          <cell r="G369" t="str">
            <v>身份证</v>
          </cell>
          <cell r="H369" t="str">
            <v>452225199410161726</v>
          </cell>
          <cell r="I369" t="str">
            <v>柳州市工人医院</v>
          </cell>
          <cell r="J369">
            <v>44410</v>
          </cell>
          <cell r="K369">
            <v>45838</v>
          </cell>
          <cell r="L369" t="str">
            <v>是</v>
          </cell>
          <cell r="M369" t="str">
            <v>柳州市</v>
          </cell>
          <cell r="N369" t="str">
            <v>医院</v>
          </cell>
          <cell r="O369" t="str">
            <v>本科</v>
          </cell>
          <cell r="P369" t="str">
            <v>医学学士</v>
          </cell>
          <cell r="Q369" t="str">
            <v>右江民族医学院</v>
          </cell>
          <cell r="R369" t="str">
            <v>医学影像学</v>
          </cell>
          <cell r="S369">
            <v>43282</v>
          </cell>
          <cell r="T369" t="str">
            <v>其他</v>
          </cell>
          <cell r="U369" t="str">
            <v>H</v>
          </cell>
          <cell r="V369">
            <v>1500</v>
          </cell>
          <cell r="W369">
            <v>375</v>
          </cell>
          <cell r="X369">
            <v>1875</v>
          </cell>
          <cell r="Y369">
            <v>44409</v>
          </cell>
          <cell r="Z369">
            <v>44652</v>
          </cell>
          <cell r="AA369">
            <v>8</v>
          </cell>
          <cell r="AB369">
            <v>3</v>
          </cell>
          <cell r="AC369">
            <v>11</v>
          </cell>
        </row>
        <row r="370">
          <cell r="B370" t="str">
            <v>韦思俞</v>
          </cell>
          <cell r="C370" t="str">
            <v>女</v>
          </cell>
          <cell r="D370" t="str">
            <v>壮族</v>
          </cell>
          <cell r="E370">
            <v>33905</v>
          </cell>
          <cell r="F370" t="str">
            <v>中国</v>
          </cell>
          <cell r="G370" t="str">
            <v>身份证</v>
          </cell>
          <cell r="H370" t="str">
            <v>452126199210283623</v>
          </cell>
          <cell r="I370" t="str">
            <v>柳州市工人医院</v>
          </cell>
          <cell r="J370">
            <v>44411</v>
          </cell>
          <cell r="K370">
            <v>45838</v>
          </cell>
          <cell r="L370" t="str">
            <v>是</v>
          </cell>
          <cell r="M370" t="str">
            <v>柳州市</v>
          </cell>
          <cell r="N370" t="str">
            <v>医院</v>
          </cell>
          <cell r="O370" t="str">
            <v>本科</v>
          </cell>
          <cell r="P370" t="str">
            <v>医学学士</v>
          </cell>
          <cell r="Q370" t="str">
            <v>广西医科大学</v>
          </cell>
          <cell r="R370" t="str">
            <v>临床医学</v>
          </cell>
          <cell r="S370">
            <v>42917</v>
          </cell>
          <cell r="T370" t="str">
            <v>其他</v>
          </cell>
          <cell r="U370" t="str">
            <v>H</v>
          </cell>
          <cell r="V370">
            <v>1500</v>
          </cell>
          <cell r="W370">
            <v>375</v>
          </cell>
          <cell r="X370">
            <v>1875</v>
          </cell>
          <cell r="Y370">
            <v>44409</v>
          </cell>
          <cell r="Z370">
            <v>44652</v>
          </cell>
          <cell r="AA370">
            <v>8</v>
          </cell>
          <cell r="AB370">
            <v>3</v>
          </cell>
          <cell r="AC370">
            <v>11</v>
          </cell>
        </row>
        <row r="371">
          <cell r="B371" t="str">
            <v>黎圣深</v>
          </cell>
          <cell r="C371" t="str">
            <v>男</v>
          </cell>
          <cell r="D371" t="str">
            <v>汉族</v>
          </cell>
          <cell r="E371">
            <v>36034</v>
          </cell>
          <cell r="F371" t="str">
            <v>中国</v>
          </cell>
          <cell r="G371" t="str">
            <v>身份证</v>
          </cell>
          <cell r="H371" t="str">
            <v>450821199808270872</v>
          </cell>
          <cell r="I371" t="str">
            <v>柳州市工人医院</v>
          </cell>
          <cell r="J371">
            <v>44386</v>
          </cell>
          <cell r="K371">
            <v>45504</v>
          </cell>
          <cell r="L371" t="str">
            <v>是</v>
          </cell>
          <cell r="M371" t="str">
            <v>柳州市</v>
          </cell>
          <cell r="N371" t="str">
            <v>医院</v>
          </cell>
          <cell r="O371" t="str">
            <v>本科</v>
          </cell>
          <cell r="P371" t="str">
            <v>理学学士</v>
          </cell>
          <cell r="Q371" t="str">
            <v>广西医科大学                            </v>
          </cell>
          <cell r="R371" t="str">
            <v>临床药学</v>
          </cell>
          <cell r="S371">
            <v>44368</v>
          </cell>
          <cell r="T371" t="str">
            <v>其他</v>
          </cell>
          <cell r="U371" t="str">
            <v>H</v>
          </cell>
          <cell r="V371">
            <v>1500</v>
          </cell>
          <cell r="W371">
            <v>375</v>
          </cell>
          <cell r="X371">
            <v>1875</v>
          </cell>
          <cell r="Y371">
            <v>44378</v>
          </cell>
          <cell r="Z371">
            <v>44652</v>
          </cell>
          <cell r="AA371">
            <v>9</v>
          </cell>
          <cell r="AB371">
            <v>3</v>
          </cell>
          <cell r="AC371">
            <v>12</v>
          </cell>
        </row>
        <row r="372">
          <cell r="B372" t="str">
            <v>梁庆华</v>
          </cell>
          <cell r="C372" t="str">
            <v>男</v>
          </cell>
          <cell r="D372" t="str">
            <v>壮族</v>
          </cell>
          <cell r="E372">
            <v>36096</v>
          </cell>
          <cell r="F372" t="str">
            <v>中国</v>
          </cell>
          <cell r="G372" t="str">
            <v>身份证</v>
          </cell>
          <cell r="H372" t="str">
            <v>452131199810283011</v>
          </cell>
          <cell r="I372" t="str">
            <v>柳州市工人医院</v>
          </cell>
          <cell r="J372">
            <v>44386</v>
          </cell>
          <cell r="K372">
            <v>45504</v>
          </cell>
          <cell r="L372" t="str">
            <v>是</v>
          </cell>
          <cell r="M372" t="str">
            <v>柳州市</v>
          </cell>
          <cell r="N372" t="str">
            <v>医院</v>
          </cell>
          <cell r="O372" t="str">
            <v>本科</v>
          </cell>
          <cell r="P372" t="str">
            <v>理学学士</v>
          </cell>
          <cell r="Q372" t="str">
            <v>桂林医学院                              </v>
          </cell>
          <cell r="R372" t="str">
            <v>药学</v>
          </cell>
          <cell r="S372">
            <v>44377</v>
          </cell>
          <cell r="T372" t="str">
            <v>其他</v>
          </cell>
          <cell r="U372" t="str">
            <v>H</v>
          </cell>
          <cell r="V372">
            <v>1500</v>
          </cell>
          <cell r="W372">
            <v>375</v>
          </cell>
          <cell r="X372">
            <v>1875</v>
          </cell>
          <cell r="Y372">
            <v>44378</v>
          </cell>
          <cell r="Z372">
            <v>44652</v>
          </cell>
          <cell r="AA372">
            <v>9</v>
          </cell>
          <cell r="AB372">
            <v>3</v>
          </cell>
          <cell r="AC372">
            <v>12</v>
          </cell>
        </row>
        <row r="373">
          <cell r="B373" t="str">
            <v>李康明</v>
          </cell>
          <cell r="C373" t="str">
            <v>男</v>
          </cell>
          <cell r="D373" t="str">
            <v>汉族</v>
          </cell>
          <cell r="E373">
            <v>35148</v>
          </cell>
          <cell r="F373" t="str">
            <v>中国</v>
          </cell>
          <cell r="G373" t="str">
            <v>身份证</v>
          </cell>
          <cell r="H373" t="str">
            <v>450923199603244038</v>
          </cell>
          <cell r="I373" t="str">
            <v>柳州市工人医院</v>
          </cell>
          <cell r="J373">
            <v>44386</v>
          </cell>
          <cell r="K373">
            <v>45504</v>
          </cell>
          <cell r="L373" t="str">
            <v>是</v>
          </cell>
          <cell r="M373" t="str">
            <v>柳州市</v>
          </cell>
          <cell r="N373" t="str">
            <v>医院</v>
          </cell>
          <cell r="O373" t="str">
            <v>本科</v>
          </cell>
          <cell r="P373" t="str">
            <v>理学学士</v>
          </cell>
          <cell r="Q373" t="str">
            <v>广西中医药大学                          </v>
          </cell>
          <cell r="R373" t="str">
            <v>临床药学</v>
          </cell>
          <cell r="S373">
            <v>44377</v>
          </cell>
          <cell r="T373" t="str">
            <v>其他</v>
          </cell>
          <cell r="U373" t="str">
            <v>H</v>
          </cell>
          <cell r="V373">
            <v>0</v>
          </cell>
          <cell r="W373">
            <v>0</v>
          </cell>
          <cell r="X373">
            <v>0</v>
          </cell>
          <cell r="Y373">
            <v>44378</v>
          </cell>
          <cell r="Z373">
            <v>44652</v>
          </cell>
          <cell r="AA373">
            <v>9</v>
          </cell>
          <cell r="AB373">
            <v>0</v>
          </cell>
          <cell r="AC373">
            <v>9</v>
          </cell>
        </row>
        <row r="373">
          <cell r="AE373" t="str">
            <v>2022年7月已离职</v>
          </cell>
        </row>
        <row r="374">
          <cell r="B374" t="str">
            <v>彭柱添</v>
          </cell>
          <cell r="C374" t="str">
            <v>男</v>
          </cell>
          <cell r="D374" t="str">
            <v>汉族</v>
          </cell>
          <cell r="E374">
            <v>35894</v>
          </cell>
          <cell r="F374" t="str">
            <v>中国</v>
          </cell>
          <cell r="G374" t="str">
            <v>身份证</v>
          </cell>
          <cell r="H374" t="str">
            <v>450821199804095296</v>
          </cell>
          <cell r="I374" t="str">
            <v>柳州市工人医院</v>
          </cell>
          <cell r="J374">
            <v>44386</v>
          </cell>
          <cell r="K374">
            <v>45504</v>
          </cell>
          <cell r="L374" t="str">
            <v>是</v>
          </cell>
          <cell r="M374" t="str">
            <v>柳州市</v>
          </cell>
          <cell r="N374" t="str">
            <v>医院</v>
          </cell>
          <cell r="O374" t="str">
            <v>本科</v>
          </cell>
          <cell r="P374" t="str">
            <v>理学学士</v>
          </cell>
          <cell r="Q374" t="str">
            <v>桂林医学院                              </v>
          </cell>
          <cell r="R374" t="str">
            <v>中药学</v>
          </cell>
          <cell r="S374">
            <v>44377</v>
          </cell>
          <cell r="T374" t="str">
            <v>其他</v>
          </cell>
          <cell r="U374" t="str">
            <v>H</v>
          </cell>
          <cell r="V374">
            <v>1500</v>
          </cell>
          <cell r="W374">
            <v>375</v>
          </cell>
          <cell r="X374">
            <v>1875</v>
          </cell>
          <cell r="Y374">
            <v>44378</v>
          </cell>
          <cell r="Z374">
            <v>44652</v>
          </cell>
          <cell r="AA374">
            <v>9</v>
          </cell>
          <cell r="AB374">
            <v>3</v>
          </cell>
          <cell r="AC374">
            <v>12</v>
          </cell>
        </row>
        <row r="375">
          <cell r="B375" t="str">
            <v>黎民靖</v>
          </cell>
          <cell r="C375" t="str">
            <v>男</v>
          </cell>
          <cell r="D375" t="str">
            <v>汉族</v>
          </cell>
          <cell r="E375">
            <v>36339</v>
          </cell>
          <cell r="F375" t="str">
            <v>中国</v>
          </cell>
          <cell r="G375" t="str">
            <v>身份证</v>
          </cell>
          <cell r="H375" t="str">
            <v>450322199906286519</v>
          </cell>
          <cell r="I375" t="str">
            <v>柳州市工人医院</v>
          </cell>
          <cell r="J375">
            <v>44386</v>
          </cell>
          <cell r="K375">
            <v>45504</v>
          </cell>
          <cell r="L375" t="str">
            <v>是</v>
          </cell>
          <cell r="M375" t="str">
            <v>柳州市</v>
          </cell>
          <cell r="N375" t="str">
            <v>医院</v>
          </cell>
          <cell r="O375" t="str">
            <v>本科</v>
          </cell>
          <cell r="P375" t="str">
            <v>理学学士</v>
          </cell>
          <cell r="Q375" t="str">
            <v>桂林医学院                              </v>
          </cell>
          <cell r="R375" t="str">
            <v>中药学</v>
          </cell>
          <cell r="S375">
            <v>44377</v>
          </cell>
          <cell r="T375" t="str">
            <v>其他</v>
          </cell>
          <cell r="U375" t="str">
            <v>H</v>
          </cell>
          <cell r="V375">
            <v>1500</v>
          </cell>
          <cell r="W375">
            <v>375</v>
          </cell>
          <cell r="X375">
            <v>1875</v>
          </cell>
          <cell r="Y375">
            <v>44378</v>
          </cell>
          <cell r="Z375">
            <v>44652</v>
          </cell>
          <cell r="AA375">
            <v>9</v>
          </cell>
          <cell r="AB375">
            <v>3</v>
          </cell>
          <cell r="AC375">
            <v>12</v>
          </cell>
        </row>
        <row r="376">
          <cell r="B376" t="str">
            <v>梁晓华</v>
          </cell>
          <cell r="C376" t="str">
            <v>男</v>
          </cell>
          <cell r="D376" t="str">
            <v>汉族</v>
          </cell>
          <cell r="E376">
            <v>36053</v>
          </cell>
          <cell r="F376" t="str">
            <v>中国</v>
          </cell>
          <cell r="G376" t="str">
            <v>身份证</v>
          </cell>
          <cell r="H376" t="str">
            <v>452723199809151233</v>
          </cell>
          <cell r="I376" t="str">
            <v>柳州市工人医院</v>
          </cell>
          <cell r="J376">
            <v>44386</v>
          </cell>
          <cell r="K376">
            <v>45504</v>
          </cell>
          <cell r="L376" t="str">
            <v>是</v>
          </cell>
          <cell r="M376" t="str">
            <v>柳州市</v>
          </cell>
          <cell r="N376" t="str">
            <v>医院</v>
          </cell>
          <cell r="O376" t="str">
            <v>本科</v>
          </cell>
          <cell r="P376" t="str">
            <v>理学学士</v>
          </cell>
          <cell r="Q376" t="str">
            <v>桂林医学院                              </v>
          </cell>
          <cell r="R376" t="str">
            <v>医学检验技术</v>
          </cell>
          <cell r="S376">
            <v>44377</v>
          </cell>
          <cell r="T376" t="str">
            <v>其他</v>
          </cell>
          <cell r="U376" t="str">
            <v>H</v>
          </cell>
          <cell r="V376">
            <v>1500</v>
          </cell>
          <cell r="W376">
            <v>375</v>
          </cell>
          <cell r="X376">
            <v>1875</v>
          </cell>
          <cell r="Y376">
            <v>44378</v>
          </cell>
          <cell r="Z376">
            <v>44652</v>
          </cell>
          <cell r="AA376">
            <v>9</v>
          </cell>
          <cell r="AB376">
            <v>3</v>
          </cell>
          <cell r="AC376">
            <v>12</v>
          </cell>
        </row>
        <row r="377">
          <cell r="B377" t="str">
            <v>李岳宣</v>
          </cell>
          <cell r="C377" t="str">
            <v>女</v>
          </cell>
          <cell r="D377" t="str">
            <v>汉族</v>
          </cell>
          <cell r="E377">
            <v>36361</v>
          </cell>
          <cell r="F377" t="str">
            <v>中国</v>
          </cell>
          <cell r="G377" t="str">
            <v>身份证</v>
          </cell>
          <cell r="H377" t="str">
            <v>220421199907200023</v>
          </cell>
          <cell r="I377" t="str">
            <v>柳州市工人医院</v>
          </cell>
          <cell r="J377">
            <v>44386</v>
          </cell>
          <cell r="K377">
            <v>45504</v>
          </cell>
          <cell r="L377" t="str">
            <v>是</v>
          </cell>
          <cell r="M377" t="str">
            <v>柳州市</v>
          </cell>
          <cell r="N377" t="str">
            <v>医院</v>
          </cell>
          <cell r="O377" t="str">
            <v>本科</v>
          </cell>
          <cell r="P377" t="str">
            <v>理学学士</v>
          </cell>
          <cell r="Q377" t="str">
            <v>成都医学院                              </v>
          </cell>
          <cell r="R377" t="str">
            <v>医学检验技术</v>
          </cell>
          <cell r="S377">
            <v>44368</v>
          </cell>
          <cell r="T377" t="str">
            <v>其他</v>
          </cell>
          <cell r="U377" t="str">
            <v>H</v>
          </cell>
          <cell r="V377">
            <v>1500</v>
          </cell>
          <cell r="W377">
            <v>375</v>
          </cell>
          <cell r="X377">
            <v>1875</v>
          </cell>
          <cell r="Y377">
            <v>44378</v>
          </cell>
          <cell r="Z377">
            <v>44652</v>
          </cell>
          <cell r="AA377">
            <v>9</v>
          </cell>
          <cell r="AB377">
            <v>3</v>
          </cell>
          <cell r="AC377">
            <v>12</v>
          </cell>
        </row>
        <row r="378">
          <cell r="B378" t="str">
            <v>林冠屹</v>
          </cell>
          <cell r="C378" t="str">
            <v>男</v>
          </cell>
          <cell r="D378" t="str">
            <v>壮族</v>
          </cell>
          <cell r="E378">
            <v>36231</v>
          </cell>
          <cell r="F378" t="str">
            <v>中国</v>
          </cell>
          <cell r="G378" t="str">
            <v>身份证</v>
          </cell>
          <cell r="H378" t="str">
            <v>451229199903123634</v>
          </cell>
          <cell r="I378" t="str">
            <v>柳州市工人医院</v>
          </cell>
          <cell r="J378">
            <v>44386</v>
          </cell>
          <cell r="K378">
            <v>45504</v>
          </cell>
          <cell r="L378" t="str">
            <v>是</v>
          </cell>
          <cell r="M378" t="str">
            <v>柳州市</v>
          </cell>
          <cell r="N378" t="str">
            <v>医院</v>
          </cell>
          <cell r="O378" t="str">
            <v>本科</v>
          </cell>
          <cell r="P378" t="str">
            <v>理学学士</v>
          </cell>
          <cell r="Q378" t="str">
            <v>广西科技大学                            </v>
          </cell>
          <cell r="R378" t="str">
            <v>医学检验技术</v>
          </cell>
          <cell r="S378">
            <v>44377</v>
          </cell>
          <cell r="T378" t="str">
            <v>其他</v>
          </cell>
          <cell r="U378" t="str">
            <v>H</v>
          </cell>
          <cell r="V378">
            <v>1500</v>
          </cell>
          <cell r="W378">
            <v>375</v>
          </cell>
          <cell r="X378">
            <v>1875</v>
          </cell>
          <cell r="Y378">
            <v>44378</v>
          </cell>
          <cell r="Z378">
            <v>44652</v>
          </cell>
          <cell r="AA378">
            <v>9</v>
          </cell>
          <cell r="AB378">
            <v>3</v>
          </cell>
          <cell r="AC378">
            <v>12</v>
          </cell>
        </row>
        <row r="379">
          <cell r="B379" t="str">
            <v>李宝梁</v>
          </cell>
          <cell r="C379" t="str">
            <v>男</v>
          </cell>
          <cell r="D379" t="str">
            <v>汉族</v>
          </cell>
          <cell r="E379">
            <v>35764</v>
          </cell>
          <cell r="F379" t="str">
            <v>中国</v>
          </cell>
          <cell r="G379" t="str">
            <v>身份证</v>
          </cell>
          <cell r="H379" t="str">
            <v>450923199711301511</v>
          </cell>
          <cell r="I379" t="str">
            <v>柳州市工人医院</v>
          </cell>
          <cell r="J379">
            <v>44386</v>
          </cell>
          <cell r="K379">
            <v>45504</v>
          </cell>
          <cell r="L379" t="str">
            <v>是</v>
          </cell>
          <cell r="M379" t="str">
            <v>柳州市</v>
          </cell>
          <cell r="N379" t="str">
            <v>医院</v>
          </cell>
          <cell r="O379" t="str">
            <v>本科</v>
          </cell>
          <cell r="P379" t="str">
            <v>理学学士</v>
          </cell>
          <cell r="Q379" t="str">
            <v>广西医科大学                            </v>
          </cell>
          <cell r="R379" t="str">
            <v>运动康复</v>
          </cell>
          <cell r="S379">
            <v>44368</v>
          </cell>
          <cell r="T379" t="str">
            <v>其他</v>
          </cell>
          <cell r="U379" t="str">
            <v>H</v>
          </cell>
          <cell r="V379">
            <v>1500</v>
          </cell>
          <cell r="W379">
            <v>375</v>
          </cell>
          <cell r="X379">
            <v>1875</v>
          </cell>
          <cell r="Y379">
            <v>44378</v>
          </cell>
          <cell r="Z379">
            <v>44652</v>
          </cell>
          <cell r="AA379">
            <v>9</v>
          </cell>
          <cell r="AB379">
            <v>3</v>
          </cell>
          <cell r="AC379">
            <v>12</v>
          </cell>
        </row>
        <row r="380">
          <cell r="B380" t="str">
            <v>覃绕</v>
          </cell>
          <cell r="C380" t="str">
            <v>女</v>
          </cell>
          <cell r="D380" t="str">
            <v>壮族</v>
          </cell>
          <cell r="E380">
            <v>35919</v>
          </cell>
          <cell r="F380" t="str">
            <v>中国</v>
          </cell>
          <cell r="G380" t="str">
            <v>身份证</v>
          </cell>
          <cell r="H380" t="str">
            <v>452225199805042967</v>
          </cell>
          <cell r="I380" t="str">
            <v>柳州市工人医院</v>
          </cell>
          <cell r="J380">
            <v>44386</v>
          </cell>
          <cell r="K380">
            <v>45504</v>
          </cell>
          <cell r="L380" t="str">
            <v>是</v>
          </cell>
          <cell r="M380" t="str">
            <v>柳州市</v>
          </cell>
          <cell r="N380" t="str">
            <v>医院</v>
          </cell>
          <cell r="O380" t="str">
            <v>本科</v>
          </cell>
          <cell r="P380" t="str">
            <v>理学学士</v>
          </cell>
          <cell r="Q380" t="str">
            <v>桂林医学院                              </v>
          </cell>
          <cell r="R380" t="str">
            <v>护理学</v>
          </cell>
          <cell r="S380">
            <v>44377</v>
          </cell>
          <cell r="T380" t="str">
            <v>其他</v>
          </cell>
          <cell r="U380" t="str">
            <v>H</v>
          </cell>
          <cell r="V380">
            <v>1500</v>
          </cell>
          <cell r="W380">
            <v>375</v>
          </cell>
          <cell r="X380">
            <v>1875</v>
          </cell>
          <cell r="Y380">
            <v>44378</v>
          </cell>
          <cell r="Z380">
            <v>44652</v>
          </cell>
          <cell r="AA380">
            <v>9</v>
          </cell>
          <cell r="AB380">
            <v>3</v>
          </cell>
          <cell r="AC380">
            <v>12</v>
          </cell>
        </row>
        <row r="381">
          <cell r="B381" t="str">
            <v>覃小秘</v>
          </cell>
          <cell r="C381" t="str">
            <v>女</v>
          </cell>
          <cell r="D381" t="str">
            <v>壮族</v>
          </cell>
          <cell r="E381">
            <v>35810</v>
          </cell>
          <cell r="F381" t="str">
            <v>中国</v>
          </cell>
          <cell r="G381" t="str">
            <v>身份证</v>
          </cell>
          <cell r="H381" t="str">
            <v>451226199801152822</v>
          </cell>
          <cell r="I381" t="str">
            <v>柳州市工人医院</v>
          </cell>
          <cell r="J381">
            <v>44386</v>
          </cell>
          <cell r="K381">
            <v>45504</v>
          </cell>
          <cell r="L381" t="str">
            <v>是</v>
          </cell>
          <cell r="M381" t="str">
            <v>柳州市</v>
          </cell>
          <cell r="N381" t="str">
            <v>医院</v>
          </cell>
          <cell r="O381" t="str">
            <v>本科</v>
          </cell>
          <cell r="P381" t="str">
            <v>理学学士</v>
          </cell>
          <cell r="Q381" t="str">
            <v>广西科技大学                            </v>
          </cell>
          <cell r="R381" t="str">
            <v>护理学</v>
          </cell>
          <cell r="S381">
            <v>44377</v>
          </cell>
          <cell r="T381" t="str">
            <v>其他</v>
          </cell>
          <cell r="U381" t="str">
            <v>H</v>
          </cell>
          <cell r="V381">
            <v>1500</v>
          </cell>
          <cell r="W381">
            <v>375</v>
          </cell>
          <cell r="X381">
            <v>1875</v>
          </cell>
          <cell r="Y381">
            <v>44378</v>
          </cell>
          <cell r="Z381">
            <v>44652</v>
          </cell>
          <cell r="AA381">
            <v>9</v>
          </cell>
          <cell r="AB381">
            <v>3</v>
          </cell>
          <cell r="AC381">
            <v>12</v>
          </cell>
        </row>
        <row r="382">
          <cell r="B382" t="str">
            <v>黄蒙盼</v>
          </cell>
          <cell r="C382" t="str">
            <v>女</v>
          </cell>
          <cell r="D382" t="str">
            <v>汉族</v>
          </cell>
          <cell r="E382">
            <v>36078</v>
          </cell>
          <cell r="F382" t="str">
            <v>中国</v>
          </cell>
          <cell r="G382" t="str">
            <v>身份证</v>
          </cell>
          <cell r="H382" t="str">
            <v>452723199810103626</v>
          </cell>
          <cell r="I382" t="str">
            <v>柳州市工人医院</v>
          </cell>
          <cell r="J382">
            <v>44386</v>
          </cell>
          <cell r="K382">
            <v>45504</v>
          </cell>
          <cell r="L382" t="str">
            <v>是</v>
          </cell>
          <cell r="M382" t="str">
            <v>柳州市</v>
          </cell>
          <cell r="N382" t="str">
            <v>医院</v>
          </cell>
          <cell r="O382" t="str">
            <v>本科</v>
          </cell>
          <cell r="P382" t="str">
            <v>理学学士</v>
          </cell>
          <cell r="Q382" t="str">
            <v>桂林医学院                              </v>
          </cell>
          <cell r="R382" t="str">
            <v>护理学</v>
          </cell>
          <cell r="S382">
            <v>44377</v>
          </cell>
          <cell r="T382" t="str">
            <v>其他</v>
          </cell>
          <cell r="U382" t="str">
            <v>H</v>
          </cell>
          <cell r="V382">
            <v>1500</v>
          </cell>
          <cell r="W382">
            <v>375</v>
          </cell>
          <cell r="X382">
            <v>1875</v>
          </cell>
          <cell r="Y382">
            <v>44378</v>
          </cell>
          <cell r="Z382">
            <v>44652</v>
          </cell>
          <cell r="AA382">
            <v>9</v>
          </cell>
          <cell r="AB382">
            <v>3</v>
          </cell>
          <cell r="AC382">
            <v>12</v>
          </cell>
        </row>
        <row r="383">
          <cell r="B383" t="str">
            <v>林张元</v>
          </cell>
          <cell r="C383" t="str">
            <v>女</v>
          </cell>
          <cell r="D383" t="str">
            <v>汉族</v>
          </cell>
          <cell r="E383">
            <v>36067</v>
          </cell>
          <cell r="F383" t="str">
            <v>中国</v>
          </cell>
          <cell r="G383" t="str">
            <v>身份证</v>
          </cell>
          <cell r="H383" t="str">
            <v>450204199809291449</v>
          </cell>
          <cell r="I383" t="str">
            <v>柳州市工人医院</v>
          </cell>
          <cell r="J383">
            <v>44386</v>
          </cell>
          <cell r="K383">
            <v>45504</v>
          </cell>
          <cell r="L383" t="str">
            <v>是</v>
          </cell>
          <cell r="M383" t="str">
            <v>柳州市</v>
          </cell>
          <cell r="N383" t="str">
            <v>医院</v>
          </cell>
          <cell r="O383" t="str">
            <v>本科</v>
          </cell>
          <cell r="P383" t="str">
            <v>理学学士</v>
          </cell>
          <cell r="Q383" t="str">
            <v>广西科技大学                            </v>
          </cell>
          <cell r="R383" t="str">
            <v>护理学</v>
          </cell>
          <cell r="S383">
            <v>44377</v>
          </cell>
          <cell r="T383" t="str">
            <v>其他</v>
          </cell>
          <cell r="U383" t="str">
            <v>H</v>
          </cell>
          <cell r="V383">
            <v>1500</v>
          </cell>
          <cell r="W383">
            <v>375</v>
          </cell>
          <cell r="X383">
            <v>1875</v>
          </cell>
          <cell r="Y383">
            <v>44378</v>
          </cell>
          <cell r="Z383">
            <v>44652</v>
          </cell>
          <cell r="AA383">
            <v>9</v>
          </cell>
          <cell r="AB383">
            <v>3</v>
          </cell>
          <cell r="AC383">
            <v>12</v>
          </cell>
        </row>
        <row r="384">
          <cell r="B384" t="str">
            <v>刘彩妮</v>
          </cell>
          <cell r="C384" t="str">
            <v>女</v>
          </cell>
          <cell r="D384" t="str">
            <v>汉族</v>
          </cell>
          <cell r="E384">
            <v>36457</v>
          </cell>
          <cell r="F384" t="str">
            <v>中国</v>
          </cell>
          <cell r="G384" t="str">
            <v>身份证</v>
          </cell>
          <cell r="H384" t="str">
            <v>452723199910242025</v>
          </cell>
          <cell r="I384" t="str">
            <v>柳州市工人医院</v>
          </cell>
          <cell r="J384">
            <v>44386</v>
          </cell>
          <cell r="K384">
            <v>45504</v>
          </cell>
          <cell r="L384" t="str">
            <v>是</v>
          </cell>
          <cell r="M384" t="str">
            <v>柳州市</v>
          </cell>
          <cell r="N384" t="str">
            <v>医院</v>
          </cell>
          <cell r="O384" t="str">
            <v>本科</v>
          </cell>
          <cell r="P384" t="str">
            <v>理学学士</v>
          </cell>
          <cell r="Q384" t="str">
            <v>桂林医学院                              </v>
          </cell>
          <cell r="R384" t="str">
            <v>护理学</v>
          </cell>
          <cell r="S384">
            <v>44377</v>
          </cell>
          <cell r="T384" t="str">
            <v>其他</v>
          </cell>
          <cell r="U384" t="str">
            <v>H</v>
          </cell>
          <cell r="V384">
            <v>1500</v>
          </cell>
          <cell r="W384">
            <v>375</v>
          </cell>
          <cell r="X384">
            <v>1875</v>
          </cell>
          <cell r="Y384">
            <v>44378</v>
          </cell>
          <cell r="Z384">
            <v>44652</v>
          </cell>
          <cell r="AA384">
            <v>9</v>
          </cell>
          <cell r="AB384">
            <v>3</v>
          </cell>
          <cell r="AC384">
            <v>12</v>
          </cell>
        </row>
        <row r="385">
          <cell r="B385" t="str">
            <v>明东东</v>
          </cell>
          <cell r="C385" t="str">
            <v>女</v>
          </cell>
          <cell r="D385" t="str">
            <v>汉族</v>
          </cell>
          <cell r="E385">
            <v>35789</v>
          </cell>
          <cell r="F385" t="str">
            <v>中国</v>
          </cell>
          <cell r="G385" t="str">
            <v>身份证</v>
          </cell>
          <cell r="H385" t="str">
            <v>450224199712252027</v>
          </cell>
          <cell r="I385" t="str">
            <v>柳州市工人医院</v>
          </cell>
          <cell r="J385">
            <v>44386</v>
          </cell>
          <cell r="K385">
            <v>45504</v>
          </cell>
          <cell r="L385" t="str">
            <v>是</v>
          </cell>
          <cell r="M385" t="str">
            <v>柳州市</v>
          </cell>
          <cell r="N385" t="str">
            <v>医院</v>
          </cell>
          <cell r="O385" t="str">
            <v>本科</v>
          </cell>
          <cell r="P385" t="str">
            <v>理学学士</v>
          </cell>
          <cell r="Q385" t="str">
            <v>桂林医学院                              </v>
          </cell>
          <cell r="R385" t="str">
            <v>护理学</v>
          </cell>
          <cell r="S385">
            <v>44377</v>
          </cell>
          <cell r="T385" t="str">
            <v>其他</v>
          </cell>
          <cell r="U385" t="str">
            <v>H</v>
          </cell>
          <cell r="V385">
            <v>1500</v>
          </cell>
          <cell r="W385">
            <v>375</v>
          </cell>
          <cell r="X385">
            <v>1875</v>
          </cell>
          <cell r="Y385">
            <v>44378</v>
          </cell>
          <cell r="Z385">
            <v>44652</v>
          </cell>
          <cell r="AA385">
            <v>9</v>
          </cell>
          <cell r="AB385">
            <v>3</v>
          </cell>
          <cell r="AC385">
            <v>12</v>
          </cell>
        </row>
        <row r="386">
          <cell r="B386" t="str">
            <v>蓝雅童</v>
          </cell>
          <cell r="C386" t="str">
            <v>女</v>
          </cell>
          <cell r="D386" t="str">
            <v>瑶族</v>
          </cell>
          <cell r="E386">
            <v>36431</v>
          </cell>
          <cell r="F386" t="str">
            <v>中国</v>
          </cell>
          <cell r="G386" t="str">
            <v>身份证</v>
          </cell>
          <cell r="H386" t="str">
            <v>452124199909283026</v>
          </cell>
          <cell r="I386" t="str">
            <v>柳州市工人医院</v>
          </cell>
          <cell r="J386">
            <v>44386</v>
          </cell>
          <cell r="K386">
            <v>45504</v>
          </cell>
          <cell r="L386" t="str">
            <v>是</v>
          </cell>
          <cell r="M386" t="str">
            <v>柳州市</v>
          </cell>
          <cell r="N386" t="str">
            <v>医院</v>
          </cell>
          <cell r="O386" t="str">
            <v>本科</v>
          </cell>
          <cell r="P386" t="str">
            <v>理学学士</v>
          </cell>
          <cell r="Q386" t="str">
            <v>广西中医药大学                          </v>
          </cell>
          <cell r="R386" t="str">
            <v>护理学</v>
          </cell>
          <cell r="S386">
            <v>44377</v>
          </cell>
          <cell r="T386" t="str">
            <v>其他</v>
          </cell>
          <cell r="U386" t="str">
            <v>H</v>
          </cell>
          <cell r="V386">
            <v>1500</v>
          </cell>
          <cell r="W386">
            <v>375</v>
          </cell>
          <cell r="X386">
            <v>1875</v>
          </cell>
          <cell r="Y386">
            <v>44378</v>
          </cell>
          <cell r="Z386">
            <v>44652</v>
          </cell>
          <cell r="AA386">
            <v>9</v>
          </cell>
          <cell r="AB386">
            <v>3</v>
          </cell>
          <cell r="AC386">
            <v>12</v>
          </cell>
        </row>
        <row r="387">
          <cell r="B387" t="str">
            <v>覃宇</v>
          </cell>
          <cell r="C387" t="str">
            <v>男</v>
          </cell>
          <cell r="D387" t="str">
            <v>壮族</v>
          </cell>
          <cell r="E387">
            <v>36131</v>
          </cell>
          <cell r="F387" t="str">
            <v>中国</v>
          </cell>
          <cell r="G387" t="str">
            <v>身份证</v>
          </cell>
          <cell r="H387" t="str">
            <v>452226199812023314</v>
          </cell>
          <cell r="I387" t="str">
            <v>柳州市工人医院</v>
          </cell>
          <cell r="J387">
            <v>44386</v>
          </cell>
          <cell r="K387">
            <v>45504</v>
          </cell>
          <cell r="L387" t="str">
            <v>是</v>
          </cell>
          <cell r="M387" t="str">
            <v>柳州市</v>
          </cell>
          <cell r="N387" t="str">
            <v>医院</v>
          </cell>
          <cell r="O387" t="str">
            <v>本科</v>
          </cell>
          <cell r="P387" t="str">
            <v>理学学士</v>
          </cell>
          <cell r="Q387" t="str">
            <v>桂林医学院                              </v>
          </cell>
          <cell r="R387" t="str">
            <v>护理学</v>
          </cell>
          <cell r="S387">
            <v>44377</v>
          </cell>
          <cell r="T387" t="str">
            <v>其他</v>
          </cell>
          <cell r="U387" t="str">
            <v>H</v>
          </cell>
          <cell r="V387">
            <v>1500</v>
          </cell>
          <cell r="W387">
            <v>375</v>
          </cell>
          <cell r="X387">
            <v>1875</v>
          </cell>
          <cell r="Y387">
            <v>44378</v>
          </cell>
          <cell r="Z387">
            <v>44652</v>
          </cell>
          <cell r="AA387">
            <v>9</v>
          </cell>
          <cell r="AB387">
            <v>3</v>
          </cell>
          <cell r="AC387">
            <v>12</v>
          </cell>
        </row>
        <row r="388">
          <cell r="B388" t="str">
            <v>黄桂萍</v>
          </cell>
          <cell r="C388" t="str">
            <v>女</v>
          </cell>
          <cell r="D388" t="str">
            <v>壮族</v>
          </cell>
          <cell r="E388">
            <v>35574</v>
          </cell>
          <cell r="F388" t="str">
            <v>中国</v>
          </cell>
          <cell r="G388" t="str">
            <v>身份证</v>
          </cell>
          <cell r="H388" t="str">
            <v>45142519970524182X</v>
          </cell>
          <cell r="I388" t="str">
            <v>柳州市工人医院</v>
          </cell>
          <cell r="J388">
            <v>44386</v>
          </cell>
          <cell r="K388">
            <v>45504</v>
          </cell>
          <cell r="L388" t="str">
            <v>是</v>
          </cell>
          <cell r="M388" t="str">
            <v>柳州市</v>
          </cell>
          <cell r="N388" t="str">
            <v>医院</v>
          </cell>
          <cell r="O388" t="str">
            <v>本科</v>
          </cell>
          <cell r="P388" t="str">
            <v>理学学士</v>
          </cell>
          <cell r="Q388" t="str">
            <v>广西中医药大学                          </v>
          </cell>
          <cell r="R388" t="str">
            <v>护理学</v>
          </cell>
          <cell r="S388">
            <v>44377</v>
          </cell>
          <cell r="T388" t="str">
            <v>其他</v>
          </cell>
          <cell r="U388" t="str">
            <v>H</v>
          </cell>
          <cell r="V388">
            <v>1500</v>
          </cell>
          <cell r="W388">
            <v>375</v>
          </cell>
          <cell r="X388">
            <v>1875</v>
          </cell>
          <cell r="Y388">
            <v>44378</v>
          </cell>
          <cell r="Z388">
            <v>44652</v>
          </cell>
          <cell r="AA388">
            <v>9</v>
          </cell>
          <cell r="AB388">
            <v>3</v>
          </cell>
          <cell r="AC388">
            <v>12</v>
          </cell>
        </row>
        <row r="389">
          <cell r="B389" t="str">
            <v>覃枭</v>
          </cell>
          <cell r="C389" t="str">
            <v>女</v>
          </cell>
          <cell r="D389" t="str">
            <v>壮族</v>
          </cell>
          <cell r="E389">
            <v>36155</v>
          </cell>
          <cell r="F389" t="str">
            <v>中国</v>
          </cell>
          <cell r="G389" t="str">
            <v>身份证</v>
          </cell>
          <cell r="H389" t="str">
            <v>452225199812264226</v>
          </cell>
          <cell r="I389" t="str">
            <v>柳州市工人医院</v>
          </cell>
          <cell r="J389">
            <v>44386</v>
          </cell>
          <cell r="K389">
            <v>45504</v>
          </cell>
          <cell r="L389" t="str">
            <v>是</v>
          </cell>
          <cell r="M389" t="str">
            <v>柳州市</v>
          </cell>
          <cell r="N389" t="str">
            <v>医院</v>
          </cell>
          <cell r="O389" t="str">
            <v>本科</v>
          </cell>
          <cell r="P389" t="str">
            <v>理学学士</v>
          </cell>
          <cell r="Q389" t="str">
            <v>桂林医学院                              </v>
          </cell>
          <cell r="R389" t="str">
            <v>护理学</v>
          </cell>
          <cell r="S389">
            <v>44377</v>
          </cell>
          <cell r="T389" t="str">
            <v>其他</v>
          </cell>
          <cell r="U389" t="str">
            <v>H</v>
          </cell>
          <cell r="V389">
            <v>1500</v>
          </cell>
          <cell r="W389">
            <v>375</v>
          </cell>
          <cell r="X389">
            <v>1875</v>
          </cell>
          <cell r="Y389">
            <v>44378</v>
          </cell>
          <cell r="Z389">
            <v>44652</v>
          </cell>
          <cell r="AA389">
            <v>9</v>
          </cell>
          <cell r="AB389">
            <v>3</v>
          </cell>
          <cell r="AC389">
            <v>12</v>
          </cell>
        </row>
        <row r="390">
          <cell r="B390" t="str">
            <v>陆雨虹</v>
          </cell>
          <cell r="C390" t="str">
            <v>女</v>
          </cell>
          <cell r="D390" t="str">
            <v>汉族</v>
          </cell>
          <cell r="E390">
            <v>36081</v>
          </cell>
          <cell r="F390" t="str">
            <v>中国</v>
          </cell>
          <cell r="G390" t="str">
            <v>身份证</v>
          </cell>
          <cell r="H390" t="str">
            <v>450126199810132827</v>
          </cell>
          <cell r="I390" t="str">
            <v>柳州市工人医院</v>
          </cell>
          <cell r="J390">
            <v>44386</v>
          </cell>
          <cell r="K390">
            <v>45504</v>
          </cell>
          <cell r="L390" t="str">
            <v>是</v>
          </cell>
          <cell r="M390" t="str">
            <v>柳州市</v>
          </cell>
          <cell r="N390" t="str">
            <v>医院</v>
          </cell>
          <cell r="O390" t="str">
            <v>本科</v>
          </cell>
          <cell r="P390" t="str">
            <v>理学学士</v>
          </cell>
          <cell r="Q390" t="str">
            <v>桂林医学院                              </v>
          </cell>
          <cell r="R390" t="str">
            <v>护理学</v>
          </cell>
          <cell r="S390">
            <v>44377</v>
          </cell>
          <cell r="T390" t="str">
            <v>其他</v>
          </cell>
          <cell r="U390" t="str">
            <v>H</v>
          </cell>
          <cell r="V390">
            <v>1500</v>
          </cell>
          <cell r="W390">
            <v>375</v>
          </cell>
          <cell r="X390">
            <v>1875</v>
          </cell>
          <cell r="Y390">
            <v>44378</v>
          </cell>
          <cell r="Z390">
            <v>44652</v>
          </cell>
          <cell r="AA390">
            <v>9</v>
          </cell>
          <cell r="AB390">
            <v>3</v>
          </cell>
          <cell r="AC390">
            <v>12</v>
          </cell>
        </row>
        <row r="391">
          <cell r="B391" t="str">
            <v>陆泽锦</v>
          </cell>
          <cell r="C391" t="str">
            <v>女</v>
          </cell>
          <cell r="D391" t="str">
            <v>壮族</v>
          </cell>
          <cell r="E391">
            <v>35920</v>
          </cell>
          <cell r="F391" t="str">
            <v>中国</v>
          </cell>
          <cell r="G391" t="str">
            <v>身份证</v>
          </cell>
          <cell r="H391" t="str">
            <v>452226199805052125</v>
          </cell>
          <cell r="I391" t="str">
            <v>柳州市工人医院</v>
          </cell>
          <cell r="J391">
            <v>44386</v>
          </cell>
          <cell r="K391">
            <v>45504</v>
          </cell>
          <cell r="L391" t="str">
            <v>是</v>
          </cell>
          <cell r="M391" t="str">
            <v>柳州市</v>
          </cell>
          <cell r="N391" t="str">
            <v>医院</v>
          </cell>
          <cell r="O391" t="str">
            <v>本科</v>
          </cell>
          <cell r="P391" t="str">
            <v>理学学士</v>
          </cell>
          <cell r="Q391" t="str">
            <v>广西中医药大学                          </v>
          </cell>
          <cell r="R391" t="str">
            <v>护理学</v>
          </cell>
          <cell r="S391">
            <v>44377</v>
          </cell>
          <cell r="T391" t="str">
            <v>其他</v>
          </cell>
          <cell r="U391" t="str">
            <v>H</v>
          </cell>
          <cell r="V391">
            <v>1500</v>
          </cell>
          <cell r="W391">
            <v>375</v>
          </cell>
          <cell r="X391">
            <v>1875</v>
          </cell>
          <cell r="Y391">
            <v>44378</v>
          </cell>
          <cell r="Z391">
            <v>44652</v>
          </cell>
          <cell r="AA391">
            <v>9</v>
          </cell>
          <cell r="AB391">
            <v>3</v>
          </cell>
          <cell r="AC391">
            <v>12</v>
          </cell>
        </row>
        <row r="392">
          <cell r="B392" t="str">
            <v>赵雨沂</v>
          </cell>
          <cell r="C392" t="str">
            <v>女</v>
          </cell>
          <cell r="D392" t="str">
            <v>瑶族</v>
          </cell>
          <cell r="E392">
            <v>35869</v>
          </cell>
          <cell r="F392" t="str">
            <v>中国</v>
          </cell>
          <cell r="G392" t="str">
            <v>身份证</v>
          </cell>
          <cell r="H392" t="str">
            <v>45223019980315152X</v>
          </cell>
          <cell r="I392" t="str">
            <v>柳州市工人医院</v>
          </cell>
          <cell r="J392">
            <v>44386</v>
          </cell>
          <cell r="K392">
            <v>45504</v>
          </cell>
          <cell r="L392" t="str">
            <v>是</v>
          </cell>
          <cell r="M392" t="str">
            <v>柳州市</v>
          </cell>
          <cell r="N392" t="str">
            <v>医院</v>
          </cell>
          <cell r="O392" t="str">
            <v>本科</v>
          </cell>
          <cell r="P392" t="str">
            <v>理学学士</v>
          </cell>
          <cell r="Q392" t="str">
            <v>广西科技大学                            </v>
          </cell>
          <cell r="R392" t="str">
            <v>护理学</v>
          </cell>
          <cell r="S392">
            <v>44377</v>
          </cell>
          <cell r="T392" t="str">
            <v>其他</v>
          </cell>
          <cell r="U392" t="str">
            <v>H</v>
          </cell>
          <cell r="V392">
            <v>1500</v>
          </cell>
          <cell r="W392">
            <v>375</v>
          </cell>
          <cell r="X392">
            <v>1875</v>
          </cell>
          <cell r="Y392">
            <v>44378</v>
          </cell>
          <cell r="Z392">
            <v>44652</v>
          </cell>
          <cell r="AA392">
            <v>9</v>
          </cell>
          <cell r="AB392">
            <v>3</v>
          </cell>
          <cell r="AC392">
            <v>12</v>
          </cell>
        </row>
        <row r="393">
          <cell r="B393" t="str">
            <v>罗彩玉</v>
          </cell>
          <cell r="C393" t="str">
            <v>女</v>
          </cell>
          <cell r="D393" t="str">
            <v>壮族</v>
          </cell>
          <cell r="E393">
            <v>35856</v>
          </cell>
          <cell r="F393" t="str">
            <v>中国</v>
          </cell>
          <cell r="G393" t="str">
            <v>身份证</v>
          </cell>
          <cell r="H393" t="str">
            <v>452225199803022145</v>
          </cell>
          <cell r="I393" t="str">
            <v>柳州市工人医院</v>
          </cell>
          <cell r="J393">
            <v>44386</v>
          </cell>
          <cell r="K393">
            <v>45504</v>
          </cell>
          <cell r="L393" t="str">
            <v>是</v>
          </cell>
          <cell r="M393" t="str">
            <v>柳州市</v>
          </cell>
          <cell r="N393" t="str">
            <v>医院</v>
          </cell>
          <cell r="O393" t="str">
            <v>本科</v>
          </cell>
          <cell r="P393" t="str">
            <v>理学学士</v>
          </cell>
          <cell r="Q393" t="str">
            <v>桂林医学院                              </v>
          </cell>
          <cell r="R393" t="str">
            <v>护理学</v>
          </cell>
          <cell r="S393">
            <v>44377</v>
          </cell>
          <cell r="T393" t="str">
            <v>其他</v>
          </cell>
          <cell r="U393" t="str">
            <v>H</v>
          </cell>
          <cell r="V393">
            <v>1500</v>
          </cell>
          <cell r="W393">
            <v>375</v>
          </cell>
          <cell r="X393">
            <v>1875</v>
          </cell>
          <cell r="Y393">
            <v>44378</v>
          </cell>
          <cell r="Z393">
            <v>44652</v>
          </cell>
          <cell r="AA393">
            <v>9</v>
          </cell>
          <cell r="AB393">
            <v>3</v>
          </cell>
          <cell r="AC393">
            <v>12</v>
          </cell>
        </row>
        <row r="394">
          <cell r="B394" t="str">
            <v>张晓凤</v>
          </cell>
          <cell r="C394" t="str">
            <v>女</v>
          </cell>
          <cell r="D394" t="str">
            <v>壮族</v>
          </cell>
          <cell r="E394">
            <v>36411</v>
          </cell>
          <cell r="F394" t="str">
            <v>中国</v>
          </cell>
          <cell r="G394" t="str">
            <v>身份证</v>
          </cell>
          <cell r="H394" t="str">
            <v>452126199909083326</v>
          </cell>
          <cell r="I394" t="str">
            <v>柳州市工人医院</v>
          </cell>
          <cell r="J394">
            <v>44386</v>
          </cell>
          <cell r="K394">
            <v>45504</v>
          </cell>
          <cell r="L394" t="str">
            <v>是</v>
          </cell>
          <cell r="M394" t="str">
            <v>柳州市</v>
          </cell>
          <cell r="N394" t="str">
            <v>医院</v>
          </cell>
          <cell r="O394" t="str">
            <v>本科</v>
          </cell>
          <cell r="P394" t="str">
            <v>理学学士</v>
          </cell>
          <cell r="Q394" t="str">
            <v>广西中医药大学                          </v>
          </cell>
          <cell r="R394" t="str">
            <v>护理学</v>
          </cell>
          <cell r="S394">
            <v>44377</v>
          </cell>
          <cell r="T394" t="str">
            <v>其他</v>
          </cell>
          <cell r="U394" t="str">
            <v>H</v>
          </cell>
          <cell r="V394">
            <v>1500</v>
          </cell>
          <cell r="W394">
            <v>375</v>
          </cell>
          <cell r="X394">
            <v>1875</v>
          </cell>
          <cell r="Y394">
            <v>44378</v>
          </cell>
          <cell r="Z394">
            <v>44652</v>
          </cell>
          <cell r="AA394">
            <v>9</v>
          </cell>
          <cell r="AB394">
            <v>3</v>
          </cell>
          <cell r="AC394">
            <v>12</v>
          </cell>
        </row>
        <row r="395">
          <cell r="B395" t="str">
            <v>龙雪琴</v>
          </cell>
          <cell r="C395" t="str">
            <v>女</v>
          </cell>
          <cell r="D395" t="str">
            <v>苗族</v>
          </cell>
          <cell r="E395">
            <v>35859</v>
          </cell>
          <cell r="F395" t="str">
            <v>中国</v>
          </cell>
          <cell r="G395" t="str">
            <v>身份证</v>
          </cell>
          <cell r="H395" t="str">
            <v>45222919980305584X</v>
          </cell>
          <cell r="I395" t="str">
            <v>柳州市工人医院</v>
          </cell>
          <cell r="J395">
            <v>44386</v>
          </cell>
          <cell r="K395">
            <v>45504</v>
          </cell>
          <cell r="L395" t="str">
            <v>是</v>
          </cell>
          <cell r="M395" t="str">
            <v>柳州市</v>
          </cell>
          <cell r="N395" t="str">
            <v>医院</v>
          </cell>
          <cell r="O395" t="str">
            <v>本科</v>
          </cell>
          <cell r="P395" t="str">
            <v>理学学士</v>
          </cell>
          <cell r="Q395" t="str">
            <v>桂林医学院                              </v>
          </cell>
          <cell r="R395" t="str">
            <v>护理学</v>
          </cell>
          <cell r="S395">
            <v>44377</v>
          </cell>
          <cell r="T395" t="str">
            <v>其他</v>
          </cell>
          <cell r="U395" t="str">
            <v>H</v>
          </cell>
          <cell r="V395">
            <v>1500</v>
          </cell>
          <cell r="W395">
            <v>375</v>
          </cell>
          <cell r="X395">
            <v>1875</v>
          </cell>
          <cell r="Y395">
            <v>44378</v>
          </cell>
          <cell r="Z395">
            <v>44652</v>
          </cell>
          <cell r="AA395">
            <v>9</v>
          </cell>
          <cell r="AB395">
            <v>3</v>
          </cell>
          <cell r="AC395">
            <v>12</v>
          </cell>
        </row>
        <row r="396">
          <cell r="B396" t="str">
            <v>张誉潇</v>
          </cell>
          <cell r="C396" t="str">
            <v>女</v>
          </cell>
          <cell r="D396" t="str">
            <v>汉族</v>
          </cell>
          <cell r="E396">
            <v>36503</v>
          </cell>
          <cell r="F396" t="str">
            <v>中国</v>
          </cell>
          <cell r="G396" t="str">
            <v>身份证</v>
          </cell>
          <cell r="H396" t="str">
            <v>450981199912090021</v>
          </cell>
          <cell r="I396" t="str">
            <v>柳州市工人医院</v>
          </cell>
          <cell r="J396">
            <v>44386</v>
          </cell>
          <cell r="K396">
            <v>45504</v>
          </cell>
          <cell r="L396" t="str">
            <v>是</v>
          </cell>
          <cell r="M396" t="str">
            <v>柳州市</v>
          </cell>
          <cell r="N396" t="str">
            <v>医院</v>
          </cell>
          <cell r="O396" t="str">
            <v>本科</v>
          </cell>
          <cell r="P396" t="str">
            <v>理学学士</v>
          </cell>
          <cell r="Q396" t="str">
            <v>桂林医学院                              </v>
          </cell>
          <cell r="R396" t="str">
            <v>护理学</v>
          </cell>
          <cell r="S396">
            <v>44377</v>
          </cell>
          <cell r="T396" t="str">
            <v>其他</v>
          </cell>
          <cell r="U396" t="str">
            <v>H</v>
          </cell>
          <cell r="V396">
            <v>1500</v>
          </cell>
          <cell r="W396">
            <v>375</v>
          </cell>
          <cell r="X396">
            <v>1875</v>
          </cell>
          <cell r="Y396">
            <v>44378</v>
          </cell>
          <cell r="Z396">
            <v>44652</v>
          </cell>
          <cell r="AA396">
            <v>9</v>
          </cell>
          <cell r="AB396">
            <v>3</v>
          </cell>
          <cell r="AC396">
            <v>12</v>
          </cell>
        </row>
        <row r="397">
          <cell r="B397" t="str">
            <v>陈奇雯</v>
          </cell>
          <cell r="C397" t="str">
            <v>女</v>
          </cell>
          <cell r="D397" t="str">
            <v>汉族</v>
          </cell>
          <cell r="E397">
            <v>35891</v>
          </cell>
          <cell r="F397" t="str">
            <v>中国</v>
          </cell>
          <cell r="G397" t="str">
            <v>身份证</v>
          </cell>
          <cell r="H397" t="str">
            <v>450981199804061741</v>
          </cell>
          <cell r="I397" t="str">
            <v>柳州市工人医院</v>
          </cell>
          <cell r="J397">
            <v>44386</v>
          </cell>
          <cell r="K397">
            <v>45504</v>
          </cell>
          <cell r="L397" t="str">
            <v>是</v>
          </cell>
          <cell r="M397" t="str">
            <v>柳州市</v>
          </cell>
          <cell r="N397" t="str">
            <v>医院</v>
          </cell>
          <cell r="O397" t="str">
            <v>本科</v>
          </cell>
          <cell r="P397" t="str">
            <v>理学学士</v>
          </cell>
          <cell r="Q397" t="str">
            <v>桂林医学院                              </v>
          </cell>
          <cell r="R397" t="str">
            <v>护理学</v>
          </cell>
          <cell r="S397">
            <v>44377</v>
          </cell>
          <cell r="T397" t="str">
            <v>其他</v>
          </cell>
          <cell r="U397" t="str">
            <v>H</v>
          </cell>
          <cell r="V397">
            <v>1500</v>
          </cell>
          <cell r="W397">
            <v>375</v>
          </cell>
          <cell r="X397">
            <v>1875</v>
          </cell>
          <cell r="Y397">
            <v>44378</v>
          </cell>
          <cell r="Z397">
            <v>44652</v>
          </cell>
          <cell r="AA397">
            <v>9</v>
          </cell>
          <cell r="AB397">
            <v>3</v>
          </cell>
          <cell r="AC397">
            <v>12</v>
          </cell>
        </row>
        <row r="398">
          <cell r="B398" t="str">
            <v>石登浪</v>
          </cell>
          <cell r="C398" t="str">
            <v>男</v>
          </cell>
          <cell r="D398" t="str">
            <v>壮族</v>
          </cell>
          <cell r="E398">
            <v>35125</v>
          </cell>
          <cell r="F398" t="str">
            <v>中国</v>
          </cell>
          <cell r="G398" t="str">
            <v>身份证</v>
          </cell>
          <cell r="H398" t="str">
            <v>452225199603012938</v>
          </cell>
          <cell r="I398" t="str">
            <v>柳州市工人医院</v>
          </cell>
          <cell r="J398">
            <v>44386</v>
          </cell>
          <cell r="K398">
            <v>45504</v>
          </cell>
          <cell r="L398" t="str">
            <v>是</v>
          </cell>
          <cell r="M398" t="str">
            <v>柳州市</v>
          </cell>
          <cell r="N398" t="str">
            <v>医院</v>
          </cell>
          <cell r="O398" t="str">
            <v>本科</v>
          </cell>
          <cell r="P398" t="str">
            <v>理学学士</v>
          </cell>
          <cell r="Q398" t="str">
            <v>河南大学民生学院                        </v>
          </cell>
          <cell r="R398" t="str">
            <v>护理学</v>
          </cell>
          <cell r="S398">
            <v>44378</v>
          </cell>
          <cell r="T398" t="str">
            <v>其他</v>
          </cell>
          <cell r="U398" t="str">
            <v>H</v>
          </cell>
          <cell r="V398">
            <v>1500</v>
          </cell>
          <cell r="W398">
            <v>375</v>
          </cell>
          <cell r="X398">
            <v>1875</v>
          </cell>
          <cell r="Y398">
            <v>44378</v>
          </cell>
          <cell r="Z398">
            <v>44652</v>
          </cell>
          <cell r="AA398">
            <v>9</v>
          </cell>
          <cell r="AB398">
            <v>3</v>
          </cell>
          <cell r="AC398">
            <v>12</v>
          </cell>
        </row>
        <row r="399">
          <cell r="B399" t="str">
            <v>莫金鑫</v>
          </cell>
          <cell r="C399" t="str">
            <v>男</v>
          </cell>
          <cell r="D399" t="str">
            <v>壮族</v>
          </cell>
          <cell r="E399">
            <v>35841</v>
          </cell>
          <cell r="F399" t="str">
            <v>中国</v>
          </cell>
          <cell r="G399" t="str">
            <v>身份证</v>
          </cell>
          <cell r="H399" t="str">
            <v>452702199802154130</v>
          </cell>
          <cell r="I399" t="str">
            <v>柳州市工人医院</v>
          </cell>
          <cell r="J399">
            <v>44386</v>
          </cell>
          <cell r="K399">
            <v>45504</v>
          </cell>
          <cell r="L399" t="str">
            <v>是</v>
          </cell>
          <cell r="M399" t="str">
            <v>柳州市</v>
          </cell>
          <cell r="N399" t="str">
            <v>医院</v>
          </cell>
          <cell r="O399" t="str">
            <v>本科</v>
          </cell>
          <cell r="P399" t="str">
            <v>理学学士</v>
          </cell>
          <cell r="Q399" t="str">
            <v>桂林医学院                              </v>
          </cell>
          <cell r="R399" t="str">
            <v>护理学</v>
          </cell>
          <cell r="S399">
            <v>44377</v>
          </cell>
          <cell r="T399" t="str">
            <v>其他</v>
          </cell>
          <cell r="U399" t="str">
            <v>H</v>
          </cell>
          <cell r="V399">
            <v>1500</v>
          </cell>
          <cell r="W399">
            <v>375</v>
          </cell>
          <cell r="X399">
            <v>1875</v>
          </cell>
          <cell r="Y399">
            <v>44378</v>
          </cell>
          <cell r="Z399">
            <v>44652</v>
          </cell>
          <cell r="AA399">
            <v>9</v>
          </cell>
          <cell r="AB399">
            <v>3</v>
          </cell>
          <cell r="AC399">
            <v>12</v>
          </cell>
        </row>
        <row r="400">
          <cell r="B400" t="str">
            <v>蓝智</v>
          </cell>
          <cell r="C400" t="str">
            <v>男</v>
          </cell>
          <cell r="D400" t="str">
            <v>壮族</v>
          </cell>
          <cell r="E400">
            <v>35441</v>
          </cell>
          <cell r="F400" t="str">
            <v>中国</v>
          </cell>
          <cell r="G400" t="str">
            <v>身份证</v>
          </cell>
          <cell r="H400" t="str">
            <v>452231199701115030</v>
          </cell>
          <cell r="I400" t="str">
            <v>柳州市工人医院</v>
          </cell>
          <cell r="J400">
            <v>44386</v>
          </cell>
          <cell r="K400">
            <v>45504</v>
          </cell>
          <cell r="L400" t="str">
            <v>是</v>
          </cell>
          <cell r="M400" t="str">
            <v>柳州市</v>
          </cell>
          <cell r="N400" t="str">
            <v>医院</v>
          </cell>
          <cell r="O400" t="str">
            <v>本科</v>
          </cell>
          <cell r="P400" t="str">
            <v>理学学士</v>
          </cell>
          <cell r="Q400" t="str">
            <v>广西中医药大学                          </v>
          </cell>
          <cell r="R400" t="str">
            <v>护理学</v>
          </cell>
          <cell r="S400">
            <v>44012</v>
          </cell>
          <cell r="T400" t="str">
            <v>其他</v>
          </cell>
          <cell r="U400" t="str">
            <v>H</v>
          </cell>
          <cell r="V400">
            <v>1500</v>
          </cell>
          <cell r="W400">
            <v>375</v>
          </cell>
          <cell r="X400">
            <v>1875</v>
          </cell>
          <cell r="Y400">
            <v>44378</v>
          </cell>
          <cell r="Z400">
            <v>44652</v>
          </cell>
          <cell r="AA400">
            <v>9</v>
          </cell>
          <cell r="AB400">
            <v>3</v>
          </cell>
          <cell r="AC400">
            <v>12</v>
          </cell>
        </row>
        <row r="401">
          <cell r="B401" t="str">
            <v>覃海霞</v>
          </cell>
          <cell r="C401" t="str">
            <v>女</v>
          </cell>
          <cell r="D401" t="str">
            <v>壮族</v>
          </cell>
          <cell r="E401">
            <v>35602</v>
          </cell>
          <cell r="F401" t="str">
            <v>中国</v>
          </cell>
          <cell r="G401" t="str">
            <v>身份证</v>
          </cell>
          <cell r="H401" t="str">
            <v>452130199706211222</v>
          </cell>
          <cell r="I401" t="str">
            <v>柳州市工人医院</v>
          </cell>
          <cell r="J401">
            <v>44386</v>
          </cell>
          <cell r="K401">
            <v>45504</v>
          </cell>
          <cell r="L401" t="str">
            <v>是</v>
          </cell>
          <cell r="M401" t="str">
            <v>柳州市</v>
          </cell>
          <cell r="N401" t="str">
            <v>医院</v>
          </cell>
          <cell r="O401" t="str">
            <v>本科</v>
          </cell>
          <cell r="P401" t="str">
            <v>理学学士</v>
          </cell>
          <cell r="Q401" t="str">
            <v>广西中医药大学                          </v>
          </cell>
          <cell r="R401" t="str">
            <v>护理学</v>
          </cell>
          <cell r="S401">
            <v>44377</v>
          </cell>
          <cell r="T401" t="str">
            <v>其他</v>
          </cell>
          <cell r="U401" t="str">
            <v>H</v>
          </cell>
          <cell r="V401">
            <v>1500</v>
          </cell>
          <cell r="W401">
            <v>375</v>
          </cell>
          <cell r="X401">
            <v>1875</v>
          </cell>
          <cell r="Y401">
            <v>44378</v>
          </cell>
          <cell r="Z401">
            <v>44652</v>
          </cell>
          <cell r="AA401">
            <v>9</v>
          </cell>
          <cell r="AB401">
            <v>3</v>
          </cell>
          <cell r="AC401">
            <v>12</v>
          </cell>
        </row>
        <row r="402">
          <cell r="B402" t="str">
            <v>文脱颖</v>
          </cell>
          <cell r="C402" t="str">
            <v>男</v>
          </cell>
          <cell r="D402" t="str">
            <v>汉族</v>
          </cell>
          <cell r="E402">
            <v>33865</v>
          </cell>
          <cell r="F402" t="str">
            <v>中国</v>
          </cell>
          <cell r="G402" t="str">
            <v>身份证</v>
          </cell>
          <cell r="H402" t="str">
            <v>421023199209186614</v>
          </cell>
          <cell r="I402" t="str">
            <v>柳州市工人医院</v>
          </cell>
          <cell r="J402">
            <v>44386</v>
          </cell>
          <cell r="K402">
            <v>46173</v>
          </cell>
          <cell r="L402" t="str">
            <v>是</v>
          </cell>
          <cell r="M402" t="str">
            <v>柳州市</v>
          </cell>
          <cell r="N402" t="str">
            <v>医院</v>
          </cell>
          <cell r="O402" t="str">
            <v>研究生</v>
          </cell>
          <cell r="P402" t="str">
            <v>医学硕士</v>
          </cell>
          <cell r="Q402" t="str">
            <v>广西医科大学                            </v>
          </cell>
          <cell r="R402" t="str">
            <v>神经病学</v>
          </cell>
          <cell r="S402">
            <v>44368</v>
          </cell>
          <cell r="T402" t="str">
            <v>其他</v>
          </cell>
          <cell r="U402" t="str">
            <v>F</v>
          </cell>
          <cell r="V402">
            <v>3000</v>
          </cell>
          <cell r="W402">
            <v>750</v>
          </cell>
          <cell r="X402">
            <v>3750</v>
          </cell>
          <cell r="Y402">
            <v>44378</v>
          </cell>
          <cell r="Z402">
            <v>44652</v>
          </cell>
          <cell r="AA402">
            <v>9</v>
          </cell>
          <cell r="AB402">
            <v>3</v>
          </cell>
          <cell r="AC402">
            <v>12</v>
          </cell>
        </row>
        <row r="403">
          <cell r="B403" t="str">
            <v>崔忠源</v>
          </cell>
          <cell r="C403" t="str">
            <v>男</v>
          </cell>
          <cell r="D403" t="str">
            <v>汉族</v>
          </cell>
          <cell r="E403">
            <v>35032</v>
          </cell>
          <cell r="F403" t="str">
            <v>中国</v>
          </cell>
          <cell r="G403" t="str">
            <v>身份证</v>
          </cell>
          <cell r="H403" t="str">
            <v>451223199511291817</v>
          </cell>
          <cell r="I403" t="str">
            <v>柳州市工人医院</v>
          </cell>
          <cell r="J403">
            <v>44403</v>
          </cell>
          <cell r="K403">
            <v>46173</v>
          </cell>
          <cell r="L403" t="str">
            <v>是</v>
          </cell>
          <cell r="M403" t="str">
            <v>柳州市</v>
          </cell>
          <cell r="N403" t="str">
            <v>医院</v>
          </cell>
          <cell r="O403" t="str">
            <v>研究生</v>
          </cell>
          <cell r="P403" t="str">
            <v>医学硕士</v>
          </cell>
          <cell r="Q403" t="str">
            <v>厦门大学                                </v>
          </cell>
          <cell r="R403" t="str">
            <v>内科学</v>
          </cell>
          <cell r="S403">
            <v>44377</v>
          </cell>
          <cell r="T403" t="str">
            <v>其他</v>
          </cell>
          <cell r="U403" t="str">
            <v>F</v>
          </cell>
          <cell r="V403">
            <v>3000</v>
          </cell>
          <cell r="W403">
            <v>750</v>
          </cell>
          <cell r="X403">
            <v>3750</v>
          </cell>
          <cell r="Y403">
            <v>44378</v>
          </cell>
          <cell r="Z403">
            <v>44652</v>
          </cell>
          <cell r="AA403">
            <v>9</v>
          </cell>
          <cell r="AB403">
            <v>3</v>
          </cell>
          <cell r="AC403">
            <v>12</v>
          </cell>
        </row>
        <row r="404">
          <cell r="B404" t="str">
            <v>黄雪花</v>
          </cell>
          <cell r="C404" t="str">
            <v>女</v>
          </cell>
          <cell r="D404" t="str">
            <v>壮族</v>
          </cell>
          <cell r="E404">
            <v>33864</v>
          </cell>
          <cell r="F404" t="str">
            <v>中国</v>
          </cell>
          <cell r="G404" t="str">
            <v>身份证</v>
          </cell>
          <cell r="H404" t="str">
            <v>452224199209172048</v>
          </cell>
          <cell r="I404" t="str">
            <v>柳州市工人医院</v>
          </cell>
          <cell r="J404">
            <v>44386</v>
          </cell>
          <cell r="K404">
            <v>46173</v>
          </cell>
          <cell r="L404" t="str">
            <v>是</v>
          </cell>
          <cell r="M404" t="str">
            <v>柳州市</v>
          </cell>
          <cell r="N404" t="str">
            <v>医院</v>
          </cell>
          <cell r="O404" t="str">
            <v>研究生</v>
          </cell>
          <cell r="P404" t="str">
            <v>医学硕士</v>
          </cell>
          <cell r="Q404" t="str">
            <v>广西医科大学                            </v>
          </cell>
          <cell r="R404" t="str">
            <v>内科学</v>
          </cell>
          <cell r="S404">
            <v>44368</v>
          </cell>
          <cell r="T404" t="str">
            <v>其他</v>
          </cell>
          <cell r="U404" t="str">
            <v>F</v>
          </cell>
          <cell r="V404">
            <v>3000</v>
          </cell>
          <cell r="W404">
            <v>750</v>
          </cell>
          <cell r="X404">
            <v>3750</v>
          </cell>
          <cell r="Y404">
            <v>44378</v>
          </cell>
          <cell r="Z404">
            <v>44652</v>
          </cell>
          <cell r="AA404">
            <v>9</v>
          </cell>
          <cell r="AB404">
            <v>3</v>
          </cell>
          <cell r="AC404">
            <v>12</v>
          </cell>
        </row>
        <row r="405">
          <cell r="B405" t="str">
            <v>江海妮</v>
          </cell>
          <cell r="C405" t="str">
            <v>女</v>
          </cell>
          <cell r="D405" t="str">
            <v>壮族</v>
          </cell>
          <cell r="E405">
            <v>34401</v>
          </cell>
          <cell r="F405" t="str">
            <v>中国</v>
          </cell>
          <cell r="G405" t="str">
            <v>身份证</v>
          </cell>
          <cell r="H405" t="str">
            <v>452226199403080924</v>
          </cell>
          <cell r="I405" t="str">
            <v>柳州市工人医院</v>
          </cell>
          <cell r="J405">
            <v>44386</v>
          </cell>
          <cell r="K405">
            <v>46173</v>
          </cell>
          <cell r="L405" t="str">
            <v>是</v>
          </cell>
          <cell r="M405" t="str">
            <v>柳州市</v>
          </cell>
          <cell r="N405" t="str">
            <v>医院</v>
          </cell>
          <cell r="O405" t="str">
            <v>研究生</v>
          </cell>
          <cell r="P405" t="str">
            <v>医学硕士</v>
          </cell>
          <cell r="Q405" t="str">
            <v>广西医科大学                            </v>
          </cell>
          <cell r="R405" t="str">
            <v>内科学</v>
          </cell>
          <cell r="S405">
            <v>44368</v>
          </cell>
          <cell r="T405" t="str">
            <v>其他</v>
          </cell>
          <cell r="U405" t="str">
            <v>F</v>
          </cell>
          <cell r="V405">
            <v>3000</v>
          </cell>
          <cell r="W405">
            <v>750</v>
          </cell>
          <cell r="X405">
            <v>3750</v>
          </cell>
          <cell r="Y405">
            <v>44378</v>
          </cell>
          <cell r="Z405">
            <v>44652</v>
          </cell>
          <cell r="AA405">
            <v>9</v>
          </cell>
          <cell r="AB405">
            <v>3</v>
          </cell>
          <cell r="AC405">
            <v>12</v>
          </cell>
        </row>
        <row r="406">
          <cell r="B406" t="str">
            <v>向娟娟</v>
          </cell>
          <cell r="C406" t="str">
            <v>女</v>
          </cell>
          <cell r="D406" t="str">
            <v>汉族</v>
          </cell>
          <cell r="E406">
            <v>33180</v>
          </cell>
          <cell r="F406" t="str">
            <v>中国</v>
          </cell>
          <cell r="G406" t="str">
            <v>身份证</v>
          </cell>
          <cell r="H406" t="str">
            <v>431121199011030803</v>
          </cell>
          <cell r="I406" t="str">
            <v>柳州市工人医院</v>
          </cell>
          <cell r="J406">
            <v>44036</v>
          </cell>
          <cell r="K406" t="str">
            <v>2025年7月31日</v>
          </cell>
          <cell r="L406" t="str">
            <v>是</v>
          </cell>
          <cell r="M406" t="str">
            <v>柳州市</v>
          </cell>
          <cell r="N406" t="str">
            <v>医院</v>
          </cell>
          <cell r="O406" t="str">
            <v>研究生</v>
          </cell>
          <cell r="P406" t="str">
            <v>医学硕士</v>
          </cell>
          <cell r="Q406" t="str">
            <v>南华大学</v>
          </cell>
          <cell r="R406" t="str">
            <v>肿瘤学</v>
          </cell>
          <cell r="S406">
            <v>43628</v>
          </cell>
          <cell r="T406" t="str">
            <v>其他</v>
          </cell>
          <cell r="U406" t="str">
            <v>F</v>
          </cell>
          <cell r="V406">
            <v>3000</v>
          </cell>
          <cell r="W406">
            <v>750</v>
          </cell>
          <cell r="X406">
            <v>3750</v>
          </cell>
          <cell r="Y406">
            <v>44013</v>
          </cell>
          <cell r="Z406">
            <v>44652</v>
          </cell>
          <cell r="AA406">
            <v>21</v>
          </cell>
          <cell r="AB406">
            <v>3</v>
          </cell>
          <cell r="AC406">
            <v>24</v>
          </cell>
        </row>
        <row r="407">
          <cell r="B407" t="str">
            <v>韦蒙专</v>
          </cell>
          <cell r="C407" t="str">
            <v>女</v>
          </cell>
          <cell r="D407" t="str">
            <v>壮族</v>
          </cell>
          <cell r="E407">
            <v>33648</v>
          </cell>
          <cell r="F407" t="str">
            <v>中国</v>
          </cell>
          <cell r="G407" t="str">
            <v>身份证</v>
          </cell>
          <cell r="H407" t="str">
            <v>452124199202141526</v>
          </cell>
          <cell r="I407" t="str">
            <v>柳州市工人医院</v>
          </cell>
          <cell r="J407">
            <v>44386</v>
          </cell>
          <cell r="K407">
            <v>46173</v>
          </cell>
          <cell r="L407" t="str">
            <v>是</v>
          </cell>
          <cell r="M407" t="str">
            <v>柳州市</v>
          </cell>
          <cell r="N407" t="str">
            <v>医院</v>
          </cell>
          <cell r="O407" t="str">
            <v>研究生</v>
          </cell>
          <cell r="P407" t="str">
            <v>医学硕士</v>
          </cell>
          <cell r="Q407" t="str">
            <v>广西医科大学                            </v>
          </cell>
          <cell r="R407" t="str">
            <v>内科学</v>
          </cell>
          <cell r="S407">
            <v>44368</v>
          </cell>
          <cell r="T407" t="str">
            <v>其他</v>
          </cell>
          <cell r="U407" t="str">
            <v>F</v>
          </cell>
          <cell r="V407">
            <v>3000</v>
          </cell>
          <cell r="W407">
            <v>750</v>
          </cell>
          <cell r="X407">
            <v>3750</v>
          </cell>
          <cell r="Y407">
            <v>44378</v>
          </cell>
          <cell r="Z407">
            <v>44652</v>
          </cell>
          <cell r="AA407">
            <v>9</v>
          </cell>
          <cell r="AB407">
            <v>3</v>
          </cell>
          <cell r="AC407">
            <v>12</v>
          </cell>
        </row>
        <row r="408">
          <cell r="B408" t="str">
            <v>吕桂婵</v>
          </cell>
          <cell r="C408" t="str">
            <v>女</v>
          </cell>
          <cell r="D408" t="str">
            <v>汉族</v>
          </cell>
          <cell r="E408">
            <v>34898</v>
          </cell>
          <cell r="F408" t="str">
            <v>中国</v>
          </cell>
          <cell r="G408" t="str">
            <v>身份证</v>
          </cell>
          <cell r="H408" t="str">
            <v>510108199507182729</v>
          </cell>
          <cell r="I408" t="str">
            <v>柳州市工人医院</v>
          </cell>
          <cell r="J408">
            <v>44386</v>
          </cell>
          <cell r="K408">
            <v>48038</v>
          </cell>
          <cell r="L408" t="str">
            <v>是</v>
          </cell>
          <cell r="M408" t="str">
            <v>柳州市</v>
          </cell>
          <cell r="N408" t="str">
            <v>医院</v>
          </cell>
          <cell r="O408" t="str">
            <v>博士</v>
          </cell>
          <cell r="P408" t="str">
            <v>医学博士</v>
          </cell>
          <cell r="Q408" t="str">
            <v>复旦大学                                </v>
          </cell>
          <cell r="R408" t="str">
            <v>儿科学</v>
          </cell>
          <cell r="S408">
            <v>44370</v>
          </cell>
          <cell r="T408" t="str">
            <v>其他</v>
          </cell>
          <cell r="U408" t="str">
            <v>E</v>
          </cell>
          <cell r="V408">
            <v>4500</v>
          </cell>
          <cell r="W408">
            <v>1125</v>
          </cell>
          <cell r="X408">
            <v>5625</v>
          </cell>
          <cell r="Y408">
            <v>44378</v>
          </cell>
          <cell r="Z408">
            <v>44652</v>
          </cell>
          <cell r="AA408">
            <v>9</v>
          </cell>
          <cell r="AB408">
            <v>3</v>
          </cell>
          <cell r="AC408">
            <v>12</v>
          </cell>
        </row>
        <row r="409">
          <cell r="B409" t="str">
            <v>邓秋玲</v>
          </cell>
          <cell r="C409" t="str">
            <v>女</v>
          </cell>
          <cell r="D409" t="str">
            <v>汉族</v>
          </cell>
          <cell r="E409">
            <v>34598</v>
          </cell>
          <cell r="F409" t="str">
            <v>中国</v>
          </cell>
          <cell r="G409" t="str">
            <v>身份证</v>
          </cell>
          <cell r="H409" t="str">
            <v>450222199409210024</v>
          </cell>
          <cell r="I409" t="str">
            <v>柳州市工人医院</v>
          </cell>
          <cell r="J409">
            <v>44386</v>
          </cell>
          <cell r="K409">
            <v>48038</v>
          </cell>
          <cell r="L409" t="str">
            <v>是</v>
          </cell>
          <cell r="M409" t="str">
            <v>柳州市</v>
          </cell>
          <cell r="N409" t="str">
            <v>医院</v>
          </cell>
          <cell r="O409" t="str">
            <v>博士</v>
          </cell>
          <cell r="P409" t="str">
            <v>医学博士</v>
          </cell>
          <cell r="Q409" t="str">
            <v>复旦大学                                </v>
          </cell>
          <cell r="R409" t="str">
            <v>肿瘤学</v>
          </cell>
          <cell r="S409">
            <v>44370</v>
          </cell>
          <cell r="T409" t="str">
            <v>其他</v>
          </cell>
          <cell r="U409" t="str">
            <v>E</v>
          </cell>
          <cell r="V409">
            <v>4500</v>
          </cell>
          <cell r="W409">
            <v>1125</v>
          </cell>
          <cell r="X409">
            <v>5625</v>
          </cell>
          <cell r="Y409">
            <v>44378</v>
          </cell>
          <cell r="Z409">
            <v>44652</v>
          </cell>
          <cell r="AA409">
            <v>9</v>
          </cell>
          <cell r="AB409">
            <v>3</v>
          </cell>
          <cell r="AC409">
            <v>12</v>
          </cell>
        </row>
        <row r="410">
          <cell r="B410" t="str">
            <v>周凯</v>
          </cell>
          <cell r="C410" t="str">
            <v>男</v>
          </cell>
          <cell r="D410" t="str">
            <v>汉族</v>
          </cell>
          <cell r="E410">
            <v>33987</v>
          </cell>
          <cell r="F410" t="str">
            <v>中国</v>
          </cell>
          <cell r="G410" t="str">
            <v>身份证</v>
          </cell>
          <cell r="H410" t="str">
            <v>421023199301181293</v>
          </cell>
          <cell r="I410" t="str">
            <v>柳州市工人医院</v>
          </cell>
          <cell r="J410">
            <v>44386</v>
          </cell>
          <cell r="K410">
            <v>46173</v>
          </cell>
          <cell r="L410" t="str">
            <v>是</v>
          </cell>
          <cell r="M410" t="str">
            <v>柳州市</v>
          </cell>
          <cell r="N410" t="str">
            <v>医院</v>
          </cell>
          <cell r="O410" t="str">
            <v>研究生</v>
          </cell>
          <cell r="P410" t="str">
            <v>医学硕士</v>
          </cell>
          <cell r="Q410" t="str">
            <v>广西医科大学                            </v>
          </cell>
          <cell r="R410" t="str">
            <v>耳鼻咽喉科学</v>
          </cell>
          <cell r="S410">
            <v>44368</v>
          </cell>
          <cell r="T410" t="str">
            <v>其他</v>
          </cell>
          <cell r="U410" t="str">
            <v>F</v>
          </cell>
          <cell r="V410">
            <v>3000</v>
          </cell>
          <cell r="W410">
            <v>750</v>
          </cell>
          <cell r="X410">
            <v>3750</v>
          </cell>
          <cell r="Y410">
            <v>44378</v>
          </cell>
          <cell r="Z410">
            <v>44652</v>
          </cell>
          <cell r="AA410">
            <v>9</v>
          </cell>
          <cell r="AB410">
            <v>3</v>
          </cell>
          <cell r="AC410">
            <v>12</v>
          </cell>
        </row>
        <row r="411">
          <cell r="B411" t="str">
            <v>温定付</v>
          </cell>
          <cell r="C411" t="str">
            <v>男</v>
          </cell>
          <cell r="D411" t="str">
            <v>壮族</v>
          </cell>
          <cell r="E411">
            <v>33809</v>
          </cell>
          <cell r="F411" t="str">
            <v>中国</v>
          </cell>
          <cell r="G411" t="str">
            <v>身份证</v>
          </cell>
          <cell r="H411" t="str">
            <v>452226199207246018</v>
          </cell>
          <cell r="I411" t="str">
            <v>柳州市工人医院</v>
          </cell>
          <cell r="J411">
            <v>44386</v>
          </cell>
          <cell r="K411">
            <v>46173</v>
          </cell>
          <cell r="L411" t="str">
            <v>是</v>
          </cell>
          <cell r="M411" t="str">
            <v>柳州市</v>
          </cell>
          <cell r="N411" t="str">
            <v>医院</v>
          </cell>
          <cell r="O411" t="str">
            <v>研究生</v>
          </cell>
          <cell r="P411" t="str">
            <v>医学硕士</v>
          </cell>
          <cell r="Q411" t="str">
            <v>广西医科大学                            </v>
          </cell>
          <cell r="R411" t="str">
            <v>外科学</v>
          </cell>
          <cell r="S411">
            <v>44368</v>
          </cell>
          <cell r="T411" t="str">
            <v>其他</v>
          </cell>
          <cell r="U411" t="str">
            <v>F</v>
          </cell>
          <cell r="V411">
            <v>3000</v>
          </cell>
          <cell r="W411">
            <v>750</v>
          </cell>
          <cell r="X411">
            <v>3750</v>
          </cell>
          <cell r="Y411">
            <v>44378</v>
          </cell>
          <cell r="Z411">
            <v>44652</v>
          </cell>
          <cell r="AA411">
            <v>9</v>
          </cell>
          <cell r="AB411">
            <v>3</v>
          </cell>
          <cell r="AC411">
            <v>12</v>
          </cell>
        </row>
        <row r="412">
          <cell r="B412" t="str">
            <v>韦思齐</v>
          </cell>
          <cell r="C412" t="str">
            <v>男</v>
          </cell>
          <cell r="D412" t="str">
            <v>瑶族</v>
          </cell>
          <cell r="E412">
            <v>34491</v>
          </cell>
          <cell r="F412" t="str">
            <v>中国</v>
          </cell>
          <cell r="G412" t="str">
            <v>身份证</v>
          </cell>
          <cell r="H412" t="str">
            <v>452124199406062117</v>
          </cell>
          <cell r="I412" t="str">
            <v>柳州市工人医院</v>
          </cell>
          <cell r="J412">
            <v>44386</v>
          </cell>
          <cell r="K412">
            <v>46173</v>
          </cell>
          <cell r="L412" t="str">
            <v>是</v>
          </cell>
          <cell r="M412" t="str">
            <v>柳州市</v>
          </cell>
          <cell r="N412" t="str">
            <v>医院</v>
          </cell>
          <cell r="O412" t="str">
            <v>研究生</v>
          </cell>
          <cell r="P412" t="str">
            <v>医学硕士</v>
          </cell>
          <cell r="Q412" t="str">
            <v>广西医科大学                            </v>
          </cell>
          <cell r="R412" t="str">
            <v>外科学</v>
          </cell>
          <cell r="S412">
            <v>44368</v>
          </cell>
          <cell r="T412" t="str">
            <v>其他</v>
          </cell>
          <cell r="U412" t="str">
            <v>F</v>
          </cell>
          <cell r="V412">
            <v>3000</v>
          </cell>
          <cell r="W412">
            <v>750</v>
          </cell>
          <cell r="X412">
            <v>3750</v>
          </cell>
          <cell r="Y412">
            <v>44378</v>
          </cell>
          <cell r="Z412">
            <v>44652</v>
          </cell>
          <cell r="AA412">
            <v>9</v>
          </cell>
          <cell r="AB412">
            <v>3</v>
          </cell>
          <cell r="AC412">
            <v>12</v>
          </cell>
        </row>
        <row r="413">
          <cell r="B413" t="str">
            <v>陈慧捷</v>
          </cell>
          <cell r="C413" t="str">
            <v>女</v>
          </cell>
          <cell r="D413" t="str">
            <v>壮族</v>
          </cell>
          <cell r="E413">
            <v>36438</v>
          </cell>
          <cell r="F413" t="str">
            <v>中国</v>
          </cell>
          <cell r="G413" t="str">
            <v>身份证</v>
          </cell>
          <cell r="H413" t="str">
            <v>452225199910050045</v>
          </cell>
          <cell r="I413" t="str">
            <v>柳州市工人医院</v>
          </cell>
          <cell r="J413">
            <v>44386</v>
          </cell>
          <cell r="K413">
            <v>45504</v>
          </cell>
          <cell r="L413" t="str">
            <v>是</v>
          </cell>
          <cell r="M413" t="str">
            <v>柳州市</v>
          </cell>
          <cell r="N413" t="str">
            <v>医院</v>
          </cell>
          <cell r="O413" t="str">
            <v>本科</v>
          </cell>
          <cell r="P413" t="str">
            <v>理学学士</v>
          </cell>
          <cell r="Q413" t="str">
            <v>广西医科大学                            </v>
          </cell>
          <cell r="R413" t="str">
            <v>药学</v>
          </cell>
          <cell r="S413">
            <v>44368</v>
          </cell>
          <cell r="T413" t="str">
            <v>其他</v>
          </cell>
          <cell r="U413" t="str">
            <v>H</v>
          </cell>
          <cell r="V413">
            <v>1500</v>
          </cell>
          <cell r="W413">
            <v>375</v>
          </cell>
          <cell r="X413">
            <v>1875</v>
          </cell>
          <cell r="Y413">
            <v>44378</v>
          </cell>
          <cell r="Z413">
            <v>44652</v>
          </cell>
          <cell r="AA413">
            <v>9</v>
          </cell>
          <cell r="AB413">
            <v>3</v>
          </cell>
          <cell r="AC413">
            <v>12</v>
          </cell>
        </row>
        <row r="414">
          <cell r="B414" t="str">
            <v>韦柳园</v>
          </cell>
          <cell r="C414" t="str">
            <v>女</v>
          </cell>
          <cell r="D414" t="str">
            <v>壮族</v>
          </cell>
          <cell r="E414">
            <v>34022</v>
          </cell>
          <cell r="F414" t="str">
            <v>中国</v>
          </cell>
          <cell r="G414" t="str">
            <v>身份证</v>
          </cell>
          <cell r="H414" t="str">
            <v>452730199302222622</v>
          </cell>
          <cell r="I414" t="str">
            <v>柳州市工人医院</v>
          </cell>
          <cell r="J414">
            <v>44410</v>
          </cell>
          <cell r="K414">
            <v>45838</v>
          </cell>
          <cell r="L414" t="str">
            <v>是</v>
          </cell>
          <cell r="M414" t="str">
            <v>柳州市</v>
          </cell>
          <cell r="N414" t="str">
            <v>医院</v>
          </cell>
          <cell r="O414" t="str">
            <v>本科</v>
          </cell>
          <cell r="P414" t="str">
            <v>医学学士</v>
          </cell>
          <cell r="Q414" t="str">
            <v>右江民族医学院</v>
          </cell>
          <cell r="R414" t="str">
            <v>临床医学</v>
          </cell>
          <cell r="S414">
            <v>42917</v>
          </cell>
          <cell r="T414" t="str">
            <v>其他</v>
          </cell>
          <cell r="U414" t="str">
            <v>H</v>
          </cell>
          <cell r="V414">
            <v>1500</v>
          </cell>
          <cell r="W414">
            <v>375</v>
          </cell>
          <cell r="X414">
            <v>1875</v>
          </cell>
          <cell r="Y414">
            <v>44409</v>
          </cell>
          <cell r="Z414">
            <v>44652</v>
          </cell>
          <cell r="AA414">
            <v>8</v>
          </cell>
          <cell r="AB414">
            <v>3</v>
          </cell>
          <cell r="AC414">
            <v>11</v>
          </cell>
        </row>
        <row r="415">
          <cell r="B415" t="str">
            <v>黄秋怡</v>
          </cell>
          <cell r="C415" t="str">
            <v>女</v>
          </cell>
          <cell r="D415" t="str">
            <v>汉族</v>
          </cell>
          <cell r="E415">
            <v>34032</v>
          </cell>
          <cell r="F415" t="str">
            <v>中国</v>
          </cell>
          <cell r="G415" t="str">
            <v>身份证</v>
          </cell>
          <cell r="H415" t="str">
            <v>450981199303045823</v>
          </cell>
          <cell r="I415" t="str">
            <v>柳州市工人医院</v>
          </cell>
          <cell r="J415">
            <v>44410</v>
          </cell>
          <cell r="K415">
            <v>45838</v>
          </cell>
          <cell r="L415" t="str">
            <v>是</v>
          </cell>
          <cell r="M415" t="str">
            <v>柳州市</v>
          </cell>
          <cell r="N415" t="str">
            <v>医院</v>
          </cell>
          <cell r="O415" t="str">
            <v>本科</v>
          </cell>
          <cell r="P415" t="str">
            <v>医学学士</v>
          </cell>
          <cell r="Q415" t="str">
            <v>湖北医药学院药护学院</v>
          </cell>
          <cell r="R415" t="str">
            <v>临床医学</v>
          </cell>
          <cell r="S415">
            <v>42916</v>
          </cell>
          <cell r="T415" t="str">
            <v>其他</v>
          </cell>
          <cell r="U415" t="str">
            <v>H</v>
          </cell>
          <cell r="V415">
            <v>1500</v>
          </cell>
          <cell r="W415">
            <v>375</v>
          </cell>
          <cell r="X415">
            <v>1875</v>
          </cell>
          <cell r="Y415">
            <v>44409</v>
          </cell>
          <cell r="Z415">
            <v>44652</v>
          </cell>
          <cell r="AA415">
            <v>8</v>
          </cell>
          <cell r="AB415">
            <v>3</v>
          </cell>
          <cell r="AC415">
            <v>11</v>
          </cell>
        </row>
        <row r="416">
          <cell r="B416" t="str">
            <v>张时全</v>
          </cell>
          <cell r="C416" t="str">
            <v>男</v>
          </cell>
          <cell r="D416" t="str">
            <v>汉族</v>
          </cell>
          <cell r="E416">
            <v>34130</v>
          </cell>
          <cell r="F416" t="str">
            <v>中国</v>
          </cell>
          <cell r="G416" t="str">
            <v>身份证</v>
          </cell>
          <cell r="H416" t="str">
            <v>230121199306101033</v>
          </cell>
          <cell r="I416" t="str">
            <v>柳州市工人医院</v>
          </cell>
          <cell r="J416">
            <v>44386</v>
          </cell>
          <cell r="K416">
            <v>46173</v>
          </cell>
          <cell r="L416" t="str">
            <v>是</v>
          </cell>
          <cell r="M416" t="str">
            <v>柳州市</v>
          </cell>
          <cell r="N416" t="str">
            <v>医院</v>
          </cell>
          <cell r="O416" t="str">
            <v>研究生</v>
          </cell>
          <cell r="P416" t="str">
            <v>医学硕士</v>
          </cell>
          <cell r="Q416" t="str">
            <v>哈尔滨医科大学</v>
          </cell>
          <cell r="R416" t="str">
            <v>肿瘤学</v>
          </cell>
          <cell r="S416">
            <v>44372</v>
          </cell>
          <cell r="T416" t="str">
            <v>其他</v>
          </cell>
          <cell r="U416" t="str">
            <v>F</v>
          </cell>
          <cell r="V416">
            <v>12000</v>
          </cell>
          <cell r="W416">
            <v>3000</v>
          </cell>
          <cell r="X416">
            <v>15000</v>
          </cell>
          <cell r="Y416">
            <v>44378</v>
          </cell>
          <cell r="Z416" t="str">
            <v>无</v>
          </cell>
          <cell r="AA416">
            <v>0</v>
          </cell>
          <cell r="AB416">
            <v>12</v>
          </cell>
          <cell r="AC416">
            <v>12</v>
          </cell>
        </row>
        <row r="417">
          <cell r="B417" t="str">
            <v>闵冬梅</v>
          </cell>
          <cell r="C417" t="str">
            <v>女</v>
          </cell>
          <cell r="D417" t="str">
            <v>朝鲜族</v>
          </cell>
          <cell r="E417">
            <v>31360</v>
          </cell>
          <cell r="F417" t="str">
            <v>中国</v>
          </cell>
          <cell r="G417" t="str">
            <v>身份证</v>
          </cell>
          <cell r="H417" t="str">
            <v>231003198511092621</v>
          </cell>
          <cell r="I417" t="str">
            <v>柳州市工人医院</v>
          </cell>
          <cell r="J417">
            <v>44484</v>
          </cell>
          <cell r="K417">
            <v>46173</v>
          </cell>
          <cell r="L417" t="str">
            <v>是</v>
          </cell>
          <cell r="M417" t="str">
            <v>柳州市</v>
          </cell>
          <cell r="N417" t="str">
            <v>医院</v>
          </cell>
          <cell r="O417" t="str">
            <v>研究生</v>
          </cell>
          <cell r="P417" t="str">
            <v>医学硕士</v>
          </cell>
          <cell r="Q417" t="str">
            <v>黑龙江中医药大学</v>
          </cell>
          <cell r="R417" t="str">
            <v>针灸推拿</v>
          </cell>
          <cell r="S417">
            <v>41079</v>
          </cell>
          <cell r="T417" t="str">
            <v>其他</v>
          </cell>
          <cell r="U417" t="str">
            <v>F</v>
          </cell>
          <cell r="V417">
            <v>9000</v>
          </cell>
          <cell r="W417">
            <v>2250</v>
          </cell>
          <cell r="X417">
            <v>11250</v>
          </cell>
          <cell r="Y417">
            <v>44470</v>
          </cell>
          <cell r="Z417" t="str">
            <v>无</v>
          </cell>
          <cell r="AA417">
            <v>0</v>
          </cell>
          <cell r="AB417">
            <v>9</v>
          </cell>
          <cell r="AC417">
            <v>9</v>
          </cell>
        </row>
        <row r="418">
          <cell r="B418" t="str">
            <v>吴建福</v>
          </cell>
          <cell r="C418" t="str">
            <v>男</v>
          </cell>
          <cell r="D418" t="str">
            <v>苗族</v>
          </cell>
          <cell r="E418">
            <v>34498</v>
          </cell>
          <cell r="F418" t="str">
            <v>中国</v>
          </cell>
          <cell r="G418" t="str">
            <v>身份证</v>
          </cell>
          <cell r="H418" t="str">
            <v>452229199406134536</v>
          </cell>
          <cell r="I418" t="str">
            <v>柳州市工人医院</v>
          </cell>
          <cell r="J418">
            <v>44386</v>
          </cell>
          <cell r="K418">
            <v>46568</v>
          </cell>
          <cell r="L418" t="str">
            <v>是</v>
          </cell>
          <cell r="M418" t="str">
            <v>柳州市</v>
          </cell>
          <cell r="N418" t="str">
            <v>医院</v>
          </cell>
          <cell r="O418" t="str">
            <v>研究生</v>
          </cell>
          <cell r="P418" t="str">
            <v>医学硕士</v>
          </cell>
          <cell r="Q418" t="str">
            <v>广西医科大学</v>
          </cell>
          <cell r="R418" t="str">
            <v>内科学</v>
          </cell>
          <cell r="S418">
            <v>44368</v>
          </cell>
          <cell r="T418" t="str">
            <v>其他</v>
          </cell>
          <cell r="U418" t="str">
            <v>F</v>
          </cell>
          <cell r="V418">
            <v>12000</v>
          </cell>
          <cell r="W418">
            <v>3000</v>
          </cell>
          <cell r="X418">
            <v>15000</v>
          </cell>
          <cell r="Y418">
            <v>44378</v>
          </cell>
          <cell r="Z418" t="str">
            <v>无</v>
          </cell>
          <cell r="AA418">
            <v>0</v>
          </cell>
          <cell r="AB418">
            <v>12</v>
          </cell>
          <cell r="AC418">
            <v>12</v>
          </cell>
        </row>
        <row r="419">
          <cell r="B419" t="str">
            <v>杨智全</v>
          </cell>
          <cell r="C419" t="str">
            <v>男</v>
          </cell>
          <cell r="D419" t="str">
            <v>汉族</v>
          </cell>
          <cell r="E419">
            <v>33747</v>
          </cell>
          <cell r="F419" t="str">
            <v>中国</v>
          </cell>
          <cell r="G419" t="str">
            <v>身份证</v>
          </cell>
          <cell r="H419" t="str">
            <v>452227199205234618</v>
          </cell>
          <cell r="I419" t="str">
            <v>柳州市工人医院</v>
          </cell>
          <cell r="J419">
            <v>44386</v>
          </cell>
          <cell r="K419">
            <v>46173</v>
          </cell>
          <cell r="L419" t="str">
            <v>是</v>
          </cell>
          <cell r="M419" t="str">
            <v>柳州市</v>
          </cell>
          <cell r="N419" t="str">
            <v>医院</v>
          </cell>
          <cell r="O419" t="str">
            <v>研究生</v>
          </cell>
          <cell r="P419" t="str">
            <v>医学硕士</v>
          </cell>
          <cell r="Q419" t="str">
            <v>广西医科大学</v>
          </cell>
          <cell r="R419" t="str">
            <v>内科学</v>
          </cell>
          <cell r="S419">
            <v>44368</v>
          </cell>
          <cell r="T419" t="str">
            <v>其他</v>
          </cell>
          <cell r="U419" t="str">
            <v>F</v>
          </cell>
          <cell r="V419">
            <v>12000</v>
          </cell>
          <cell r="W419">
            <v>3000</v>
          </cell>
          <cell r="X419">
            <v>15000</v>
          </cell>
          <cell r="Y419">
            <v>44378</v>
          </cell>
          <cell r="Z419" t="str">
            <v>无</v>
          </cell>
          <cell r="AA419">
            <v>0</v>
          </cell>
          <cell r="AB419">
            <v>12</v>
          </cell>
          <cell r="AC419">
            <v>12</v>
          </cell>
        </row>
        <row r="420">
          <cell r="B420" t="str">
            <v>廖海洁</v>
          </cell>
          <cell r="C420" t="str">
            <v>女</v>
          </cell>
          <cell r="D420" t="str">
            <v>汉族</v>
          </cell>
          <cell r="E420">
            <v>35895</v>
          </cell>
          <cell r="F420" t="str">
            <v>中国</v>
          </cell>
          <cell r="G420" t="str">
            <v>身份证</v>
          </cell>
          <cell r="H420" t="str">
            <v>450922199804100480</v>
          </cell>
          <cell r="I420" t="str">
            <v>柳州市工人医院</v>
          </cell>
          <cell r="J420">
            <v>44386</v>
          </cell>
          <cell r="K420">
            <v>45504</v>
          </cell>
          <cell r="L420" t="str">
            <v>是</v>
          </cell>
          <cell r="M420" t="str">
            <v>柳州市</v>
          </cell>
          <cell r="N420" t="str">
            <v>医院</v>
          </cell>
          <cell r="O420" t="str">
            <v>本科</v>
          </cell>
          <cell r="P420" t="str">
            <v>理学学士</v>
          </cell>
          <cell r="Q420" t="str">
            <v>广西医科大学</v>
          </cell>
          <cell r="R420" t="str">
            <v>医学检验技术</v>
          </cell>
          <cell r="S420">
            <v>44368</v>
          </cell>
          <cell r="T420" t="str">
            <v>其他</v>
          </cell>
          <cell r="U420" t="str">
            <v>H</v>
          </cell>
          <cell r="V420">
            <v>6000</v>
          </cell>
          <cell r="W420">
            <v>1500</v>
          </cell>
          <cell r="X420">
            <v>7500</v>
          </cell>
          <cell r="Y420">
            <v>44378</v>
          </cell>
          <cell r="Z420" t="str">
            <v>无</v>
          </cell>
          <cell r="AA420">
            <v>0</v>
          </cell>
          <cell r="AB420">
            <v>12</v>
          </cell>
          <cell r="AC420">
            <v>12</v>
          </cell>
        </row>
        <row r="421">
          <cell r="B421" t="str">
            <v>黄春萍</v>
          </cell>
          <cell r="C421" t="str">
            <v>女</v>
          </cell>
          <cell r="D421" t="str">
            <v>汉族</v>
          </cell>
          <cell r="E421">
            <v>35898</v>
          </cell>
          <cell r="F421" t="str">
            <v>中国</v>
          </cell>
          <cell r="G421" t="str">
            <v>身份证</v>
          </cell>
          <cell r="H421" t="str">
            <v>450124199804132721</v>
          </cell>
          <cell r="I421" t="str">
            <v>柳州市工人医院</v>
          </cell>
          <cell r="J421">
            <v>44386</v>
          </cell>
          <cell r="K421">
            <v>45504</v>
          </cell>
          <cell r="L421" t="str">
            <v>是</v>
          </cell>
          <cell r="M421" t="str">
            <v>柳州市</v>
          </cell>
          <cell r="N421" t="str">
            <v>医院</v>
          </cell>
          <cell r="O421" t="str">
            <v>本科</v>
          </cell>
          <cell r="P421" t="str">
            <v>理学学士</v>
          </cell>
          <cell r="Q421" t="str">
            <v>桂林医学院</v>
          </cell>
          <cell r="R421" t="str">
            <v>医学检验技术</v>
          </cell>
          <cell r="S421">
            <v>44377</v>
          </cell>
          <cell r="T421" t="str">
            <v>其他</v>
          </cell>
          <cell r="U421" t="str">
            <v>H</v>
          </cell>
          <cell r="V421">
            <v>6000</v>
          </cell>
          <cell r="W421">
            <v>1500</v>
          </cell>
          <cell r="X421">
            <v>7500</v>
          </cell>
          <cell r="Y421">
            <v>44378</v>
          </cell>
          <cell r="Z421" t="str">
            <v>无</v>
          </cell>
          <cell r="AA421">
            <v>0</v>
          </cell>
          <cell r="AB421">
            <v>12</v>
          </cell>
          <cell r="AC421">
            <v>12</v>
          </cell>
        </row>
        <row r="422">
          <cell r="B422" t="str">
            <v>黄玲玲</v>
          </cell>
          <cell r="C422" t="str">
            <v>女</v>
          </cell>
          <cell r="D422" t="str">
            <v>壮族</v>
          </cell>
          <cell r="E422">
            <v>34368</v>
          </cell>
          <cell r="F422" t="str">
            <v>中国</v>
          </cell>
          <cell r="G422" t="str">
            <v>身份证</v>
          </cell>
          <cell r="H422" t="str">
            <v>452724199402032124</v>
          </cell>
          <cell r="I422" t="str">
            <v>柳州市工人医院</v>
          </cell>
          <cell r="J422">
            <v>44410</v>
          </cell>
          <cell r="K422">
            <v>45838</v>
          </cell>
          <cell r="L422" t="str">
            <v>是</v>
          </cell>
          <cell r="M422" t="str">
            <v>柳州市</v>
          </cell>
          <cell r="N422" t="str">
            <v>医院</v>
          </cell>
          <cell r="O422" t="str">
            <v>本科</v>
          </cell>
          <cell r="P422" t="str">
            <v>医学学士</v>
          </cell>
          <cell r="Q422" t="str">
            <v>广西医科大学</v>
          </cell>
          <cell r="R422" t="str">
            <v>临床医学</v>
          </cell>
          <cell r="S422">
            <v>43271</v>
          </cell>
          <cell r="T422" t="str">
            <v>其他</v>
          </cell>
          <cell r="U422" t="str">
            <v>H</v>
          </cell>
          <cell r="V422">
            <v>5500</v>
          </cell>
          <cell r="W422">
            <v>1375</v>
          </cell>
          <cell r="X422">
            <v>6875</v>
          </cell>
          <cell r="Y422">
            <v>44409</v>
          </cell>
          <cell r="Z422" t="str">
            <v>无</v>
          </cell>
          <cell r="AA422">
            <v>0</v>
          </cell>
          <cell r="AB422">
            <v>11</v>
          </cell>
          <cell r="AC422">
            <v>11</v>
          </cell>
        </row>
        <row r="423">
          <cell r="B423" t="str">
            <v>黎佩宏</v>
          </cell>
          <cell r="C423" t="str">
            <v>女</v>
          </cell>
          <cell r="D423" t="str">
            <v>汉族</v>
          </cell>
          <cell r="E423">
            <v>33621</v>
          </cell>
          <cell r="F423" t="str">
            <v>中国</v>
          </cell>
          <cell r="G423" t="str">
            <v>身份证</v>
          </cell>
          <cell r="H423" t="str">
            <v>450821199201185823</v>
          </cell>
          <cell r="I423" t="str">
            <v>柳州市工人医院</v>
          </cell>
          <cell r="J423">
            <v>44435</v>
          </cell>
          <cell r="K423">
            <v>45838</v>
          </cell>
          <cell r="L423" t="str">
            <v>是</v>
          </cell>
          <cell r="M423" t="str">
            <v>柳州市</v>
          </cell>
          <cell r="N423" t="str">
            <v>医院</v>
          </cell>
          <cell r="O423" t="str">
            <v>本科</v>
          </cell>
          <cell r="P423" t="str">
            <v>医学学士</v>
          </cell>
          <cell r="Q423" t="str">
            <v>桂林医学院</v>
          </cell>
          <cell r="R423" t="str">
            <v>临床医学</v>
          </cell>
          <cell r="S423">
            <v>42916</v>
          </cell>
          <cell r="T423" t="str">
            <v>其他</v>
          </cell>
          <cell r="U423" t="str">
            <v>H</v>
          </cell>
          <cell r="V423">
            <v>5500</v>
          </cell>
          <cell r="W423">
            <v>1375</v>
          </cell>
          <cell r="X423">
            <v>6875</v>
          </cell>
          <cell r="Y423">
            <v>44409</v>
          </cell>
          <cell r="Z423" t="str">
            <v>无</v>
          </cell>
          <cell r="AA423">
            <v>0</v>
          </cell>
          <cell r="AB423">
            <v>11</v>
          </cell>
          <cell r="AC423">
            <v>11</v>
          </cell>
        </row>
        <row r="424">
          <cell r="B424" t="str">
            <v>张洪平</v>
          </cell>
          <cell r="C424" t="str">
            <v>男</v>
          </cell>
          <cell r="D424" t="str">
            <v>汉族</v>
          </cell>
          <cell r="E424">
            <v>28625</v>
          </cell>
          <cell r="F424" t="str">
            <v>中国</v>
          </cell>
          <cell r="G424" t="str">
            <v>居民身份证</v>
          </cell>
          <cell r="H424" t="str">
            <v>372526197805151710</v>
          </cell>
          <cell r="I424" t="str">
            <v>柳州市中医医院（柳州市壮医医院）</v>
          </cell>
          <cell r="J424">
            <v>43462</v>
          </cell>
          <cell r="K424" t="str">
            <v>长期</v>
          </cell>
          <cell r="L424" t="str">
            <v>是</v>
          </cell>
          <cell r="M424" t="str">
            <v>柳州</v>
          </cell>
          <cell r="N424" t="str">
            <v>医院</v>
          </cell>
          <cell r="O424" t="str">
            <v>研究生</v>
          </cell>
          <cell r="P424" t="str">
            <v>博士</v>
          </cell>
          <cell r="Q424" t="str">
            <v>上海中医药大学</v>
          </cell>
          <cell r="R424" t="str">
            <v>中药学</v>
          </cell>
          <cell r="S424">
            <v>40361</v>
          </cell>
          <cell r="T424" t="str">
            <v>其他</v>
          </cell>
          <cell r="U424" t="str">
            <v>D类</v>
          </cell>
          <cell r="V424">
            <v>4500</v>
          </cell>
          <cell r="W424">
            <v>1125</v>
          </cell>
          <cell r="X424">
            <v>5625</v>
          </cell>
          <cell r="Y424">
            <v>43466</v>
          </cell>
          <cell r="Z424">
            <v>44652</v>
          </cell>
          <cell r="AA424">
            <v>39</v>
          </cell>
          <cell r="AB424">
            <v>3</v>
          </cell>
          <cell r="AC424">
            <v>42</v>
          </cell>
        </row>
        <row r="425">
          <cell r="B425" t="str">
            <v>沈黎明</v>
          </cell>
          <cell r="C425" t="str">
            <v>男</v>
          </cell>
          <cell r="D425" t="str">
            <v>汉族</v>
          </cell>
          <cell r="E425">
            <v>28966</v>
          </cell>
          <cell r="F425" t="str">
            <v>中国</v>
          </cell>
          <cell r="G425" t="str">
            <v>居民身份证</v>
          </cell>
          <cell r="H425" t="str">
            <v>320481197904212417</v>
          </cell>
          <cell r="I425" t="str">
            <v>柳州市中医医院（柳州市壮医医院）</v>
          </cell>
          <cell r="J425">
            <v>43472</v>
          </cell>
          <cell r="K425" t="str">
            <v>长期</v>
          </cell>
          <cell r="L425" t="str">
            <v>是</v>
          </cell>
          <cell r="M425" t="str">
            <v>柳州</v>
          </cell>
          <cell r="N425" t="str">
            <v>医院</v>
          </cell>
          <cell r="O425" t="str">
            <v>研究生</v>
          </cell>
          <cell r="P425" t="str">
            <v>博士</v>
          </cell>
          <cell r="Q425" t="str">
            <v>苏州大学</v>
          </cell>
          <cell r="R425" t="str">
            <v>临床医学</v>
          </cell>
          <cell r="S425">
            <v>43265</v>
          </cell>
          <cell r="T425" t="str">
            <v>其他</v>
          </cell>
          <cell r="U425" t="str">
            <v>E类</v>
          </cell>
          <cell r="V425">
            <v>3000</v>
          </cell>
          <cell r="W425">
            <v>750</v>
          </cell>
          <cell r="X425">
            <v>3750</v>
          </cell>
          <cell r="Y425">
            <v>43466</v>
          </cell>
          <cell r="Z425">
            <v>44652</v>
          </cell>
          <cell r="AA425">
            <v>39</v>
          </cell>
          <cell r="AB425">
            <v>3</v>
          </cell>
          <cell r="AC425">
            <v>42</v>
          </cell>
        </row>
        <row r="426">
          <cell r="B426" t="str">
            <v>曾成成</v>
          </cell>
          <cell r="C426" t="str">
            <v>女</v>
          </cell>
          <cell r="D426" t="str">
            <v>汉族</v>
          </cell>
          <cell r="E426">
            <v>33346</v>
          </cell>
          <cell r="F426" t="str">
            <v>中国</v>
          </cell>
          <cell r="G426" t="str">
            <v>居民身份证</v>
          </cell>
          <cell r="H426" t="str">
            <v>431224199104182907</v>
          </cell>
          <cell r="I426" t="str">
            <v>柳州市中医医院（柳州市壮医医院）</v>
          </cell>
          <cell r="J426">
            <v>43657</v>
          </cell>
          <cell r="K426">
            <v>45504</v>
          </cell>
          <cell r="L426" t="str">
            <v>是</v>
          </cell>
          <cell r="M426" t="str">
            <v>柳州</v>
          </cell>
          <cell r="N426" t="str">
            <v>医院</v>
          </cell>
          <cell r="O426" t="str">
            <v>研究生</v>
          </cell>
          <cell r="P426" t="str">
            <v>硕士</v>
          </cell>
          <cell r="Q426" t="str">
            <v>成都中医药大学</v>
          </cell>
          <cell r="R426" t="str">
            <v>中医妇科学</v>
          </cell>
          <cell r="S426">
            <v>43630</v>
          </cell>
          <cell r="T426" t="str">
            <v>其他</v>
          </cell>
          <cell r="U426" t="str">
            <v>F类</v>
          </cell>
          <cell r="V426">
            <v>3000</v>
          </cell>
          <cell r="W426">
            <v>750</v>
          </cell>
          <cell r="X426">
            <v>3750</v>
          </cell>
          <cell r="Y426">
            <v>43647</v>
          </cell>
          <cell r="Z426">
            <v>44652</v>
          </cell>
          <cell r="AA426">
            <v>33</v>
          </cell>
          <cell r="AB426">
            <v>3</v>
          </cell>
          <cell r="AC426">
            <v>36</v>
          </cell>
        </row>
        <row r="427">
          <cell r="B427" t="str">
            <v>陈甜</v>
          </cell>
          <cell r="C427" t="str">
            <v>女</v>
          </cell>
          <cell r="D427" t="str">
            <v>汉族</v>
          </cell>
          <cell r="E427">
            <v>33955</v>
          </cell>
          <cell r="F427" t="str">
            <v>中国</v>
          </cell>
          <cell r="G427" t="str">
            <v>居民身份证</v>
          </cell>
          <cell r="H427" t="str">
            <v>43112719921217342X</v>
          </cell>
          <cell r="I427" t="str">
            <v>柳州市中医医院（柳州市壮医医院）</v>
          </cell>
          <cell r="J427">
            <v>43657</v>
          </cell>
          <cell r="K427">
            <v>45504</v>
          </cell>
          <cell r="L427" t="str">
            <v>是</v>
          </cell>
          <cell r="M427" t="str">
            <v>柳州</v>
          </cell>
          <cell r="N427" t="str">
            <v>医院</v>
          </cell>
          <cell r="O427" t="str">
            <v>研究生</v>
          </cell>
          <cell r="P427" t="str">
            <v>硕士</v>
          </cell>
          <cell r="Q427" t="str">
            <v>广西中医药大学</v>
          </cell>
          <cell r="R427" t="str">
            <v>针灸推拿学</v>
          </cell>
          <cell r="S427">
            <v>43646</v>
          </cell>
          <cell r="T427" t="str">
            <v>其他</v>
          </cell>
          <cell r="U427" t="str">
            <v>F类</v>
          </cell>
          <cell r="V427">
            <v>3000</v>
          </cell>
          <cell r="W427">
            <v>750</v>
          </cell>
          <cell r="X427">
            <v>3750</v>
          </cell>
          <cell r="Y427">
            <v>43647</v>
          </cell>
          <cell r="Z427">
            <v>44652</v>
          </cell>
          <cell r="AA427">
            <v>33</v>
          </cell>
          <cell r="AB427">
            <v>3</v>
          </cell>
          <cell r="AC427">
            <v>36</v>
          </cell>
        </row>
        <row r="428">
          <cell r="B428" t="str">
            <v>程双丽</v>
          </cell>
          <cell r="C428" t="str">
            <v>女</v>
          </cell>
          <cell r="D428" t="str">
            <v>汉族</v>
          </cell>
          <cell r="E428">
            <v>34109</v>
          </cell>
          <cell r="F428" t="str">
            <v>中国</v>
          </cell>
          <cell r="G428" t="str">
            <v>居民身份证</v>
          </cell>
          <cell r="H428" t="str">
            <v>411627199305207004</v>
          </cell>
          <cell r="I428" t="str">
            <v>柳州市中医医院（柳州市壮医医院）</v>
          </cell>
          <cell r="J428">
            <v>43657</v>
          </cell>
          <cell r="K428">
            <v>45504</v>
          </cell>
          <cell r="L428" t="str">
            <v>是</v>
          </cell>
          <cell r="M428" t="str">
            <v>柳州</v>
          </cell>
          <cell r="N428" t="str">
            <v>医院</v>
          </cell>
          <cell r="O428" t="str">
            <v>研究生</v>
          </cell>
          <cell r="P428" t="str">
            <v>硕士</v>
          </cell>
          <cell r="Q428" t="str">
            <v>成都中医药大学</v>
          </cell>
          <cell r="R428" t="str">
            <v>中医内科学</v>
          </cell>
          <cell r="S428">
            <v>43630</v>
          </cell>
          <cell r="T428" t="str">
            <v>其他</v>
          </cell>
          <cell r="U428" t="str">
            <v>F类</v>
          </cell>
          <cell r="V428">
            <v>3000</v>
          </cell>
          <cell r="W428">
            <v>750</v>
          </cell>
          <cell r="X428">
            <v>3750</v>
          </cell>
          <cell r="Y428">
            <v>43647</v>
          </cell>
          <cell r="Z428">
            <v>44652</v>
          </cell>
          <cell r="AA428">
            <v>33</v>
          </cell>
          <cell r="AB428">
            <v>3</v>
          </cell>
          <cell r="AC428">
            <v>36</v>
          </cell>
        </row>
        <row r="429">
          <cell r="B429" t="str">
            <v>杜杨文</v>
          </cell>
          <cell r="C429" t="str">
            <v>男</v>
          </cell>
          <cell r="D429" t="str">
            <v>汉族</v>
          </cell>
          <cell r="E429">
            <v>33642</v>
          </cell>
          <cell r="F429" t="str">
            <v>中国</v>
          </cell>
          <cell r="G429" t="str">
            <v>居民身份证</v>
          </cell>
          <cell r="H429" t="str">
            <v>360726199202082000</v>
          </cell>
          <cell r="I429" t="str">
            <v>柳州市中医医院（柳州市壮医医院）</v>
          </cell>
          <cell r="J429">
            <v>43656</v>
          </cell>
          <cell r="K429">
            <v>45504</v>
          </cell>
          <cell r="L429" t="str">
            <v>是</v>
          </cell>
          <cell r="M429" t="str">
            <v>柳州</v>
          </cell>
          <cell r="N429" t="str">
            <v>医院</v>
          </cell>
          <cell r="O429" t="str">
            <v>研究生</v>
          </cell>
          <cell r="P429" t="str">
            <v>硕士</v>
          </cell>
          <cell r="Q429" t="str">
            <v>广西中医药大学</v>
          </cell>
          <cell r="R429" t="str">
            <v>中医内科学</v>
          </cell>
          <cell r="S429">
            <v>43646</v>
          </cell>
          <cell r="T429" t="str">
            <v>其他</v>
          </cell>
          <cell r="U429" t="str">
            <v>F类</v>
          </cell>
          <cell r="V429">
            <v>3000</v>
          </cell>
          <cell r="W429">
            <v>750</v>
          </cell>
          <cell r="X429">
            <v>3750</v>
          </cell>
          <cell r="Y429">
            <v>43647</v>
          </cell>
          <cell r="Z429">
            <v>44652</v>
          </cell>
          <cell r="AA429">
            <v>33</v>
          </cell>
          <cell r="AB429">
            <v>3</v>
          </cell>
          <cell r="AC429">
            <v>36</v>
          </cell>
        </row>
        <row r="430">
          <cell r="B430" t="str">
            <v>樊华</v>
          </cell>
          <cell r="C430" t="str">
            <v>女</v>
          </cell>
          <cell r="D430" t="str">
            <v>汉族</v>
          </cell>
          <cell r="E430">
            <v>33667</v>
          </cell>
          <cell r="F430" t="str">
            <v>中国</v>
          </cell>
          <cell r="G430" t="str">
            <v>居民身份证</v>
          </cell>
          <cell r="H430" t="str">
            <v>230521199203043522</v>
          </cell>
          <cell r="I430" t="str">
            <v>柳州市中医医院（柳州市壮医医院）</v>
          </cell>
          <cell r="J430">
            <v>43657</v>
          </cell>
          <cell r="K430">
            <v>45504</v>
          </cell>
          <cell r="L430" t="str">
            <v>是</v>
          </cell>
          <cell r="M430" t="str">
            <v>柳州</v>
          </cell>
          <cell r="N430" t="str">
            <v>医院</v>
          </cell>
          <cell r="O430" t="str">
            <v>研究生</v>
          </cell>
          <cell r="P430" t="str">
            <v>硕士</v>
          </cell>
          <cell r="Q430" t="str">
            <v>上海中医药大学</v>
          </cell>
          <cell r="R430" t="str">
            <v>中医内科学</v>
          </cell>
          <cell r="S430">
            <v>43640</v>
          </cell>
          <cell r="T430" t="str">
            <v>其他</v>
          </cell>
          <cell r="U430" t="str">
            <v>F类</v>
          </cell>
          <cell r="V430">
            <v>3000</v>
          </cell>
          <cell r="W430">
            <v>750</v>
          </cell>
          <cell r="X430">
            <v>3750</v>
          </cell>
          <cell r="Y430">
            <v>43647</v>
          </cell>
          <cell r="Z430">
            <v>44652</v>
          </cell>
          <cell r="AA430">
            <v>33</v>
          </cell>
          <cell r="AB430">
            <v>3</v>
          </cell>
          <cell r="AC430">
            <v>36</v>
          </cell>
        </row>
        <row r="431">
          <cell r="B431" t="str">
            <v>黄诗雄</v>
          </cell>
          <cell r="C431" t="str">
            <v>男</v>
          </cell>
          <cell r="D431" t="str">
            <v>壮族</v>
          </cell>
          <cell r="E431">
            <v>33822</v>
          </cell>
          <cell r="F431" t="str">
            <v>中国</v>
          </cell>
          <cell r="G431" t="str">
            <v>居民身份证</v>
          </cell>
          <cell r="H431" t="str">
            <v>45222319920806003X</v>
          </cell>
          <cell r="I431" t="str">
            <v>柳州市中医医院（柳州市壮医医院）</v>
          </cell>
          <cell r="J431">
            <v>43656</v>
          </cell>
          <cell r="K431">
            <v>45504</v>
          </cell>
          <cell r="L431" t="str">
            <v>是</v>
          </cell>
          <cell r="M431" t="str">
            <v>柳州</v>
          </cell>
          <cell r="N431" t="str">
            <v>医院</v>
          </cell>
          <cell r="O431" t="str">
            <v>研究生</v>
          </cell>
          <cell r="P431" t="str">
            <v>硕士</v>
          </cell>
          <cell r="Q431" t="str">
            <v>天津中医药大学</v>
          </cell>
          <cell r="R431" t="str">
            <v>中医内科学</v>
          </cell>
          <cell r="S431">
            <v>43644</v>
          </cell>
          <cell r="T431" t="str">
            <v>其他</v>
          </cell>
          <cell r="U431" t="str">
            <v>F类</v>
          </cell>
          <cell r="V431">
            <v>3000</v>
          </cell>
          <cell r="W431">
            <v>750</v>
          </cell>
          <cell r="X431">
            <v>3750</v>
          </cell>
          <cell r="Y431">
            <v>43647</v>
          </cell>
          <cell r="Z431">
            <v>44652</v>
          </cell>
          <cell r="AA431">
            <v>33</v>
          </cell>
          <cell r="AB431">
            <v>3</v>
          </cell>
          <cell r="AC431">
            <v>36</v>
          </cell>
        </row>
        <row r="432">
          <cell r="B432" t="str">
            <v>李钢磊</v>
          </cell>
          <cell r="C432" t="str">
            <v>男</v>
          </cell>
          <cell r="D432" t="str">
            <v>汉族</v>
          </cell>
          <cell r="E432">
            <v>32523</v>
          </cell>
          <cell r="F432" t="str">
            <v>中国</v>
          </cell>
          <cell r="G432" t="str">
            <v>居民身份证</v>
          </cell>
          <cell r="H432" t="str">
            <v>410425198901150519</v>
          </cell>
          <cell r="I432" t="str">
            <v>柳州市中医医院（柳州市壮医医院）</v>
          </cell>
          <cell r="J432">
            <v>43656</v>
          </cell>
          <cell r="K432">
            <v>45504</v>
          </cell>
          <cell r="L432" t="str">
            <v>是</v>
          </cell>
          <cell r="M432" t="str">
            <v>柳州</v>
          </cell>
          <cell r="N432" t="str">
            <v>医院</v>
          </cell>
          <cell r="O432" t="str">
            <v>研究生</v>
          </cell>
          <cell r="P432" t="str">
            <v>硕士</v>
          </cell>
          <cell r="Q432" t="str">
            <v>广西中医药大学</v>
          </cell>
          <cell r="R432" t="str">
            <v>中医学</v>
          </cell>
          <cell r="S432">
            <v>43646</v>
          </cell>
          <cell r="T432" t="str">
            <v>其他</v>
          </cell>
          <cell r="U432" t="str">
            <v>F类</v>
          </cell>
          <cell r="V432">
            <v>3000</v>
          </cell>
          <cell r="W432">
            <v>750</v>
          </cell>
          <cell r="X432">
            <v>3750</v>
          </cell>
          <cell r="Y432">
            <v>43647</v>
          </cell>
          <cell r="Z432">
            <v>44652</v>
          </cell>
          <cell r="AA432">
            <v>33</v>
          </cell>
          <cell r="AB432">
            <v>3</v>
          </cell>
          <cell r="AC432">
            <v>36</v>
          </cell>
        </row>
        <row r="433">
          <cell r="B433" t="str">
            <v>李军</v>
          </cell>
          <cell r="C433" t="str">
            <v>男</v>
          </cell>
          <cell r="D433" t="str">
            <v>汉族</v>
          </cell>
          <cell r="E433">
            <v>33172</v>
          </cell>
          <cell r="F433" t="str">
            <v>中国</v>
          </cell>
          <cell r="G433" t="str">
            <v>居民身份证</v>
          </cell>
          <cell r="H433" t="str">
            <v>430524199010265694</v>
          </cell>
          <cell r="I433" t="str">
            <v>柳州市中医医院（柳州市壮医医院）</v>
          </cell>
          <cell r="J433">
            <v>43656</v>
          </cell>
          <cell r="K433">
            <v>45504</v>
          </cell>
          <cell r="L433" t="str">
            <v>是</v>
          </cell>
          <cell r="M433" t="str">
            <v>柳州</v>
          </cell>
          <cell r="N433" t="str">
            <v>医院</v>
          </cell>
          <cell r="O433" t="str">
            <v>研究生</v>
          </cell>
          <cell r="P433" t="str">
            <v>硕士</v>
          </cell>
          <cell r="Q433" t="str">
            <v>广西中医药大学</v>
          </cell>
          <cell r="R433" t="str">
            <v>中西医临床医学</v>
          </cell>
          <cell r="S433">
            <v>43646</v>
          </cell>
          <cell r="T433" t="str">
            <v>其他</v>
          </cell>
          <cell r="U433" t="str">
            <v>F类</v>
          </cell>
          <cell r="V433">
            <v>3000</v>
          </cell>
          <cell r="W433">
            <v>750</v>
          </cell>
          <cell r="X433">
            <v>3750</v>
          </cell>
          <cell r="Y433">
            <v>43647</v>
          </cell>
          <cell r="Z433">
            <v>44652</v>
          </cell>
          <cell r="AA433">
            <v>33</v>
          </cell>
          <cell r="AB433">
            <v>3</v>
          </cell>
          <cell r="AC433">
            <v>36</v>
          </cell>
        </row>
        <row r="434">
          <cell r="B434" t="str">
            <v>李玉华</v>
          </cell>
          <cell r="C434" t="str">
            <v>女</v>
          </cell>
          <cell r="D434" t="str">
            <v>汉族</v>
          </cell>
          <cell r="E434">
            <v>33255</v>
          </cell>
          <cell r="F434" t="str">
            <v>中国</v>
          </cell>
          <cell r="G434" t="str">
            <v>居民身份证</v>
          </cell>
          <cell r="H434" t="str">
            <v>430682199101172724</v>
          </cell>
          <cell r="I434" t="str">
            <v>柳州市中医医院（柳州市壮医医院）</v>
          </cell>
          <cell r="J434">
            <v>43656</v>
          </cell>
          <cell r="K434">
            <v>45504</v>
          </cell>
          <cell r="L434" t="str">
            <v>是</v>
          </cell>
          <cell r="M434" t="str">
            <v>柳州</v>
          </cell>
          <cell r="N434" t="str">
            <v>医院</v>
          </cell>
          <cell r="O434" t="str">
            <v>研究生</v>
          </cell>
          <cell r="P434" t="str">
            <v>硕士</v>
          </cell>
          <cell r="Q434" t="str">
            <v>广西中医药大学</v>
          </cell>
          <cell r="R434" t="str">
            <v>中西医临床医学</v>
          </cell>
          <cell r="S434">
            <v>43646</v>
          </cell>
          <cell r="T434" t="str">
            <v>其他</v>
          </cell>
          <cell r="U434" t="str">
            <v>F类</v>
          </cell>
          <cell r="V434">
            <v>3000</v>
          </cell>
          <cell r="W434">
            <v>750</v>
          </cell>
          <cell r="X434">
            <v>3750</v>
          </cell>
          <cell r="Y434">
            <v>43647</v>
          </cell>
          <cell r="Z434">
            <v>44652</v>
          </cell>
          <cell r="AA434">
            <v>33</v>
          </cell>
          <cell r="AB434">
            <v>3</v>
          </cell>
          <cell r="AC434">
            <v>36</v>
          </cell>
        </row>
        <row r="435">
          <cell r="B435" t="str">
            <v>李新聪</v>
          </cell>
          <cell r="C435" t="str">
            <v>女</v>
          </cell>
          <cell r="D435" t="str">
            <v>瑶族</v>
          </cell>
          <cell r="E435">
            <v>33817</v>
          </cell>
          <cell r="F435" t="str">
            <v>中国</v>
          </cell>
          <cell r="G435" t="str">
            <v>居民身份证</v>
          </cell>
          <cell r="H435" t="str">
            <v>452428199208010588</v>
          </cell>
          <cell r="I435" t="str">
            <v>柳州市中医医院（柳州市壮医医院）</v>
          </cell>
          <cell r="J435">
            <v>43656</v>
          </cell>
          <cell r="K435">
            <v>45504</v>
          </cell>
          <cell r="L435" t="str">
            <v>是</v>
          </cell>
          <cell r="M435" t="str">
            <v>柳州</v>
          </cell>
          <cell r="N435" t="str">
            <v>医院</v>
          </cell>
          <cell r="O435" t="str">
            <v>研究生</v>
          </cell>
          <cell r="P435" t="str">
            <v>硕士</v>
          </cell>
          <cell r="Q435" t="str">
            <v>广西中医药大学</v>
          </cell>
          <cell r="R435" t="str">
            <v>中医妇科学</v>
          </cell>
          <cell r="S435">
            <v>43646</v>
          </cell>
          <cell r="T435" t="str">
            <v>其他</v>
          </cell>
          <cell r="U435" t="str">
            <v>F类</v>
          </cell>
          <cell r="V435">
            <v>3000</v>
          </cell>
          <cell r="W435">
            <v>750</v>
          </cell>
          <cell r="X435">
            <v>3750</v>
          </cell>
          <cell r="Y435">
            <v>43647</v>
          </cell>
          <cell r="Z435">
            <v>44652</v>
          </cell>
          <cell r="AA435">
            <v>33</v>
          </cell>
          <cell r="AB435">
            <v>3</v>
          </cell>
          <cell r="AC435">
            <v>36</v>
          </cell>
        </row>
        <row r="436">
          <cell r="B436" t="str">
            <v>陆智华</v>
          </cell>
          <cell r="C436" t="str">
            <v>男</v>
          </cell>
          <cell r="D436" t="str">
            <v>壮族</v>
          </cell>
          <cell r="E436">
            <v>33815</v>
          </cell>
          <cell r="F436" t="str">
            <v>中国</v>
          </cell>
          <cell r="G436" t="str">
            <v>居民身份证</v>
          </cell>
          <cell r="H436" t="str">
            <v>450204199207301419</v>
          </cell>
          <cell r="I436" t="str">
            <v>柳州市中医医院（柳州市壮医医院）</v>
          </cell>
          <cell r="J436">
            <v>43656</v>
          </cell>
          <cell r="K436">
            <v>45504</v>
          </cell>
          <cell r="L436" t="str">
            <v>是</v>
          </cell>
          <cell r="M436" t="str">
            <v>柳州</v>
          </cell>
          <cell r="N436" t="str">
            <v>医院</v>
          </cell>
          <cell r="O436" t="str">
            <v>研究生</v>
          </cell>
          <cell r="P436" t="str">
            <v>硕士</v>
          </cell>
          <cell r="Q436" t="str">
            <v>广西中医药大学</v>
          </cell>
          <cell r="R436" t="str">
            <v>中医外科学</v>
          </cell>
          <cell r="S436">
            <v>43646</v>
          </cell>
          <cell r="T436" t="str">
            <v>其他</v>
          </cell>
          <cell r="U436" t="str">
            <v>F类</v>
          </cell>
          <cell r="V436">
            <v>3000</v>
          </cell>
          <cell r="W436">
            <v>750</v>
          </cell>
          <cell r="X436">
            <v>3750</v>
          </cell>
          <cell r="Y436">
            <v>43647</v>
          </cell>
          <cell r="Z436">
            <v>44652</v>
          </cell>
          <cell r="AA436">
            <v>33</v>
          </cell>
          <cell r="AB436">
            <v>3</v>
          </cell>
          <cell r="AC436">
            <v>36</v>
          </cell>
        </row>
        <row r="437">
          <cell r="B437" t="str">
            <v>罗诗雨</v>
          </cell>
          <cell r="C437" t="str">
            <v>女</v>
          </cell>
          <cell r="D437" t="str">
            <v>壮族</v>
          </cell>
          <cell r="E437">
            <v>33425</v>
          </cell>
          <cell r="F437" t="str">
            <v>中国</v>
          </cell>
          <cell r="G437" t="str">
            <v>居民身份证</v>
          </cell>
          <cell r="H437" t="str">
            <v>450125199107060028</v>
          </cell>
          <cell r="I437" t="str">
            <v>柳州市中医医院（柳州市壮医医院）</v>
          </cell>
          <cell r="J437">
            <v>43656</v>
          </cell>
          <cell r="K437">
            <v>45504</v>
          </cell>
          <cell r="L437" t="str">
            <v>是</v>
          </cell>
          <cell r="M437" t="str">
            <v>柳州</v>
          </cell>
          <cell r="N437" t="str">
            <v>医院</v>
          </cell>
          <cell r="O437" t="str">
            <v>研究生</v>
          </cell>
          <cell r="P437" t="str">
            <v>硕士</v>
          </cell>
          <cell r="Q437" t="str">
            <v>广西中医药大学</v>
          </cell>
          <cell r="R437" t="str">
            <v>中医学</v>
          </cell>
          <cell r="S437">
            <v>43646</v>
          </cell>
          <cell r="T437" t="str">
            <v>其他</v>
          </cell>
          <cell r="U437" t="str">
            <v>F类</v>
          </cell>
          <cell r="V437">
            <v>3000</v>
          </cell>
          <cell r="W437">
            <v>750</v>
          </cell>
          <cell r="X437">
            <v>3750</v>
          </cell>
          <cell r="Y437">
            <v>43647</v>
          </cell>
          <cell r="Z437">
            <v>44652</v>
          </cell>
          <cell r="AA437">
            <v>33</v>
          </cell>
          <cell r="AB437">
            <v>3</v>
          </cell>
          <cell r="AC437">
            <v>36</v>
          </cell>
        </row>
        <row r="438">
          <cell r="B438" t="str">
            <v>潘波洋</v>
          </cell>
          <cell r="C438" t="str">
            <v>男</v>
          </cell>
          <cell r="D438" t="str">
            <v>汉族</v>
          </cell>
          <cell r="E438">
            <v>33359</v>
          </cell>
          <cell r="F438" t="str">
            <v>中国</v>
          </cell>
          <cell r="G438" t="str">
            <v>居民身份证</v>
          </cell>
          <cell r="H438" t="str">
            <v>410781199105010816</v>
          </cell>
          <cell r="I438" t="str">
            <v>柳州市中医医院（柳州市壮医医院）</v>
          </cell>
          <cell r="J438">
            <v>43657</v>
          </cell>
          <cell r="K438">
            <v>45504</v>
          </cell>
          <cell r="L438" t="str">
            <v>是</v>
          </cell>
          <cell r="M438" t="str">
            <v>柳州</v>
          </cell>
          <cell r="N438" t="str">
            <v>医院</v>
          </cell>
          <cell r="O438" t="str">
            <v>研究生</v>
          </cell>
          <cell r="P438" t="str">
            <v>硕士</v>
          </cell>
          <cell r="Q438" t="str">
            <v>广西中医药大学</v>
          </cell>
          <cell r="R438" t="str">
            <v>针灸推拿学</v>
          </cell>
          <cell r="S438">
            <v>43646</v>
          </cell>
          <cell r="T438" t="str">
            <v>其他</v>
          </cell>
          <cell r="U438" t="str">
            <v>F类</v>
          </cell>
          <cell r="V438">
            <v>3000</v>
          </cell>
          <cell r="W438">
            <v>750</v>
          </cell>
          <cell r="X438">
            <v>3750</v>
          </cell>
          <cell r="Y438">
            <v>43647</v>
          </cell>
          <cell r="Z438">
            <v>44652</v>
          </cell>
          <cell r="AA438">
            <v>33</v>
          </cell>
          <cell r="AB438">
            <v>3</v>
          </cell>
          <cell r="AC438">
            <v>36</v>
          </cell>
        </row>
        <row r="439">
          <cell r="B439" t="str">
            <v>饶远森</v>
          </cell>
          <cell r="C439" t="str">
            <v>男</v>
          </cell>
          <cell r="D439" t="str">
            <v>汉族</v>
          </cell>
          <cell r="E439">
            <v>33857</v>
          </cell>
          <cell r="F439" t="str">
            <v>中国</v>
          </cell>
          <cell r="G439" t="str">
            <v>居民身份证</v>
          </cell>
          <cell r="H439" t="str">
            <v>360733199209105494</v>
          </cell>
          <cell r="I439" t="str">
            <v>柳州市中医医院（柳州市壮医医院）</v>
          </cell>
          <cell r="J439">
            <v>43656</v>
          </cell>
          <cell r="K439">
            <v>45504</v>
          </cell>
          <cell r="L439" t="str">
            <v>是</v>
          </cell>
          <cell r="M439" t="str">
            <v>柳州</v>
          </cell>
          <cell r="N439" t="str">
            <v>医院</v>
          </cell>
          <cell r="O439" t="str">
            <v>研究生</v>
          </cell>
          <cell r="P439" t="str">
            <v>硕士</v>
          </cell>
          <cell r="Q439" t="str">
            <v>广西中医药大学</v>
          </cell>
          <cell r="R439" t="str">
            <v>中医骨伤科学</v>
          </cell>
          <cell r="S439">
            <v>43646</v>
          </cell>
          <cell r="T439" t="str">
            <v>其他</v>
          </cell>
          <cell r="U439" t="str">
            <v>F类</v>
          </cell>
          <cell r="V439">
            <v>3000</v>
          </cell>
          <cell r="W439">
            <v>750</v>
          </cell>
          <cell r="X439">
            <v>3750</v>
          </cell>
          <cell r="Y439">
            <v>43647</v>
          </cell>
          <cell r="Z439">
            <v>44652</v>
          </cell>
          <cell r="AA439">
            <v>33</v>
          </cell>
          <cell r="AB439">
            <v>3</v>
          </cell>
          <cell r="AC439">
            <v>36</v>
          </cell>
        </row>
        <row r="440">
          <cell r="B440" t="str">
            <v>马晶牧野</v>
          </cell>
          <cell r="C440" t="str">
            <v>男</v>
          </cell>
          <cell r="D440" t="str">
            <v>汉族</v>
          </cell>
          <cell r="E440">
            <v>33134</v>
          </cell>
          <cell r="F440" t="str">
            <v>中国</v>
          </cell>
          <cell r="G440" t="str">
            <v>居民身份证</v>
          </cell>
          <cell r="H440" t="str">
            <v>412701199009180532</v>
          </cell>
          <cell r="I440" t="str">
            <v>柳州市中医医院（柳州市壮医医院）</v>
          </cell>
          <cell r="J440">
            <v>43657</v>
          </cell>
          <cell r="K440">
            <v>45504</v>
          </cell>
          <cell r="L440" t="str">
            <v>是</v>
          </cell>
          <cell r="M440" t="str">
            <v>柳州</v>
          </cell>
          <cell r="N440" t="str">
            <v>医院</v>
          </cell>
          <cell r="O440" t="str">
            <v>研究生</v>
          </cell>
          <cell r="P440" t="str">
            <v>硕士</v>
          </cell>
          <cell r="Q440" t="str">
            <v>山西中医药大学</v>
          </cell>
          <cell r="R440" t="str">
            <v>中医内科学</v>
          </cell>
          <cell r="S440">
            <v>43642</v>
          </cell>
          <cell r="T440" t="str">
            <v>其他</v>
          </cell>
          <cell r="U440" t="str">
            <v>F类</v>
          </cell>
          <cell r="V440">
            <v>3000</v>
          </cell>
          <cell r="W440">
            <v>750</v>
          </cell>
          <cell r="X440">
            <v>3750</v>
          </cell>
          <cell r="Y440">
            <v>43647</v>
          </cell>
          <cell r="Z440">
            <v>44652</v>
          </cell>
          <cell r="AA440">
            <v>33</v>
          </cell>
          <cell r="AB440">
            <v>3</v>
          </cell>
          <cell r="AC440">
            <v>36</v>
          </cell>
        </row>
        <row r="441">
          <cell r="B441" t="str">
            <v>谭柳萍</v>
          </cell>
          <cell r="C441" t="str">
            <v>女</v>
          </cell>
          <cell r="D441" t="str">
            <v>壮族</v>
          </cell>
          <cell r="E441">
            <v>33974</v>
          </cell>
          <cell r="F441" t="str">
            <v>中国</v>
          </cell>
          <cell r="G441" t="str">
            <v>居民身份证</v>
          </cell>
          <cell r="H441" t="str">
            <v>452226199301051225</v>
          </cell>
          <cell r="I441" t="str">
            <v>柳州市中医医院（柳州市壮医医院）</v>
          </cell>
          <cell r="J441">
            <v>43656</v>
          </cell>
          <cell r="K441">
            <v>45504</v>
          </cell>
          <cell r="L441" t="str">
            <v>是</v>
          </cell>
          <cell r="M441" t="str">
            <v>柳州</v>
          </cell>
          <cell r="N441" t="str">
            <v>医院</v>
          </cell>
          <cell r="O441" t="str">
            <v>研究生</v>
          </cell>
          <cell r="P441" t="str">
            <v>硕士</v>
          </cell>
          <cell r="Q441" t="str">
            <v>广西中医药大学</v>
          </cell>
          <cell r="R441" t="str">
            <v>药学</v>
          </cell>
          <cell r="S441">
            <v>43646</v>
          </cell>
          <cell r="T441" t="str">
            <v>其他</v>
          </cell>
          <cell r="U441" t="str">
            <v>F类</v>
          </cell>
          <cell r="V441">
            <v>3000</v>
          </cell>
          <cell r="W441">
            <v>750</v>
          </cell>
          <cell r="X441">
            <v>3750</v>
          </cell>
          <cell r="Y441">
            <v>43647</v>
          </cell>
          <cell r="Z441">
            <v>44652</v>
          </cell>
          <cell r="AA441">
            <v>33</v>
          </cell>
          <cell r="AB441">
            <v>3</v>
          </cell>
          <cell r="AC441">
            <v>36</v>
          </cell>
        </row>
        <row r="442">
          <cell r="B442" t="str">
            <v>谭志康</v>
          </cell>
          <cell r="C442" t="str">
            <v>男</v>
          </cell>
          <cell r="D442" t="str">
            <v>汉族</v>
          </cell>
          <cell r="E442">
            <v>33931</v>
          </cell>
          <cell r="F442" t="str">
            <v>中国</v>
          </cell>
          <cell r="G442" t="str">
            <v>居民身份证</v>
          </cell>
          <cell r="H442" t="str">
            <v>450803199211236337</v>
          </cell>
          <cell r="I442" t="str">
            <v>柳州市中医医院（柳州市壮医医院）</v>
          </cell>
          <cell r="J442">
            <v>43657</v>
          </cell>
          <cell r="K442">
            <v>45504</v>
          </cell>
          <cell r="L442" t="str">
            <v>是</v>
          </cell>
          <cell r="M442" t="str">
            <v>柳州</v>
          </cell>
          <cell r="N442" t="str">
            <v>医院</v>
          </cell>
          <cell r="O442" t="str">
            <v>研究生</v>
          </cell>
          <cell r="P442" t="str">
            <v>硕士</v>
          </cell>
          <cell r="Q442" t="str">
            <v>广西中医药大学</v>
          </cell>
          <cell r="R442" t="str">
            <v>中医内科学</v>
          </cell>
          <cell r="S442">
            <v>43646</v>
          </cell>
          <cell r="T442" t="str">
            <v>其他</v>
          </cell>
          <cell r="U442" t="str">
            <v>F类</v>
          </cell>
          <cell r="V442">
            <v>3000</v>
          </cell>
          <cell r="W442">
            <v>750</v>
          </cell>
          <cell r="X442">
            <v>3750</v>
          </cell>
          <cell r="Y442">
            <v>43647</v>
          </cell>
          <cell r="Z442">
            <v>44652</v>
          </cell>
          <cell r="AA442">
            <v>33</v>
          </cell>
          <cell r="AB442">
            <v>3</v>
          </cell>
          <cell r="AC442">
            <v>36</v>
          </cell>
        </row>
        <row r="443">
          <cell r="B443" t="str">
            <v>陶晓静</v>
          </cell>
          <cell r="C443" t="str">
            <v>女</v>
          </cell>
          <cell r="D443" t="str">
            <v>汉族</v>
          </cell>
          <cell r="E443">
            <v>33626</v>
          </cell>
          <cell r="F443" t="str">
            <v>中国</v>
          </cell>
          <cell r="G443" t="str">
            <v>居民身份证</v>
          </cell>
          <cell r="H443" t="str">
            <v>452427199201231947</v>
          </cell>
          <cell r="I443" t="str">
            <v>柳州市中医医院（柳州市壮医医院）</v>
          </cell>
          <cell r="J443">
            <v>43656</v>
          </cell>
          <cell r="K443">
            <v>45504</v>
          </cell>
          <cell r="L443" t="str">
            <v>是</v>
          </cell>
          <cell r="M443" t="str">
            <v>柳州</v>
          </cell>
          <cell r="N443" t="str">
            <v>医院</v>
          </cell>
          <cell r="O443" t="str">
            <v>研究生</v>
          </cell>
          <cell r="P443" t="str">
            <v>硕士</v>
          </cell>
          <cell r="Q443" t="str">
            <v>广西医科大学</v>
          </cell>
          <cell r="R443" t="str">
            <v>药学</v>
          </cell>
          <cell r="S443">
            <v>43634</v>
          </cell>
          <cell r="T443" t="str">
            <v>其他</v>
          </cell>
          <cell r="U443" t="str">
            <v>F类</v>
          </cell>
          <cell r="V443">
            <v>3000</v>
          </cell>
          <cell r="W443">
            <v>750</v>
          </cell>
          <cell r="X443">
            <v>3750</v>
          </cell>
          <cell r="Y443">
            <v>43647</v>
          </cell>
          <cell r="Z443">
            <v>44652</v>
          </cell>
          <cell r="AA443">
            <v>33</v>
          </cell>
          <cell r="AB443">
            <v>3</v>
          </cell>
          <cell r="AC443">
            <v>36</v>
          </cell>
        </row>
        <row r="444">
          <cell r="B444" t="str">
            <v>韦爱球</v>
          </cell>
          <cell r="C444" t="str">
            <v>女</v>
          </cell>
          <cell r="D444" t="str">
            <v>壮族</v>
          </cell>
          <cell r="E444">
            <v>33570</v>
          </cell>
          <cell r="F444" t="str">
            <v>中国</v>
          </cell>
          <cell r="G444" t="str">
            <v>居民身份证</v>
          </cell>
          <cell r="H444" t="str">
            <v>450221199111282440</v>
          </cell>
          <cell r="I444" t="str">
            <v>柳州市中医医院（柳州市壮医医院）</v>
          </cell>
          <cell r="J444">
            <v>43656</v>
          </cell>
          <cell r="K444">
            <v>45504</v>
          </cell>
          <cell r="L444" t="str">
            <v>是</v>
          </cell>
          <cell r="M444" t="str">
            <v>柳州</v>
          </cell>
          <cell r="N444" t="str">
            <v>医院</v>
          </cell>
          <cell r="O444" t="str">
            <v>研究生</v>
          </cell>
          <cell r="P444" t="str">
            <v>硕士</v>
          </cell>
          <cell r="Q444" t="str">
            <v>广西医科大学</v>
          </cell>
          <cell r="R444" t="str">
            <v>医学检验</v>
          </cell>
          <cell r="S444">
            <v>43634</v>
          </cell>
          <cell r="T444" t="str">
            <v>其他</v>
          </cell>
          <cell r="U444" t="str">
            <v>F类</v>
          </cell>
          <cell r="V444">
            <v>3000</v>
          </cell>
          <cell r="W444">
            <v>750</v>
          </cell>
          <cell r="X444">
            <v>3750</v>
          </cell>
          <cell r="Y444">
            <v>43647</v>
          </cell>
          <cell r="Z444">
            <v>44652</v>
          </cell>
          <cell r="AA444">
            <v>33</v>
          </cell>
          <cell r="AB444">
            <v>3</v>
          </cell>
          <cell r="AC444">
            <v>36</v>
          </cell>
        </row>
        <row r="445">
          <cell r="B445" t="str">
            <v>韦宛华</v>
          </cell>
          <cell r="C445" t="str">
            <v>女</v>
          </cell>
          <cell r="D445" t="str">
            <v>壮族</v>
          </cell>
          <cell r="E445">
            <v>33650</v>
          </cell>
          <cell r="F445" t="str">
            <v>中国</v>
          </cell>
          <cell r="G445" t="str">
            <v>居民身份证</v>
          </cell>
          <cell r="H445" t="str">
            <v>45022119920216292X</v>
          </cell>
          <cell r="I445" t="str">
            <v>柳州市中医医院（柳州市壮医医院）</v>
          </cell>
          <cell r="J445">
            <v>43649</v>
          </cell>
          <cell r="K445">
            <v>45504</v>
          </cell>
          <cell r="L445" t="str">
            <v>是</v>
          </cell>
          <cell r="M445" t="str">
            <v>柳州</v>
          </cell>
          <cell r="N445" t="str">
            <v>医院</v>
          </cell>
          <cell r="O445" t="str">
            <v>研究生</v>
          </cell>
          <cell r="P445" t="str">
            <v>硕士</v>
          </cell>
          <cell r="Q445" t="str">
            <v>广西中医药大学</v>
          </cell>
          <cell r="R445" t="str">
            <v>中医内科学</v>
          </cell>
          <cell r="S445">
            <v>43646</v>
          </cell>
          <cell r="T445" t="str">
            <v>其他</v>
          </cell>
          <cell r="U445" t="str">
            <v>F类</v>
          </cell>
          <cell r="V445">
            <v>3000</v>
          </cell>
          <cell r="W445">
            <v>750</v>
          </cell>
          <cell r="X445">
            <v>3750</v>
          </cell>
          <cell r="Y445">
            <v>43647</v>
          </cell>
          <cell r="Z445">
            <v>44652</v>
          </cell>
          <cell r="AA445">
            <v>33</v>
          </cell>
          <cell r="AB445">
            <v>3</v>
          </cell>
          <cell r="AC445">
            <v>36</v>
          </cell>
        </row>
        <row r="446">
          <cell r="B446" t="str">
            <v>韦小翠</v>
          </cell>
          <cell r="C446" t="str">
            <v>女</v>
          </cell>
          <cell r="D446" t="str">
            <v>壮族</v>
          </cell>
          <cell r="E446">
            <v>33831</v>
          </cell>
          <cell r="F446" t="str">
            <v>中国</v>
          </cell>
          <cell r="G446" t="str">
            <v>居民身份证</v>
          </cell>
          <cell r="H446" t="str">
            <v>452225199208154880</v>
          </cell>
          <cell r="I446" t="str">
            <v>柳州市中医医院（柳州市壮医医院）</v>
          </cell>
          <cell r="J446">
            <v>43656</v>
          </cell>
          <cell r="K446">
            <v>45504</v>
          </cell>
          <cell r="L446" t="str">
            <v>是</v>
          </cell>
          <cell r="M446" t="str">
            <v>柳州</v>
          </cell>
          <cell r="N446" t="str">
            <v>医院</v>
          </cell>
          <cell r="O446" t="str">
            <v>研究生</v>
          </cell>
          <cell r="P446" t="str">
            <v>硕士</v>
          </cell>
          <cell r="Q446" t="str">
            <v>南京中医院大学</v>
          </cell>
          <cell r="R446" t="str">
            <v>中药学</v>
          </cell>
          <cell r="S446">
            <v>43632</v>
          </cell>
          <cell r="T446" t="str">
            <v>其他</v>
          </cell>
          <cell r="U446" t="str">
            <v>F类</v>
          </cell>
          <cell r="V446">
            <v>3000</v>
          </cell>
          <cell r="W446">
            <v>750</v>
          </cell>
          <cell r="X446">
            <v>3750</v>
          </cell>
          <cell r="Y446">
            <v>43647</v>
          </cell>
          <cell r="Z446">
            <v>44652</v>
          </cell>
          <cell r="AA446">
            <v>33</v>
          </cell>
          <cell r="AB446">
            <v>3</v>
          </cell>
          <cell r="AC446">
            <v>36</v>
          </cell>
        </row>
        <row r="447">
          <cell r="B447" t="str">
            <v>韦筱园</v>
          </cell>
          <cell r="C447" t="str">
            <v>女</v>
          </cell>
          <cell r="D447" t="str">
            <v>壮族</v>
          </cell>
          <cell r="E447">
            <v>32952</v>
          </cell>
          <cell r="F447" t="str">
            <v>中国</v>
          </cell>
          <cell r="G447" t="str">
            <v>居民身份证</v>
          </cell>
          <cell r="H447" t="str">
            <v>451302199003202420</v>
          </cell>
          <cell r="I447" t="str">
            <v>柳州市中医医院（柳州市壮医医院）</v>
          </cell>
          <cell r="J447">
            <v>43656</v>
          </cell>
          <cell r="K447">
            <v>45504</v>
          </cell>
          <cell r="L447" t="str">
            <v>是</v>
          </cell>
          <cell r="M447" t="str">
            <v>柳州</v>
          </cell>
          <cell r="N447" t="str">
            <v>医院</v>
          </cell>
          <cell r="O447" t="str">
            <v>研究生</v>
          </cell>
          <cell r="P447" t="str">
            <v>硕士</v>
          </cell>
          <cell r="Q447" t="str">
            <v>广西中医药大学</v>
          </cell>
          <cell r="R447" t="str">
            <v>中西医临床医学</v>
          </cell>
          <cell r="S447">
            <v>43646</v>
          </cell>
          <cell r="T447" t="str">
            <v>其他</v>
          </cell>
          <cell r="U447" t="str">
            <v>F类</v>
          </cell>
          <cell r="V447">
            <v>3000</v>
          </cell>
          <cell r="W447">
            <v>750</v>
          </cell>
          <cell r="X447">
            <v>3750</v>
          </cell>
          <cell r="Y447">
            <v>43647</v>
          </cell>
          <cell r="Z447">
            <v>44652</v>
          </cell>
          <cell r="AA447">
            <v>33</v>
          </cell>
          <cell r="AB447">
            <v>3</v>
          </cell>
          <cell r="AC447">
            <v>36</v>
          </cell>
        </row>
        <row r="448">
          <cell r="B448" t="str">
            <v>魏卫兵</v>
          </cell>
          <cell r="C448" t="str">
            <v>男</v>
          </cell>
          <cell r="D448" t="str">
            <v>汉族</v>
          </cell>
          <cell r="E448">
            <v>32657</v>
          </cell>
          <cell r="F448" t="str">
            <v>中国</v>
          </cell>
          <cell r="G448" t="str">
            <v>居民身份证</v>
          </cell>
          <cell r="H448" t="str">
            <v>362202198905292815</v>
          </cell>
          <cell r="I448" t="str">
            <v>柳州市中医医院（柳州市壮医医院）</v>
          </cell>
          <cell r="J448">
            <v>43656</v>
          </cell>
          <cell r="K448">
            <v>45504</v>
          </cell>
          <cell r="L448" t="str">
            <v>是</v>
          </cell>
          <cell r="M448" t="str">
            <v>柳州</v>
          </cell>
          <cell r="N448" t="str">
            <v>医院</v>
          </cell>
          <cell r="O448" t="str">
            <v>研究生</v>
          </cell>
          <cell r="P448" t="str">
            <v>硕士</v>
          </cell>
          <cell r="Q448" t="str">
            <v>广西中医药大学</v>
          </cell>
          <cell r="R448" t="str">
            <v>中医骨伤科学</v>
          </cell>
          <cell r="S448">
            <v>43646</v>
          </cell>
          <cell r="T448" t="str">
            <v>其他</v>
          </cell>
          <cell r="U448" t="str">
            <v>F类</v>
          </cell>
          <cell r="V448">
            <v>3000</v>
          </cell>
          <cell r="W448">
            <v>750</v>
          </cell>
          <cell r="X448">
            <v>3750</v>
          </cell>
          <cell r="Y448">
            <v>43647</v>
          </cell>
          <cell r="Z448">
            <v>44652</v>
          </cell>
          <cell r="AA448">
            <v>33</v>
          </cell>
          <cell r="AB448">
            <v>3</v>
          </cell>
          <cell r="AC448">
            <v>36</v>
          </cell>
        </row>
        <row r="449">
          <cell r="B449" t="str">
            <v>温文正</v>
          </cell>
          <cell r="C449" t="str">
            <v>男</v>
          </cell>
          <cell r="D449" t="str">
            <v>汉族</v>
          </cell>
          <cell r="E449">
            <v>33950</v>
          </cell>
          <cell r="F449" t="str">
            <v>中国</v>
          </cell>
          <cell r="G449" t="str">
            <v>居民身份证</v>
          </cell>
          <cell r="H449" t="str">
            <v>45010319921212251X</v>
          </cell>
          <cell r="I449" t="str">
            <v>柳州市中医医院（柳州市壮医医院）</v>
          </cell>
          <cell r="J449">
            <v>43669</v>
          </cell>
          <cell r="K449">
            <v>45504</v>
          </cell>
          <cell r="L449" t="str">
            <v>是</v>
          </cell>
          <cell r="M449" t="str">
            <v>柳州</v>
          </cell>
          <cell r="N449" t="str">
            <v>医院</v>
          </cell>
          <cell r="O449" t="str">
            <v>研究生</v>
          </cell>
          <cell r="P449" t="str">
            <v>硕士</v>
          </cell>
          <cell r="Q449" t="str">
            <v>广西中医药大学</v>
          </cell>
          <cell r="R449" t="str">
            <v>中医内科学</v>
          </cell>
          <cell r="S449">
            <v>43646</v>
          </cell>
          <cell r="T449" t="str">
            <v>其他</v>
          </cell>
          <cell r="U449" t="str">
            <v>F类</v>
          </cell>
          <cell r="V449">
            <v>3000</v>
          </cell>
          <cell r="W449">
            <v>750</v>
          </cell>
          <cell r="X449">
            <v>3750</v>
          </cell>
          <cell r="Y449">
            <v>43647</v>
          </cell>
          <cell r="Z449">
            <v>44652</v>
          </cell>
          <cell r="AA449">
            <v>33</v>
          </cell>
          <cell r="AB449">
            <v>3</v>
          </cell>
          <cell r="AC449">
            <v>36</v>
          </cell>
        </row>
        <row r="450">
          <cell r="B450" t="str">
            <v>谢冠东</v>
          </cell>
          <cell r="C450" t="str">
            <v>男</v>
          </cell>
          <cell r="D450" t="str">
            <v>汉族</v>
          </cell>
          <cell r="E450">
            <v>33192</v>
          </cell>
          <cell r="F450" t="str">
            <v>中国</v>
          </cell>
          <cell r="G450" t="str">
            <v>居民身份证</v>
          </cell>
          <cell r="H450" t="str">
            <v>35042619901115351X</v>
          </cell>
          <cell r="I450" t="str">
            <v>柳州市中医医院（柳州市壮医医院）</v>
          </cell>
          <cell r="J450">
            <v>43656</v>
          </cell>
          <cell r="K450">
            <v>45504</v>
          </cell>
          <cell r="L450" t="str">
            <v>是</v>
          </cell>
          <cell r="M450" t="str">
            <v>柳州</v>
          </cell>
          <cell r="N450" t="str">
            <v>医院</v>
          </cell>
          <cell r="O450" t="str">
            <v>研究生</v>
          </cell>
          <cell r="P450" t="str">
            <v>硕士</v>
          </cell>
          <cell r="Q450" t="str">
            <v>福建中医药大学</v>
          </cell>
          <cell r="R450" t="str">
            <v>中医骨伤科学</v>
          </cell>
          <cell r="S450">
            <v>43647</v>
          </cell>
          <cell r="T450" t="str">
            <v>其他</v>
          </cell>
          <cell r="U450" t="str">
            <v>F类</v>
          </cell>
          <cell r="V450">
            <v>3000</v>
          </cell>
          <cell r="W450">
            <v>750</v>
          </cell>
          <cell r="X450">
            <v>3750</v>
          </cell>
          <cell r="Y450">
            <v>43647</v>
          </cell>
          <cell r="Z450">
            <v>44652</v>
          </cell>
          <cell r="AA450">
            <v>33</v>
          </cell>
          <cell r="AB450">
            <v>3</v>
          </cell>
          <cell r="AC450">
            <v>36</v>
          </cell>
        </row>
        <row r="451">
          <cell r="B451" t="str">
            <v>杨乃英</v>
          </cell>
          <cell r="C451" t="str">
            <v>女</v>
          </cell>
          <cell r="D451" t="str">
            <v>汉族</v>
          </cell>
          <cell r="E451">
            <v>32925</v>
          </cell>
          <cell r="F451" t="str">
            <v>中国</v>
          </cell>
          <cell r="G451" t="str">
            <v>居民身份证</v>
          </cell>
          <cell r="H451" t="str">
            <v>513029199002212362</v>
          </cell>
          <cell r="I451" t="str">
            <v>柳州市中医医院（柳州市壮医医院）</v>
          </cell>
          <cell r="J451">
            <v>43656</v>
          </cell>
          <cell r="K451">
            <v>45504</v>
          </cell>
          <cell r="L451" t="str">
            <v>是</v>
          </cell>
          <cell r="M451" t="str">
            <v>柳州</v>
          </cell>
          <cell r="N451" t="str">
            <v>医院</v>
          </cell>
          <cell r="O451" t="str">
            <v>研究生</v>
          </cell>
          <cell r="P451" t="str">
            <v>硕士</v>
          </cell>
          <cell r="Q451" t="str">
            <v>成都中医药大学</v>
          </cell>
          <cell r="R451" t="str">
            <v>中医外科学</v>
          </cell>
          <cell r="S451">
            <v>43630</v>
          </cell>
          <cell r="T451" t="str">
            <v>其他</v>
          </cell>
          <cell r="U451" t="str">
            <v>F类</v>
          </cell>
          <cell r="V451">
            <v>3000</v>
          </cell>
          <cell r="W451">
            <v>750</v>
          </cell>
          <cell r="X451">
            <v>3750</v>
          </cell>
          <cell r="Y451">
            <v>43647</v>
          </cell>
          <cell r="Z451">
            <v>44652</v>
          </cell>
          <cell r="AA451">
            <v>33</v>
          </cell>
          <cell r="AB451">
            <v>3</v>
          </cell>
          <cell r="AC451">
            <v>36</v>
          </cell>
        </row>
        <row r="452">
          <cell r="B452" t="str">
            <v>易娟</v>
          </cell>
          <cell r="C452" t="str">
            <v>女</v>
          </cell>
          <cell r="D452" t="str">
            <v>汉族</v>
          </cell>
          <cell r="E452">
            <v>34678</v>
          </cell>
          <cell r="F452" t="str">
            <v>中国</v>
          </cell>
          <cell r="G452" t="str">
            <v>居民身份证</v>
          </cell>
          <cell r="H452" t="str">
            <v>432503199412104682</v>
          </cell>
          <cell r="I452" t="str">
            <v>柳州市中医医院（柳州市壮医医院）</v>
          </cell>
          <cell r="J452">
            <v>43656</v>
          </cell>
          <cell r="K452">
            <v>45504</v>
          </cell>
          <cell r="L452" t="str">
            <v>是</v>
          </cell>
          <cell r="M452" t="str">
            <v>柳州</v>
          </cell>
          <cell r="N452" t="str">
            <v>医院</v>
          </cell>
          <cell r="O452" t="str">
            <v>研究生</v>
          </cell>
          <cell r="P452" t="str">
            <v>硕士</v>
          </cell>
          <cell r="Q452" t="str">
            <v>南华大学衡阳医学院</v>
          </cell>
          <cell r="R452" t="str">
            <v>生物科学</v>
          </cell>
          <cell r="S452">
            <v>43632</v>
          </cell>
          <cell r="T452" t="str">
            <v>其他</v>
          </cell>
          <cell r="U452" t="str">
            <v>F类</v>
          </cell>
          <cell r="V452">
            <v>3000</v>
          </cell>
          <cell r="W452">
            <v>750</v>
          </cell>
          <cell r="X452">
            <v>3750</v>
          </cell>
          <cell r="Y452">
            <v>43647</v>
          </cell>
          <cell r="Z452">
            <v>44652</v>
          </cell>
          <cell r="AA452">
            <v>33</v>
          </cell>
          <cell r="AB452">
            <v>3</v>
          </cell>
          <cell r="AC452">
            <v>36</v>
          </cell>
        </row>
        <row r="453">
          <cell r="B453" t="str">
            <v>银楠楠</v>
          </cell>
          <cell r="C453" t="str">
            <v>女</v>
          </cell>
          <cell r="D453" t="str">
            <v>仫佬族</v>
          </cell>
          <cell r="E453">
            <v>34164</v>
          </cell>
          <cell r="F453" t="str">
            <v>中国</v>
          </cell>
          <cell r="G453" t="str">
            <v>居民身份证</v>
          </cell>
          <cell r="H453" t="str">
            <v>452723199307140024</v>
          </cell>
          <cell r="I453" t="str">
            <v>柳州市中医医院（柳州市壮医医院）</v>
          </cell>
          <cell r="J453">
            <v>43650</v>
          </cell>
          <cell r="K453">
            <v>45504</v>
          </cell>
          <cell r="L453" t="str">
            <v>是</v>
          </cell>
          <cell r="M453" t="str">
            <v>柳州</v>
          </cell>
          <cell r="N453" t="str">
            <v>医院</v>
          </cell>
          <cell r="O453" t="str">
            <v>研究生</v>
          </cell>
          <cell r="P453" t="str">
            <v>硕士</v>
          </cell>
          <cell r="Q453" t="str">
            <v>广西中医药大学</v>
          </cell>
          <cell r="R453" t="str">
            <v>神经病学</v>
          </cell>
          <cell r="S453">
            <v>43646</v>
          </cell>
          <cell r="T453" t="str">
            <v>其他</v>
          </cell>
          <cell r="U453" t="str">
            <v>F类</v>
          </cell>
          <cell r="V453">
            <v>3000</v>
          </cell>
          <cell r="W453">
            <v>750</v>
          </cell>
          <cell r="X453">
            <v>3750</v>
          </cell>
          <cell r="Y453">
            <v>43647</v>
          </cell>
          <cell r="Z453">
            <v>44652</v>
          </cell>
          <cell r="AA453">
            <v>33</v>
          </cell>
          <cell r="AB453">
            <v>3</v>
          </cell>
          <cell r="AC453">
            <v>36</v>
          </cell>
        </row>
        <row r="454">
          <cell r="B454" t="str">
            <v>赵娜</v>
          </cell>
          <cell r="C454" t="str">
            <v>女</v>
          </cell>
          <cell r="D454" t="str">
            <v>汉族</v>
          </cell>
          <cell r="E454">
            <v>32830</v>
          </cell>
          <cell r="F454" t="str">
            <v>中国</v>
          </cell>
          <cell r="G454" t="str">
            <v>居民身份证</v>
          </cell>
          <cell r="H454" t="str">
            <v>130822198911185841</v>
          </cell>
          <cell r="I454" t="str">
            <v>柳州市中医医院（柳州市壮医医院）</v>
          </cell>
          <cell r="J454">
            <v>43657</v>
          </cell>
          <cell r="K454">
            <v>45504</v>
          </cell>
          <cell r="L454" t="str">
            <v>是</v>
          </cell>
          <cell r="M454" t="str">
            <v>柳州</v>
          </cell>
          <cell r="N454" t="str">
            <v>医院</v>
          </cell>
          <cell r="O454" t="str">
            <v>研究生</v>
          </cell>
          <cell r="P454" t="str">
            <v>硕士</v>
          </cell>
          <cell r="Q454" t="str">
            <v>成都中医药大学</v>
          </cell>
          <cell r="R454" t="str">
            <v>针灸推拿学</v>
          </cell>
          <cell r="S454">
            <v>43630</v>
          </cell>
          <cell r="T454" t="str">
            <v>其他</v>
          </cell>
          <cell r="U454" t="str">
            <v>F类</v>
          </cell>
          <cell r="V454">
            <v>3000</v>
          </cell>
          <cell r="W454">
            <v>750</v>
          </cell>
          <cell r="X454">
            <v>3750</v>
          </cell>
          <cell r="Y454">
            <v>43647</v>
          </cell>
          <cell r="Z454">
            <v>44652</v>
          </cell>
          <cell r="AA454">
            <v>33</v>
          </cell>
          <cell r="AB454">
            <v>3</v>
          </cell>
          <cell r="AC454">
            <v>36</v>
          </cell>
        </row>
        <row r="455">
          <cell r="B455" t="str">
            <v>赵壮志</v>
          </cell>
          <cell r="C455" t="str">
            <v>男</v>
          </cell>
          <cell r="D455" t="str">
            <v>汉族</v>
          </cell>
          <cell r="E455">
            <v>33645</v>
          </cell>
          <cell r="F455" t="str">
            <v>中国</v>
          </cell>
          <cell r="G455" t="str">
            <v>居民身份证</v>
          </cell>
          <cell r="H455" t="str">
            <v>430423199202112519</v>
          </cell>
          <cell r="I455" t="str">
            <v>柳州市中医医院（柳州市壮医医院）</v>
          </cell>
          <cell r="J455">
            <v>43656</v>
          </cell>
          <cell r="K455">
            <v>45504</v>
          </cell>
          <cell r="L455" t="str">
            <v>是</v>
          </cell>
          <cell r="M455" t="str">
            <v>柳州</v>
          </cell>
          <cell r="N455" t="str">
            <v>医院</v>
          </cell>
          <cell r="O455" t="str">
            <v>研究生</v>
          </cell>
          <cell r="P455" t="str">
            <v>硕士</v>
          </cell>
          <cell r="Q455" t="str">
            <v>广西中医药大学</v>
          </cell>
          <cell r="R455" t="str">
            <v>中西医临床医学</v>
          </cell>
          <cell r="S455">
            <v>43646</v>
          </cell>
          <cell r="T455" t="str">
            <v>其他</v>
          </cell>
          <cell r="U455" t="str">
            <v>F类</v>
          </cell>
          <cell r="V455">
            <v>3000</v>
          </cell>
          <cell r="W455">
            <v>750</v>
          </cell>
          <cell r="X455">
            <v>3750</v>
          </cell>
          <cell r="Y455">
            <v>43647</v>
          </cell>
          <cell r="Z455">
            <v>44652</v>
          </cell>
          <cell r="AA455">
            <v>33</v>
          </cell>
          <cell r="AB455">
            <v>3</v>
          </cell>
          <cell r="AC455">
            <v>36</v>
          </cell>
        </row>
        <row r="456">
          <cell r="B456" t="str">
            <v>周玲瑶</v>
          </cell>
          <cell r="C456" t="str">
            <v>女</v>
          </cell>
          <cell r="D456" t="str">
            <v>汉族</v>
          </cell>
          <cell r="E456">
            <v>33507</v>
          </cell>
          <cell r="F456" t="str">
            <v>中国</v>
          </cell>
          <cell r="G456" t="str">
            <v>居民身份证</v>
          </cell>
          <cell r="H456" t="str">
            <v>45033019910926072X</v>
          </cell>
          <cell r="I456" t="str">
            <v>柳州市中医医院（柳州市壮医医院）</v>
          </cell>
          <cell r="J456">
            <v>43656</v>
          </cell>
          <cell r="K456">
            <v>45504</v>
          </cell>
          <cell r="L456" t="str">
            <v>是</v>
          </cell>
          <cell r="M456" t="str">
            <v>柳州</v>
          </cell>
          <cell r="N456" t="str">
            <v>医院</v>
          </cell>
          <cell r="O456" t="str">
            <v>研究生</v>
          </cell>
          <cell r="P456" t="str">
            <v>硕士</v>
          </cell>
          <cell r="Q456" t="str">
            <v>广西中医药大学</v>
          </cell>
          <cell r="R456" t="str">
            <v>中医内科学</v>
          </cell>
          <cell r="S456">
            <v>43646</v>
          </cell>
          <cell r="T456" t="str">
            <v>其他</v>
          </cell>
          <cell r="U456" t="str">
            <v>F类</v>
          </cell>
          <cell r="V456">
            <v>3000</v>
          </cell>
          <cell r="W456">
            <v>750</v>
          </cell>
          <cell r="X456">
            <v>3750</v>
          </cell>
          <cell r="Y456">
            <v>43647</v>
          </cell>
          <cell r="Z456">
            <v>44652</v>
          </cell>
          <cell r="AA456">
            <v>33</v>
          </cell>
          <cell r="AB456">
            <v>3</v>
          </cell>
          <cell r="AC456">
            <v>36</v>
          </cell>
        </row>
        <row r="457">
          <cell r="B457" t="str">
            <v>张威英</v>
          </cell>
          <cell r="C457" t="str">
            <v>女</v>
          </cell>
          <cell r="D457" t="str">
            <v>汉</v>
          </cell>
          <cell r="E457">
            <v>33521</v>
          </cell>
          <cell r="F457" t="str">
            <v>中国</v>
          </cell>
          <cell r="G457" t="str">
            <v>居民身份证</v>
          </cell>
          <cell r="H457" t="str">
            <v>452230199110103541</v>
          </cell>
          <cell r="I457" t="str">
            <v>柳州市中医医院（柳州市壮医医院）</v>
          </cell>
          <cell r="J457">
            <v>43657</v>
          </cell>
          <cell r="K457">
            <v>45504</v>
          </cell>
          <cell r="L457" t="str">
            <v>是</v>
          </cell>
          <cell r="M457" t="str">
            <v>柳州</v>
          </cell>
          <cell r="N457" t="str">
            <v>医院</v>
          </cell>
          <cell r="O457" t="str">
            <v>研究生</v>
          </cell>
          <cell r="P457" t="str">
            <v>硕士</v>
          </cell>
          <cell r="Q457" t="str">
            <v>广西中医药大学</v>
          </cell>
          <cell r="R457" t="str">
            <v>中西医临床医学</v>
          </cell>
          <cell r="S457">
            <v>43646</v>
          </cell>
          <cell r="T457" t="str">
            <v>其他</v>
          </cell>
          <cell r="U457" t="str">
            <v>F类</v>
          </cell>
          <cell r="V457">
            <v>3000</v>
          </cell>
          <cell r="W457">
            <v>750</v>
          </cell>
          <cell r="X457">
            <v>3750</v>
          </cell>
          <cell r="Y457">
            <v>43647</v>
          </cell>
          <cell r="Z457">
            <v>44652</v>
          </cell>
          <cell r="AA457">
            <v>33</v>
          </cell>
          <cell r="AB457">
            <v>3</v>
          </cell>
          <cell r="AC457">
            <v>36</v>
          </cell>
        </row>
        <row r="458">
          <cell r="B458" t="str">
            <v>谢思圳</v>
          </cell>
          <cell r="C458" t="str">
            <v> 男</v>
          </cell>
          <cell r="D458" t="str">
            <v>汉</v>
          </cell>
          <cell r="E458">
            <v>33818</v>
          </cell>
          <cell r="F458" t="str">
            <v>中国</v>
          </cell>
          <cell r="G458" t="str">
            <v>居民身份证</v>
          </cell>
          <cell r="H458" t="str">
            <v>430522199208024914</v>
          </cell>
          <cell r="I458" t="str">
            <v>柳州市中医医院（柳州市壮医医院）</v>
          </cell>
          <cell r="J458">
            <v>43657</v>
          </cell>
          <cell r="K458">
            <v>45504</v>
          </cell>
          <cell r="L458" t="str">
            <v>是</v>
          </cell>
          <cell r="M458" t="str">
            <v>柳州</v>
          </cell>
          <cell r="N458" t="str">
            <v>医院</v>
          </cell>
          <cell r="O458" t="str">
            <v>研究生</v>
          </cell>
          <cell r="P458" t="str">
            <v>硕士</v>
          </cell>
          <cell r="Q458" t="str">
            <v>广西中医药大学</v>
          </cell>
          <cell r="R458" t="str">
            <v>中医外科学</v>
          </cell>
          <cell r="S458">
            <v>43646</v>
          </cell>
          <cell r="T458" t="str">
            <v>其他</v>
          </cell>
          <cell r="U458" t="str">
            <v>F类</v>
          </cell>
          <cell r="V458">
            <v>3000</v>
          </cell>
          <cell r="W458">
            <v>750</v>
          </cell>
          <cell r="X458">
            <v>3750</v>
          </cell>
          <cell r="Y458">
            <v>43647</v>
          </cell>
          <cell r="Z458">
            <v>44652</v>
          </cell>
          <cell r="AA458">
            <v>33</v>
          </cell>
          <cell r="AB458">
            <v>3</v>
          </cell>
          <cell r="AC458">
            <v>36</v>
          </cell>
        </row>
        <row r="459">
          <cell r="B459" t="str">
            <v>韦秋娜</v>
          </cell>
          <cell r="C459" t="str">
            <v>女</v>
          </cell>
          <cell r="D459" t="str">
            <v>壮族</v>
          </cell>
          <cell r="E459">
            <v>32893</v>
          </cell>
          <cell r="F459" t="str">
            <v>中国</v>
          </cell>
          <cell r="G459" t="str">
            <v>居民身份证</v>
          </cell>
          <cell r="H459" t="str">
            <v>451302199001201520</v>
          </cell>
          <cell r="I459" t="str">
            <v>柳州市中医医院（柳州市壮医医院）</v>
          </cell>
          <cell r="J459">
            <v>43656</v>
          </cell>
          <cell r="K459">
            <v>45504</v>
          </cell>
          <cell r="L459" t="str">
            <v>是</v>
          </cell>
          <cell r="M459" t="str">
            <v>柳州</v>
          </cell>
          <cell r="N459" t="str">
            <v>医院</v>
          </cell>
          <cell r="O459" t="str">
            <v>研究生</v>
          </cell>
          <cell r="P459" t="str">
            <v>硕士</v>
          </cell>
          <cell r="Q459" t="str">
            <v>广西中医药大学</v>
          </cell>
          <cell r="R459" t="str">
            <v>针灸推拿学</v>
          </cell>
          <cell r="S459">
            <v>43646</v>
          </cell>
          <cell r="T459" t="str">
            <v>其他</v>
          </cell>
          <cell r="U459" t="str">
            <v>F类</v>
          </cell>
          <cell r="V459">
            <v>3000</v>
          </cell>
          <cell r="W459">
            <v>750</v>
          </cell>
          <cell r="X459">
            <v>3750</v>
          </cell>
          <cell r="Y459">
            <v>43647</v>
          </cell>
          <cell r="Z459">
            <v>44652</v>
          </cell>
          <cell r="AA459">
            <v>33</v>
          </cell>
          <cell r="AB459">
            <v>3</v>
          </cell>
          <cell r="AC459">
            <v>36</v>
          </cell>
        </row>
        <row r="460">
          <cell r="B460" t="str">
            <v>欧后玉</v>
          </cell>
          <cell r="C460" t="str">
            <v>女</v>
          </cell>
          <cell r="D460" t="str">
            <v>汉族</v>
          </cell>
          <cell r="E460">
            <v>33156</v>
          </cell>
          <cell r="F460" t="str">
            <v>中国</v>
          </cell>
          <cell r="G460" t="str">
            <v>居民身份证</v>
          </cell>
          <cell r="H460" t="str">
            <v>45212319901010224</v>
          </cell>
          <cell r="I460" t="str">
            <v>柳州市中医医院（柳州市壮医医院）</v>
          </cell>
          <cell r="J460">
            <v>43656</v>
          </cell>
          <cell r="K460">
            <v>45504</v>
          </cell>
          <cell r="L460" t="str">
            <v>是</v>
          </cell>
          <cell r="M460" t="str">
            <v>柳州</v>
          </cell>
          <cell r="N460" t="str">
            <v>医院</v>
          </cell>
          <cell r="O460" t="str">
            <v>研究生</v>
          </cell>
          <cell r="P460" t="str">
            <v>硕士</v>
          </cell>
          <cell r="Q460" t="str">
            <v>广西中医药大学</v>
          </cell>
          <cell r="R460" t="str">
            <v>针灸推拿学</v>
          </cell>
          <cell r="S460">
            <v>43676</v>
          </cell>
          <cell r="T460" t="str">
            <v>其他</v>
          </cell>
          <cell r="U460" t="str">
            <v>F类</v>
          </cell>
          <cell r="V460">
            <v>3000</v>
          </cell>
          <cell r="W460">
            <v>750</v>
          </cell>
          <cell r="X460">
            <v>3750</v>
          </cell>
          <cell r="Y460">
            <v>43647</v>
          </cell>
          <cell r="Z460">
            <v>44652</v>
          </cell>
          <cell r="AA460">
            <v>33</v>
          </cell>
          <cell r="AB460">
            <v>3</v>
          </cell>
          <cell r="AC460">
            <v>36</v>
          </cell>
        </row>
        <row r="461">
          <cell r="B461" t="str">
            <v>李志海</v>
          </cell>
          <cell r="C461" t="str">
            <v>男</v>
          </cell>
          <cell r="D461" t="str">
            <v>汉</v>
          </cell>
          <cell r="E461">
            <v>33530</v>
          </cell>
          <cell r="F461" t="str">
            <v>中国</v>
          </cell>
          <cell r="G461" t="str">
            <v>居民身份证</v>
          </cell>
          <cell r="H461" t="str">
            <v>450821199110190416</v>
          </cell>
          <cell r="I461" t="str">
            <v>柳州市中医医院（柳州市壮医医院）</v>
          </cell>
          <cell r="J461">
            <v>43657</v>
          </cell>
          <cell r="K461">
            <v>45504</v>
          </cell>
          <cell r="L461" t="str">
            <v>是</v>
          </cell>
          <cell r="M461" t="str">
            <v>柳州</v>
          </cell>
          <cell r="N461" t="str">
            <v>医院</v>
          </cell>
          <cell r="O461" t="str">
            <v>研究生</v>
          </cell>
          <cell r="P461" t="str">
            <v>硕士</v>
          </cell>
          <cell r="Q461" t="str">
            <v>广西中医药大学</v>
          </cell>
          <cell r="R461" t="str">
            <v>中医骨伤科学</v>
          </cell>
          <cell r="S461">
            <v>43646</v>
          </cell>
          <cell r="T461" t="str">
            <v>其他</v>
          </cell>
          <cell r="U461" t="str">
            <v>F类</v>
          </cell>
          <cell r="V461">
            <v>3000</v>
          </cell>
          <cell r="W461">
            <v>750</v>
          </cell>
          <cell r="X461">
            <v>3750</v>
          </cell>
          <cell r="Y461">
            <v>43647</v>
          </cell>
          <cell r="Z461">
            <v>44652</v>
          </cell>
          <cell r="AA461">
            <v>33</v>
          </cell>
          <cell r="AB461">
            <v>3</v>
          </cell>
          <cell r="AC461">
            <v>36</v>
          </cell>
        </row>
        <row r="462">
          <cell r="B462" t="str">
            <v>黎柳娇</v>
          </cell>
          <cell r="C462" t="str">
            <v>女</v>
          </cell>
          <cell r="D462" t="str">
            <v>壮族</v>
          </cell>
          <cell r="E462">
            <v>33794</v>
          </cell>
          <cell r="F462" t="str">
            <v>中国</v>
          </cell>
          <cell r="G462" t="str">
            <v>居民身份证</v>
          </cell>
          <cell r="H462" t="str">
            <v>452226199207091546</v>
          </cell>
          <cell r="I462" t="str">
            <v>柳州市中医医院（柳州市壮医医院）</v>
          </cell>
          <cell r="J462">
            <v>43656</v>
          </cell>
          <cell r="K462">
            <v>45504</v>
          </cell>
          <cell r="L462" t="str">
            <v>是</v>
          </cell>
          <cell r="M462" t="str">
            <v>柳州</v>
          </cell>
          <cell r="N462" t="str">
            <v>医院</v>
          </cell>
          <cell r="O462" t="str">
            <v>研究生</v>
          </cell>
          <cell r="P462" t="str">
            <v>硕士</v>
          </cell>
          <cell r="Q462" t="str">
            <v>广西中医药大学</v>
          </cell>
          <cell r="R462" t="str">
            <v>针灸推拿学</v>
          </cell>
          <cell r="S462">
            <v>43646</v>
          </cell>
          <cell r="T462" t="str">
            <v>其他</v>
          </cell>
          <cell r="U462" t="str">
            <v>F类</v>
          </cell>
          <cell r="V462">
            <v>3000</v>
          </cell>
          <cell r="W462">
            <v>750</v>
          </cell>
          <cell r="X462">
            <v>3750</v>
          </cell>
          <cell r="Y462">
            <v>43647</v>
          </cell>
          <cell r="Z462">
            <v>44652</v>
          </cell>
          <cell r="AA462">
            <v>33</v>
          </cell>
          <cell r="AB462">
            <v>3</v>
          </cell>
          <cell r="AC462">
            <v>36</v>
          </cell>
        </row>
        <row r="463">
          <cell r="B463" t="str">
            <v>雷惠婷</v>
          </cell>
          <cell r="C463" t="str">
            <v>女</v>
          </cell>
          <cell r="D463" t="str">
            <v>壮族</v>
          </cell>
          <cell r="E463">
            <v>33547</v>
          </cell>
          <cell r="F463" t="str">
            <v>中国</v>
          </cell>
          <cell r="G463" t="str">
            <v>居民身份证</v>
          </cell>
          <cell r="H463" t="str">
            <v>452225199111050022</v>
          </cell>
          <cell r="I463" t="str">
            <v>柳州市中医医院（柳州市壮医医院）</v>
          </cell>
          <cell r="J463">
            <v>43656</v>
          </cell>
          <cell r="K463">
            <v>45504</v>
          </cell>
          <cell r="L463" t="str">
            <v>是</v>
          </cell>
          <cell r="M463" t="str">
            <v>柳州</v>
          </cell>
          <cell r="N463" t="str">
            <v>医院</v>
          </cell>
          <cell r="O463" t="str">
            <v>研究生</v>
          </cell>
          <cell r="P463" t="str">
            <v>硕士</v>
          </cell>
          <cell r="Q463" t="str">
            <v>广西中医药大学</v>
          </cell>
          <cell r="R463" t="str">
            <v>针灸推拿学</v>
          </cell>
          <cell r="S463">
            <v>43646</v>
          </cell>
          <cell r="T463" t="str">
            <v>其他</v>
          </cell>
          <cell r="U463" t="str">
            <v>F类</v>
          </cell>
          <cell r="V463">
            <v>3000</v>
          </cell>
          <cell r="W463">
            <v>750</v>
          </cell>
          <cell r="X463">
            <v>3750</v>
          </cell>
          <cell r="Y463">
            <v>43647</v>
          </cell>
          <cell r="Z463">
            <v>44652</v>
          </cell>
          <cell r="AA463">
            <v>33</v>
          </cell>
          <cell r="AB463">
            <v>3</v>
          </cell>
          <cell r="AC463">
            <v>36</v>
          </cell>
        </row>
        <row r="464">
          <cell r="B464" t="str">
            <v>胡烈奎</v>
          </cell>
          <cell r="C464" t="str">
            <v>男</v>
          </cell>
          <cell r="D464" t="str">
            <v>汉族</v>
          </cell>
          <cell r="E464">
            <v>34298</v>
          </cell>
          <cell r="F464" t="str">
            <v>中国</v>
          </cell>
          <cell r="G464" t="str">
            <v>居民身份证</v>
          </cell>
          <cell r="H464" t="str">
            <v>362321199311259216</v>
          </cell>
          <cell r="I464" t="str">
            <v>柳州市中医医院（柳州市壮医医院）</v>
          </cell>
          <cell r="J464">
            <v>43657</v>
          </cell>
          <cell r="K464">
            <v>45504</v>
          </cell>
          <cell r="L464" t="str">
            <v>是</v>
          </cell>
          <cell r="M464" t="str">
            <v>柳州</v>
          </cell>
          <cell r="N464" t="str">
            <v>医院</v>
          </cell>
          <cell r="O464" t="str">
            <v>研究生</v>
          </cell>
          <cell r="P464" t="str">
            <v>硕士</v>
          </cell>
          <cell r="Q464" t="str">
            <v>广州中医药大学</v>
          </cell>
          <cell r="R464" t="str">
            <v>中医骨伤科学</v>
          </cell>
          <cell r="S464">
            <v>43630</v>
          </cell>
          <cell r="T464" t="str">
            <v>其他</v>
          </cell>
          <cell r="U464" t="str">
            <v>F类</v>
          </cell>
          <cell r="V464">
            <v>3000</v>
          </cell>
          <cell r="W464">
            <v>750</v>
          </cell>
          <cell r="X464">
            <v>3750</v>
          </cell>
          <cell r="Y464">
            <v>43647</v>
          </cell>
          <cell r="Z464">
            <v>44652</v>
          </cell>
          <cell r="AA464">
            <v>33</v>
          </cell>
          <cell r="AB464">
            <v>3</v>
          </cell>
          <cell r="AC464">
            <v>36</v>
          </cell>
        </row>
        <row r="465">
          <cell r="B465" t="str">
            <v>徐再宁</v>
          </cell>
          <cell r="C465" t="str">
            <v>男</v>
          </cell>
          <cell r="D465" t="str">
            <v>汉</v>
          </cell>
          <cell r="E465">
            <v>33104</v>
          </cell>
          <cell r="F465" t="str">
            <v>中国</v>
          </cell>
          <cell r="G465" t="str">
            <v>居民身份证</v>
          </cell>
          <cell r="H465" t="str">
            <v>210303199008192517</v>
          </cell>
          <cell r="I465" t="str">
            <v>柳州市中医医院（柳州市壮医医院）</v>
          </cell>
          <cell r="J465">
            <v>43656</v>
          </cell>
          <cell r="K465">
            <v>45504</v>
          </cell>
          <cell r="L465" t="str">
            <v>是</v>
          </cell>
          <cell r="M465" t="str">
            <v>柳州</v>
          </cell>
          <cell r="N465" t="str">
            <v>医院</v>
          </cell>
          <cell r="O465" t="str">
            <v>研究生</v>
          </cell>
          <cell r="P465" t="str">
            <v>硕士</v>
          </cell>
          <cell r="Q465" t="str">
            <v>广西中医药大学</v>
          </cell>
          <cell r="R465" t="str">
            <v>中西医临床医学</v>
          </cell>
          <cell r="S465">
            <v>43646</v>
          </cell>
          <cell r="T465" t="str">
            <v>其他</v>
          </cell>
          <cell r="U465" t="str">
            <v>F类</v>
          </cell>
          <cell r="V465">
            <v>3000</v>
          </cell>
          <cell r="W465">
            <v>750</v>
          </cell>
          <cell r="X465">
            <v>3750</v>
          </cell>
          <cell r="Y465">
            <v>43647</v>
          </cell>
          <cell r="Z465">
            <v>44652</v>
          </cell>
          <cell r="AA465">
            <v>33</v>
          </cell>
          <cell r="AB465">
            <v>3</v>
          </cell>
          <cell r="AC465">
            <v>36</v>
          </cell>
        </row>
        <row r="466">
          <cell r="B466" t="str">
            <v>覃煜</v>
          </cell>
          <cell r="C466" t="str">
            <v>男</v>
          </cell>
          <cell r="D466" t="str">
            <v>布依</v>
          </cell>
          <cell r="E466">
            <v>34461</v>
          </cell>
          <cell r="F466" t="str">
            <v>中国</v>
          </cell>
          <cell r="G466" t="str">
            <v>居民身份证</v>
          </cell>
          <cell r="H466" t="str">
            <v>522722199405070017</v>
          </cell>
          <cell r="I466" t="str">
            <v>柳州市中医医院（柳州市壮医医院）</v>
          </cell>
          <cell r="J466">
            <v>43656</v>
          </cell>
          <cell r="K466">
            <v>45504</v>
          </cell>
          <cell r="L466" t="str">
            <v>是</v>
          </cell>
          <cell r="M466" t="str">
            <v>柳州</v>
          </cell>
          <cell r="N466" t="str">
            <v>医院</v>
          </cell>
          <cell r="O466" t="str">
            <v>研究生</v>
          </cell>
          <cell r="P466" t="str">
            <v>硕士</v>
          </cell>
          <cell r="Q466" t="str">
            <v>天津中医药大学</v>
          </cell>
          <cell r="R466" t="str">
            <v>中医学</v>
          </cell>
          <cell r="S466">
            <v>43636</v>
          </cell>
          <cell r="T466" t="str">
            <v>其他</v>
          </cell>
          <cell r="U466" t="str">
            <v>F类</v>
          </cell>
          <cell r="V466">
            <v>3000</v>
          </cell>
          <cell r="W466">
            <v>750</v>
          </cell>
          <cell r="X466">
            <v>3750</v>
          </cell>
          <cell r="Y466">
            <v>43647</v>
          </cell>
          <cell r="Z466">
            <v>44652</v>
          </cell>
          <cell r="AA466">
            <v>33</v>
          </cell>
          <cell r="AB466">
            <v>3</v>
          </cell>
          <cell r="AC466">
            <v>36</v>
          </cell>
        </row>
        <row r="467">
          <cell r="B467" t="str">
            <v>彭也</v>
          </cell>
          <cell r="C467" t="str">
            <v>男</v>
          </cell>
          <cell r="D467" t="str">
            <v>汉</v>
          </cell>
          <cell r="E467">
            <v>32857</v>
          </cell>
          <cell r="F467" t="str">
            <v>中国</v>
          </cell>
          <cell r="G467" t="str">
            <v>居民身份证</v>
          </cell>
          <cell r="H467" t="str">
            <v>432522198912151957</v>
          </cell>
          <cell r="I467" t="str">
            <v>柳州市中医医院（柳州市壮医医院）</v>
          </cell>
          <cell r="J467">
            <v>43657</v>
          </cell>
          <cell r="K467">
            <v>45504</v>
          </cell>
          <cell r="L467" t="str">
            <v>是</v>
          </cell>
          <cell r="M467" t="str">
            <v>柳州</v>
          </cell>
          <cell r="N467" t="str">
            <v>医院</v>
          </cell>
          <cell r="O467" t="str">
            <v>研究生</v>
          </cell>
          <cell r="P467" t="str">
            <v>硕士</v>
          </cell>
          <cell r="Q467" t="str">
            <v>贵州中医药大学</v>
          </cell>
          <cell r="R467" t="str">
            <v>中医内科学</v>
          </cell>
          <cell r="S467">
            <v>43647</v>
          </cell>
          <cell r="T467" t="str">
            <v>其他</v>
          </cell>
          <cell r="U467" t="str">
            <v>F类</v>
          </cell>
          <cell r="V467">
            <v>3000</v>
          </cell>
          <cell r="W467">
            <v>750</v>
          </cell>
          <cell r="X467">
            <v>3750</v>
          </cell>
          <cell r="Y467">
            <v>43647</v>
          </cell>
          <cell r="Z467">
            <v>44652</v>
          </cell>
          <cell r="AA467">
            <v>33</v>
          </cell>
          <cell r="AB467">
            <v>3</v>
          </cell>
          <cell r="AC467">
            <v>36</v>
          </cell>
        </row>
        <row r="468">
          <cell r="B468" t="str">
            <v>李秋萍</v>
          </cell>
          <cell r="C468" t="str">
            <v>女</v>
          </cell>
          <cell r="D468" t="str">
            <v>汉族</v>
          </cell>
          <cell r="E468">
            <v>33849</v>
          </cell>
          <cell r="F468" t="str">
            <v>中国</v>
          </cell>
          <cell r="G468" t="str">
            <v>居民身份证</v>
          </cell>
          <cell r="H468" t="str">
            <v>450721199209025000</v>
          </cell>
          <cell r="I468" t="str">
            <v>柳州市中医医院（柳州市壮医医院）</v>
          </cell>
          <cell r="J468">
            <v>43657</v>
          </cell>
          <cell r="K468">
            <v>45504</v>
          </cell>
          <cell r="L468" t="str">
            <v>是</v>
          </cell>
          <cell r="M468" t="str">
            <v>柳州</v>
          </cell>
          <cell r="N468" t="str">
            <v>医院</v>
          </cell>
          <cell r="O468" t="str">
            <v>研究生</v>
          </cell>
          <cell r="P468" t="str">
            <v>硕士</v>
          </cell>
          <cell r="Q468" t="str">
            <v>广西医科大学</v>
          </cell>
          <cell r="R468" t="str">
            <v>药物化学</v>
          </cell>
          <cell r="S468">
            <v>43634</v>
          </cell>
          <cell r="T468" t="str">
            <v>其他</v>
          </cell>
          <cell r="U468" t="str">
            <v>F类</v>
          </cell>
          <cell r="V468">
            <v>3000</v>
          </cell>
          <cell r="W468">
            <v>750</v>
          </cell>
          <cell r="X468">
            <v>3750</v>
          </cell>
          <cell r="Y468">
            <v>43647</v>
          </cell>
          <cell r="Z468">
            <v>44652</v>
          </cell>
          <cell r="AA468">
            <v>33</v>
          </cell>
          <cell r="AB468">
            <v>3</v>
          </cell>
          <cell r="AC468">
            <v>36</v>
          </cell>
        </row>
        <row r="469">
          <cell r="B469" t="str">
            <v>丁少华</v>
          </cell>
          <cell r="C469" t="str">
            <v>男</v>
          </cell>
          <cell r="D469" t="str">
            <v>汉族</v>
          </cell>
          <cell r="E469">
            <v>33882</v>
          </cell>
          <cell r="F469" t="str">
            <v>中国</v>
          </cell>
          <cell r="G469" t="str">
            <v>居民身份证</v>
          </cell>
          <cell r="H469" t="str">
            <v>612426199210052813</v>
          </cell>
          <cell r="I469" t="str">
            <v>柳州市中医医院（柳州市壮医医院）</v>
          </cell>
          <cell r="J469">
            <v>43657</v>
          </cell>
          <cell r="K469">
            <v>45504</v>
          </cell>
          <cell r="L469" t="str">
            <v>是</v>
          </cell>
          <cell r="M469" t="str">
            <v>柳州</v>
          </cell>
          <cell r="N469" t="str">
            <v>医院</v>
          </cell>
          <cell r="O469" t="str">
            <v>研究生</v>
          </cell>
          <cell r="P469" t="str">
            <v>硕士</v>
          </cell>
          <cell r="Q469" t="str">
            <v>广西中医药大学</v>
          </cell>
          <cell r="R469" t="str">
            <v>中医学</v>
          </cell>
          <cell r="S469">
            <v>43646</v>
          </cell>
          <cell r="T469" t="str">
            <v>其他</v>
          </cell>
          <cell r="U469" t="str">
            <v>F类</v>
          </cell>
          <cell r="V469">
            <v>3000</v>
          </cell>
          <cell r="W469">
            <v>750</v>
          </cell>
          <cell r="X469">
            <v>3750</v>
          </cell>
          <cell r="Y469">
            <v>43647</v>
          </cell>
          <cell r="Z469">
            <v>44652</v>
          </cell>
          <cell r="AA469">
            <v>33</v>
          </cell>
          <cell r="AB469">
            <v>3</v>
          </cell>
          <cell r="AC469">
            <v>36</v>
          </cell>
        </row>
        <row r="470">
          <cell r="B470" t="str">
            <v>梁珊</v>
          </cell>
          <cell r="C470" t="str">
            <v>女</v>
          </cell>
          <cell r="D470" t="str">
            <v>汉族</v>
          </cell>
          <cell r="E470">
            <v>33605</v>
          </cell>
          <cell r="F470" t="str">
            <v>中国</v>
          </cell>
          <cell r="G470" t="str">
            <v>居民身份证</v>
          </cell>
          <cell r="H470" t="str">
            <v>450205199201020022</v>
          </cell>
          <cell r="I470" t="str">
            <v>柳州市中医医院（柳州市壮医医院）</v>
          </cell>
          <cell r="J470">
            <v>43657</v>
          </cell>
          <cell r="K470">
            <v>45504</v>
          </cell>
          <cell r="L470" t="str">
            <v>是</v>
          </cell>
          <cell r="M470" t="str">
            <v>柳州</v>
          </cell>
          <cell r="N470" t="str">
            <v>医院</v>
          </cell>
          <cell r="O470" t="str">
            <v>研究生</v>
          </cell>
          <cell r="P470" t="str">
            <v>硕士</v>
          </cell>
          <cell r="Q470" t="str">
            <v>广西中医药大学</v>
          </cell>
          <cell r="R470" t="str">
            <v>中医内科学</v>
          </cell>
          <cell r="S470">
            <v>43646</v>
          </cell>
          <cell r="T470" t="str">
            <v>其他</v>
          </cell>
          <cell r="U470" t="str">
            <v>F类</v>
          </cell>
          <cell r="V470">
            <v>3000</v>
          </cell>
          <cell r="W470">
            <v>750</v>
          </cell>
          <cell r="X470">
            <v>3750</v>
          </cell>
          <cell r="Y470">
            <v>43647</v>
          </cell>
          <cell r="Z470">
            <v>44652</v>
          </cell>
          <cell r="AA470">
            <v>33</v>
          </cell>
          <cell r="AB470">
            <v>3</v>
          </cell>
          <cell r="AC470">
            <v>36</v>
          </cell>
        </row>
        <row r="471">
          <cell r="B471" t="str">
            <v>李奕军</v>
          </cell>
          <cell r="C471" t="str">
            <v>男</v>
          </cell>
          <cell r="D471" t="str">
            <v>汉</v>
          </cell>
          <cell r="E471">
            <v>32883</v>
          </cell>
          <cell r="F471" t="str">
            <v>中国</v>
          </cell>
          <cell r="G471" t="str">
            <v>居民身份证</v>
          </cell>
          <cell r="H471" t="str">
            <v>441621199001105938</v>
          </cell>
          <cell r="I471" t="str">
            <v>柳州市中医医院（柳州市壮医医院）</v>
          </cell>
          <cell r="J471">
            <v>43670</v>
          </cell>
          <cell r="K471">
            <v>45504</v>
          </cell>
          <cell r="L471" t="str">
            <v>是</v>
          </cell>
          <cell r="M471" t="str">
            <v>柳州</v>
          </cell>
          <cell r="N471" t="str">
            <v>医院</v>
          </cell>
          <cell r="O471" t="str">
            <v>研究生</v>
          </cell>
          <cell r="P471" t="str">
            <v>硕士</v>
          </cell>
          <cell r="Q471" t="str">
            <v>广西中医药大学</v>
          </cell>
          <cell r="R471" t="str">
            <v>中医骨伤科学</v>
          </cell>
          <cell r="S471">
            <v>43646</v>
          </cell>
          <cell r="T471" t="str">
            <v>其他</v>
          </cell>
          <cell r="U471" t="str">
            <v>F类</v>
          </cell>
          <cell r="V471">
            <v>3000</v>
          </cell>
          <cell r="W471">
            <v>750</v>
          </cell>
          <cell r="X471">
            <v>3750</v>
          </cell>
          <cell r="Y471">
            <v>43647</v>
          </cell>
          <cell r="Z471">
            <v>44652</v>
          </cell>
          <cell r="AA471">
            <v>33</v>
          </cell>
          <cell r="AB471">
            <v>3</v>
          </cell>
          <cell r="AC471">
            <v>36</v>
          </cell>
        </row>
        <row r="472">
          <cell r="B472" t="str">
            <v>张海英</v>
          </cell>
          <cell r="C472" t="str">
            <v>女</v>
          </cell>
          <cell r="D472" t="str">
            <v>汉族</v>
          </cell>
          <cell r="E472">
            <v>33584</v>
          </cell>
          <cell r="F472" t="str">
            <v>中国</v>
          </cell>
          <cell r="G472" t="str">
            <v>居民身份证</v>
          </cell>
          <cell r="H472" t="str">
            <v>45088119911212198X</v>
          </cell>
          <cell r="I472" t="str">
            <v>柳州市中医医院（柳州市壮医医院）</v>
          </cell>
          <cell r="J472">
            <v>43650</v>
          </cell>
          <cell r="K472">
            <v>45504</v>
          </cell>
          <cell r="L472" t="str">
            <v>是</v>
          </cell>
          <cell r="M472" t="str">
            <v>柳州</v>
          </cell>
          <cell r="N472" t="str">
            <v>医院</v>
          </cell>
          <cell r="O472" t="str">
            <v>研究生</v>
          </cell>
          <cell r="P472" t="str">
            <v>硕士</v>
          </cell>
          <cell r="Q472" t="str">
            <v>广西中医药大学</v>
          </cell>
          <cell r="R472" t="str">
            <v>针灸推拿学</v>
          </cell>
          <cell r="S472">
            <v>43646</v>
          </cell>
          <cell r="T472" t="str">
            <v>其他</v>
          </cell>
          <cell r="U472" t="str">
            <v>F类</v>
          </cell>
          <cell r="V472">
            <v>3000</v>
          </cell>
          <cell r="W472">
            <v>750</v>
          </cell>
          <cell r="X472">
            <v>3750</v>
          </cell>
          <cell r="Y472">
            <v>43647</v>
          </cell>
          <cell r="Z472">
            <v>44652</v>
          </cell>
          <cell r="AA472">
            <v>33</v>
          </cell>
          <cell r="AB472">
            <v>3</v>
          </cell>
          <cell r="AC472">
            <v>36</v>
          </cell>
        </row>
        <row r="473">
          <cell r="B473" t="str">
            <v>黄华丁</v>
          </cell>
          <cell r="C473" t="str">
            <v>男</v>
          </cell>
          <cell r="D473" t="str">
            <v>壮</v>
          </cell>
          <cell r="E473">
            <v>33604</v>
          </cell>
          <cell r="F473" t="str">
            <v>中国</v>
          </cell>
          <cell r="G473" t="str">
            <v>居民身份证</v>
          </cell>
          <cell r="H473" t="str">
            <v>452225199201012935</v>
          </cell>
          <cell r="I473" t="str">
            <v>柳州市中医医院（柳州市壮医医院）</v>
          </cell>
          <cell r="J473">
            <v>43657</v>
          </cell>
          <cell r="K473">
            <v>45504</v>
          </cell>
          <cell r="L473" t="str">
            <v>是</v>
          </cell>
          <cell r="M473" t="str">
            <v>柳州</v>
          </cell>
          <cell r="N473" t="str">
            <v>医院</v>
          </cell>
          <cell r="O473" t="str">
            <v>研究生</v>
          </cell>
          <cell r="P473" t="str">
            <v>硕士</v>
          </cell>
          <cell r="Q473" t="str">
            <v>广西医科大学</v>
          </cell>
          <cell r="R473" t="str">
            <v>外科学</v>
          </cell>
          <cell r="S473">
            <v>43634</v>
          </cell>
          <cell r="T473" t="str">
            <v>其他</v>
          </cell>
          <cell r="U473" t="str">
            <v>F类</v>
          </cell>
          <cell r="V473">
            <v>3000</v>
          </cell>
          <cell r="W473">
            <v>750</v>
          </cell>
          <cell r="X473">
            <v>3750</v>
          </cell>
          <cell r="Y473">
            <v>43647</v>
          </cell>
          <cell r="Z473">
            <v>44652</v>
          </cell>
          <cell r="AA473">
            <v>33</v>
          </cell>
          <cell r="AB473">
            <v>3</v>
          </cell>
          <cell r="AC473">
            <v>36</v>
          </cell>
        </row>
        <row r="474">
          <cell r="B474" t="str">
            <v>王林</v>
          </cell>
          <cell r="C474" t="str">
            <v>男</v>
          </cell>
          <cell r="D474" t="str">
            <v>汉族</v>
          </cell>
          <cell r="E474">
            <v>30031</v>
          </cell>
          <cell r="F474" t="str">
            <v>中国</v>
          </cell>
          <cell r="G474" t="str">
            <v>居民身份证</v>
          </cell>
          <cell r="H474" t="str">
            <v>410811198203219092</v>
          </cell>
          <cell r="I474" t="str">
            <v>柳州市中医医院（柳州市壮医医院）</v>
          </cell>
          <cell r="J474">
            <v>43614</v>
          </cell>
          <cell r="K474">
            <v>45504</v>
          </cell>
          <cell r="L474" t="str">
            <v>是</v>
          </cell>
          <cell r="M474" t="str">
            <v>柳州</v>
          </cell>
          <cell r="N474" t="str">
            <v>医院</v>
          </cell>
          <cell r="O474" t="str">
            <v>研究生</v>
          </cell>
          <cell r="P474" t="str">
            <v>硕士</v>
          </cell>
          <cell r="Q474" t="str">
            <v>广西中医学院</v>
          </cell>
          <cell r="R474" t="str">
            <v>中医内科学</v>
          </cell>
          <cell r="S474">
            <v>40724</v>
          </cell>
          <cell r="T474" t="str">
            <v>其他</v>
          </cell>
          <cell r="U474" t="str">
            <v>F类</v>
          </cell>
          <cell r="V474">
            <v>3000</v>
          </cell>
          <cell r="W474">
            <v>750</v>
          </cell>
          <cell r="X474">
            <v>3750</v>
          </cell>
          <cell r="Y474">
            <v>43586</v>
          </cell>
          <cell r="Z474">
            <v>44652</v>
          </cell>
          <cell r="AA474">
            <v>35</v>
          </cell>
          <cell r="AB474">
            <v>3</v>
          </cell>
          <cell r="AC474">
            <v>38</v>
          </cell>
        </row>
        <row r="475">
          <cell r="B475" t="str">
            <v>曾凡学</v>
          </cell>
          <cell r="C475" t="str">
            <v>男</v>
          </cell>
          <cell r="D475" t="str">
            <v>汉族</v>
          </cell>
          <cell r="E475">
            <v>33896</v>
          </cell>
          <cell r="F475" t="str">
            <v>中国</v>
          </cell>
          <cell r="G475" t="str">
            <v>居民身份证</v>
          </cell>
          <cell r="H475" t="str">
            <v>431025199210190033</v>
          </cell>
          <cell r="I475" t="str">
            <v>柳州市中医医院（柳州市壮医医院）</v>
          </cell>
          <cell r="J475">
            <v>44053</v>
          </cell>
          <cell r="K475">
            <v>45869</v>
          </cell>
          <cell r="L475" t="str">
            <v>是</v>
          </cell>
          <cell r="M475" t="str">
            <v>柳州</v>
          </cell>
          <cell r="N475" t="str">
            <v>医院</v>
          </cell>
          <cell r="O475" t="str">
            <v>研究生</v>
          </cell>
          <cell r="P475" t="str">
            <v>硕士</v>
          </cell>
          <cell r="Q475" t="str">
            <v>湖北中医药大学</v>
          </cell>
          <cell r="R475" t="str">
            <v>中医内科学</v>
          </cell>
          <cell r="S475">
            <v>44012</v>
          </cell>
          <cell r="T475" t="str">
            <v>其他</v>
          </cell>
          <cell r="U475" t="str">
            <v>F类</v>
          </cell>
          <cell r="V475">
            <v>3000</v>
          </cell>
          <cell r="W475">
            <v>750</v>
          </cell>
          <cell r="X475">
            <v>3750</v>
          </cell>
          <cell r="Y475">
            <v>44053</v>
          </cell>
          <cell r="Z475">
            <v>44652</v>
          </cell>
          <cell r="AA475">
            <v>20</v>
          </cell>
          <cell r="AB475">
            <v>3</v>
          </cell>
          <cell r="AC475">
            <v>23</v>
          </cell>
        </row>
        <row r="476">
          <cell r="B476" t="str">
            <v>曾思敏</v>
          </cell>
          <cell r="C476" t="str">
            <v>女</v>
          </cell>
          <cell r="D476" t="str">
            <v>汉族</v>
          </cell>
          <cell r="E476">
            <v>34213</v>
          </cell>
          <cell r="F476" t="str">
            <v>中国</v>
          </cell>
          <cell r="G476" t="str">
            <v>居民身份证</v>
          </cell>
          <cell r="H476" t="str">
            <v>450921199309014028</v>
          </cell>
          <cell r="I476" t="str">
            <v>柳州市中医医院（柳州市壮医医院）</v>
          </cell>
          <cell r="J476">
            <v>44033</v>
          </cell>
          <cell r="K476">
            <v>45869</v>
          </cell>
          <cell r="L476" t="str">
            <v>是</v>
          </cell>
          <cell r="M476" t="str">
            <v>柳州</v>
          </cell>
          <cell r="N476" t="str">
            <v>医院</v>
          </cell>
          <cell r="O476" t="str">
            <v>研究生</v>
          </cell>
          <cell r="P476" t="str">
            <v>硕士</v>
          </cell>
          <cell r="Q476" t="str">
            <v>广西中医药大学</v>
          </cell>
          <cell r="R476" t="str">
            <v>中医内科学</v>
          </cell>
          <cell r="S476">
            <v>44012</v>
          </cell>
          <cell r="T476" t="str">
            <v>其他</v>
          </cell>
          <cell r="U476" t="str">
            <v>F类</v>
          </cell>
          <cell r="V476">
            <v>3000</v>
          </cell>
          <cell r="W476">
            <v>750</v>
          </cell>
          <cell r="X476">
            <v>3750</v>
          </cell>
          <cell r="Y476">
            <v>44033</v>
          </cell>
          <cell r="Z476">
            <v>44652</v>
          </cell>
          <cell r="AA476">
            <v>21</v>
          </cell>
          <cell r="AB476">
            <v>3</v>
          </cell>
          <cell r="AC476">
            <v>24</v>
          </cell>
        </row>
        <row r="477">
          <cell r="B477" t="str">
            <v>农国勇</v>
          </cell>
          <cell r="C477" t="str">
            <v>男</v>
          </cell>
          <cell r="D477" t="str">
            <v>壮族</v>
          </cell>
          <cell r="E477">
            <v>32857</v>
          </cell>
          <cell r="F477" t="str">
            <v>中国</v>
          </cell>
          <cell r="G477" t="str">
            <v>居民身份证</v>
          </cell>
          <cell r="H477" t="str">
            <v>452123198912153838</v>
          </cell>
          <cell r="I477" t="str">
            <v>柳州市中医医院（柳州市壮医医院）</v>
          </cell>
          <cell r="J477">
            <v>44033</v>
          </cell>
          <cell r="K477">
            <v>45869</v>
          </cell>
          <cell r="L477" t="str">
            <v>是</v>
          </cell>
          <cell r="M477" t="str">
            <v>柳州</v>
          </cell>
          <cell r="N477" t="str">
            <v>医院</v>
          </cell>
          <cell r="O477" t="str">
            <v>研究生</v>
          </cell>
          <cell r="P477" t="str">
            <v>硕士</v>
          </cell>
          <cell r="Q477" t="str">
            <v>广西中医药大学</v>
          </cell>
          <cell r="R477" t="str">
            <v>针灸推拿学</v>
          </cell>
          <cell r="S477">
            <v>44012</v>
          </cell>
          <cell r="T477" t="str">
            <v>其他</v>
          </cell>
          <cell r="U477" t="str">
            <v>F类</v>
          </cell>
          <cell r="V477">
            <v>3000</v>
          </cell>
          <cell r="W477">
            <v>750</v>
          </cell>
          <cell r="X477">
            <v>3750</v>
          </cell>
          <cell r="Y477">
            <v>44033</v>
          </cell>
          <cell r="Z477">
            <v>44652</v>
          </cell>
          <cell r="AA477">
            <v>21</v>
          </cell>
          <cell r="AB477">
            <v>3</v>
          </cell>
          <cell r="AC477">
            <v>24</v>
          </cell>
        </row>
        <row r="478">
          <cell r="B478" t="str">
            <v>陈悦</v>
          </cell>
          <cell r="C478" t="str">
            <v>女</v>
          </cell>
          <cell r="D478" t="str">
            <v>汉族</v>
          </cell>
          <cell r="E478">
            <v>34264</v>
          </cell>
          <cell r="F478" t="str">
            <v>中国</v>
          </cell>
          <cell r="G478" t="str">
            <v>居民身份证</v>
          </cell>
          <cell r="H478" t="str">
            <v>450203199310220020</v>
          </cell>
          <cell r="I478" t="str">
            <v>柳州市中医医院（柳州市壮医医院）</v>
          </cell>
          <cell r="J478">
            <v>44033</v>
          </cell>
          <cell r="K478">
            <v>45869</v>
          </cell>
          <cell r="L478" t="str">
            <v>是</v>
          </cell>
          <cell r="M478" t="str">
            <v>柳州</v>
          </cell>
          <cell r="N478" t="str">
            <v>医院</v>
          </cell>
          <cell r="O478" t="str">
            <v>研究生</v>
          </cell>
          <cell r="P478" t="str">
            <v>硕士</v>
          </cell>
          <cell r="Q478" t="str">
            <v>广西中医药大学</v>
          </cell>
          <cell r="R478" t="str">
            <v>民族医学</v>
          </cell>
          <cell r="S478">
            <v>44012</v>
          </cell>
          <cell r="T478" t="str">
            <v>其他</v>
          </cell>
          <cell r="U478" t="str">
            <v>F类</v>
          </cell>
          <cell r="V478">
            <v>3000</v>
          </cell>
          <cell r="W478">
            <v>750</v>
          </cell>
          <cell r="X478">
            <v>3750</v>
          </cell>
          <cell r="Y478">
            <v>44033</v>
          </cell>
          <cell r="Z478">
            <v>44652</v>
          </cell>
          <cell r="AA478">
            <v>21</v>
          </cell>
          <cell r="AB478">
            <v>3</v>
          </cell>
          <cell r="AC478">
            <v>24</v>
          </cell>
        </row>
        <row r="479">
          <cell r="B479" t="str">
            <v>邓文仕</v>
          </cell>
          <cell r="C479" t="str">
            <v>男</v>
          </cell>
          <cell r="D479" t="str">
            <v>壮族</v>
          </cell>
          <cell r="E479">
            <v>33844</v>
          </cell>
          <cell r="F479" t="str">
            <v>中国</v>
          </cell>
          <cell r="G479" t="str">
            <v>居民身份证</v>
          </cell>
          <cell r="H479" t="str">
            <v>451302199208282110</v>
          </cell>
          <cell r="I479" t="str">
            <v>柳州市中医医院（柳州市壮医医院）</v>
          </cell>
          <cell r="J479">
            <v>44060</v>
          </cell>
          <cell r="K479">
            <v>45869</v>
          </cell>
          <cell r="L479" t="str">
            <v>是</v>
          </cell>
          <cell r="M479" t="str">
            <v>柳州</v>
          </cell>
          <cell r="N479" t="str">
            <v>医院</v>
          </cell>
          <cell r="O479" t="str">
            <v>研究生</v>
          </cell>
          <cell r="P479" t="str">
            <v>硕士</v>
          </cell>
          <cell r="Q479" t="str">
            <v>广西中医药大学</v>
          </cell>
          <cell r="R479" t="str">
            <v>中医骨伤科学</v>
          </cell>
          <cell r="S479">
            <v>44013</v>
          </cell>
          <cell r="T479" t="str">
            <v>其他</v>
          </cell>
          <cell r="U479" t="str">
            <v>F类</v>
          </cell>
          <cell r="V479">
            <v>3000</v>
          </cell>
          <cell r="W479">
            <v>750</v>
          </cell>
          <cell r="X479">
            <v>3750</v>
          </cell>
          <cell r="Y479">
            <v>44060</v>
          </cell>
          <cell r="Z479">
            <v>44652</v>
          </cell>
          <cell r="AA479">
            <v>20</v>
          </cell>
          <cell r="AB479">
            <v>3</v>
          </cell>
          <cell r="AC479">
            <v>23</v>
          </cell>
        </row>
        <row r="480">
          <cell r="B480" t="str">
            <v>方俊铭</v>
          </cell>
          <cell r="C480" t="str">
            <v>男</v>
          </cell>
          <cell r="D480" t="str">
            <v>汉族</v>
          </cell>
          <cell r="E480">
            <v>34008</v>
          </cell>
          <cell r="F480" t="str">
            <v>中国</v>
          </cell>
          <cell r="G480" t="str">
            <v>居民身份证</v>
          </cell>
          <cell r="H480" t="str">
            <v>450821199302085370</v>
          </cell>
          <cell r="I480" t="str">
            <v>柳州市中医医院（柳州市壮医医院）</v>
          </cell>
          <cell r="J480">
            <v>44033</v>
          </cell>
          <cell r="K480">
            <v>45869</v>
          </cell>
          <cell r="L480" t="str">
            <v>是</v>
          </cell>
          <cell r="M480" t="str">
            <v>柳州</v>
          </cell>
          <cell r="N480" t="str">
            <v>医院</v>
          </cell>
          <cell r="O480" t="str">
            <v>研究生</v>
          </cell>
          <cell r="P480" t="str">
            <v>硕士</v>
          </cell>
          <cell r="Q480" t="str">
            <v>广西中医药大学</v>
          </cell>
          <cell r="R480" t="str">
            <v>针灸推拿学</v>
          </cell>
          <cell r="S480">
            <v>44012</v>
          </cell>
          <cell r="T480" t="str">
            <v>其他</v>
          </cell>
          <cell r="U480" t="str">
            <v>F类</v>
          </cell>
          <cell r="V480">
            <v>3000</v>
          </cell>
          <cell r="W480">
            <v>750</v>
          </cell>
          <cell r="X480">
            <v>3750</v>
          </cell>
          <cell r="Y480">
            <v>44033</v>
          </cell>
          <cell r="Z480">
            <v>44652</v>
          </cell>
          <cell r="AA480">
            <v>21</v>
          </cell>
          <cell r="AB480">
            <v>3</v>
          </cell>
          <cell r="AC480">
            <v>24</v>
          </cell>
        </row>
        <row r="481">
          <cell r="B481" t="str">
            <v>甘艳艳</v>
          </cell>
          <cell r="C481" t="str">
            <v>女</v>
          </cell>
          <cell r="D481" t="str">
            <v>汉族</v>
          </cell>
          <cell r="E481">
            <v>33760</v>
          </cell>
          <cell r="F481" t="str">
            <v>中国</v>
          </cell>
          <cell r="G481" t="str">
            <v>居民身份证</v>
          </cell>
          <cell r="H481" t="str">
            <v>450803199206056323</v>
          </cell>
          <cell r="I481" t="str">
            <v>柳州市中医医院（柳州市壮医医院）</v>
          </cell>
          <cell r="J481">
            <v>44014</v>
          </cell>
          <cell r="K481">
            <v>45869</v>
          </cell>
          <cell r="L481" t="str">
            <v>是</v>
          </cell>
          <cell r="M481" t="str">
            <v>柳州</v>
          </cell>
          <cell r="N481" t="str">
            <v>医院</v>
          </cell>
          <cell r="O481" t="str">
            <v>研究生</v>
          </cell>
          <cell r="P481" t="str">
            <v>硕士</v>
          </cell>
          <cell r="Q481" t="str">
            <v>广西中医药大学</v>
          </cell>
          <cell r="R481" t="str">
            <v>中西医临床医学</v>
          </cell>
          <cell r="S481">
            <v>44012</v>
          </cell>
          <cell r="T481" t="str">
            <v>其他</v>
          </cell>
          <cell r="U481" t="str">
            <v>F类</v>
          </cell>
          <cell r="V481">
            <v>3000</v>
          </cell>
          <cell r="W481">
            <v>750</v>
          </cell>
          <cell r="X481">
            <v>3750</v>
          </cell>
          <cell r="Y481">
            <v>44014</v>
          </cell>
          <cell r="Z481">
            <v>44652</v>
          </cell>
          <cell r="AA481">
            <v>21</v>
          </cell>
          <cell r="AB481">
            <v>3</v>
          </cell>
          <cell r="AC481">
            <v>24</v>
          </cell>
        </row>
        <row r="482">
          <cell r="B482" t="str">
            <v>黄浩</v>
          </cell>
          <cell r="C482" t="str">
            <v>男</v>
          </cell>
          <cell r="D482" t="str">
            <v>汉族</v>
          </cell>
          <cell r="E482">
            <v>34121</v>
          </cell>
          <cell r="F482" t="str">
            <v>中国</v>
          </cell>
          <cell r="G482" t="str">
            <v>居民身份证</v>
          </cell>
          <cell r="H482" t="str">
            <v>452226199306010617</v>
          </cell>
          <cell r="I482" t="str">
            <v>柳州市中医医院（柳州市壮医医院）</v>
          </cell>
          <cell r="J482">
            <v>44033</v>
          </cell>
          <cell r="K482">
            <v>45869</v>
          </cell>
          <cell r="L482" t="str">
            <v>是</v>
          </cell>
          <cell r="M482" t="str">
            <v>柳州</v>
          </cell>
          <cell r="N482" t="str">
            <v>医院</v>
          </cell>
          <cell r="O482" t="str">
            <v>研究生</v>
          </cell>
          <cell r="P482" t="str">
            <v>硕士</v>
          </cell>
          <cell r="Q482" t="str">
            <v>广西医科大学</v>
          </cell>
          <cell r="R482" t="str">
            <v>外科学</v>
          </cell>
          <cell r="S482">
            <v>44029</v>
          </cell>
          <cell r="T482" t="str">
            <v>其他</v>
          </cell>
          <cell r="U482" t="str">
            <v>F类</v>
          </cell>
          <cell r="V482">
            <v>3000</v>
          </cell>
          <cell r="W482">
            <v>750</v>
          </cell>
          <cell r="X482">
            <v>3750</v>
          </cell>
          <cell r="Y482">
            <v>44033</v>
          </cell>
          <cell r="Z482">
            <v>44652</v>
          </cell>
          <cell r="AA482">
            <v>21</v>
          </cell>
          <cell r="AB482">
            <v>3</v>
          </cell>
          <cell r="AC482">
            <v>24</v>
          </cell>
        </row>
        <row r="483">
          <cell r="B483" t="str">
            <v>黄兰</v>
          </cell>
          <cell r="C483" t="str">
            <v>女</v>
          </cell>
          <cell r="D483" t="str">
            <v>壮族</v>
          </cell>
          <cell r="E483">
            <v>33117</v>
          </cell>
          <cell r="F483" t="str">
            <v>中国</v>
          </cell>
          <cell r="G483" t="str">
            <v>居民身份证</v>
          </cell>
          <cell r="H483" t="str">
            <v>452122199009015541</v>
          </cell>
          <cell r="I483" t="str">
            <v>柳州市中医医院（柳州市壮医医院）</v>
          </cell>
          <cell r="J483">
            <v>44033</v>
          </cell>
          <cell r="K483">
            <v>45869</v>
          </cell>
          <cell r="L483" t="str">
            <v>是</v>
          </cell>
          <cell r="M483" t="str">
            <v>柳州</v>
          </cell>
          <cell r="N483" t="str">
            <v>医院</v>
          </cell>
          <cell r="O483" t="str">
            <v>研究生</v>
          </cell>
          <cell r="P483" t="str">
            <v>硕士</v>
          </cell>
          <cell r="Q483" t="str">
            <v>广西中医药大学</v>
          </cell>
          <cell r="R483" t="str">
            <v>民族医学</v>
          </cell>
          <cell r="S483">
            <v>43647</v>
          </cell>
          <cell r="T483" t="str">
            <v>其他</v>
          </cell>
          <cell r="U483" t="str">
            <v>F类</v>
          </cell>
          <cell r="V483">
            <v>3000</v>
          </cell>
          <cell r="W483">
            <v>750</v>
          </cell>
          <cell r="X483">
            <v>3750</v>
          </cell>
          <cell r="Y483">
            <v>44033</v>
          </cell>
          <cell r="Z483">
            <v>44652</v>
          </cell>
          <cell r="AA483">
            <v>21</v>
          </cell>
          <cell r="AB483">
            <v>3</v>
          </cell>
          <cell r="AC483">
            <v>24</v>
          </cell>
        </row>
        <row r="484">
          <cell r="B484" t="str">
            <v>黄柳慧</v>
          </cell>
          <cell r="C484" t="str">
            <v>女</v>
          </cell>
          <cell r="D484" t="str">
            <v>壮族</v>
          </cell>
          <cell r="E484">
            <v>33284</v>
          </cell>
          <cell r="F484" t="str">
            <v>中国</v>
          </cell>
          <cell r="G484" t="str">
            <v>居民身份证</v>
          </cell>
          <cell r="H484" t="str">
            <v>452730199102154768</v>
          </cell>
          <cell r="I484" t="str">
            <v>柳州市中医医院（柳州市壮医医院）</v>
          </cell>
          <cell r="J484">
            <v>44033</v>
          </cell>
          <cell r="K484">
            <v>45869</v>
          </cell>
          <cell r="L484" t="str">
            <v>是</v>
          </cell>
          <cell r="M484" t="str">
            <v>柳州</v>
          </cell>
          <cell r="N484" t="str">
            <v>医院</v>
          </cell>
          <cell r="O484" t="str">
            <v>研究生</v>
          </cell>
          <cell r="P484" t="str">
            <v>硕士</v>
          </cell>
          <cell r="Q484" t="str">
            <v>广西中医药大学</v>
          </cell>
          <cell r="R484" t="str">
            <v>中西医结合临床</v>
          </cell>
          <cell r="S484">
            <v>44012</v>
          </cell>
          <cell r="T484" t="str">
            <v>其他</v>
          </cell>
          <cell r="U484" t="str">
            <v>F类</v>
          </cell>
          <cell r="V484">
            <v>3000</v>
          </cell>
          <cell r="W484">
            <v>750</v>
          </cell>
          <cell r="X484">
            <v>3750</v>
          </cell>
          <cell r="Y484">
            <v>44033</v>
          </cell>
          <cell r="Z484">
            <v>44652</v>
          </cell>
          <cell r="AA484">
            <v>21</v>
          </cell>
          <cell r="AB484">
            <v>3</v>
          </cell>
          <cell r="AC484">
            <v>24</v>
          </cell>
        </row>
        <row r="485">
          <cell r="B485" t="str">
            <v>黄秀丽</v>
          </cell>
          <cell r="C485" t="str">
            <v>女</v>
          </cell>
          <cell r="D485" t="str">
            <v>壮族</v>
          </cell>
          <cell r="E485">
            <v>33683</v>
          </cell>
          <cell r="F485" t="str">
            <v>中国</v>
          </cell>
          <cell r="G485" t="str">
            <v>居民身份证</v>
          </cell>
          <cell r="H485" t="str">
            <v>452728199203201824</v>
          </cell>
          <cell r="I485" t="str">
            <v>柳州市中医医院（柳州市壮医医院）</v>
          </cell>
          <cell r="J485">
            <v>44067</v>
          </cell>
          <cell r="K485">
            <v>45869</v>
          </cell>
          <cell r="L485" t="str">
            <v>是</v>
          </cell>
          <cell r="M485" t="str">
            <v>柳州</v>
          </cell>
          <cell r="N485" t="str">
            <v>医院</v>
          </cell>
          <cell r="O485" t="str">
            <v>研究生</v>
          </cell>
          <cell r="P485" t="str">
            <v>硕士</v>
          </cell>
          <cell r="Q485" t="str">
            <v>广西医科大学</v>
          </cell>
          <cell r="R485" t="str">
            <v>内科学</v>
          </cell>
          <cell r="S485">
            <v>44043</v>
          </cell>
          <cell r="T485" t="str">
            <v>其他</v>
          </cell>
          <cell r="U485" t="str">
            <v>F类</v>
          </cell>
          <cell r="V485">
            <v>3000</v>
          </cell>
          <cell r="W485">
            <v>750</v>
          </cell>
          <cell r="X485">
            <v>3750</v>
          </cell>
          <cell r="Y485">
            <v>44067</v>
          </cell>
          <cell r="Z485">
            <v>44652</v>
          </cell>
          <cell r="AA485">
            <v>20</v>
          </cell>
          <cell r="AB485">
            <v>3</v>
          </cell>
          <cell r="AC485">
            <v>23</v>
          </cell>
        </row>
        <row r="486">
          <cell r="B486" t="str">
            <v>蒋香玉</v>
          </cell>
          <cell r="C486" t="str">
            <v>女</v>
          </cell>
          <cell r="D486" t="str">
            <v>汉族</v>
          </cell>
          <cell r="E486">
            <v>34033</v>
          </cell>
          <cell r="F486" t="str">
            <v>中国</v>
          </cell>
          <cell r="G486" t="str">
            <v>居民身份证</v>
          </cell>
          <cell r="H486" t="str">
            <v>430481199303055449</v>
          </cell>
          <cell r="I486" t="str">
            <v>柳州市中医医院（柳州市壮医医院）</v>
          </cell>
          <cell r="J486">
            <v>44060</v>
          </cell>
          <cell r="K486">
            <v>45869</v>
          </cell>
          <cell r="L486" t="str">
            <v>是</v>
          </cell>
          <cell r="M486" t="str">
            <v>柳州</v>
          </cell>
          <cell r="N486" t="str">
            <v>医院</v>
          </cell>
          <cell r="O486" t="str">
            <v>研究生</v>
          </cell>
          <cell r="P486" t="str">
            <v>硕士</v>
          </cell>
          <cell r="Q486" t="str">
            <v>广西中医药大学</v>
          </cell>
          <cell r="R486" t="str">
            <v>针灸推拿学</v>
          </cell>
          <cell r="S486">
            <v>44012</v>
          </cell>
          <cell r="T486" t="str">
            <v>其他</v>
          </cell>
          <cell r="U486" t="str">
            <v>F类</v>
          </cell>
          <cell r="V486">
            <v>3000</v>
          </cell>
          <cell r="W486">
            <v>750</v>
          </cell>
          <cell r="X486">
            <v>3750</v>
          </cell>
          <cell r="Y486">
            <v>44060</v>
          </cell>
          <cell r="Z486">
            <v>44652</v>
          </cell>
          <cell r="AA486">
            <v>20</v>
          </cell>
          <cell r="AB486">
            <v>3</v>
          </cell>
          <cell r="AC486">
            <v>23</v>
          </cell>
        </row>
        <row r="487">
          <cell r="B487" t="str">
            <v>李娅</v>
          </cell>
          <cell r="C487" t="str">
            <v>女</v>
          </cell>
          <cell r="D487" t="str">
            <v>汉族</v>
          </cell>
          <cell r="E487">
            <v>33646</v>
          </cell>
          <cell r="F487" t="str">
            <v>中国</v>
          </cell>
          <cell r="G487" t="str">
            <v>居民身份证</v>
          </cell>
          <cell r="H487" t="str">
            <v>430482199202120041</v>
          </cell>
          <cell r="I487" t="str">
            <v>柳州市中医医院（柳州市壮医医院）</v>
          </cell>
          <cell r="J487">
            <v>44062</v>
          </cell>
          <cell r="K487">
            <v>45869</v>
          </cell>
          <cell r="L487" t="str">
            <v>是</v>
          </cell>
          <cell r="M487" t="str">
            <v>柳州</v>
          </cell>
          <cell r="N487" t="str">
            <v>医院</v>
          </cell>
          <cell r="O487" t="str">
            <v>研究生</v>
          </cell>
          <cell r="P487" t="str">
            <v>硕士</v>
          </cell>
          <cell r="Q487" t="str">
            <v>广西中医药大学</v>
          </cell>
          <cell r="R487" t="str">
            <v>针灸推拿学</v>
          </cell>
          <cell r="S487">
            <v>44012</v>
          </cell>
          <cell r="T487" t="str">
            <v>其他</v>
          </cell>
          <cell r="U487" t="str">
            <v>F类</v>
          </cell>
          <cell r="V487">
            <v>3000</v>
          </cell>
          <cell r="W487">
            <v>750</v>
          </cell>
          <cell r="X487">
            <v>3750</v>
          </cell>
          <cell r="Y487">
            <v>44062</v>
          </cell>
          <cell r="Z487">
            <v>44652</v>
          </cell>
          <cell r="AA487">
            <v>20</v>
          </cell>
          <cell r="AB487">
            <v>3</v>
          </cell>
          <cell r="AC487">
            <v>23</v>
          </cell>
        </row>
        <row r="488">
          <cell r="B488" t="str">
            <v>林荣清</v>
          </cell>
          <cell r="C488" t="str">
            <v>女</v>
          </cell>
          <cell r="D488" t="str">
            <v>壮族</v>
          </cell>
          <cell r="E488">
            <v>34127</v>
          </cell>
          <cell r="F488" t="str">
            <v>中国</v>
          </cell>
          <cell r="G488" t="str">
            <v>居民身份证</v>
          </cell>
          <cell r="H488" t="str">
            <v>452226199306072121</v>
          </cell>
          <cell r="I488" t="str">
            <v>柳州市中医医院（柳州市壮医医院）</v>
          </cell>
          <cell r="J488">
            <v>44033</v>
          </cell>
          <cell r="K488">
            <v>45869</v>
          </cell>
          <cell r="L488" t="str">
            <v>是</v>
          </cell>
          <cell r="M488" t="str">
            <v>柳州</v>
          </cell>
          <cell r="N488" t="str">
            <v>医院</v>
          </cell>
          <cell r="O488" t="str">
            <v>研究生</v>
          </cell>
          <cell r="P488" t="str">
            <v>硕士</v>
          </cell>
          <cell r="Q488" t="str">
            <v>广西中医药大学</v>
          </cell>
          <cell r="R488" t="str">
            <v>中西医结合临床</v>
          </cell>
          <cell r="S488">
            <v>44012</v>
          </cell>
          <cell r="T488" t="str">
            <v>其他</v>
          </cell>
          <cell r="U488" t="str">
            <v>F类</v>
          </cell>
          <cell r="V488">
            <v>3000</v>
          </cell>
          <cell r="W488">
            <v>750</v>
          </cell>
          <cell r="X488">
            <v>3750</v>
          </cell>
          <cell r="Y488">
            <v>44033</v>
          </cell>
          <cell r="Z488">
            <v>44652</v>
          </cell>
          <cell r="AA488">
            <v>21</v>
          </cell>
          <cell r="AB488">
            <v>3</v>
          </cell>
          <cell r="AC488">
            <v>24</v>
          </cell>
        </row>
        <row r="489">
          <cell r="B489" t="str">
            <v>刘慧婷</v>
          </cell>
          <cell r="C489" t="str">
            <v>女</v>
          </cell>
          <cell r="D489" t="str">
            <v>汉族</v>
          </cell>
          <cell r="E489">
            <v>34377</v>
          </cell>
          <cell r="F489" t="str">
            <v>中国</v>
          </cell>
          <cell r="G489" t="str">
            <v>居民身份证</v>
          </cell>
          <cell r="H489" t="str">
            <v>451302199402126621</v>
          </cell>
          <cell r="I489" t="str">
            <v>柳州市中医医院（柳州市壮医医院）</v>
          </cell>
          <cell r="J489">
            <v>44033</v>
          </cell>
          <cell r="K489">
            <v>45869</v>
          </cell>
          <cell r="L489" t="str">
            <v>是</v>
          </cell>
          <cell r="M489" t="str">
            <v>柳州</v>
          </cell>
          <cell r="N489" t="str">
            <v>医院</v>
          </cell>
          <cell r="O489" t="str">
            <v>研究生</v>
          </cell>
          <cell r="P489" t="str">
            <v>硕士</v>
          </cell>
          <cell r="Q489" t="str">
            <v>成都中医药大学</v>
          </cell>
          <cell r="R489" t="str">
            <v>中医妇科学</v>
          </cell>
          <cell r="S489">
            <v>44007</v>
          </cell>
          <cell r="T489" t="str">
            <v>一流建设高校</v>
          </cell>
          <cell r="U489" t="str">
            <v>F类</v>
          </cell>
          <cell r="V489">
            <v>3000</v>
          </cell>
          <cell r="W489">
            <v>750</v>
          </cell>
          <cell r="X489">
            <v>3750</v>
          </cell>
          <cell r="Y489">
            <v>44033</v>
          </cell>
          <cell r="Z489">
            <v>44652</v>
          </cell>
          <cell r="AA489">
            <v>21</v>
          </cell>
          <cell r="AB489">
            <v>3</v>
          </cell>
          <cell r="AC489">
            <v>24</v>
          </cell>
        </row>
        <row r="490">
          <cell r="B490" t="str">
            <v>罗晓娟</v>
          </cell>
          <cell r="C490" t="str">
            <v>女</v>
          </cell>
          <cell r="D490" t="str">
            <v>汉族</v>
          </cell>
          <cell r="E490">
            <v>33791</v>
          </cell>
          <cell r="F490" t="str">
            <v>中国</v>
          </cell>
          <cell r="G490" t="str">
            <v>居民身份证</v>
          </cell>
          <cell r="H490" t="str">
            <v>452229199207060642</v>
          </cell>
          <cell r="I490" t="str">
            <v>柳州市中医医院（柳州市壮医医院）</v>
          </cell>
          <cell r="J490">
            <v>44033</v>
          </cell>
          <cell r="K490">
            <v>45869</v>
          </cell>
          <cell r="L490" t="str">
            <v>是</v>
          </cell>
          <cell r="M490" t="str">
            <v>柳州</v>
          </cell>
          <cell r="N490" t="str">
            <v>医院</v>
          </cell>
          <cell r="O490" t="str">
            <v>研究生</v>
          </cell>
          <cell r="P490" t="str">
            <v>硕士</v>
          </cell>
          <cell r="Q490" t="str">
            <v>广西医科大学</v>
          </cell>
          <cell r="R490" t="str">
            <v>临床医学</v>
          </cell>
          <cell r="S490">
            <v>44025</v>
          </cell>
          <cell r="T490" t="str">
            <v>其他</v>
          </cell>
          <cell r="U490" t="str">
            <v>F类</v>
          </cell>
          <cell r="V490">
            <v>3000</v>
          </cell>
          <cell r="W490">
            <v>750</v>
          </cell>
          <cell r="X490">
            <v>3750</v>
          </cell>
          <cell r="Y490">
            <v>44033</v>
          </cell>
          <cell r="Z490">
            <v>44652</v>
          </cell>
          <cell r="AA490">
            <v>21</v>
          </cell>
          <cell r="AB490">
            <v>3</v>
          </cell>
          <cell r="AC490">
            <v>24</v>
          </cell>
        </row>
        <row r="491">
          <cell r="B491" t="str">
            <v>莫崇朗</v>
          </cell>
          <cell r="C491" t="str">
            <v>男</v>
          </cell>
          <cell r="D491" t="str">
            <v>壮族</v>
          </cell>
          <cell r="E491">
            <v>33548</v>
          </cell>
          <cell r="F491" t="str">
            <v>中国</v>
          </cell>
          <cell r="G491" t="str">
            <v>居民身份证</v>
          </cell>
          <cell r="H491" t="str">
            <v>452231199111063015</v>
          </cell>
          <cell r="I491" t="str">
            <v>柳州市中医医院（柳州市壮医医院）</v>
          </cell>
          <cell r="J491">
            <v>44033</v>
          </cell>
          <cell r="K491">
            <v>45869</v>
          </cell>
          <cell r="L491" t="str">
            <v>是</v>
          </cell>
          <cell r="M491" t="str">
            <v>柳州</v>
          </cell>
          <cell r="N491" t="str">
            <v>医院</v>
          </cell>
          <cell r="O491" t="str">
            <v>研究生</v>
          </cell>
          <cell r="P491" t="str">
            <v>硕士</v>
          </cell>
          <cell r="Q491" t="str">
            <v>广西中医药大学</v>
          </cell>
          <cell r="R491" t="str">
            <v>中医骨伤科学</v>
          </cell>
          <cell r="S491">
            <v>44012</v>
          </cell>
          <cell r="T491" t="str">
            <v>其他</v>
          </cell>
          <cell r="U491" t="str">
            <v>F类</v>
          </cell>
          <cell r="V491">
            <v>3000</v>
          </cell>
          <cell r="W491">
            <v>750</v>
          </cell>
          <cell r="X491">
            <v>3750</v>
          </cell>
          <cell r="Y491">
            <v>44033</v>
          </cell>
          <cell r="Z491">
            <v>44652</v>
          </cell>
          <cell r="AA491">
            <v>21</v>
          </cell>
          <cell r="AB491">
            <v>3</v>
          </cell>
          <cell r="AC491">
            <v>24</v>
          </cell>
        </row>
        <row r="492">
          <cell r="B492" t="str">
            <v>思志强</v>
          </cell>
          <cell r="C492" t="str">
            <v>男</v>
          </cell>
          <cell r="D492" t="str">
            <v>壮族</v>
          </cell>
          <cell r="E492">
            <v>33877</v>
          </cell>
          <cell r="F492" t="str">
            <v>中国</v>
          </cell>
          <cell r="G492" t="str">
            <v>居民身份证</v>
          </cell>
          <cell r="H492" t="str">
            <v>452129199209302558</v>
          </cell>
          <cell r="I492" t="str">
            <v>柳州市中医医院（柳州市壮医医院）</v>
          </cell>
          <cell r="J492">
            <v>44070</v>
          </cell>
          <cell r="K492">
            <v>45869</v>
          </cell>
          <cell r="L492" t="str">
            <v>是</v>
          </cell>
          <cell r="M492" t="str">
            <v>柳州</v>
          </cell>
          <cell r="N492" t="str">
            <v>医院</v>
          </cell>
          <cell r="O492" t="str">
            <v>研究生</v>
          </cell>
          <cell r="P492" t="str">
            <v>硕士</v>
          </cell>
          <cell r="Q492" t="str">
            <v>天津中医药大学</v>
          </cell>
          <cell r="R492" t="str">
            <v>中医内科学</v>
          </cell>
          <cell r="S492">
            <v>44061</v>
          </cell>
          <cell r="T492" t="str">
            <v>双一流建设高校</v>
          </cell>
          <cell r="U492" t="str">
            <v>F类</v>
          </cell>
          <cell r="V492">
            <v>3000</v>
          </cell>
          <cell r="W492">
            <v>750</v>
          </cell>
          <cell r="X492">
            <v>3750</v>
          </cell>
          <cell r="Y492">
            <v>44070</v>
          </cell>
          <cell r="Z492">
            <v>44652</v>
          </cell>
          <cell r="AA492">
            <v>20</v>
          </cell>
          <cell r="AB492">
            <v>3</v>
          </cell>
          <cell r="AC492">
            <v>23</v>
          </cell>
        </row>
        <row r="493">
          <cell r="B493" t="str">
            <v>覃美先</v>
          </cell>
          <cell r="C493" t="str">
            <v>女</v>
          </cell>
          <cell r="D493" t="str">
            <v>壮族</v>
          </cell>
          <cell r="E493">
            <v>34046</v>
          </cell>
          <cell r="F493" t="str">
            <v>中国</v>
          </cell>
          <cell r="G493" t="str">
            <v>居民身份证</v>
          </cell>
          <cell r="H493" t="str">
            <v>450221199303182524</v>
          </cell>
          <cell r="I493" t="str">
            <v>柳州市中医医院（柳州市壮医医院）</v>
          </cell>
          <cell r="J493">
            <v>44033</v>
          </cell>
          <cell r="K493">
            <v>45869</v>
          </cell>
          <cell r="L493" t="str">
            <v>是</v>
          </cell>
          <cell r="M493" t="str">
            <v>柳州</v>
          </cell>
          <cell r="N493" t="str">
            <v>医院</v>
          </cell>
          <cell r="O493" t="str">
            <v>研究生</v>
          </cell>
          <cell r="P493" t="str">
            <v>硕士</v>
          </cell>
          <cell r="Q493" t="str">
            <v>广西医科大</v>
          </cell>
          <cell r="R493" t="str">
            <v>麻醉学</v>
          </cell>
          <cell r="S493">
            <v>44025</v>
          </cell>
          <cell r="T493" t="str">
            <v>一流建设高校</v>
          </cell>
          <cell r="U493" t="str">
            <v>F类</v>
          </cell>
          <cell r="V493">
            <v>3000</v>
          </cell>
          <cell r="W493">
            <v>750</v>
          </cell>
          <cell r="X493">
            <v>3750</v>
          </cell>
          <cell r="Y493">
            <v>44033</v>
          </cell>
          <cell r="Z493">
            <v>44652</v>
          </cell>
          <cell r="AA493">
            <v>21</v>
          </cell>
          <cell r="AB493">
            <v>3</v>
          </cell>
          <cell r="AC493">
            <v>24</v>
          </cell>
        </row>
        <row r="494">
          <cell r="B494" t="str">
            <v>覃艳新</v>
          </cell>
          <cell r="C494" t="str">
            <v>女</v>
          </cell>
          <cell r="D494" t="str">
            <v>壮族</v>
          </cell>
          <cell r="E494">
            <v>33805</v>
          </cell>
          <cell r="F494" t="str">
            <v>中国</v>
          </cell>
          <cell r="G494" t="str">
            <v>居民身份证</v>
          </cell>
          <cell r="H494" t="str">
            <v>452226199207202429</v>
          </cell>
          <cell r="I494" t="str">
            <v>柳州市中医医院（柳州市壮医医院）</v>
          </cell>
          <cell r="J494">
            <v>44033</v>
          </cell>
          <cell r="K494">
            <v>45869</v>
          </cell>
          <cell r="L494" t="str">
            <v>是</v>
          </cell>
          <cell r="M494" t="str">
            <v>柳州</v>
          </cell>
          <cell r="N494" t="str">
            <v>医院</v>
          </cell>
          <cell r="O494" t="str">
            <v>研究生</v>
          </cell>
          <cell r="P494" t="str">
            <v>硕士</v>
          </cell>
          <cell r="Q494" t="str">
            <v>广西中医药大学</v>
          </cell>
          <cell r="R494" t="str">
            <v>中医内科学</v>
          </cell>
          <cell r="S494">
            <v>44012</v>
          </cell>
          <cell r="T494" t="str">
            <v>其他</v>
          </cell>
          <cell r="U494" t="str">
            <v>F类</v>
          </cell>
          <cell r="V494">
            <v>3000</v>
          </cell>
          <cell r="W494">
            <v>750</v>
          </cell>
          <cell r="X494">
            <v>3750</v>
          </cell>
          <cell r="Y494">
            <v>44033</v>
          </cell>
          <cell r="Z494">
            <v>44652</v>
          </cell>
          <cell r="AA494">
            <v>21</v>
          </cell>
          <cell r="AB494">
            <v>3</v>
          </cell>
          <cell r="AC494">
            <v>24</v>
          </cell>
        </row>
        <row r="495">
          <cell r="B495" t="str">
            <v>汤凯莉</v>
          </cell>
          <cell r="C495" t="str">
            <v>女 </v>
          </cell>
          <cell r="D495" t="str">
            <v>壮族</v>
          </cell>
          <cell r="E495">
            <v>34602</v>
          </cell>
          <cell r="F495" t="str">
            <v>中国</v>
          </cell>
          <cell r="G495" t="str">
            <v>居民身份证</v>
          </cell>
          <cell r="H495" t="str">
            <v>450205199409251022</v>
          </cell>
          <cell r="I495" t="str">
            <v>柳州市中医医院（柳州市壮医医院）</v>
          </cell>
          <cell r="J495">
            <v>44033</v>
          </cell>
          <cell r="K495">
            <v>45869</v>
          </cell>
          <cell r="L495" t="str">
            <v>是</v>
          </cell>
          <cell r="M495" t="str">
            <v>柳州</v>
          </cell>
          <cell r="N495" t="str">
            <v>医院</v>
          </cell>
          <cell r="O495" t="str">
            <v>研究生</v>
          </cell>
          <cell r="P495" t="str">
            <v>硕士</v>
          </cell>
          <cell r="Q495" t="str">
            <v>广西中医药大学</v>
          </cell>
          <cell r="R495" t="str">
            <v>中西医结合临床</v>
          </cell>
          <cell r="S495">
            <v>44012</v>
          </cell>
          <cell r="T495" t="str">
            <v>其他</v>
          </cell>
          <cell r="U495" t="str">
            <v>F类</v>
          </cell>
          <cell r="V495">
            <v>3000</v>
          </cell>
          <cell r="W495">
            <v>750</v>
          </cell>
          <cell r="X495">
            <v>3750</v>
          </cell>
          <cell r="Y495">
            <v>44033</v>
          </cell>
          <cell r="Z495">
            <v>44652</v>
          </cell>
          <cell r="AA495">
            <v>21</v>
          </cell>
          <cell r="AB495">
            <v>3</v>
          </cell>
          <cell r="AC495">
            <v>24</v>
          </cell>
        </row>
        <row r="496">
          <cell r="B496" t="str">
            <v>王建超</v>
          </cell>
          <cell r="C496" t="str">
            <v>男</v>
          </cell>
          <cell r="D496" t="str">
            <v>汉族</v>
          </cell>
          <cell r="E496">
            <v>33600</v>
          </cell>
          <cell r="F496" t="str">
            <v>中国</v>
          </cell>
          <cell r="G496" t="str">
            <v>居民身份证</v>
          </cell>
          <cell r="H496" t="str">
            <v>431103199112288771</v>
          </cell>
          <cell r="I496" t="str">
            <v>柳州市中医医院（柳州市壮医医院）</v>
          </cell>
          <cell r="J496">
            <v>44033</v>
          </cell>
          <cell r="K496">
            <v>45869</v>
          </cell>
          <cell r="L496" t="str">
            <v>是</v>
          </cell>
          <cell r="M496" t="str">
            <v>柳州</v>
          </cell>
          <cell r="N496" t="str">
            <v>医院</v>
          </cell>
          <cell r="O496" t="str">
            <v>研究生</v>
          </cell>
          <cell r="P496" t="str">
            <v>硕士</v>
          </cell>
          <cell r="Q496" t="str">
            <v>广西中医药大学</v>
          </cell>
          <cell r="R496" t="str">
            <v>中西医结合临床</v>
          </cell>
          <cell r="S496">
            <v>44012</v>
          </cell>
          <cell r="T496" t="str">
            <v>其他</v>
          </cell>
          <cell r="U496" t="str">
            <v>F类</v>
          </cell>
          <cell r="V496">
            <v>3000</v>
          </cell>
          <cell r="W496">
            <v>750</v>
          </cell>
          <cell r="X496">
            <v>3750</v>
          </cell>
          <cell r="Y496">
            <v>44033</v>
          </cell>
          <cell r="Z496">
            <v>44652</v>
          </cell>
          <cell r="AA496">
            <v>21</v>
          </cell>
          <cell r="AB496">
            <v>3</v>
          </cell>
          <cell r="AC496">
            <v>24</v>
          </cell>
        </row>
        <row r="497">
          <cell r="B497" t="str">
            <v>韦霜霜</v>
          </cell>
          <cell r="C497" t="str">
            <v>女</v>
          </cell>
          <cell r="D497" t="str">
            <v>壮族</v>
          </cell>
          <cell r="E497">
            <v>33709</v>
          </cell>
          <cell r="F497" t="str">
            <v>中国</v>
          </cell>
          <cell r="G497" t="str">
            <v>居民身份证</v>
          </cell>
          <cell r="H497" t="str">
            <v>452226199204152446</v>
          </cell>
          <cell r="I497" t="str">
            <v>柳州市中医医院（柳州市壮医医院）</v>
          </cell>
          <cell r="J497">
            <v>44033</v>
          </cell>
          <cell r="K497">
            <v>45869</v>
          </cell>
          <cell r="L497" t="str">
            <v>是</v>
          </cell>
          <cell r="M497" t="str">
            <v>柳州</v>
          </cell>
          <cell r="N497" t="str">
            <v>医院</v>
          </cell>
          <cell r="O497" t="str">
            <v>研究生</v>
          </cell>
          <cell r="P497" t="str">
            <v>硕士</v>
          </cell>
          <cell r="Q497" t="str">
            <v>广西中医药大学</v>
          </cell>
          <cell r="R497" t="str">
            <v>中医内科学</v>
          </cell>
          <cell r="S497">
            <v>44012</v>
          </cell>
          <cell r="T497" t="str">
            <v>其他</v>
          </cell>
          <cell r="U497" t="str">
            <v>F类</v>
          </cell>
          <cell r="V497">
            <v>3000</v>
          </cell>
          <cell r="W497">
            <v>750</v>
          </cell>
          <cell r="X497">
            <v>3750</v>
          </cell>
          <cell r="Y497">
            <v>44033</v>
          </cell>
          <cell r="Z497">
            <v>44652</v>
          </cell>
          <cell r="AA497">
            <v>21</v>
          </cell>
          <cell r="AB497">
            <v>3</v>
          </cell>
          <cell r="AC497">
            <v>24</v>
          </cell>
        </row>
        <row r="498">
          <cell r="B498" t="str">
            <v>韦艳红</v>
          </cell>
          <cell r="C498" t="str">
            <v>女</v>
          </cell>
          <cell r="D498" t="str">
            <v>壮族</v>
          </cell>
          <cell r="E498">
            <v>33505</v>
          </cell>
          <cell r="F498" t="str">
            <v>中国</v>
          </cell>
          <cell r="G498" t="str">
            <v>居民身份证</v>
          </cell>
          <cell r="H498" t="str">
            <v>452226199109241221</v>
          </cell>
          <cell r="I498" t="str">
            <v>柳州市中医医院（柳州市壮医医院）</v>
          </cell>
          <cell r="J498">
            <v>44033</v>
          </cell>
          <cell r="K498">
            <v>45869</v>
          </cell>
          <cell r="L498" t="str">
            <v>是</v>
          </cell>
          <cell r="M498" t="str">
            <v>柳州</v>
          </cell>
          <cell r="N498" t="str">
            <v>医院</v>
          </cell>
          <cell r="O498" t="str">
            <v>研究生</v>
          </cell>
          <cell r="P498" t="str">
            <v>硕士</v>
          </cell>
          <cell r="Q498" t="str">
            <v>广西医科大学</v>
          </cell>
          <cell r="R498" t="str">
            <v>麻醉学</v>
          </cell>
          <cell r="S498">
            <v>44025</v>
          </cell>
          <cell r="T498" t="str">
            <v>其他</v>
          </cell>
          <cell r="U498" t="str">
            <v>F类</v>
          </cell>
          <cell r="V498">
            <v>3000</v>
          </cell>
          <cell r="W498">
            <v>750</v>
          </cell>
          <cell r="X498">
            <v>3750</v>
          </cell>
          <cell r="Y498">
            <v>44033</v>
          </cell>
          <cell r="Z498">
            <v>44652</v>
          </cell>
          <cell r="AA498">
            <v>21</v>
          </cell>
          <cell r="AB498">
            <v>3</v>
          </cell>
          <cell r="AC498">
            <v>24</v>
          </cell>
        </row>
        <row r="499">
          <cell r="B499" t="str">
            <v>文玲</v>
          </cell>
          <cell r="C499" t="str">
            <v>女</v>
          </cell>
          <cell r="D499" t="str">
            <v>汉族</v>
          </cell>
          <cell r="E499">
            <v>33677</v>
          </cell>
          <cell r="F499" t="str">
            <v>中国</v>
          </cell>
          <cell r="G499" t="str">
            <v>居民身份证</v>
          </cell>
          <cell r="H499" t="str">
            <v>450323199203140923</v>
          </cell>
          <cell r="I499" t="str">
            <v>柳州市中医医院（柳州市壮医医院）</v>
          </cell>
          <cell r="J499">
            <v>44033</v>
          </cell>
          <cell r="K499">
            <v>45869</v>
          </cell>
          <cell r="L499" t="str">
            <v>是</v>
          </cell>
          <cell r="M499" t="str">
            <v>柳州</v>
          </cell>
          <cell r="N499" t="str">
            <v>医院</v>
          </cell>
          <cell r="O499" t="str">
            <v>研究生</v>
          </cell>
          <cell r="P499" t="str">
            <v>硕士</v>
          </cell>
          <cell r="Q499" t="str">
            <v>广西中医药大学</v>
          </cell>
          <cell r="R499" t="str">
            <v>中西医结合临床</v>
          </cell>
          <cell r="S499">
            <v>44012</v>
          </cell>
          <cell r="T499" t="str">
            <v>其他</v>
          </cell>
          <cell r="U499" t="str">
            <v>F类</v>
          </cell>
          <cell r="V499">
            <v>3000</v>
          </cell>
          <cell r="W499">
            <v>750</v>
          </cell>
          <cell r="X499">
            <v>3750</v>
          </cell>
          <cell r="Y499">
            <v>44033</v>
          </cell>
          <cell r="Z499">
            <v>44652</v>
          </cell>
          <cell r="AA499">
            <v>21</v>
          </cell>
          <cell r="AB499">
            <v>3</v>
          </cell>
          <cell r="AC499">
            <v>24</v>
          </cell>
        </row>
        <row r="500">
          <cell r="B500" t="str">
            <v>余绍涌</v>
          </cell>
          <cell r="C500" t="str">
            <v>男</v>
          </cell>
          <cell r="D500" t="str">
            <v>土家族</v>
          </cell>
          <cell r="E500">
            <v>34658</v>
          </cell>
          <cell r="F500" t="str">
            <v>中国</v>
          </cell>
          <cell r="G500" t="str">
            <v>居民身份证</v>
          </cell>
          <cell r="H500" t="str">
            <v>43072619941120583X</v>
          </cell>
          <cell r="I500" t="str">
            <v>柳州市中医医院（柳州市壮医医院）</v>
          </cell>
          <cell r="J500">
            <v>44035</v>
          </cell>
          <cell r="K500">
            <v>45869</v>
          </cell>
          <cell r="L500" t="str">
            <v>是</v>
          </cell>
          <cell r="M500" t="str">
            <v>柳州</v>
          </cell>
          <cell r="N500" t="str">
            <v>医院</v>
          </cell>
          <cell r="O500" t="str">
            <v>研究生</v>
          </cell>
          <cell r="P500" t="str">
            <v>硕士</v>
          </cell>
          <cell r="Q500" t="str">
            <v>广西中医药大学</v>
          </cell>
          <cell r="R500" t="str">
            <v>中医骨伤科学</v>
          </cell>
          <cell r="S500">
            <v>43992</v>
          </cell>
          <cell r="T500" t="str">
            <v>其他</v>
          </cell>
          <cell r="U500" t="str">
            <v>F类</v>
          </cell>
          <cell r="V500">
            <v>3000</v>
          </cell>
          <cell r="W500">
            <v>750</v>
          </cell>
          <cell r="X500">
            <v>3750</v>
          </cell>
          <cell r="Y500">
            <v>44035</v>
          </cell>
          <cell r="Z500">
            <v>44652</v>
          </cell>
          <cell r="AA500">
            <v>21</v>
          </cell>
          <cell r="AB500">
            <v>3</v>
          </cell>
          <cell r="AC500">
            <v>24</v>
          </cell>
        </row>
        <row r="501">
          <cell r="B501" t="str">
            <v>张美恒</v>
          </cell>
          <cell r="C501" t="str">
            <v>女</v>
          </cell>
          <cell r="D501" t="str">
            <v>汉族</v>
          </cell>
          <cell r="E501">
            <v>33736</v>
          </cell>
          <cell r="F501" t="str">
            <v>中国</v>
          </cell>
          <cell r="G501" t="str">
            <v>居民身份证</v>
          </cell>
          <cell r="H501" t="str">
            <v>500102199205120266</v>
          </cell>
          <cell r="I501" t="str">
            <v>柳州市中医医院（柳州市壮医医院）</v>
          </cell>
          <cell r="J501">
            <v>44033</v>
          </cell>
          <cell r="K501">
            <v>45869</v>
          </cell>
          <cell r="L501" t="str">
            <v>是</v>
          </cell>
          <cell r="M501" t="str">
            <v>柳州</v>
          </cell>
          <cell r="N501" t="str">
            <v>医院</v>
          </cell>
          <cell r="O501" t="str">
            <v>研究生</v>
          </cell>
          <cell r="P501" t="str">
            <v>硕士</v>
          </cell>
          <cell r="Q501" t="str">
            <v>成都中医药大学</v>
          </cell>
          <cell r="R501" t="str">
            <v>中医外科学</v>
          </cell>
          <cell r="S501">
            <v>43646</v>
          </cell>
          <cell r="T501" t="str">
            <v>其他</v>
          </cell>
          <cell r="U501" t="str">
            <v>F类</v>
          </cell>
          <cell r="V501">
            <v>3000</v>
          </cell>
          <cell r="W501">
            <v>750</v>
          </cell>
          <cell r="X501">
            <v>3750</v>
          </cell>
          <cell r="Y501">
            <v>44033</v>
          </cell>
          <cell r="Z501">
            <v>44652</v>
          </cell>
          <cell r="AA501">
            <v>21</v>
          </cell>
          <cell r="AB501">
            <v>3</v>
          </cell>
          <cell r="AC501">
            <v>24</v>
          </cell>
        </row>
        <row r="502">
          <cell r="B502" t="str">
            <v>李财云</v>
          </cell>
          <cell r="C502" t="str">
            <v>男</v>
          </cell>
          <cell r="D502" t="str">
            <v>汉族</v>
          </cell>
          <cell r="E502">
            <v>34213</v>
          </cell>
          <cell r="F502" t="str">
            <v>中国</v>
          </cell>
          <cell r="G502" t="str">
            <v>居民身份证</v>
          </cell>
          <cell r="H502" t="str">
            <v>362227199309290911</v>
          </cell>
          <cell r="I502" t="str">
            <v>柳州市中医医院（柳州市壮医医院）</v>
          </cell>
          <cell r="J502">
            <v>44044</v>
          </cell>
          <cell r="K502">
            <v>45536</v>
          </cell>
          <cell r="L502" t="str">
            <v>是</v>
          </cell>
          <cell r="M502" t="str">
            <v>柳州市</v>
          </cell>
          <cell r="N502" t="str">
            <v>医院</v>
          </cell>
          <cell r="O502" t="str">
            <v>研究生</v>
          </cell>
          <cell r="P502" t="str">
            <v>硕士</v>
          </cell>
          <cell r="Q502" t="str">
            <v>广西中医药大学</v>
          </cell>
          <cell r="R502" t="str">
            <v>中医骨伤科学</v>
          </cell>
          <cell r="S502">
            <v>43617</v>
          </cell>
          <cell r="T502" t="str">
            <v>其他</v>
          </cell>
          <cell r="U502" t="str">
            <v>F类</v>
          </cell>
          <cell r="V502">
            <v>3000</v>
          </cell>
          <cell r="W502">
            <v>750</v>
          </cell>
          <cell r="X502">
            <v>3750</v>
          </cell>
          <cell r="Y502">
            <v>44044</v>
          </cell>
          <cell r="Z502">
            <v>44652</v>
          </cell>
          <cell r="AA502">
            <v>20</v>
          </cell>
          <cell r="AB502">
            <v>3</v>
          </cell>
          <cell r="AC502">
            <v>23</v>
          </cell>
        </row>
        <row r="503">
          <cell r="B503" t="str">
            <v>何智枚</v>
          </cell>
          <cell r="C503" t="str">
            <v>女</v>
          </cell>
          <cell r="D503" t="str">
            <v>汉族</v>
          </cell>
          <cell r="E503">
            <v>1995.09</v>
          </cell>
          <cell r="F503" t="str">
            <v>中国</v>
          </cell>
          <cell r="G503" t="str">
            <v>身份证</v>
          </cell>
          <cell r="H503" t="str">
            <v>43048119950911124X</v>
          </cell>
          <cell r="I503" t="str">
            <v>柳州市中医医院（柳州市壮医医院）</v>
          </cell>
          <cell r="J503">
            <v>44378</v>
          </cell>
          <cell r="K503">
            <v>46204</v>
          </cell>
          <cell r="L503" t="str">
            <v>是</v>
          </cell>
          <cell r="M503" t="str">
            <v>柳州市</v>
          </cell>
          <cell r="N503" t="str">
            <v>医院</v>
          </cell>
          <cell r="O503" t="str">
            <v>研究生</v>
          </cell>
          <cell r="P503" t="str">
            <v>硕士</v>
          </cell>
          <cell r="Q503" t="str">
            <v>湖南师范大学医学院</v>
          </cell>
          <cell r="R503" t="str">
            <v>临床医学（内科学）</v>
          </cell>
          <cell r="S503">
            <v>44348</v>
          </cell>
          <cell r="T503" t="str">
            <v>其他</v>
          </cell>
          <cell r="U503" t="str">
            <v>F类</v>
          </cell>
          <cell r="V503">
            <v>3000</v>
          </cell>
          <cell r="W503">
            <v>750</v>
          </cell>
          <cell r="X503">
            <v>3750</v>
          </cell>
          <cell r="Y503">
            <v>44393</v>
          </cell>
          <cell r="Z503">
            <v>44652</v>
          </cell>
          <cell r="AA503">
            <v>9</v>
          </cell>
          <cell r="AB503">
            <v>3</v>
          </cell>
          <cell r="AC503">
            <v>12</v>
          </cell>
        </row>
        <row r="504">
          <cell r="B504" t="str">
            <v>张颉</v>
          </cell>
          <cell r="C504" t="str">
            <v>女</v>
          </cell>
          <cell r="D504" t="str">
            <v>汉</v>
          </cell>
          <cell r="E504">
            <v>36130</v>
          </cell>
          <cell r="F504" t="str">
            <v>中国</v>
          </cell>
          <cell r="G504" t="str">
            <v>身份证</v>
          </cell>
          <cell r="H504" t="str">
            <v>620402199812020420</v>
          </cell>
          <cell r="I504" t="str">
            <v>柳州市中医医院（柳州市壮医医院）</v>
          </cell>
          <cell r="J504">
            <v>44378</v>
          </cell>
          <cell r="K504">
            <v>46204</v>
          </cell>
          <cell r="L504" t="str">
            <v>是</v>
          </cell>
          <cell r="M504" t="str">
            <v>柳州市</v>
          </cell>
          <cell r="N504" t="str">
            <v>医院</v>
          </cell>
          <cell r="O504" t="str">
            <v>本科</v>
          </cell>
          <cell r="P504" t="str">
            <v>学士</v>
          </cell>
          <cell r="Q504" t="str">
            <v>桂林医学院</v>
          </cell>
          <cell r="R504" t="str">
            <v>医院检验技术</v>
          </cell>
          <cell r="S504">
            <v>44348</v>
          </cell>
          <cell r="T504" t="str">
            <v>其他</v>
          </cell>
          <cell r="U504" t="str">
            <v>H类</v>
          </cell>
          <cell r="V504">
            <v>1500</v>
          </cell>
          <cell r="W504">
            <v>375</v>
          </cell>
          <cell r="X504">
            <v>1875</v>
          </cell>
          <cell r="Y504">
            <v>44386</v>
          </cell>
          <cell r="Z504">
            <v>44652</v>
          </cell>
          <cell r="AA504">
            <v>9</v>
          </cell>
          <cell r="AB504">
            <v>3</v>
          </cell>
          <cell r="AC504">
            <v>12</v>
          </cell>
        </row>
        <row r="505">
          <cell r="B505" t="str">
            <v>卢森宝</v>
          </cell>
          <cell r="C505" t="str">
            <v>男</v>
          </cell>
          <cell r="D505" t="str">
            <v>壮族</v>
          </cell>
          <cell r="E505" t="str">
            <v>1992-02-06</v>
          </cell>
          <cell r="F505" t="str">
            <v>中国</v>
          </cell>
          <cell r="G505" t="str">
            <v>身份证</v>
          </cell>
          <cell r="H505" t="str">
            <v>450211198107240048</v>
          </cell>
          <cell r="I505" t="str">
            <v>柳州市中医医院</v>
          </cell>
          <cell r="J505" t="str">
            <v>2021.07.16</v>
          </cell>
          <cell r="K505" t="str">
            <v>2026.07.16</v>
          </cell>
          <cell r="L505" t="str">
            <v>是</v>
          </cell>
          <cell r="M505" t="str">
            <v>广西柳州</v>
          </cell>
          <cell r="N505" t="str">
            <v>医院</v>
          </cell>
          <cell r="O505" t="str">
            <v>研究生</v>
          </cell>
          <cell r="P505" t="str">
            <v>硕士</v>
          </cell>
          <cell r="Q505" t="str">
            <v>广西中医药大学</v>
          </cell>
          <cell r="R505" t="str">
            <v>中医学</v>
          </cell>
          <cell r="S505">
            <v>2021.06</v>
          </cell>
          <cell r="T505" t="str">
            <v>其他</v>
          </cell>
          <cell r="U505" t="str">
            <v>F类</v>
          </cell>
          <cell r="V505">
            <v>3000</v>
          </cell>
          <cell r="W505">
            <v>750</v>
          </cell>
          <cell r="X505">
            <v>3750</v>
          </cell>
          <cell r="Y505">
            <v>44386</v>
          </cell>
          <cell r="Z505">
            <v>44652</v>
          </cell>
          <cell r="AA505">
            <v>9</v>
          </cell>
          <cell r="AB505">
            <v>3</v>
          </cell>
          <cell r="AC505">
            <v>12</v>
          </cell>
        </row>
        <row r="506">
          <cell r="B506" t="str">
            <v>饶政清</v>
          </cell>
          <cell r="C506" t="str">
            <v>男</v>
          </cell>
          <cell r="D506" t="str">
            <v>汉族</v>
          </cell>
          <cell r="E506">
            <v>1994</v>
          </cell>
          <cell r="F506" t="str">
            <v>中国</v>
          </cell>
          <cell r="G506" t="str">
            <v>身份证</v>
          </cell>
          <cell r="H506" t="str">
            <v>450211198107240048</v>
          </cell>
          <cell r="I506" t="str">
            <v>柳州市中医医院</v>
          </cell>
          <cell r="J506" t="str">
            <v>2021.07.16</v>
          </cell>
          <cell r="K506" t="str">
            <v>2026.07.16</v>
          </cell>
          <cell r="L506" t="str">
            <v>是</v>
          </cell>
          <cell r="M506" t="str">
            <v>广西柳州</v>
          </cell>
          <cell r="N506" t="str">
            <v>医院</v>
          </cell>
          <cell r="O506" t="str">
            <v>研究生</v>
          </cell>
          <cell r="P506" t="str">
            <v>硕士</v>
          </cell>
          <cell r="Q506" t="str">
            <v>湖南中医药大学</v>
          </cell>
          <cell r="R506" t="str">
            <v>中西医结合基础</v>
          </cell>
          <cell r="S506">
            <v>2021.06</v>
          </cell>
          <cell r="T506" t="str">
            <v>其他</v>
          </cell>
          <cell r="U506" t="str">
            <v>F类</v>
          </cell>
          <cell r="V506">
            <v>3000</v>
          </cell>
          <cell r="W506">
            <v>750</v>
          </cell>
          <cell r="X506">
            <v>3750</v>
          </cell>
          <cell r="Y506">
            <v>44393</v>
          </cell>
          <cell r="Z506">
            <v>44652</v>
          </cell>
          <cell r="AA506">
            <v>9</v>
          </cell>
          <cell r="AB506">
            <v>3</v>
          </cell>
          <cell r="AC506">
            <v>12</v>
          </cell>
        </row>
        <row r="507">
          <cell r="B507" t="str">
            <v>覃凌娜</v>
          </cell>
          <cell r="C507" t="str">
            <v>女</v>
          </cell>
          <cell r="D507" t="str">
            <v>壮</v>
          </cell>
          <cell r="E507" t="str">
            <v>1994.09.30</v>
          </cell>
          <cell r="F507" t="str">
            <v>中国</v>
          </cell>
          <cell r="G507" t="str">
            <v>身份证</v>
          </cell>
          <cell r="H507" t="str">
            <v>452723198511070823</v>
          </cell>
          <cell r="I507" t="str">
            <v>柳州市中医医院</v>
          </cell>
          <cell r="J507" t="str">
            <v>2021.01.21</v>
          </cell>
          <cell r="K507" t="str">
            <v>2025.01.21</v>
          </cell>
          <cell r="L507" t="str">
            <v>是</v>
          </cell>
          <cell r="M507" t="str">
            <v>广西柳州</v>
          </cell>
          <cell r="N507" t="str">
            <v>医院</v>
          </cell>
          <cell r="O507" t="str">
            <v>研究生</v>
          </cell>
          <cell r="P507" t="str">
            <v>硕士</v>
          </cell>
          <cell r="Q507" t="str">
            <v>广西中医药大学</v>
          </cell>
          <cell r="R507" t="str">
            <v>中医学</v>
          </cell>
          <cell r="S507">
            <v>2020.07</v>
          </cell>
          <cell r="T507" t="str">
            <v>其他</v>
          </cell>
          <cell r="U507" t="str">
            <v>F类</v>
          </cell>
          <cell r="V507">
            <v>3000</v>
          </cell>
          <cell r="W507">
            <v>750</v>
          </cell>
          <cell r="X507">
            <v>3750</v>
          </cell>
          <cell r="Y507">
            <v>44217</v>
          </cell>
          <cell r="Z507">
            <v>44652</v>
          </cell>
          <cell r="AA507">
            <v>15</v>
          </cell>
          <cell r="AB507">
            <v>3</v>
          </cell>
          <cell r="AC507">
            <v>18</v>
          </cell>
        </row>
        <row r="508">
          <cell r="B508" t="str">
            <v>陈爱玲</v>
          </cell>
          <cell r="C508" t="str">
            <v>女</v>
          </cell>
          <cell r="D508" t="str">
            <v>汉族</v>
          </cell>
          <cell r="E508" t="str">
            <v>1991.07.18</v>
          </cell>
          <cell r="F508" t="str">
            <v>中国</v>
          </cell>
          <cell r="G508" t="str">
            <v>身份证</v>
          </cell>
          <cell r="H508" t="str">
            <v>622727199107182024</v>
          </cell>
          <cell r="I508" t="str">
            <v>柳州市中医医院</v>
          </cell>
          <cell r="J508" t="str">
            <v>2020.06.19</v>
          </cell>
          <cell r="K508" t="str">
            <v>2023.06.30</v>
          </cell>
          <cell r="L508" t="str">
            <v>是</v>
          </cell>
          <cell r="M508" t="str">
            <v>广西柳州</v>
          </cell>
          <cell r="N508" t="str">
            <v>医院</v>
          </cell>
          <cell r="O508" t="str">
            <v>研究生</v>
          </cell>
          <cell r="P508" t="str">
            <v>硕士</v>
          </cell>
          <cell r="Q508" t="str">
            <v>广西中医药大学</v>
          </cell>
          <cell r="R508" t="str">
            <v>中西医结合</v>
          </cell>
          <cell r="S508">
            <v>2019.6</v>
          </cell>
          <cell r="T508" t="str">
            <v>其他</v>
          </cell>
          <cell r="U508" t="str">
            <v>F类</v>
          </cell>
          <cell r="V508">
            <v>3000</v>
          </cell>
          <cell r="W508">
            <v>750</v>
          </cell>
          <cell r="X508">
            <v>3750</v>
          </cell>
          <cell r="Y508">
            <v>44001</v>
          </cell>
          <cell r="Z508">
            <v>44652</v>
          </cell>
          <cell r="AA508">
            <v>22</v>
          </cell>
          <cell r="AB508">
            <v>3</v>
          </cell>
          <cell r="AC508">
            <v>25</v>
          </cell>
        </row>
        <row r="509">
          <cell r="B509" t="str">
            <v>姜依妮</v>
          </cell>
          <cell r="C509" t="str">
            <v>女</v>
          </cell>
          <cell r="D509" t="str">
            <v>壮族</v>
          </cell>
          <cell r="E509" t="str">
            <v>1988.08.15</v>
          </cell>
          <cell r="F509" t="str">
            <v>中国</v>
          </cell>
          <cell r="G509" t="str">
            <v>身份证</v>
          </cell>
          <cell r="H509" t="str">
            <v>450802199705140558</v>
          </cell>
          <cell r="I509" t="str">
            <v>柳州市中医医院</v>
          </cell>
          <cell r="J509" t="str">
            <v>2021.02.26</v>
          </cell>
          <cell r="K509" t="str">
            <v>2024.02.26</v>
          </cell>
          <cell r="L509" t="str">
            <v>是</v>
          </cell>
          <cell r="M509" t="str">
            <v>广西柳州</v>
          </cell>
          <cell r="N509" t="str">
            <v>医院</v>
          </cell>
          <cell r="O509" t="str">
            <v>研究生</v>
          </cell>
          <cell r="P509" t="str">
            <v>硕士</v>
          </cell>
          <cell r="Q509" t="str">
            <v>广西中医药大学</v>
          </cell>
          <cell r="R509" t="str">
            <v>针灸推拿</v>
          </cell>
          <cell r="S509">
            <v>2018.6</v>
          </cell>
          <cell r="T509" t="str">
            <v>其他</v>
          </cell>
          <cell r="U509" t="str">
            <v>F类</v>
          </cell>
          <cell r="V509">
            <v>3000</v>
          </cell>
          <cell r="W509">
            <v>750</v>
          </cell>
          <cell r="X509">
            <v>3750</v>
          </cell>
          <cell r="Y509">
            <v>44222</v>
          </cell>
          <cell r="Z509">
            <v>44652</v>
          </cell>
          <cell r="AA509">
            <v>15</v>
          </cell>
          <cell r="AB509">
            <v>3</v>
          </cell>
          <cell r="AC509">
            <v>18</v>
          </cell>
        </row>
        <row r="510">
          <cell r="B510" t="str">
            <v>阮营营</v>
          </cell>
          <cell r="C510" t="str">
            <v>女</v>
          </cell>
          <cell r="D510" t="str">
            <v>汉族</v>
          </cell>
          <cell r="E510">
            <v>199112.06</v>
          </cell>
          <cell r="F510" t="str">
            <v>中国</v>
          </cell>
          <cell r="G510" t="str">
            <v>身份证</v>
          </cell>
          <cell r="H510" t="str">
            <v>450211198107240048</v>
          </cell>
          <cell r="I510" t="str">
            <v>柳州市中医院</v>
          </cell>
          <cell r="J510" t="str">
            <v>2021.07.09</v>
          </cell>
          <cell r="K510" t="str">
            <v>2022.09.30</v>
          </cell>
          <cell r="L510" t="str">
            <v>是</v>
          </cell>
          <cell r="M510" t="str">
            <v>广西柳州</v>
          </cell>
          <cell r="N510" t="str">
            <v>医院</v>
          </cell>
          <cell r="O510" t="str">
            <v>硕士</v>
          </cell>
          <cell r="P510" t="str">
            <v>硕士</v>
          </cell>
          <cell r="Q510" t="str">
            <v>新疆医科大学</v>
          </cell>
          <cell r="R510" t="str">
            <v>中医外科学</v>
          </cell>
          <cell r="S510">
            <v>2021.07</v>
          </cell>
          <cell r="T510" t="str">
            <v>其他</v>
          </cell>
          <cell r="U510" t="str">
            <v>F类</v>
          </cell>
          <cell r="V510">
            <v>3000</v>
          </cell>
          <cell r="W510">
            <v>750</v>
          </cell>
          <cell r="X510">
            <v>3750</v>
          </cell>
          <cell r="Y510">
            <v>44386</v>
          </cell>
          <cell r="Z510">
            <v>44652</v>
          </cell>
          <cell r="AA510">
            <v>9</v>
          </cell>
          <cell r="AB510">
            <v>3</v>
          </cell>
          <cell r="AC510">
            <v>12</v>
          </cell>
        </row>
        <row r="511">
          <cell r="B511" t="str">
            <v>黄丽芳</v>
          </cell>
          <cell r="C511" t="str">
            <v>女</v>
          </cell>
          <cell r="D511" t="str">
            <v>壮族</v>
          </cell>
          <cell r="E511" t="str">
            <v>1994.08.28</v>
          </cell>
          <cell r="F511" t="str">
            <v>中国</v>
          </cell>
          <cell r="G511" t="str">
            <v>身份证</v>
          </cell>
          <cell r="H511" t="str">
            <v>450204197110280667</v>
          </cell>
          <cell r="I511" t="str">
            <v>柳州市中医院</v>
          </cell>
          <cell r="J511" t="str">
            <v>2021.07.09</v>
          </cell>
          <cell r="K511" t="str">
            <v>2022.09.30</v>
          </cell>
          <cell r="L511" t="str">
            <v>是</v>
          </cell>
          <cell r="M511" t="str">
            <v>广西柳州</v>
          </cell>
          <cell r="N511" t="str">
            <v>医院</v>
          </cell>
          <cell r="O511" t="str">
            <v>硕士</v>
          </cell>
          <cell r="P511" t="str">
            <v>硕士</v>
          </cell>
          <cell r="Q511" t="str">
            <v>广西中医药大学</v>
          </cell>
          <cell r="R511" t="str">
            <v>中医学</v>
          </cell>
          <cell r="S511">
            <v>2021.07</v>
          </cell>
          <cell r="T511" t="str">
            <v>其他</v>
          </cell>
          <cell r="U511" t="str">
            <v>F类</v>
          </cell>
          <cell r="V511">
            <v>3000</v>
          </cell>
          <cell r="W511">
            <v>750</v>
          </cell>
          <cell r="X511">
            <v>3750</v>
          </cell>
          <cell r="Y511">
            <v>44386</v>
          </cell>
          <cell r="Z511">
            <v>44652</v>
          </cell>
          <cell r="AA511">
            <v>9</v>
          </cell>
          <cell r="AB511">
            <v>3</v>
          </cell>
          <cell r="AC511">
            <v>12</v>
          </cell>
        </row>
        <row r="512">
          <cell r="B512" t="str">
            <v>陈秋莲</v>
          </cell>
          <cell r="C512" t="str">
            <v>女</v>
          </cell>
          <cell r="D512" t="str">
            <v>汉</v>
          </cell>
          <cell r="E512" t="str">
            <v>1989.06.06</v>
          </cell>
          <cell r="F512" t="str">
            <v>中国</v>
          </cell>
          <cell r="G512" t="str">
            <v>45088119890606832X</v>
          </cell>
          <cell r="H512" t="str">
            <v>450204197110280667</v>
          </cell>
          <cell r="I512" t="str">
            <v>柳州市中医医院</v>
          </cell>
          <cell r="J512" t="str">
            <v>2021.07.09</v>
          </cell>
          <cell r="K512" t="str">
            <v>2026.07.09</v>
          </cell>
          <cell r="L512" t="str">
            <v>是</v>
          </cell>
          <cell r="M512" t="str">
            <v>广西柳州</v>
          </cell>
          <cell r="N512" t="str">
            <v>医院</v>
          </cell>
          <cell r="O512" t="str">
            <v>研究生</v>
          </cell>
          <cell r="P512" t="str">
            <v>硕士</v>
          </cell>
          <cell r="Q512" t="str">
            <v>河北北方学院</v>
          </cell>
          <cell r="R512" t="str">
            <v>中医外科</v>
          </cell>
          <cell r="S512" t="str">
            <v>2021.07.01</v>
          </cell>
          <cell r="T512" t="str">
            <v>其他</v>
          </cell>
          <cell r="U512" t="str">
            <v>F类</v>
          </cell>
          <cell r="V512">
            <v>3000</v>
          </cell>
          <cell r="W512">
            <v>750</v>
          </cell>
          <cell r="X512">
            <v>3750</v>
          </cell>
          <cell r="Y512">
            <v>44386</v>
          </cell>
          <cell r="Z512">
            <v>44652</v>
          </cell>
          <cell r="AA512">
            <v>9</v>
          </cell>
          <cell r="AB512">
            <v>3</v>
          </cell>
          <cell r="AC512">
            <v>12</v>
          </cell>
        </row>
        <row r="513">
          <cell r="B513" t="str">
            <v>周智媛</v>
          </cell>
          <cell r="C513" t="str">
            <v>女</v>
          </cell>
          <cell r="D513" t="str">
            <v>壮族</v>
          </cell>
          <cell r="E513" t="str">
            <v>1994.3.19</v>
          </cell>
          <cell r="F513" t="str">
            <v>中国</v>
          </cell>
          <cell r="G513" t="str">
            <v>身份证</v>
          </cell>
          <cell r="H513" t="str">
            <v>45270119610916033X</v>
          </cell>
          <cell r="I513" t="str">
            <v>柳州市中医院</v>
          </cell>
          <cell r="J513" t="str">
            <v>2021.7.9</v>
          </cell>
          <cell r="K513" t="str">
            <v>2026.7.9</v>
          </cell>
          <cell r="L513" t="str">
            <v>是</v>
          </cell>
          <cell r="M513" t="str">
            <v>广西柳州</v>
          </cell>
          <cell r="N513" t="str">
            <v>医院</v>
          </cell>
          <cell r="O513" t="str">
            <v>研究生</v>
          </cell>
          <cell r="P513" t="str">
            <v>硕士</v>
          </cell>
          <cell r="Q513" t="str">
            <v>广西中医药大学</v>
          </cell>
          <cell r="R513" t="str">
            <v>中医五官科学</v>
          </cell>
          <cell r="S513" t="str">
            <v>2021.6.30</v>
          </cell>
          <cell r="T513" t="str">
            <v>其他</v>
          </cell>
          <cell r="U513" t="str">
            <v>F类</v>
          </cell>
          <cell r="V513">
            <v>3000</v>
          </cell>
          <cell r="W513">
            <v>750</v>
          </cell>
          <cell r="X513">
            <v>3750</v>
          </cell>
          <cell r="Y513">
            <v>44386</v>
          </cell>
          <cell r="Z513">
            <v>44652</v>
          </cell>
          <cell r="AA513">
            <v>9</v>
          </cell>
          <cell r="AB513">
            <v>3</v>
          </cell>
          <cell r="AC513">
            <v>12</v>
          </cell>
        </row>
        <row r="514">
          <cell r="B514" t="str">
            <v>范晓茜</v>
          </cell>
          <cell r="C514" t="str">
            <v>女</v>
          </cell>
          <cell r="D514" t="str">
            <v>壮</v>
          </cell>
          <cell r="E514">
            <v>1992.06</v>
          </cell>
          <cell r="F514" t="str">
            <v>中国</v>
          </cell>
          <cell r="G514" t="str">
            <v>身份证</v>
          </cell>
          <cell r="H514" t="str">
            <v>450204197110280667</v>
          </cell>
          <cell r="I514" t="str">
            <v>柳州市中医医院</v>
          </cell>
          <cell r="J514" t="str">
            <v>2021.07.09</v>
          </cell>
          <cell r="K514" t="str">
            <v>2026.07.09</v>
          </cell>
          <cell r="L514" t="str">
            <v>是</v>
          </cell>
          <cell r="M514" t="str">
            <v>广西柳州</v>
          </cell>
          <cell r="N514" t="str">
            <v>医院</v>
          </cell>
          <cell r="O514" t="str">
            <v>研究生</v>
          </cell>
          <cell r="P514" t="str">
            <v>硕士</v>
          </cell>
          <cell r="Q514" t="str">
            <v>广西中医药大学</v>
          </cell>
          <cell r="R514" t="str">
            <v>中医骨伤科学</v>
          </cell>
          <cell r="S514" t="str">
            <v>2021.06.30</v>
          </cell>
          <cell r="T514" t="str">
            <v>其他</v>
          </cell>
          <cell r="U514" t="str">
            <v>F类</v>
          </cell>
          <cell r="V514">
            <v>3000</v>
          </cell>
          <cell r="W514">
            <v>750</v>
          </cell>
          <cell r="X514">
            <v>3750</v>
          </cell>
          <cell r="Y514">
            <v>44386</v>
          </cell>
          <cell r="Z514">
            <v>44652</v>
          </cell>
          <cell r="AA514">
            <v>9</v>
          </cell>
          <cell r="AB514">
            <v>3</v>
          </cell>
          <cell r="AC514">
            <v>12</v>
          </cell>
        </row>
        <row r="515">
          <cell r="B515" t="str">
            <v>杨文娜</v>
          </cell>
          <cell r="C515" t="str">
            <v>女</v>
          </cell>
          <cell r="D515" t="str">
            <v>汉</v>
          </cell>
          <cell r="E515">
            <v>1993.11</v>
          </cell>
          <cell r="F515" t="str">
            <v>中国</v>
          </cell>
          <cell r="G515" t="str">
            <v>身份证</v>
          </cell>
          <cell r="H515" t="str">
            <v>360502199011173314</v>
          </cell>
          <cell r="I515" t="str">
            <v>柳州市中医医院</v>
          </cell>
          <cell r="J515" t="str">
            <v>2021.07.09</v>
          </cell>
          <cell r="K515" t="str">
            <v>2026.07.09</v>
          </cell>
          <cell r="L515" t="str">
            <v>是</v>
          </cell>
          <cell r="M515" t="str">
            <v>广西柳州</v>
          </cell>
          <cell r="N515" t="str">
            <v>医院</v>
          </cell>
          <cell r="O515" t="str">
            <v>研究生</v>
          </cell>
          <cell r="P515" t="str">
            <v>硕士</v>
          </cell>
          <cell r="Q515" t="str">
            <v>广西中医药大学</v>
          </cell>
          <cell r="R515" t="str">
            <v>中医内科学</v>
          </cell>
          <cell r="S515" t="str">
            <v>2021.06.30</v>
          </cell>
          <cell r="T515" t="str">
            <v>其他</v>
          </cell>
          <cell r="U515" t="str">
            <v>F类</v>
          </cell>
          <cell r="V515">
            <v>3000</v>
          </cell>
          <cell r="W515">
            <v>750</v>
          </cell>
          <cell r="X515">
            <v>3750</v>
          </cell>
          <cell r="Y515">
            <v>44386</v>
          </cell>
          <cell r="Z515">
            <v>44652</v>
          </cell>
          <cell r="AA515">
            <v>9</v>
          </cell>
          <cell r="AB515">
            <v>3</v>
          </cell>
          <cell r="AC515">
            <v>12</v>
          </cell>
        </row>
        <row r="516">
          <cell r="B516" t="str">
            <v>卢梦月</v>
          </cell>
          <cell r="C516" t="str">
            <v>女</v>
          </cell>
          <cell r="D516" t="str">
            <v>壮族</v>
          </cell>
          <cell r="E516">
            <v>1992.01</v>
          </cell>
          <cell r="F516" t="str">
            <v>中国</v>
          </cell>
          <cell r="G516" t="str">
            <v>身份证</v>
          </cell>
          <cell r="H516" t="str">
            <v>450211198107240048</v>
          </cell>
          <cell r="I516" t="str">
            <v>柳州市中医医院</v>
          </cell>
          <cell r="J516" t="str">
            <v>2021.07.09</v>
          </cell>
          <cell r="K516" t="str">
            <v>2026.07.09</v>
          </cell>
          <cell r="L516" t="str">
            <v>是</v>
          </cell>
          <cell r="M516" t="str">
            <v>广西柳州</v>
          </cell>
          <cell r="N516" t="str">
            <v>医院</v>
          </cell>
          <cell r="O516" t="str">
            <v>研究生</v>
          </cell>
          <cell r="P516" t="str">
            <v>硕士</v>
          </cell>
          <cell r="Q516" t="str">
            <v>广西中医药大学</v>
          </cell>
          <cell r="R516" t="str">
            <v>中医内科学</v>
          </cell>
          <cell r="S516" t="str">
            <v>2021.06.30</v>
          </cell>
          <cell r="T516" t="str">
            <v>其他</v>
          </cell>
          <cell r="U516" t="str">
            <v>F类</v>
          </cell>
          <cell r="V516">
            <v>3000</v>
          </cell>
          <cell r="W516">
            <v>750</v>
          </cell>
          <cell r="X516">
            <v>3750</v>
          </cell>
          <cell r="Y516">
            <v>44386</v>
          </cell>
          <cell r="Z516">
            <v>44652</v>
          </cell>
          <cell r="AA516">
            <v>9</v>
          </cell>
          <cell r="AB516">
            <v>3</v>
          </cell>
          <cell r="AC516">
            <v>12</v>
          </cell>
        </row>
        <row r="517">
          <cell r="B517" t="str">
            <v>莫宏芳</v>
          </cell>
          <cell r="C517" t="str">
            <v>女</v>
          </cell>
          <cell r="D517" t="str">
            <v>壮族</v>
          </cell>
          <cell r="E517" t="str">
            <v>1993.02.19</v>
          </cell>
          <cell r="F517" t="str">
            <v>中国</v>
          </cell>
          <cell r="G517" t="str">
            <v>身份证</v>
          </cell>
          <cell r="H517" t="str">
            <v>450211198107240048</v>
          </cell>
          <cell r="I517" t="str">
            <v>柳州市中医院</v>
          </cell>
          <cell r="J517" t="str">
            <v>2021.7.9</v>
          </cell>
          <cell r="K517" t="str">
            <v>2026.7.9</v>
          </cell>
          <cell r="L517" t="str">
            <v>是</v>
          </cell>
          <cell r="M517" t="str">
            <v>广西柳州</v>
          </cell>
          <cell r="N517" t="str">
            <v>医院</v>
          </cell>
          <cell r="O517" t="str">
            <v>研究生</v>
          </cell>
          <cell r="P517" t="str">
            <v>硕士</v>
          </cell>
          <cell r="Q517" t="str">
            <v>广西中医药大学</v>
          </cell>
          <cell r="R517" t="str">
            <v>中医外科学</v>
          </cell>
          <cell r="S517" t="str">
            <v>2021.6.30</v>
          </cell>
          <cell r="T517" t="str">
            <v>其他</v>
          </cell>
          <cell r="U517" t="str">
            <v>F类</v>
          </cell>
          <cell r="V517">
            <v>3000</v>
          </cell>
          <cell r="W517">
            <v>750</v>
          </cell>
          <cell r="X517">
            <v>3750</v>
          </cell>
          <cell r="Y517">
            <v>44386</v>
          </cell>
          <cell r="Z517">
            <v>44652</v>
          </cell>
          <cell r="AA517">
            <v>9</v>
          </cell>
          <cell r="AB517">
            <v>3</v>
          </cell>
          <cell r="AC517">
            <v>12</v>
          </cell>
        </row>
        <row r="518">
          <cell r="B518" t="str">
            <v>何洁</v>
          </cell>
          <cell r="C518" t="str">
            <v>女</v>
          </cell>
          <cell r="D518" t="str">
            <v>壮族</v>
          </cell>
          <cell r="E518">
            <v>33317</v>
          </cell>
          <cell r="F518" t="str">
            <v>中国</v>
          </cell>
          <cell r="G518" t="str">
            <v>身份证</v>
          </cell>
          <cell r="H518" t="str">
            <v>450204197110280667</v>
          </cell>
          <cell r="I518" t="str">
            <v>柳州市中医院</v>
          </cell>
          <cell r="J518" t="str">
            <v>2021.7.9</v>
          </cell>
          <cell r="K518" t="str">
            <v>2026.7.9</v>
          </cell>
          <cell r="L518" t="str">
            <v>是</v>
          </cell>
          <cell r="M518" t="str">
            <v>广西柳州</v>
          </cell>
          <cell r="N518" t="str">
            <v>医院</v>
          </cell>
          <cell r="O518" t="str">
            <v>研究生</v>
          </cell>
          <cell r="P518" t="str">
            <v>硕士</v>
          </cell>
          <cell r="Q518" t="str">
            <v>云南中医药大学</v>
          </cell>
          <cell r="R518" t="str">
            <v>中西医结合临床</v>
          </cell>
          <cell r="S518" t="str">
            <v>2021.6.30</v>
          </cell>
          <cell r="T518" t="str">
            <v>其他</v>
          </cell>
          <cell r="U518" t="str">
            <v>F类</v>
          </cell>
          <cell r="V518">
            <v>3000</v>
          </cell>
          <cell r="W518">
            <v>750</v>
          </cell>
          <cell r="X518">
            <v>3750</v>
          </cell>
          <cell r="Y518">
            <v>44389</v>
          </cell>
          <cell r="Z518">
            <v>44652</v>
          </cell>
          <cell r="AA518">
            <v>9</v>
          </cell>
          <cell r="AB518">
            <v>3</v>
          </cell>
          <cell r="AC518">
            <v>12</v>
          </cell>
        </row>
        <row r="519">
          <cell r="B519" t="str">
            <v>袁敏</v>
          </cell>
          <cell r="C519" t="str">
            <v>女</v>
          </cell>
          <cell r="D519" t="str">
            <v>壮族</v>
          </cell>
          <cell r="E519" t="str">
            <v>1991.12.23</v>
          </cell>
          <cell r="F519" t="str">
            <v>中国</v>
          </cell>
          <cell r="G519" t="str">
            <v>身份证</v>
          </cell>
          <cell r="H519" t="str">
            <v>45270119610916033X</v>
          </cell>
          <cell r="I519" t="str">
            <v>柳州市中医医院</v>
          </cell>
          <cell r="J519">
            <v>2019.08</v>
          </cell>
          <cell r="K519">
            <v>2025.08</v>
          </cell>
          <cell r="L519" t="str">
            <v>是</v>
          </cell>
          <cell r="M519" t="str">
            <v>广西柳州</v>
          </cell>
          <cell r="N519" t="str">
            <v>医院</v>
          </cell>
          <cell r="O519" t="str">
            <v>本科</v>
          </cell>
          <cell r="P519" t="str">
            <v>学士</v>
          </cell>
          <cell r="Q519" t="str">
            <v>广西中医药大学</v>
          </cell>
          <cell r="R519" t="str">
            <v>针灸推拿专业</v>
          </cell>
          <cell r="S519">
            <v>2016.06</v>
          </cell>
          <cell r="T519" t="str">
            <v>其他</v>
          </cell>
          <cell r="U519" t="str">
            <v>H类</v>
          </cell>
          <cell r="V519">
            <v>0</v>
          </cell>
          <cell r="W519">
            <v>0</v>
          </cell>
          <cell r="X519">
            <v>0</v>
          </cell>
          <cell r="Y519">
            <v>43686</v>
          </cell>
          <cell r="Z519">
            <v>44652</v>
          </cell>
          <cell r="AA519">
            <v>12</v>
          </cell>
        </row>
        <row r="519">
          <cell r="AC519">
            <v>12</v>
          </cell>
        </row>
        <row r="519">
          <cell r="AE519" t="str">
            <v>停发</v>
          </cell>
        </row>
        <row r="520">
          <cell r="B520" t="str">
            <v>赵家壁</v>
          </cell>
          <cell r="C520" t="str">
            <v>男</v>
          </cell>
          <cell r="D520" t="str">
            <v>汉族</v>
          </cell>
          <cell r="E520" t="str">
            <v>1992.07.17</v>
          </cell>
          <cell r="F520" t="str">
            <v>中国</v>
          </cell>
          <cell r="G520" t="str">
            <v>身份证</v>
          </cell>
          <cell r="H520" t="str">
            <v>45270119610916033X</v>
          </cell>
          <cell r="I520" t="str">
            <v>柳州市中医医院</v>
          </cell>
          <cell r="J520">
            <v>2019.06</v>
          </cell>
          <cell r="K520">
            <v>2022.05</v>
          </cell>
          <cell r="L520" t="str">
            <v>是</v>
          </cell>
          <cell r="M520" t="str">
            <v>广西柳州</v>
          </cell>
          <cell r="N520" t="str">
            <v>医院</v>
          </cell>
          <cell r="O520" t="str">
            <v>本科</v>
          </cell>
          <cell r="P520" t="str">
            <v>学士</v>
          </cell>
          <cell r="Q520" t="str">
            <v>广西中医药大学赛恩斯新医药学院</v>
          </cell>
          <cell r="R520" t="str">
            <v>中医学</v>
          </cell>
          <cell r="S520">
            <v>2016</v>
          </cell>
          <cell r="T520" t="str">
            <v>其他</v>
          </cell>
          <cell r="U520" t="str">
            <v>H类</v>
          </cell>
          <cell r="V520">
            <v>0</v>
          </cell>
          <cell r="W520">
            <v>0</v>
          </cell>
          <cell r="X520">
            <v>0</v>
          </cell>
          <cell r="Y520">
            <v>43619</v>
          </cell>
          <cell r="Z520">
            <v>44652</v>
          </cell>
          <cell r="AA520">
            <v>12</v>
          </cell>
        </row>
        <row r="520">
          <cell r="AC520">
            <v>12</v>
          </cell>
        </row>
        <row r="520">
          <cell r="AE520" t="str">
            <v>停发</v>
          </cell>
        </row>
        <row r="521">
          <cell r="B521" t="str">
            <v>王丽佳</v>
          </cell>
          <cell r="C521" t="str">
            <v>女</v>
          </cell>
          <cell r="D521" t="str">
            <v>汉族</v>
          </cell>
          <cell r="E521" t="str">
            <v>1995.04.27</v>
          </cell>
          <cell r="F521" t="str">
            <v>中国</v>
          </cell>
          <cell r="G521" t="str">
            <v>身份证</v>
          </cell>
          <cell r="H521" t="str">
            <v>150402199504270046</v>
          </cell>
          <cell r="I521" t="str">
            <v>柳州市中医医院</v>
          </cell>
          <cell r="J521" t="str">
            <v>2021.08.06</v>
          </cell>
          <cell r="K521" t="str">
            <v>2026.07.31</v>
          </cell>
          <cell r="L521" t="str">
            <v>是</v>
          </cell>
          <cell r="M521" t="str">
            <v>柳州市</v>
          </cell>
          <cell r="N521" t="str">
            <v>医院</v>
          </cell>
          <cell r="O521" t="str">
            <v>研究生</v>
          </cell>
          <cell r="P521" t="str">
            <v>硕士</v>
          </cell>
          <cell r="Q521" t="str">
            <v>内蒙古医科大学</v>
          </cell>
          <cell r="R521" t="str">
            <v>生理学</v>
          </cell>
          <cell r="S521">
            <v>2020.07</v>
          </cell>
          <cell r="T521" t="str">
            <v>其他</v>
          </cell>
          <cell r="U521" t="str">
            <v>F类</v>
          </cell>
          <cell r="V521">
            <v>12000</v>
          </cell>
          <cell r="W521">
            <v>3000</v>
          </cell>
          <cell r="X521">
            <v>15000</v>
          </cell>
          <cell r="Y521">
            <v>44409</v>
          </cell>
          <cell r="Z521">
            <v>44743</v>
          </cell>
          <cell r="AA521">
            <v>0</v>
          </cell>
          <cell r="AB521">
            <v>12</v>
          </cell>
          <cell r="AC521">
            <v>12</v>
          </cell>
        </row>
        <row r="521">
          <cell r="AE521" t="str">
            <v>2021年3月于柳铁中心医院申请并公示，2021年9月提交变更工作单位申请，期间未发放过生活补贴。</v>
          </cell>
        </row>
        <row r="522">
          <cell r="B522" t="str">
            <v>黄小妍</v>
          </cell>
          <cell r="C522" t="str">
            <v>女</v>
          </cell>
          <cell r="D522" t="str">
            <v>壮</v>
          </cell>
          <cell r="E522" t="str">
            <v>1993.09.06</v>
          </cell>
          <cell r="F522" t="str">
            <v>中国</v>
          </cell>
          <cell r="G522" t="str">
            <v>身份证</v>
          </cell>
          <cell r="H522" t="str">
            <v>45080219930906272X</v>
          </cell>
          <cell r="I522" t="str">
            <v>柳州市中医医院</v>
          </cell>
          <cell r="J522" t="str">
            <v>2021.8.2</v>
          </cell>
          <cell r="K522" t="str">
            <v>2022.10.1</v>
          </cell>
          <cell r="L522" t="str">
            <v>是</v>
          </cell>
          <cell r="M522" t="str">
            <v>柳州市</v>
          </cell>
          <cell r="N522" t="str">
            <v>医院</v>
          </cell>
          <cell r="O522" t="str">
            <v>本科</v>
          </cell>
          <cell r="P522" t="str">
            <v>学士</v>
          </cell>
          <cell r="Q522" t="str">
            <v>牡丹江医学院</v>
          </cell>
          <cell r="R522" t="str">
            <v>医学影像学</v>
          </cell>
          <cell r="S522" t="str">
            <v>2018.6.28</v>
          </cell>
          <cell r="T522" t="str">
            <v>其他</v>
          </cell>
          <cell r="U522" t="str">
            <v>H类</v>
          </cell>
          <cell r="V522">
            <v>6000</v>
          </cell>
          <cell r="W522">
            <v>1500</v>
          </cell>
          <cell r="X522">
            <v>7500</v>
          </cell>
          <cell r="Y522">
            <v>44409</v>
          </cell>
          <cell r="Z522">
            <v>44743</v>
          </cell>
          <cell r="AA522">
            <v>0</v>
          </cell>
          <cell r="AB522">
            <v>12</v>
          </cell>
          <cell r="AC522">
            <v>12</v>
          </cell>
        </row>
        <row r="523">
          <cell r="B523" t="str">
            <v>杨金贤</v>
          </cell>
          <cell r="C523" t="str">
            <v>女</v>
          </cell>
          <cell r="D523" t="str">
            <v>汉族</v>
          </cell>
          <cell r="E523" t="str">
            <v>1991.04.15</v>
          </cell>
          <cell r="F523" t="str">
            <v>中国</v>
          </cell>
          <cell r="G523" t="str">
            <v>身份证</v>
          </cell>
          <cell r="H523" t="str">
            <v>450821199104151269</v>
          </cell>
          <cell r="I523" t="str">
            <v>柳州市中医医院</v>
          </cell>
          <cell r="J523" t="str">
            <v>2021.06.29</v>
          </cell>
          <cell r="K523" t="str">
            <v>2027.06.30</v>
          </cell>
          <cell r="L523" t="str">
            <v>是</v>
          </cell>
          <cell r="M523" t="str">
            <v>柳州市</v>
          </cell>
          <cell r="N523" t="str">
            <v>医院</v>
          </cell>
          <cell r="O523" t="str">
            <v>大学本科</v>
          </cell>
          <cell r="P523" t="str">
            <v>学士</v>
          </cell>
          <cell r="Q523" t="str">
            <v>右江民族医学院</v>
          </cell>
          <cell r="R523" t="str">
            <v>临床医学</v>
          </cell>
          <cell r="S523">
            <v>2017.07</v>
          </cell>
          <cell r="T523" t="str">
            <v>其他</v>
          </cell>
          <cell r="U523" t="str">
            <v>H类</v>
          </cell>
          <cell r="V523">
            <v>6000</v>
          </cell>
          <cell r="W523">
            <v>1500</v>
          </cell>
          <cell r="X523">
            <v>7500</v>
          </cell>
          <cell r="Y523">
            <v>44378</v>
          </cell>
          <cell r="Z523">
            <v>44743</v>
          </cell>
          <cell r="AA523">
            <v>0</v>
          </cell>
          <cell r="AB523">
            <v>12</v>
          </cell>
          <cell r="AC523">
            <v>12</v>
          </cell>
        </row>
        <row r="524">
          <cell r="B524" t="str">
            <v>汤同健</v>
          </cell>
          <cell r="C524" t="str">
            <v>男</v>
          </cell>
          <cell r="D524" t="str">
            <v>汉族</v>
          </cell>
          <cell r="E524" t="str">
            <v>1988年06月12日</v>
          </cell>
          <cell r="F524" t="str">
            <v>中国</v>
          </cell>
          <cell r="G524" t="str">
            <v>身份证</v>
          </cell>
          <cell r="H524" t="str">
            <v>371121198806120414</v>
          </cell>
          <cell r="I524" t="str">
            <v>柳州市中医医院</v>
          </cell>
          <cell r="J524">
            <v>43634</v>
          </cell>
          <cell r="K524">
            <v>45107</v>
          </cell>
          <cell r="L524" t="str">
            <v>是</v>
          </cell>
          <cell r="M524" t="str">
            <v>柳州市</v>
          </cell>
          <cell r="N524" t="str">
            <v>医院</v>
          </cell>
          <cell r="O524" t="str">
            <v>硕士研究生</v>
          </cell>
          <cell r="P524" t="str">
            <v>硕士学位</v>
          </cell>
          <cell r="Q524" t="str">
            <v>上海中医药大学</v>
          </cell>
          <cell r="R524" t="str">
            <v>中西医结合康复学</v>
          </cell>
          <cell r="S524" t="str">
            <v>2016年7月</v>
          </cell>
          <cell r="T524" t="str">
            <v>其他</v>
          </cell>
          <cell r="U524" t="str">
            <v>F类</v>
          </cell>
          <cell r="V524">
            <v>36000</v>
          </cell>
          <cell r="W524">
            <v>9000</v>
          </cell>
          <cell r="X524">
            <v>45000</v>
          </cell>
          <cell r="Y524">
            <v>43634</v>
          </cell>
          <cell r="Z524">
            <v>44743</v>
          </cell>
          <cell r="AA524">
            <v>0</v>
          </cell>
          <cell r="AB524">
            <v>36</v>
          </cell>
          <cell r="AC524">
            <v>36</v>
          </cell>
        </row>
        <row r="525">
          <cell r="B525" t="str">
            <v>区开云</v>
          </cell>
          <cell r="C525" t="str">
            <v>男</v>
          </cell>
          <cell r="D525" t="str">
            <v>汉族</v>
          </cell>
          <cell r="E525" t="str">
            <v>1982.02.06</v>
          </cell>
          <cell r="F525" t="str">
            <v>中国</v>
          </cell>
          <cell r="G525" t="str">
            <v>身份证号</v>
          </cell>
          <cell r="H525" t="str">
            <v>452224198202062511</v>
          </cell>
          <cell r="I525" t="str">
            <v>柳州市中医医院</v>
          </cell>
          <cell r="J525" t="str">
            <v>2021.7.5</v>
          </cell>
          <cell r="K525" t="str">
            <v>2024.6.30</v>
          </cell>
          <cell r="L525" t="str">
            <v>是</v>
          </cell>
          <cell r="M525" t="str">
            <v>柳州市</v>
          </cell>
          <cell r="N525" t="str">
            <v>事业单位</v>
          </cell>
          <cell r="O525" t="str">
            <v>本科</v>
          </cell>
          <cell r="P525" t="str">
            <v>学士</v>
          </cell>
          <cell r="Q525" t="str">
            <v>广西医科大学</v>
          </cell>
          <cell r="R525" t="str">
            <v>临床医学</v>
          </cell>
          <cell r="S525">
            <v>39630</v>
          </cell>
          <cell r="T525" t="str">
            <v>其他</v>
          </cell>
          <cell r="U525" t="str">
            <v>F类</v>
          </cell>
          <cell r="V525">
            <v>12000</v>
          </cell>
          <cell r="W525">
            <v>3000</v>
          </cell>
          <cell r="X525">
            <v>15000</v>
          </cell>
          <cell r="Y525">
            <v>44378</v>
          </cell>
          <cell r="Z525">
            <v>44743</v>
          </cell>
          <cell r="AA525">
            <v>0</v>
          </cell>
          <cell r="AB525">
            <v>12</v>
          </cell>
          <cell r="AC525">
            <v>12</v>
          </cell>
        </row>
        <row r="526">
          <cell r="B526" t="str">
            <v>李平</v>
          </cell>
          <cell r="C526" t="str">
            <v>女</v>
          </cell>
          <cell r="D526" t="str">
            <v>壮族</v>
          </cell>
          <cell r="E526" t="str">
            <v>1995.02.13</v>
          </cell>
          <cell r="F526" t="str">
            <v>中国</v>
          </cell>
          <cell r="G526" t="str">
            <v>身份证</v>
          </cell>
          <cell r="H526" t="str">
            <v>452201199502130029</v>
          </cell>
          <cell r="I526" t="str">
            <v>柳州市中医医院</v>
          </cell>
          <cell r="J526" t="str">
            <v>2021.6.28</v>
          </cell>
          <cell r="K526" t="str">
            <v>2027.6.30</v>
          </cell>
          <cell r="L526" t="str">
            <v>是</v>
          </cell>
          <cell r="M526" t="str">
            <v>柳州市</v>
          </cell>
          <cell r="N526" t="str">
            <v>医院</v>
          </cell>
          <cell r="O526" t="str">
            <v> 本科</v>
          </cell>
          <cell r="P526" t="str">
            <v>学士</v>
          </cell>
          <cell r="Q526" t="str">
            <v>广西中医药大学</v>
          </cell>
          <cell r="R526" t="str">
            <v>针灸推拿学</v>
          </cell>
          <cell r="S526">
            <v>2018.06</v>
          </cell>
          <cell r="T526" t="str">
            <v>其他</v>
          </cell>
          <cell r="U526" t="str">
            <v>H类</v>
          </cell>
          <cell r="V526">
            <v>6000</v>
          </cell>
          <cell r="W526">
            <v>1500</v>
          </cell>
          <cell r="X526">
            <v>7500</v>
          </cell>
          <cell r="Y526">
            <v>44378</v>
          </cell>
          <cell r="Z526">
            <v>44743</v>
          </cell>
          <cell r="AA526">
            <v>0</v>
          </cell>
          <cell r="AB526">
            <v>12</v>
          </cell>
          <cell r="AC526">
            <v>12</v>
          </cell>
        </row>
        <row r="527">
          <cell r="B527" t="str">
            <v>陈冉</v>
          </cell>
          <cell r="C527" t="str">
            <v>男</v>
          </cell>
          <cell r="D527" t="str">
            <v>满族</v>
          </cell>
          <cell r="E527" t="str">
            <v>1983.
07.06</v>
          </cell>
          <cell r="F527" t="str">
            <v>中国</v>
          </cell>
          <cell r="G527" t="str">
            <v>身份证</v>
          </cell>
          <cell r="H527" t="str">
            <v>130802198307062014</v>
          </cell>
          <cell r="I527" t="str">
            <v>柳州市中医医院</v>
          </cell>
          <cell r="J527" t="str">
            <v>2020.8.24</v>
          </cell>
          <cell r="K527" t="str">
            <v>2025.8.24</v>
          </cell>
          <cell r="L527" t="str">
            <v>是</v>
          </cell>
          <cell r="M527" t="str">
            <v>柳州市</v>
          </cell>
          <cell r="N527" t="str">
            <v>医院</v>
          </cell>
          <cell r="O527" t="str">
            <v>博士</v>
          </cell>
          <cell r="P527" t="str">
            <v>博士</v>
          </cell>
          <cell r="Q527" t="str">
            <v>河北医科大学</v>
          </cell>
          <cell r="R527" t="str">
            <v>耳鼻咽喉科学</v>
          </cell>
          <cell r="S527" t="str">
            <v>2020
.06</v>
          </cell>
          <cell r="T527" t="str">
            <v>其他</v>
          </cell>
          <cell r="U527" t="str">
            <v>E类</v>
          </cell>
          <cell r="V527">
            <v>36000</v>
          </cell>
          <cell r="W527">
            <v>9000</v>
          </cell>
          <cell r="X527">
            <v>45000</v>
          </cell>
          <cell r="Y527">
            <v>44044</v>
          </cell>
          <cell r="Z527">
            <v>44743</v>
          </cell>
          <cell r="AA527">
            <v>0</v>
          </cell>
          <cell r="AB527">
            <v>24</v>
          </cell>
          <cell r="AC527">
            <v>24</v>
          </cell>
        </row>
        <row r="528">
          <cell r="B528" t="str">
            <v>黎佳幸</v>
          </cell>
          <cell r="C528" t="str">
            <v>女</v>
          </cell>
          <cell r="D528" t="str">
            <v>汉族</v>
          </cell>
          <cell r="E528">
            <v>34373</v>
          </cell>
          <cell r="F528" t="str">
            <v>中国</v>
          </cell>
          <cell r="G528" t="str">
            <v>身份证</v>
          </cell>
          <cell r="H528" t="str">
            <v>450481199402080424</v>
          </cell>
          <cell r="I528" t="str">
            <v>柳州市中医医院</v>
          </cell>
          <cell r="J528" t="str">
            <v>2021.07.09</v>
          </cell>
          <cell r="K528" t="str">
            <v>2025.07.09</v>
          </cell>
          <cell r="L528" t="str">
            <v>是</v>
          </cell>
          <cell r="M528" t="str">
            <v>柳州市</v>
          </cell>
          <cell r="N528" t="str">
            <v>医院</v>
          </cell>
          <cell r="O528" t="str">
            <v>研究生</v>
          </cell>
          <cell r="P528" t="str">
            <v>硕士</v>
          </cell>
          <cell r="Q528" t="str">
            <v>广西中医药大学</v>
          </cell>
          <cell r="R528" t="str">
            <v>针灸推拿学</v>
          </cell>
          <cell r="S528" t="str">
            <v>2021.06.30</v>
          </cell>
          <cell r="T528" t="str">
            <v>其他</v>
          </cell>
          <cell r="U528" t="str">
            <v>F类</v>
          </cell>
          <cell r="V528">
            <v>12000</v>
          </cell>
          <cell r="W528">
            <v>3000</v>
          </cell>
          <cell r="X528">
            <v>15000</v>
          </cell>
          <cell r="Y528">
            <v>44378</v>
          </cell>
          <cell r="Z528">
            <v>44743</v>
          </cell>
          <cell r="AA528">
            <v>0</v>
          </cell>
          <cell r="AB528">
            <v>12</v>
          </cell>
          <cell r="AC528">
            <v>12</v>
          </cell>
        </row>
        <row r="529">
          <cell r="B529" t="str">
            <v>樊小源</v>
          </cell>
          <cell r="C529" t="str">
            <v>女</v>
          </cell>
          <cell r="D529" t="str">
            <v>壮族</v>
          </cell>
          <cell r="E529" t="str">
            <v>1994.9.23</v>
          </cell>
          <cell r="F529" t="str">
            <v>中国</v>
          </cell>
          <cell r="G529" t="str">
            <v>居民身份证</v>
          </cell>
          <cell r="H529" t="str">
            <v>452226199409237224</v>
          </cell>
          <cell r="I529" t="str">
            <v>柳州市中医医院</v>
          </cell>
          <cell r="J529" t="str">
            <v>2021.7.9</v>
          </cell>
          <cell r="K529" t="str">
            <v>2026.7.31</v>
          </cell>
          <cell r="L529" t="str">
            <v>是</v>
          </cell>
          <cell r="M529" t="str">
            <v>柳州市</v>
          </cell>
          <cell r="N529" t="str">
            <v>医院</v>
          </cell>
          <cell r="O529" t="str">
            <v>研究生</v>
          </cell>
          <cell r="P529" t="str">
            <v>硕士</v>
          </cell>
          <cell r="Q529" t="str">
            <v>广西中医药大学</v>
          </cell>
          <cell r="R529" t="str">
            <v>中西医结合基础</v>
          </cell>
          <cell r="S529" t="str">
            <v>2021.6.30</v>
          </cell>
          <cell r="T529" t="str">
            <v>其他</v>
          </cell>
          <cell r="U529" t="str">
            <v>F类</v>
          </cell>
          <cell r="V529">
            <v>12000</v>
          </cell>
          <cell r="W529">
            <v>3000</v>
          </cell>
          <cell r="X529">
            <v>15000</v>
          </cell>
          <cell r="Y529">
            <v>44378</v>
          </cell>
          <cell r="Z529">
            <v>44743</v>
          </cell>
          <cell r="AA529">
            <v>0</v>
          </cell>
          <cell r="AB529">
            <v>12</v>
          </cell>
          <cell r="AC529">
            <v>12</v>
          </cell>
        </row>
        <row r="530">
          <cell r="B530" t="str">
            <v>韦连心</v>
          </cell>
          <cell r="C530" t="str">
            <v>女</v>
          </cell>
          <cell r="D530" t="str">
            <v>壮族</v>
          </cell>
          <cell r="E530" t="str">
            <v>1990.11.25</v>
          </cell>
          <cell r="F530" t="str">
            <v>中国</v>
          </cell>
          <cell r="G530" t="str">
            <v>身份证</v>
          </cell>
          <cell r="H530" t="str">
            <v>451302199011250625</v>
          </cell>
          <cell r="I530" t="str">
            <v>柳州市中医医院</v>
          </cell>
          <cell r="J530" t="str">
            <v>2021.7.9</v>
          </cell>
          <cell r="K530" t="str">
            <v>2026.7.31</v>
          </cell>
          <cell r="L530" t="str">
            <v>是</v>
          </cell>
          <cell r="M530" t="str">
            <v>柳州市</v>
          </cell>
          <cell r="N530" t="str">
            <v>医院</v>
          </cell>
          <cell r="O530" t="str">
            <v>研究生</v>
          </cell>
          <cell r="P530" t="str">
            <v>硕士</v>
          </cell>
          <cell r="Q530" t="str">
            <v>广西医科大学</v>
          </cell>
          <cell r="R530" t="str">
            <v>医学生物化学与分子生物学</v>
          </cell>
          <cell r="S530" t="str">
            <v>2021年6月</v>
          </cell>
          <cell r="T530" t="str">
            <v>其他</v>
          </cell>
          <cell r="U530" t="str">
            <v>F类</v>
          </cell>
          <cell r="V530">
            <v>12000</v>
          </cell>
          <cell r="W530">
            <v>3000</v>
          </cell>
          <cell r="X530">
            <v>15000</v>
          </cell>
          <cell r="Y530">
            <v>44378</v>
          </cell>
          <cell r="Z530">
            <v>44743</v>
          </cell>
          <cell r="AA530">
            <v>0</v>
          </cell>
          <cell r="AB530">
            <v>12</v>
          </cell>
          <cell r="AC530">
            <v>12</v>
          </cell>
        </row>
        <row r="531">
          <cell r="B531" t="str">
            <v>郭成旺</v>
          </cell>
          <cell r="C531" t="str">
            <v>男</v>
          </cell>
          <cell r="D531" t="str">
            <v>汉族</v>
          </cell>
          <cell r="E531">
            <v>34196</v>
          </cell>
          <cell r="F531" t="str">
            <v>中国</v>
          </cell>
          <cell r="G531" t="str">
            <v>身份证</v>
          </cell>
          <cell r="H531" t="str">
            <v>450204199308150015</v>
          </cell>
          <cell r="I531" t="str">
            <v>柳州市中医医院</v>
          </cell>
          <cell r="J531">
            <v>44386</v>
          </cell>
          <cell r="K531" t="str">
            <v>2026.7.31</v>
          </cell>
          <cell r="L531" t="str">
            <v>是</v>
          </cell>
          <cell r="M531" t="str">
            <v>柳州市</v>
          </cell>
          <cell r="N531" t="str">
            <v>医院</v>
          </cell>
          <cell r="O531" t="str">
            <v>研究生</v>
          </cell>
          <cell r="P531" t="str">
            <v>硕士</v>
          </cell>
          <cell r="Q531" t="str">
            <v>广西中医药大学</v>
          </cell>
          <cell r="R531" t="str">
            <v>针灸推拿学</v>
          </cell>
          <cell r="S531">
            <v>44377</v>
          </cell>
          <cell r="T531" t="str">
            <v>其他</v>
          </cell>
          <cell r="U531" t="str">
            <v>F类</v>
          </cell>
          <cell r="V531">
            <v>12000</v>
          </cell>
          <cell r="W531">
            <v>3000</v>
          </cell>
          <cell r="X531">
            <v>15000</v>
          </cell>
          <cell r="Y531">
            <v>44378</v>
          </cell>
          <cell r="Z531">
            <v>44743</v>
          </cell>
          <cell r="AA531">
            <v>0</v>
          </cell>
          <cell r="AB531">
            <v>12</v>
          </cell>
          <cell r="AC531">
            <v>12</v>
          </cell>
        </row>
        <row r="532">
          <cell r="B532" t="str">
            <v>邓海南</v>
          </cell>
          <cell r="C532" t="str">
            <v>男</v>
          </cell>
          <cell r="D532" t="str">
            <v>汉族</v>
          </cell>
          <cell r="E532">
            <v>34753</v>
          </cell>
          <cell r="F532" t="str">
            <v>中国</v>
          </cell>
          <cell r="G532" t="str">
            <v>身份证</v>
          </cell>
          <cell r="H532" t="str">
            <v>430426199502237275</v>
          </cell>
          <cell r="I532" t="str">
            <v>柳州市中医医院</v>
          </cell>
          <cell r="J532">
            <v>44393</v>
          </cell>
          <cell r="K532" t="str">
            <v>2026.7.31</v>
          </cell>
          <cell r="L532" t="str">
            <v>是</v>
          </cell>
          <cell r="M532" t="str">
            <v>柳州市</v>
          </cell>
          <cell r="N532" t="str">
            <v>医院</v>
          </cell>
          <cell r="O532" t="str">
            <v>研究生</v>
          </cell>
          <cell r="P532" t="str">
            <v>硕士</v>
          </cell>
          <cell r="Q532" t="str">
            <v>河北中医学院</v>
          </cell>
          <cell r="R532" t="str">
            <v>中医内科学</v>
          </cell>
          <cell r="S532">
            <v>44372</v>
          </cell>
          <cell r="T532" t="str">
            <v>其他</v>
          </cell>
          <cell r="U532" t="str">
            <v>F类</v>
          </cell>
          <cell r="V532">
            <v>12000</v>
          </cell>
          <cell r="W532">
            <v>3000</v>
          </cell>
          <cell r="X532">
            <v>15000</v>
          </cell>
          <cell r="Y532">
            <v>44378</v>
          </cell>
          <cell r="Z532">
            <v>44743</v>
          </cell>
          <cell r="AA532">
            <v>0</v>
          </cell>
          <cell r="AB532">
            <v>12</v>
          </cell>
          <cell r="AC532">
            <v>12</v>
          </cell>
        </row>
        <row r="533">
          <cell r="B533" t="str">
            <v>黄滋溶</v>
          </cell>
          <cell r="C533" t="str">
            <v>女</v>
          </cell>
          <cell r="D533" t="str">
            <v>汉族</v>
          </cell>
          <cell r="E533">
            <v>36188</v>
          </cell>
          <cell r="F533" t="str">
            <v>中国</v>
          </cell>
          <cell r="G533" t="str">
            <v>身份证</v>
          </cell>
          <cell r="H533" t="str">
            <v>450821199901282827</v>
          </cell>
          <cell r="I533" t="str">
            <v>柳州市中医医院</v>
          </cell>
          <cell r="J533">
            <v>44386</v>
          </cell>
          <cell r="K533" t="str">
            <v>2026.7.31</v>
          </cell>
          <cell r="L533" t="str">
            <v>是</v>
          </cell>
          <cell r="M533" t="str">
            <v>柳州市</v>
          </cell>
          <cell r="N533" t="str">
            <v>医院</v>
          </cell>
          <cell r="O533" t="str">
            <v>本科</v>
          </cell>
          <cell r="P533" t="str">
            <v>学士</v>
          </cell>
          <cell r="Q533" t="str">
            <v>广西医科大学</v>
          </cell>
          <cell r="R533" t="str">
            <v>生物医学工程</v>
          </cell>
          <cell r="S533">
            <v>44375</v>
          </cell>
          <cell r="T533" t="str">
            <v>其他</v>
          </cell>
          <cell r="U533" t="str">
            <v>H类</v>
          </cell>
          <cell r="V533">
            <v>6000</v>
          </cell>
          <cell r="W533">
            <v>1500</v>
          </cell>
          <cell r="X533">
            <v>7500</v>
          </cell>
          <cell r="Y533">
            <v>44378</v>
          </cell>
          <cell r="Z533">
            <v>44743</v>
          </cell>
          <cell r="AA533">
            <v>0</v>
          </cell>
          <cell r="AB533">
            <v>12</v>
          </cell>
          <cell r="AC533">
            <v>12</v>
          </cell>
        </row>
        <row r="534">
          <cell r="B534" t="str">
            <v>徐伟佩</v>
          </cell>
          <cell r="C534" t="str">
            <v>女</v>
          </cell>
          <cell r="D534" t="str">
            <v>汉族</v>
          </cell>
          <cell r="E534">
            <v>35928</v>
          </cell>
          <cell r="F534" t="str">
            <v>中国</v>
          </cell>
          <cell r="G534" t="str">
            <v>身份证</v>
          </cell>
          <cell r="H534" t="str">
            <v>450821199805134090</v>
          </cell>
          <cell r="I534" t="str">
            <v>柳州市中医医院</v>
          </cell>
          <cell r="J534">
            <v>44386</v>
          </cell>
          <cell r="K534" t="str">
            <v>2026.7.31</v>
          </cell>
          <cell r="L534" t="str">
            <v>是</v>
          </cell>
          <cell r="M534" t="str">
            <v>柳州市</v>
          </cell>
          <cell r="N534" t="str">
            <v>医院</v>
          </cell>
          <cell r="O534" t="str">
            <v>本科</v>
          </cell>
          <cell r="P534" t="str">
            <v>学士</v>
          </cell>
          <cell r="Q534" t="str">
            <v>广西中医药大学</v>
          </cell>
          <cell r="R534" t="str">
            <v>医学影像技术</v>
          </cell>
          <cell r="S534">
            <v>44377</v>
          </cell>
          <cell r="T534" t="str">
            <v>其他</v>
          </cell>
          <cell r="U534" t="str">
            <v>H类</v>
          </cell>
          <cell r="V534">
            <v>6000</v>
          </cell>
          <cell r="W534">
            <v>1500</v>
          </cell>
          <cell r="X534">
            <v>7500</v>
          </cell>
          <cell r="Y534">
            <v>44378</v>
          </cell>
          <cell r="Z534">
            <v>44743</v>
          </cell>
          <cell r="AA534">
            <v>0</v>
          </cell>
          <cell r="AB534">
            <v>12</v>
          </cell>
          <cell r="AC534">
            <v>12</v>
          </cell>
        </row>
        <row r="535">
          <cell r="B535" t="str">
            <v>席先进</v>
          </cell>
          <cell r="C535" t="str">
            <v>女</v>
          </cell>
          <cell r="D535" t="str">
            <v>汉族</v>
          </cell>
          <cell r="E535" t="str">
            <v>1996.07.10</v>
          </cell>
          <cell r="F535" t="str">
            <v>中国</v>
          </cell>
          <cell r="G535" t="str">
            <v>身份证</v>
          </cell>
          <cell r="H535" t="str">
            <v>452628199607102448</v>
          </cell>
          <cell r="I535" t="str">
            <v>柳州市中医医院</v>
          </cell>
          <cell r="J535" t="str">
            <v>2019.07.10</v>
          </cell>
          <cell r="K535" t="str">
            <v>2022.09.30</v>
          </cell>
          <cell r="L535" t="str">
            <v>是</v>
          </cell>
          <cell r="M535" t="str">
            <v>柳州市</v>
          </cell>
          <cell r="N535" t="str">
            <v>医院</v>
          </cell>
          <cell r="O535" t="str">
            <v>本科</v>
          </cell>
          <cell r="P535" t="str">
            <v>学士</v>
          </cell>
          <cell r="Q535" t="str">
            <v>广西中医药大学</v>
          </cell>
          <cell r="R535" t="str">
            <v>护理</v>
          </cell>
          <cell r="S535">
            <v>2019.06</v>
          </cell>
          <cell r="T535" t="str">
            <v>其他</v>
          </cell>
          <cell r="U535" t="str">
            <v>H类</v>
          </cell>
          <cell r="V535">
            <v>6000</v>
          </cell>
          <cell r="W535">
            <v>1500</v>
          </cell>
          <cell r="X535">
            <v>7500</v>
          </cell>
          <cell r="Y535">
            <v>43647</v>
          </cell>
          <cell r="Z535">
            <v>44743</v>
          </cell>
          <cell r="AA535">
            <v>0</v>
          </cell>
          <cell r="AB535">
            <v>12</v>
          </cell>
          <cell r="AC535">
            <v>12</v>
          </cell>
        </row>
        <row r="536">
          <cell r="B536" t="str">
            <v>杨小莲</v>
          </cell>
          <cell r="C536" t="str">
            <v>女</v>
          </cell>
          <cell r="D536" t="str">
            <v>汉</v>
          </cell>
          <cell r="E536">
            <v>32690</v>
          </cell>
          <cell r="F536" t="str">
            <v>中国</v>
          </cell>
          <cell r="G536" t="str">
            <v>身份证</v>
          </cell>
          <cell r="H536" t="str">
            <v>452402198907210708</v>
          </cell>
          <cell r="I536" t="str">
            <v>柳州市中医医院</v>
          </cell>
          <cell r="J536">
            <v>44131</v>
          </cell>
          <cell r="K536" t="str">
            <v>2026.7.31</v>
          </cell>
          <cell r="L536" t="str">
            <v>是</v>
          </cell>
          <cell r="M536" t="str">
            <v>柳州市</v>
          </cell>
          <cell r="N536" t="str">
            <v>医院</v>
          </cell>
          <cell r="O536" t="str">
            <v>本科</v>
          </cell>
          <cell r="P536" t="str">
            <v>学士</v>
          </cell>
          <cell r="Q536" t="str">
            <v>桂林医学院</v>
          </cell>
          <cell r="R536" t="str">
            <v>临床医学</v>
          </cell>
          <cell r="S536">
            <v>41456</v>
          </cell>
          <cell r="T536" t="str">
            <v>其他</v>
          </cell>
          <cell r="U536" t="str">
            <v>H类</v>
          </cell>
          <cell r="V536">
            <v>6000</v>
          </cell>
          <cell r="W536">
            <v>1500</v>
          </cell>
          <cell r="X536">
            <v>7500</v>
          </cell>
          <cell r="Y536">
            <v>44105</v>
          </cell>
          <cell r="Z536">
            <v>44743</v>
          </cell>
          <cell r="AA536">
            <v>0</v>
          </cell>
          <cell r="AB536">
            <v>12</v>
          </cell>
          <cell r="AC536">
            <v>12</v>
          </cell>
        </row>
        <row r="537">
          <cell r="B537" t="str">
            <v>覃奇宁</v>
          </cell>
          <cell r="C537" t="str">
            <v>男</v>
          </cell>
          <cell r="D537" t="str">
            <v>汉族</v>
          </cell>
          <cell r="E537" t="str">
            <v>1965年11月06日</v>
          </cell>
          <cell r="F537" t="str">
            <v>中国</v>
          </cell>
          <cell r="G537" t="str">
            <v>身份证</v>
          </cell>
          <cell r="H537" t="str">
            <v>450103196511061071</v>
          </cell>
          <cell r="I537" t="str">
            <v>柳州市
柳铁中心医院</v>
          </cell>
          <cell r="J537" t="str">
            <v>2020年06月22日</v>
          </cell>
          <cell r="K537" t="str">
            <v>到其国家法定退休当月</v>
          </cell>
          <cell r="L537" t="str">
            <v>是</v>
          </cell>
          <cell r="M537" t="str">
            <v>柳州</v>
          </cell>
          <cell r="N537" t="str">
            <v>医院</v>
          </cell>
          <cell r="O537" t="str">
            <v>博士</v>
          </cell>
          <cell r="P537" t="str">
            <v>博士</v>
          </cell>
          <cell r="Q537" t="str">
            <v>美国
南阿
拉巴
马大
学</v>
          </cell>
          <cell r="R537" t="str">
            <v>生理
系</v>
          </cell>
          <cell r="S537" t="str">
            <v>2004年12月</v>
          </cell>
          <cell r="T537" t="str">
            <v>国际一流大学（权威机构综合排名前500）</v>
          </cell>
          <cell r="U537" t="str">
            <v>D类</v>
          </cell>
          <cell r="V537">
            <v>4500</v>
          </cell>
          <cell r="W537">
            <v>1125</v>
          </cell>
          <cell r="X537">
            <v>5625</v>
          </cell>
          <cell r="Y537" t="str">
            <v>2020年6月</v>
          </cell>
          <cell r="Z537" t="str">
            <v>2022年04月</v>
          </cell>
          <cell r="AA537">
            <v>22</v>
          </cell>
          <cell r="AB537">
            <v>3</v>
          </cell>
          <cell r="AC537">
            <v>25</v>
          </cell>
        </row>
        <row r="537">
          <cell r="AE537" t="str">
            <v>全日制博士</v>
          </cell>
        </row>
        <row r="538">
          <cell r="B538" t="str">
            <v>邓鹏</v>
          </cell>
          <cell r="C538" t="str">
            <v>男</v>
          </cell>
          <cell r="D538" t="str">
            <v>汉族</v>
          </cell>
          <cell r="E538" t="str">
            <v>1970年05月28日</v>
          </cell>
          <cell r="F538" t="str">
            <v>中国</v>
          </cell>
          <cell r="G538" t="str">
            <v>身份证</v>
          </cell>
          <cell r="H538" t="str">
            <v>450103197005281033</v>
          </cell>
          <cell r="I538" t="str">
            <v>柳州市
柳铁中心医院</v>
          </cell>
          <cell r="J538" t="str">
            <v>2019年06月13日</v>
          </cell>
          <cell r="K538" t="str">
            <v>2029年06月12日</v>
          </cell>
          <cell r="L538" t="str">
            <v>是</v>
          </cell>
          <cell r="M538" t="str">
            <v>柳州</v>
          </cell>
          <cell r="N538" t="str">
            <v>医院</v>
          </cell>
          <cell r="O538" t="str">
            <v>博士</v>
          </cell>
          <cell r="P538" t="str">
            <v>博士</v>
          </cell>
          <cell r="Q538" t="str">
            <v>广西医科大学</v>
          </cell>
          <cell r="R538" t="str">
            <v>耳鼻
咽喉</v>
          </cell>
          <cell r="S538" t="str">
            <v>2010年6月</v>
          </cell>
          <cell r="T538" t="str">
            <v>其他</v>
          </cell>
          <cell r="U538" t="str">
            <v>D类</v>
          </cell>
          <cell r="V538">
            <v>4500</v>
          </cell>
          <cell r="W538">
            <v>1125</v>
          </cell>
          <cell r="X538">
            <v>5625</v>
          </cell>
          <cell r="Y538" t="str">
            <v>2019年6月</v>
          </cell>
          <cell r="Z538" t="str">
            <v>2022年04月</v>
          </cell>
          <cell r="AA538">
            <v>34</v>
          </cell>
          <cell r="AB538">
            <v>3</v>
          </cell>
          <cell r="AC538">
            <v>37</v>
          </cell>
        </row>
        <row r="538">
          <cell r="AE538" t="str">
            <v>全日制博士</v>
          </cell>
        </row>
        <row r="539">
          <cell r="B539" t="str">
            <v>郑广群</v>
          </cell>
          <cell r="C539" t="str">
            <v>男</v>
          </cell>
          <cell r="D539" t="str">
            <v>汉族</v>
          </cell>
          <cell r="E539" t="str">
            <v>1969年11月11日</v>
          </cell>
          <cell r="F539" t="str">
            <v>中国</v>
          </cell>
          <cell r="G539" t="str">
            <v>身份证</v>
          </cell>
          <cell r="H539" t="str">
            <v>231005196911110036</v>
          </cell>
          <cell r="I539" t="str">
            <v>柳州市
柳铁中心医院</v>
          </cell>
          <cell r="J539">
            <v>43825</v>
          </cell>
          <cell r="K539">
            <v>47483</v>
          </cell>
          <cell r="L539" t="str">
            <v>是</v>
          </cell>
          <cell r="M539" t="str">
            <v>柳州</v>
          </cell>
          <cell r="N539" t="str">
            <v>医院</v>
          </cell>
          <cell r="O539" t="str">
            <v>硕士</v>
          </cell>
          <cell r="P539" t="str">
            <v>硕士</v>
          </cell>
          <cell r="Q539" t="str">
            <v>昆明
医学院</v>
          </cell>
          <cell r="R539" t="str">
            <v>儿科学</v>
          </cell>
          <cell r="S539" t="str">
            <v>2006年06月</v>
          </cell>
          <cell r="T539" t="str">
            <v>其他</v>
          </cell>
          <cell r="U539" t="str">
            <v>D类</v>
          </cell>
          <cell r="V539">
            <v>3000</v>
          </cell>
          <cell r="W539">
            <v>750</v>
          </cell>
          <cell r="X539">
            <v>3750</v>
          </cell>
          <cell r="Y539">
            <v>43800</v>
          </cell>
          <cell r="Z539" t="str">
            <v>2022年04月</v>
          </cell>
          <cell r="AA539">
            <v>28</v>
          </cell>
          <cell r="AB539">
            <v>3</v>
          </cell>
          <cell r="AC539">
            <v>31</v>
          </cell>
        </row>
        <row r="540">
          <cell r="B540" t="str">
            <v>李常泓</v>
          </cell>
          <cell r="C540" t="str">
            <v>男</v>
          </cell>
          <cell r="D540" t="str">
            <v>汉族</v>
          </cell>
          <cell r="E540" t="str">
            <v>1980年10月30日</v>
          </cell>
          <cell r="F540" t="str">
            <v>中国</v>
          </cell>
          <cell r="G540" t="str">
            <v>身份证</v>
          </cell>
          <cell r="H540" t="str">
            <v>231011198010303013</v>
          </cell>
          <cell r="I540" t="str">
            <v>柳州市
柳铁中心医院</v>
          </cell>
          <cell r="J540" t="str">
            <v>2018年11月21日</v>
          </cell>
          <cell r="K540" t="str">
            <v>2028年11月20日</v>
          </cell>
          <cell r="L540" t="str">
            <v>是</v>
          </cell>
          <cell r="M540" t="str">
            <v>柳州</v>
          </cell>
          <cell r="N540" t="str">
            <v>医院</v>
          </cell>
          <cell r="O540" t="str">
            <v>硕士</v>
          </cell>
          <cell r="P540" t="str">
            <v>硕士</v>
          </cell>
          <cell r="Q540" t="str">
            <v>佳木斯大学</v>
          </cell>
          <cell r="R540" t="str">
            <v>急诊医学</v>
          </cell>
          <cell r="S540" t="str">
            <v>2015年6月</v>
          </cell>
          <cell r="T540" t="str">
            <v>其他</v>
          </cell>
          <cell r="U540" t="str">
            <v>F类</v>
          </cell>
          <cell r="V540">
            <v>3000</v>
          </cell>
          <cell r="W540">
            <v>750</v>
          </cell>
          <cell r="X540">
            <v>3750</v>
          </cell>
          <cell r="Y540" t="str">
            <v>2018年11月</v>
          </cell>
          <cell r="Z540" t="str">
            <v>2022年04月</v>
          </cell>
          <cell r="AA540">
            <v>40</v>
          </cell>
          <cell r="AB540">
            <v>3</v>
          </cell>
          <cell r="AC540">
            <v>43</v>
          </cell>
        </row>
        <row r="541">
          <cell r="B541" t="str">
            <v>黄妹丹</v>
          </cell>
          <cell r="C541" t="str">
            <v>女</v>
          </cell>
          <cell r="D541" t="str">
            <v>壮族</v>
          </cell>
          <cell r="E541" t="str">
            <v>1990年6月15日</v>
          </cell>
          <cell r="F541" t="str">
            <v>中国</v>
          </cell>
          <cell r="G541" t="str">
            <v>身份证</v>
          </cell>
          <cell r="H541" t="str">
            <v>452601199006155149</v>
          </cell>
          <cell r="I541" t="str">
            <v>柳州市
柳铁中心医院</v>
          </cell>
          <cell r="J541" t="str">
            <v>2019年7月3日</v>
          </cell>
          <cell r="K541" t="str">
            <v>2022年12月31日</v>
          </cell>
          <cell r="L541" t="str">
            <v>是</v>
          </cell>
          <cell r="M541" t="str">
            <v>柳州</v>
          </cell>
          <cell r="N541" t="str">
            <v>医院</v>
          </cell>
          <cell r="O541" t="str">
            <v>硕士</v>
          </cell>
          <cell r="P541" t="str">
            <v>硕士</v>
          </cell>
          <cell r="Q541" t="str">
            <v>右江民族医学院</v>
          </cell>
          <cell r="R541" t="str">
            <v>内科学</v>
          </cell>
          <cell r="S541" t="str">
            <v>2019年6月</v>
          </cell>
          <cell r="T541" t="str">
            <v>其他</v>
          </cell>
          <cell r="U541" t="str">
            <v>F类</v>
          </cell>
          <cell r="V541">
            <v>3000</v>
          </cell>
          <cell r="W541">
            <v>750</v>
          </cell>
          <cell r="X541">
            <v>3750</v>
          </cell>
          <cell r="Y541">
            <v>43647</v>
          </cell>
          <cell r="Z541" t="str">
            <v>2022年04月</v>
          </cell>
          <cell r="AA541">
            <v>33</v>
          </cell>
          <cell r="AB541">
            <v>3</v>
          </cell>
          <cell r="AC541">
            <v>36</v>
          </cell>
        </row>
        <row r="542">
          <cell r="B542" t="str">
            <v>冯晓峰</v>
          </cell>
          <cell r="C542" t="str">
            <v>男</v>
          </cell>
          <cell r="D542" t="str">
            <v>汉族</v>
          </cell>
          <cell r="E542" t="str">
            <v>1991年03月07日</v>
          </cell>
          <cell r="F542" t="str">
            <v>中国</v>
          </cell>
          <cell r="G542" t="str">
            <v>身份证</v>
          </cell>
          <cell r="H542" t="str">
            <v>450881199103173817</v>
          </cell>
          <cell r="I542" t="str">
            <v>柳州市
柳铁中心医院</v>
          </cell>
          <cell r="J542" t="str">
            <v>2019年07月04日</v>
          </cell>
          <cell r="K542" t="str">
            <v>2022年12年31日</v>
          </cell>
          <cell r="L542" t="str">
            <v>是</v>
          </cell>
          <cell r="M542" t="str">
            <v>柳州</v>
          </cell>
          <cell r="N542" t="str">
            <v>医院</v>
          </cell>
          <cell r="O542" t="str">
            <v>硕士</v>
          </cell>
          <cell r="P542" t="str">
            <v>硕士</v>
          </cell>
          <cell r="Q542" t="str">
            <v>南方医科大学</v>
          </cell>
          <cell r="R542" t="str">
            <v>外科学</v>
          </cell>
          <cell r="S542" t="str">
            <v>2019年6月</v>
          </cell>
          <cell r="T542" t="str">
            <v>其他</v>
          </cell>
          <cell r="U542" t="str">
            <v>F类</v>
          </cell>
          <cell r="V542">
            <v>3000</v>
          </cell>
          <cell r="W542">
            <v>750</v>
          </cell>
          <cell r="X542">
            <v>3750</v>
          </cell>
          <cell r="Y542" t="str">
            <v>2019年7月</v>
          </cell>
          <cell r="Z542" t="str">
            <v>2022年04月</v>
          </cell>
          <cell r="AA542">
            <v>33</v>
          </cell>
          <cell r="AB542">
            <v>3</v>
          </cell>
          <cell r="AC542">
            <v>36</v>
          </cell>
        </row>
        <row r="543">
          <cell r="B543" t="str">
            <v>刘阳阳</v>
          </cell>
          <cell r="C543" t="str">
            <v>女</v>
          </cell>
          <cell r="D543" t="str">
            <v>汉族</v>
          </cell>
          <cell r="E543" t="str">
            <v>1991年10月24日</v>
          </cell>
          <cell r="F543" t="str">
            <v>中国</v>
          </cell>
          <cell r="G543" t="str">
            <v>身份证</v>
          </cell>
          <cell r="H543" t="str">
            <v>230622199110240369</v>
          </cell>
          <cell r="I543" t="str">
            <v>柳州市
柳铁中心医院</v>
          </cell>
          <cell r="J543" t="str">
            <v>2019年07月04日</v>
          </cell>
          <cell r="K543" t="str">
            <v>2022年12年31日</v>
          </cell>
          <cell r="L543" t="str">
            <v>是</v>
          </cell>
          <cell r="M543" t="str">
            <v>柳州</v>
          </cell>
          <cell r="N543" t="str">
            <v>医院</v>
          </cell>
          <cell r="O543" t="str">
            <v>硕士</v>
          </cell>
          <cell r="P543" t="str">
            <v>硕士</v>
          </cell>
          <cell r="Q543" t="str">
            <v>桂林医学院</v>
          </cell>
          <cell r="R543" t="str">
            <v>临床检验诊断学</v>
          </cell>
          <cell r="S543" t="str">
            <v>2019年6月</v>
          </cell>
          <cell r="T543" t="str">
            <v>其他</v>
          </cell>
          <cell r="U543" t="str">
            <v>F类</v>
          </cell>
          <cell r="V543">
            <v>3000</v>
          </cell>
          <cell r="W543">
            <v>750</v>
          </cell>
          <cell r="X543">
            <v>3750</v>
          </cell>
          <cell r="Y543" t="str">
            <v>2019年7月</v>
          </cell>
          <cell r="Z543" t="str">
            <v>2022年04月</v>
          </cell>
          <cell r="AA543">
            <v>33</v>
          </cell>
          <cell r="AB543">
            <v>3</v>
          </cell>
          <cell r="AC543">
            <v>36</v>
          </cell>
        </row>
        <row r="544">
          <cell r="B544" t="str">
            <v>宁东方</v>
          </cell>
          <cell r="C544" t="str">
            <v>男</v>
          </cell>
          <cell r="D544" t="str">
            <v>汉族</v>
          </cell>
          <cell r="E544" t="str">
            <v>1988年10月17日</v>
          </cell>
          <cell r="F544" t="str">
            <v>中国</v>
          </cell>
          <cell r="G544" t="str">
            <v>身份证</v>
          </cell>
          <cell r="H544" t="str">
            <v>412702198810175511</v>
          </cell>
          <cell r="I544" t="str">
            <v>柳州市
柳铁中心医院</v>
          </cell>
          <cell r="J544" t="str">
            <v>2019年07月03日</v>
          </cell>
          <cell r="K544" t="str">
            <v>2022年12年31日</v>
          </cell>
          <cell r="L544" t="str">
            <v>是</v>
          </cell>
          <cell r="M544" t="str">
            <v>柳州</v>
          </cell>
          <cell r="N544" t="str">
            <v>医院</v>
          </cell>
          <cell r="O544" t="str">
            <v>硕士</v>
          </cell>
          <cell r="P544" t="str">
            <v>硕士</v>
          </cell>
          <cell r="Q544" t="str">
            <v>广西医科大学</v>
          </cell>
          <cell r="R544" t="str">
            <v>外科学</v>
          </cell>
          <cell r="S544" t="str">
            <v>2019年6月</v>
          </cell>
          <cell r="T544" t="str">
            <v>其他</v>
          </cell>
          <cell r="U544" t="str">
            <v>F类</v>
          </cell>
          <cell r="V544">
            <v>3000</v>
          </cell>
          <cell r="W544">
            <v>750</v>
          </cell>
          <cell r="X544">
            <v>3750</v>
          </cell>
          <cell r="Y544" t="str">
            <v>2019年7月</v>
          </cell>
          <cell r="Z544" t="str">
            <v>2022年04月</v>
          </cell>
          <cell r="AA544">
            <v>33</v>
          </cell>
          <cell r="AB544">
            <v>3</v>
          </cell>
          <cell r="AC544">
            <v>36</v>
          </cell>
        </row>
        <row r="545">
          <cell r="B545" t="str">
            <v>韦怡俊</v>
          </cell>
          <cell r="C545" t="str">
            <v>女</v>
          </cell>
          <cell r="D545" t="str">
            <v>壮族</v>
          </cell>
          <cell r="E545" t="str">
            <v>1992年10月08日</v>
          </cell>
          <cell r="F545" t="str">
            <v>中国</v>
          </cell>
          <cell r="G545" t="str">
            <v>身份证</v>
          </cell>
          <cell r="H545" t="str">
            <v>450222199210082125</v>
          </cell>
          <cell r="I545" t="str">
            <v>柳州市
柳铁中心医院</v>
          </cell>
          <cell r="J545" t="str">
            <v>2019年07月08日</v>
          </cell>
          <cell r="K545" t="str">
            <v>2022年12年31日</v>
          </cell>
          <cell r="L545" t="str">
            <v>是</v>
          </cell>
          <cell r="M545" t="str">
            <v>柳州</v>
          </cell>
          <cell r="N545" t="str">
            <v>医院</v>
          </cell>
          <cell r="O545" t="str">
            <v>硕士</v>
          </cell>
          <cell r="P545" t="str">
            <v>硕士</v>
          </cell>
          <cell r="Q545" t="str">
            <v>广西中医药大学</v>
          </cell>
          <cell r="R545" t="str">
            <v>中医内科学</v>
          </cell>
          <cell r="S545" t="str">
            <v>2019年6月</v>
          </cell>
          <cell r="T545" t="str">
            <v>其他</v>
          </cell>
          <cell r="U545" t="str">
            <v>F类</v>
          </cell>
          <cell r="V545">
            <v>3000</v>
          </cell>
          <cell r="W545">
            <v>750</v>
          </cell>
          <cell r="X545">
            <v>3750</v>
          </cell>
          <cell r="Y545" t="str">
            <v>2019年7月</v>
          </cell>
          <cell r="Z545" t="str">
            <v>2022年04月</v>
          </cell>
          <cell r="AA545">
            <v>33</v>
          </cell>
          <cell r="AB545">
            <v>3</v>
          </cell>
          <cell r="AC545">
            <v>36</v>
          </cell>
        </row>
        <row r="546">
          <cell r="B546" t="str">
            <v>魏倍倍</v>
          </cell>
          <cell r="C546" t="str">
            <v>女</v>
          </cell>
          <cell r="D546" t="str">
            <v>壮族</v>
          </cell>
          <cell r="E546" t="str">
            <v>1992年07月20日</v>
          </cell>
          <cell r="F546" t="str">
            <v>中国</v>
          </cell>
          <cell r="G546" t="str">
            <v>身份证</v>
          </cell>
          <cell r="H546" t="str">
            <v>452133199207200325</v>
          </cell>
          <cell r="I546" t="str">
            <v>柳州市
柳铁中心医院</v>
          </cell>
          <cell r="J546" t="str">
            <v>2019年07月08日</v>
          </cell>
          <cell r="K546" t="str">
            <v>2022年12年31日</v>
          </cell>
          <cell r="L546" t="str">
            <v>是</v>
          </cell>
          <cell r="M546" t="str">
            <v>柳州</v>
          </cell>
          <cell r="N546" t="str">
            <v>医院</v>
          </cell>
          <cell r="O546" t="str">
            <v>硕士</v>
          </cell>
          <cell r="P546" t="str">
            <v>硕士</v>
          </cell>
          <cell r="Q546" t="str">
            <v>广西中医药大学</v>
          </cell>
          <cell r="R546" t="str">
            <v>中医妇科学</v>
          </cell>
          <cell r="S546" t="str">
            <v>2019年6月</v>
          </cell>
          <cell r="T546" t="str">
            <v>其他</v>
          </cell>
          <cell r="U546" t="str">
            <v>F类</v>
          </cell>
          <cell r="V546">
            <v>3000</v>
          </cell>
          <cell r="W546">
            <v>750</v>
          </cell>
          <cell r="X546">
            <v>3750</v>
          </cell>
          <cell r="Y546" t="str">
            <v>2019年7月</v>
          </cell>
          <cell r="Z546" t="str">
            <v>2022年04月</v>
          </cell>
          <cell r="AA546">
            <v>33</v>
          </cell>
          <cell r="AB546">
            <v>3</v>
          </cell>
          <cell r="AC546">
            <v>36</v>
          </cell>
        </row>
        <row r="547">
          <cell r="B547" t="str">
            <v>廖婷</v>
          </cell>
          <cell r="C547" t="str">
            <v>女</v>
          </cell>
          <cell r="D547" t="str">
            <v>汉族</v>
          </cell>
          <cell r="E547" t="str">
            <v>1992年12月30日</v>
          </cell>
          <cell r="F547" t="str">
            <v>中国</v>
          </cell>
          <cell r="G547" t="str">
            <v>身份证</v>
          </cell>
          <cell r="H547" t="str">
            <v>431124199012307148</v>
          </cell>
          <cell r="I547" t="str">
            <v>柳州市
柳铁中心医院</v>
          </cell>
          <cell r="J547" t="str">
            <v>2019年07月04日</v>
          </cell>
          <cell r="K547" t="str">
            <v>2022年12年31日</v>
          </cell>
          <cell r="L547" t="str">
            <v>是</v>
          </cell>
          <cell r="M547" t="str">
            <v>柳州</v>
          </cell>
          <cell r="N547" t="str">
            <v>医院</v>
          </cell>
          <cell r="O547" t="str">
            <v>硕士</v>
          </cell>
          <cell r="P547" t="str">
            <v>硕士</v>
          </cell>
          <cell r="Q547" t="str">
            <v>广西医科大学</v>
          </cell>
          <cell r="R547" t="str">
            <v>老年医学</v>
          </cell>
          <cell r="S547" t="str">
            <v>2019年6月</v>
          </cell>
          <cell r="T547" t="str">
            <v>其他</v>
          </cell>
          <cell r="U547" t="str">
            <v>F类</v>
          </cell>
          <cell r="V547">
            <v>3000</v>
          </cell>
          <cell r="W547">
            <v>750</v>
          </cell>
          <cell r="X547">
            <v>3750</v>
          </cell>
          <cell r="Y547" t="str">
            <v>2019年7月</v>
          </cell>
          <cell r="Z547" t="str">
            <v>2022年04月</v>
          </cell>
          <cell r="AA547">
            <v>33</v>
          </cell>
          <cell r="AB547">
            <v>3</v>
          </cell>
          <cell r="AC547">
            <v>36</v>
          </cell>
        </row>
        <row r="548">
          <cell r="B548" t="str">
            <v>彭海洋</v>
          </cell>
          <cell r="C548" t="str">
            <v>男</v>
          </cell>
          <cell r="D548" t="str">
            <v>汉族</v>
          </cell>
          <cell r="E548" t="str">
            <v>1987年05月27日</v>
          </cell>
          <cell r="F548" t="str">
            <v>中国</v>
          </cell>
          <cell r="G548" t="str">
            <v>身份证</v>
          </cell>
          <cell r="H548" t="str">
            <v>430502198705274017</v>
          </cell>
          <cell r="I548" t="str">
            <v>柳州市
柳铁中心医院</v>
          </cell>
          <cell r="J548" t="str">
            <v>2019年06月20日</v>
          </cell>
          <cell r="K548" t="str">
            <v>2025年12月31日</v>
          </cell>
          <cell r="L548" t="str">
            <v>是</v>
          </cell>
          <cell r="M548" t="str">
            <v>柳州</v>
          </cell>
          <cell r="N548" t="str">
            <v>医院</v>
          </cell>
          <cell r="O548" t="str">
            <v>硕士</v>
          </cell>
          <cell r="P548" t="str">
            <v>硕士</v>
          </cell>
          <cell r="Q548" t="str">
            <v>中南
大学</v>
          </cell>
          <cell r="R548" t="str">
            <v>内科
学</v>
          </cell>
          <cell r="S548" t="str">
            <v>2013年5月</v>
          </cell>
          <cell r="T548" t="str">
            <v>一流建
设高校</v>
          </cell>
          <cell r="U548" t="str">
            <v>F类</v>
          </cell>
          <cell r="V548">
            <v>3000</v>
          </cell>
          <cell r="W548">
            <v>750</v>
          </cell>
          <cell r="X548">
            <v>3750</v>
          </cell>
          <cell r="Y548" t="str">
            <v>2019年6月</v>
          </cell>
          <cell r="Z548" t="str">
            <v>2022年04月</v>
          </cell>
          <cell r="AA548">
            <v>34</v>
          </cell>
          <cell r="AB548">
            <v>3</v>
          </cell>
          <cell r="AC548">
            <v>37</v>
          </cell>
        </row>
        <row r="549">
          <cell r="B549" t="str">
            <v>甘芳容</v>
          </cell>
          <cell r="C549" t="str">
            <v>女</v>
          </cell>
          <cell r="D549" t="str">
            <v>汉族</v>
          </cell>
          <cell r="E549" t="str">
            <v>1992年11月08日</v>
          </cell>
          <cell r="F549" t="str">
            <v>中国</v>
          </cell>
          <cell r="G549" t="str">
            <v>身份证</v>
          </cell>
          <cell r="H549" t="str">
            <v>450422199211082849</v>
          </cell>
          <cell r="I549" t="str">
            <v>柳州市
柳铁中心医院</v>
          </cell>
          <cell r="J549" t="str">
            <v>2020年08月10日</v>
          </cell>
          <cell r="K549" t="str">
            <v>2025年12月31日</v>
          </cell>
          <cell r="L549" t="str">
            <v>是</v>
          </cell>
          <cell r="M549" t="str">
            <v>柳州</v>
          </cell>
          <cell r="N549" t="str">
            <v>医院</v>
          </cell>
          <cell r="O549" t="str">
            <v>硕士</v>
          </cell>
          <cell r="P549" t="str">
            <v>硕士</v>
          </cell>
          <cell r="Q549" t="str">
            <v>中国疾病预防控制中心</v>
          </cell>
          <cell r="R549" t="str">
            <v>病原
生物
学</v>
          </cell>
          <cell r="S549" t="str">
            <v>2020年6月</v>
          </cell>
          <cell r="T549" t="str">
            <v>其他</v>
          </cell>
          <cell r="U549" t="str">
            <v>F类</v>
          </cell>
          <cell r="V549">
            <v>3000</v>
          </cell>
          <cell r="W549">
            <v>750</v>
          </cell>
          <cell r="X549">
            <v>3750</v>
          </cell>
          <cell r="Y549" t="str">
            <v>2020年8月</v>
          </cell>
          <cell r="Z549" t="str">
            <v>2022年04月</v>
          </cell>
          <cell r="AA549">
            <v>20</v>
          </cell>
          <cell r="AB549">
            <v>3</v>
          </cell>
          <cell r="AC549">
            <v>23</v>
          </cell>
        </row>
        <row r="550">
          <cell r="B550" t="str">
            <v>向瑾</v>
          </cell>
          <cell r="C550" t="str">
            <v>男</v>
          </cell>
          <cell r="D550" t="str">
            <v>汉族</v>
          </cell>
          <cell r="E550" t="str">
            <v>1994年01月09日</v>
          </cell>
          <cell r="F550" t="str">
            <v>中国</v>
          </cell>
          <cell r="G550" t="str">
            <v>身份证</v>
          </cell>
          <cell r="H550" t="str">
            <v>430525199401090074</v>
          </cell>
          <cell r="I550" t="str">
            <v>柳州市
柳铁中心医院</v>
          </cell>
          <cell r="J550" t="str">
            <v>2020年08月21日</v>
          </cell>
          <cell r="K550" t="str">
            <v>2025年12月31日</v>
          </cell>
          <cell r="L550" t="str">
            <v>是</v>
          </cell>
          <cell r="M550" t="str">
            <v>柳州</v>
          </cell>
          <cell r="N550" t="str">
            <v>医院</v>
          </cell>
          <cell r="O550" t="str">
            <v>硕士</v>
          </cell>
          <cell r="P550" t="str">
            <v>硕士</v>
          </cell>
          <cell r="Q550" t="str">
            <v>南华
大学</v>
          </cell>
          <cell r="R550" t="str">
            <v>临床
医学</v>
          </cell>
          <cell r="S550" t="str">
            <v>2020年6月</v>
          </cell>
          <cell r="T550" t="str">
            <v>其他</v>
          </cell>
          <cell r="U550" t="str">
            <v>F类</v>
          </cell>
          <cell r="V550">
            <v>3000</v>
          </cell>
          <cell r="W550">
            <v>750</v>
          </cell>
          <cell r="X550">
            <v>3750</v>
          </cell>
          <cell r="Y550" t="str">
            <v>2020年8月</v>
          </cell>
          <cell r="Z550" t="str">
            <v>2022年04月</v>
          </cell>
          <cell r="AA550">
            <v>20</v>
          </cell>
          <cell r="AB550">
            <v>3</v>
          </cell>
          <cell r="AC550">
            <v>23</v>
          </cell>
        </row>
        <row r="551">
          <cell r="B551" t="str">
            <v>邱阳</v>
          </cell>
          <cell r="C551" t="str">
            <v>男</v>
          </cell>
          <cell r="D551" t="str">
            <v>汉族</v>
          </cell>
          <cell r="E551" t="str">
            <v>1988年07月20日</v>
          </cell>
          <cell r="F551" t="str">
            <v>中国</v>
          </cell>
          <cell r="G551" t="str">
            <v>身份证</v>
          </cell>
          <cell r="H551" t="str">
            <v>431281198807202831</v>
          </cell>
          <cell r="I551" t="str">
            <v>柳州市
柳铁中心医院</v>
          </cell>
          <cell r="J551" t="str">
            <v>2019年3月1日</v>
          </cell>
          <cell r="K551" t="str">
            <v>2023年12年31日</v>
          </cell>
          <cell r="L551" t="str">
            <v>是</v>
          </cell>
          <cell r="M551" t="str">
            <v>柳州</v>
          </cell>
          <cell r="N551" t="str">
            <v>医院</v>
          </cell>
          <cell r="O551" t="str">
            <v>硕士</v>
          </cell>
          <cell r="P551" t="str">
            <v>硕士</v>
          </cell>
          <cell r="Q551" t="str">
            <v>南华
大学</v>
          </cell>
          <cell r="R551" t="str">
            <v>外科学</v>
          </cell>
          <cell r="S551" t="str">
            <v>2016年6月</v>
          </cell>
          <cell r="T551" t="str">
            <v>其他</v>
          </cell>
          <cell r="U551" t="str">
            <v>F类</v>
          </cell>
          <cell r="V551">
            <v>3000</v>
          </cell>
          <cell r="W551">
            <v>750</v>
          </cell>
          <cell r="X551">
            <v>3750</v>
          </cell>
          <cell r="Y551" t="str">
            <v>2019年3月</v>
          </cell>
          <cell r="Z551" t="str">
            <v>2022年04月</v>
          </cell>
          <cell r="AA551">
            <v>37</v>
          </cell>
          <cell r="AB551">
            <v>3</v>
          </cell>
          <cell r="AC551">
            <v>40</v>
          </cell>
        </row>
        <row r="552">
          <cell r="B552" t="str">
            <v>王梁茜</v>
          </cell>
          <cell r="C552" t="str">
            <v>女</v>
          </cell>
          <cell r="D552" t="str">
            <v>壮族</v>
          </cell>
          <cell r="E552" t="str">
            <v>1995年04月01日</v>
          </cell>
          <cell r="F552" t="str">
            <v>中国</v>
          </cell>
          <cell r="G552" t="str">
            <v>身份证</v>
          </cell>
          <cell r="H552" t="str">
            <v>450222199504012923</v>
          </cell>
          <cell r="I552" t="str">
            <v>柳州市
柳铁中心医院</v>
          </cell>
          <cell r="J552" t="str">
            <v>2019年05月06日</v>
          </cell>
          <cell r="K552" t="str">
            <v>2022年12年31日</v>
          </cell>
          <cell r="L552" t="str">
            <v>是</v>
          </cell>
          <cell r="M552" t="str">
            <v>柳州</v>
          </cell>
          <cell r="N552" t="str">
            <v>医院</v>
          </cell>
          <cell r="O552" t="str">
            <v>本科</v>
          </cell>
          <cell r="P552" t="str">
            <v>学士</v>
          </cell>
          <cell r="Q552" t="str">
            <v>郑州大学</v>
          </cell>
          <cell r="R552" t="str">
            <v>临床医学</v>
          </cell>
          <cell r="S552" t="str">
            <v>2018年7月</v>
          </cell>
          <cell r="T552" t="str">
            <v>一流建
设高校</v>
          </cell>
          <cell r="U552" t="str">
            <v>G类</v>
          </cell>
          <cell r="V552">
            <v>500</v>
          </cell>
          <cell r="W552">
            <v>125</v>
          </cell>
          <cell r="X552">
            <v>625</v>
          </cell>
          <cell r="Y552" t="str">
            <v>2019年5月</v>
          </cell>
          <cell r="Z552" t="str">
            <v>2022年04月</v>
          </cell>
          <cell r="AA552">
            <v>35</v>
          </cell>
          <cell r="AB552">
            <v>1</v>
          </cell>
          <cell r="AC552">
            <v>36</v>
          </cell>
        </row>
        <row r="553">
          <cell r="B553" t="str">
            <v>黄忠华</v>
          </cell>
          <cell r="C553" t="str">
            <v>男</v>
          </cell>
          <cell r="D553" t="str">
            <v>汉族</v>
          </cell>
          <cell r="E553" t="str">
            <v>1972年2月24日</v>
          </cell>
          <cell r="F553" t="str">
            <v>中国</v>
          </cell>
          <cell r="G553" t="str">
            <v>身份证</v>
          </cell>
          <cell r="H553" t="str">
            <v>232127197202240216</v>
          </cell>
          <cell r="I553" t="str">
            <v>柳州市
柳铁中心医院</v>
          </cell>
          <cell r="J553" t="str">
            <v>2021年9月1日</v>
          </cell>
          <cell r="K553" t="str">
            <v>2031年8月31日</v>
          </cell>
          <cell r="L553" t="str">
            <v>是</v>
          </cell>
          <cell r="M553" t="str">
            <v>柳州</v>
          </cell>
          <cell r="N553" t="str">
            <v>医院</v>
          </cell>
          <cell r="O553" t="str">
            <v>硕士</v>
          </cell>
          <cell r="P553" t="str">
            <v>硕士</v>
          </cell>
          <cell r="Q553" t="str">
            <v>昆明医学院</v>
          </cell>
          <cell r="R553" t="str">
            <v>神经病学</v>
          </cell>
          <cell r="S553" t="str">
            <v>2008年6月</v>
          </cell>
          <cell r="T553" t="str">
            <v>其他</v>
          </cell>
          <cell r="U553" t="str">
            <v>D类</v>
          </cell>
          <cell r="V553">
            <v>3000</v>
          </cell>
          <cell r="W553">
            <v>750</v>
          </cell>
          <cell r="X553">
            <v>3750</v>
          </cell>
          <cell r="Y553" t="str">
            <v>2021年9月</v>
          </cell>
          <cell r="Z553" t="str">
            <v>2022年04月</v>
          </cell>
          <cell r="AA553">
            <v>7</v>
          </cell>
          <cell r="AB553">
            <v>3</v>
          </cell>
          <cell r="AC553">
            <v>10</v>
          </cell>
        </row>
        <row r="554">
          <cell r="B554" t="str">
            <v>崔朝华</v>
          </cell>
          <cell r="C554" t="str">
            <v>男</v>
          </cell>
          <cell r="D554" t="str">
            <v>朝鲜</v>
          </cell>
          <cell r="E554" t="str">
            <v>1978年1月29日</v>
          </cell>
          <cell r="F554" t="str">
            <v>中国</v>
          </cell>
          <cell r="G554" t="str">
            <v>身份证</v>
          </cell>
          <cell r="H554" t="str">
            <v>23083419780129227X</v>
          </cell>
          <cell r="I554" t="str">
            <v>柳州市
柳铁中心医院</v>
          </cell>
          <cell r="J554" t="str">
            <v>2021年10月26日</v>
          </cell>
          <cell r="K554" t="str">
            <v>2031年10月25日</v>
          </cell>
          <cell r="L554" t="str">
            <v>是</v>
          </cell>
          <cell r="M554" t="str">
            <v>柳州</v>
          </cell>
          <cell r="N554" t="str">
            <v>医院</v>
          </cell>
          <cell r="O554" t="str">
            <v>博士</v>
          </cell>
          <cell r="P554" t="str">
            <v>博士</v>
          </cell>
          <cell r="Q554" t="str">
            <v>四川大学</v>
          </cell>
          <cell r="R554" t="str">
            <v>神经病学</v>
          </cell>
          <cell r="S554" t="str">
            <v>2021年6月</v>
          </cell>
          <cell r="T554" t="str">
            <v>一流建
设高校</v>
          </cell>
          <cell r="U554" t="str">
            <v>E类</v>
          </cell>
          <cell r="V554">
            <v>4500</v>
          </cell>
          <cell r="W554">
            <v>1125</v>
          </cell>
          <cell r="X554">
            <v>5625</v>
          </cell>
          <cell r="Y554" t="str">
            <v>2021年10月</v>
          </cell>
          <cell r="Z554" t="str">
            <v>2022年04月</v>
          </cell>
          <cell r="AA554">
            <v>6</v>
          </cell>
          <cell r="AB554">
            <v>3</v>
          </cell>
          <cell r="AC554">
            <v>9</v>
          </cell>
        </row>
        <row r="554">
          <cell r="AE554" t="str">
            <v>全日制博士</v>
          </cell>
        </row>
        <row r="555">
          <cell r="B555" t="str">
            <v>骆厚栋</v>
          </cell>
          <cell r="C555" t="str">
            <v>男</v>
          </cell>
          <cell r="D555" t="str">
            <v>壮族</v>
          </cell>
          <cell r="E555" t="str">
            <v>1993年10月20日</v>
          </cell>
          <cell r="F555" t="str">
            <v>中国</v>
          </cell>
          <cell r="G555" t="str">
            <v>身份证</v>
          </cell>
          <cell r="H555" t="str">
            <v>450222199310200811</v>
          </cell>
          <cell r="I555" t="str">
            <v>柳州市
柳铁中心医院</v>
          </cell>
          <cell r="J555" t="str">
            <v>2021年8月5日</v>
          </cell>
          <cell r="K555" t="str">
            <v>2026年12月31日</v>
          </cell>
          <cell r="L555" t="str">
            <v>是</v>
          </cell>
          <cell r="M555" t="str">
            <v>柳州</v>
          </cell>
          <cell r="N555" t="str">
            <v>医院</v>
          </cell>
          <cell r="O555" t="str">
            <v>硕士</v>
          </cell>
          <cell r="P555" t="str">
            <v>硕士</v>
          </cell>
          <cell r="Q555" t="str">
            <v>广西医科大学</v>
          </cell>
          <cell r="R555" t="str">
            <v>外科学</v>
          </cell>
          <cell r="S555" t="str">
            <v>2021年6月</v>
          </cell>
          <cell r="T555" t="str">
            <v>其他</v>
          </cell>
          <cell r="U555" t="str">
            <v>F类</v>
          </cell>
          <cell r="V555">
            <v>3000</v>
          </cell>
          <cell r="W555">
            <v>750</v>
          </cell>
          <cell r="X555">
            <v>3750</v>
          </cell>
          <cell r="Y555" t="str">
            <v>2021年8月</v>
          </cell>
          <cell r="Z555" t="str">
            <v>2022年04月</v>
          </cell>
          <cell r="AA555">
            <v>8</v>
          </cell>
          <cell r="AB555">
            <v>3</v>
          </cell>
          <cell r="AC555">
            <v>11</v>
          </cell>
        </row>
        <row r="556">
          <cell r="B556" t="str">
            <v>黎丹艳</v>
          </cell>
          <cell r="C556" t="str">
            <v>女</v>
          </cell>
          <cell r="D556" t="str">
            <v>壮族</v>
          </cell>
          <cell r="E556" t="str">
            <v>1994年3月5日</v>
          </cell>
          <cell r="F556" t="str">
            <v>中国</v>
          </cell>
          <cell r="G556" t="str">
            <v>身份证</v>
          </cell>
          <cell r="H556" t="str">
            <v>452725199403050486</v>
          </cell>
          <cell r="I556" t="str">
            <v>柳州市
柳铁中心医院</v>
          </cell>
          <cell r="J556" t="str">
            <v>2021年8月6日</v>
          </cell>
          <cell r="K556" t="str">
            <v>2026年12月31日</v>
          </cell>
          <cell r="L556" t="str">
            <v>是</v>
          </cell>
          <cell r="M556" t="str">
            <v>柳州</v>
          </cell>
          <cell r="N556" t="str">
            <v>医院</v>
          </cell>
          <cell r="O556" t="str">
            <v>硕士</v>
          </cell>
          <cell r="P556" t="str">
            <v>硕士</v>
          </cell>
          <cell r="Q556" t="str">
            <v>广西医科大学</v>
          </cell>
          <cell r="R556" t="str">
            <v>妇产科学</v>
          </cell>
          <cell r="S556" t="str">
            <v>2021年6月</v>
          </cell>
          <cell r="T556" t="str">
            <v>其他</v>
          </cell>
          <cell r="U556" t="str">
            <v>F类</v>
          </cell>
          <cell r="V556">
            <v>3000</v>
          </cell>
          <cell r="W556">
            <v>750</v>
          </cell>
          <cell r="X556">
            <v>3750</v>
          </cell>
          <cell r="Y556" t="str">
            <v>2021年8月</v>
          </cell>
          <cell r="Z556" t="str">
            <v>2022年04月</v>
          </cell>
          <cell r="AA556">
            <v>8</v>
          </cell>
          <cell r="AB556">
            <v>3</v>
          </cell>
          <cell r="AC556">
            <v>11</v>
          </cell>
        </row>
        <row r="557">
          <cell r="B557" t="str">
            <v>韦秋华</v>
          </cell>
          <cell r="C557" t="str">
            <v>女</v>
          </cell>
          <cell r="D557" t="str">
            <v>壮族</v>
          </cell>
          <cell r="E557" t="str">
            <v>1993年1月15日</v>
          </cell>
          <cell r="F557" t="str">
            <v>中国</v>
          </cell>
          <cell r="G557" t="str">
            <v>身份证</v>
          </cell>
          <cell r="H557" t="str">
            <v>452223199301154022</v>
          </cell>
          <cell r="I557" t="str">
            <v>柳州市
柳铁中心医院</v>
          </cell>
          <cell r="J557" t="str">
            <v>2021年8月9日</v>
          </cell>
          <cell r="K557" t="str">
            <v>2026年12月31日</v>
          </cell>
          <cell r="L557" t="str">
            <v>是</v>
          </cell>
          <cell r="M557" t="str">
            <v>柳州</v>
          </cell>
          <cell r="N557" t="str">
            <v>医院</v>
          </cell>
          <cell r="O557" t="str">
            <v>硕士</v>
          </cell>
          <cell r="P557" t="str">
            <v>硕士</v>
          </cell>
          <cell r="Q557" t="str">
            <v>广西医科大学</v>
          </cell>
          <cell r="R557" t="str">
            <v>内科学</v>
          </cell>
          <cell r="S557" t="str">
            <v>2021年6月</v>
          </cell>
          <cell r="T557" t="str">
            <v>其他</v>
          </cell>
          <cell r="U557" t="str">
            <v>F类</v>
          </cell>
          <cell r="V557">
            <v>3000</v>
          </cell>
          <cell r="W557">
            <v>750</v>
          </cell>
          <cell r="X557">
            <v>3750</v>
          </cell>
          <cell r="Y557" t="str">
            <v>2021年8月</v>
          </cell>
          <cell r="Z557" t="str">
            <v>2022年04月</v>
          </cell>
          <cell r="AA557">
            <v>8</v>
          </cell>
          <cell r="AB557">
            <v>3</v>
          </cell>
          <cell r="AC557">
            <v>11</v>
          </cell>
        </row>
        <row r="558">
          <cell r="B558" t="str">
            <v>岑丽航</v>
          </cell>
          <cell r="C558" t="str">
            <v>女</v>
          </cell>
          <cell r="D558" t="str">
            <v>汉族</v>
          </cell>
          <cell r="E558" t="str">
            <v>1995年2月3日</v>
          </cell>
          <cell r="F558" t="str">
            <v>中国</v>
          </cell>
          <cell r="G558" t="str">
            <v>身份证</v>
          </cell>
          <cell r="H558" t="str">
            <v>450881199502037425</v>
          </cell>
          <cell r="I558" t="str">
            <v>柳州市柳铁中心医院</v>
          </cell>
          <cell r="J558" t="str">
            <v>2021年7月12日</v>
          </cell>
          <cell r="K558" t="str">
            <v>2026年12月31日</v>
          </cell>
          <cell r="L558" t="str">
            <v>是</v>
          </cell>
          <cell r="M558" t="str">
            <v>柳州</v>
          </cell>
          <cell r="N558" t="str">
            <v>医院</v>
          </cell>
          <cell r="O558" t="str">
            <v>硕士</v>
          </cell>
          <cell r="P558" t="str">
            <v>硕士</v>
          </cell>
          <cell r="Q558" t="str">
            <v>山西医科大学</v>
          </cell>
          <cell r="R558" t="str">
            <v>生物化学与分子生物学</v>
          </cell>
          <cell r="S558" t="str">
            <v>2021年6月</v>
          </cell>
          <cell r="T558" t="str">
            <v>其他</v>
          </cell>
          <cell r="U558" t="str">
            <v>F类</v>
          </cell>
          <cell r="V558">
            <v>3000</v>
          </cell>
          <cell r="W558">
            <v>750</v>
          </cell>
          <cell r="X558">
            <v>3750</v>
          </cell>
          <cell r="Y558" t="str">
            <v>2021年7月</v>
          </cell>
          <cell r="Z558" t="str">
            <v>2022年04月</v>
          </cell>
          <cell r="AA558">
            <v>9</v>
          </cell>
          <cell r="AB558">
            <v>3</v>
          </cell>
          <cell r="AC558">
            <v>12</v>
          </cell>
        </row>
        <row r="559">
          <cell r="B559" t="str">
            <v>张雯雯</v>
          </cell>
          <cell r="C559" t="str">
            <v>女</v>
          </cell>
          <cell r="D559" t="str">
            <v>汉族</v>
          </cell>
          <cell r="E559" t="str">
            <v>1994年6月19日</v>
          </cell>
          <cell r="F559" t="str">
            <v>中国</v>
          </cell>
          <cell r="G559" t="str">
            <v>身份证</v>
          </cell>
          <cell r="H559" t="str">
            <v>452501199406190220</v>
          </cell>
          <cell r="I559" t="str">
            <v>柳州市
柳铁中心医院</v>
          </cell>
          <cell r="J559" t="str">
            <v>2021年7月5日</v>
          </cell>
          <cell r="K559" t="str">
            <v>2026年12月31日</v>
          </cell>
          <cell r="L559" t="str">
            <v>是</v>
          </cell>
          <cell r="M559" t="str">
            <v>柳州</v>
          </cell>
          <cell r="N559" t="str">
            <v>医院</v>
          </cell>
          <cell r="O559" t="str">
            <v>硕士</v>
          </cell>
          <cell r="P559" t="str">
            <v>硕士</v>
          </cell>
          <cell r="Q559" t="str">
            <v>哈尔滨医科大学</v>
          </cell>
          <cell r="R559" t="str">
            <v>药理学</v>
          </cell>
          <cell r="S559" t="str">
            <v>2021年6月</v>
          </cell>
          <cell r="T559" t="str">
            <v>其他</v>
          </cell>
          <cell r="U559" t="str">
            <v>F类</v>
          </cell>
          <cell r="V559">
            <v>3000</v>
          </cell>
          <cell r="W559">
            <v>750</v>
          </cell>
          <cell r="X559">
            <v>3750</v>
          </cell>
          <cell r="Y559" t="str">
            <v>2021年7月</v>
          </cell>
          <cell r="Z559" t="str">
            <v>2022年04月</v>
          </cell>
          <cell r="AA559">
            <v>9</v>
          </cell>
          <cell r="AB559">
            <v>3</v>
          </cell>
          <cell r="AC559">
            <v>12</v>
          </cell>
        </row>
        <row r="560">
          <cell r="B560" t="str">
            <v>李小兰</v>
          </cell>
          <cell r="C560" t="str">
            <v>女</v>
          </cell>
          <cell r="D560" t="str">
            <v>汉族</v>
          </cell>
          <cell r="E560" t="str">
            <v>1992年12月20日</v>
          </cell>
          <cell r="F560" t="str">
            <v>中国</v>
          </cell>
          <cell r="G560" t="str">
            <v>身份证</v>
          </cell>
          <cell r="H560" t="str">
            <v>450322199212203547</v>
          </cell>
          <cell r="I560" t="str">
            <v>柳州市
柳铁中心医院</v>
          </cell>
          <cell r="J560" t="str">
            <v>2021年7月7日</v>
          </cell>
          <cell r="K560" t="str">
            <v>2026年12月31日</v>
          </cell>
          <cell r="L560" t="str">
            <v>是</v>
          </cell>
          <cell r="M560" t="str">
            <v>柳州</v>
          </cell>
          <cell r="N560" t="str">
            <v>医院</v>
          </cell>
          <cell r="O560" t="str">
            <v>硕士</v>
          </cell>
          <cell r="P560" t="str">
            <v>硕士</v>
          </cell>
          <cell r="Q560" t="str">
            <v>广西医科大学</v>
          </cell>
          <cell r="R560" t="str">
            <v>生药学</v>
          </cell>
          <cell r="S560" t="str">
            <v>2021年6月</v>
          </cell>
          <cell r="T560" t="str">
            <v>其他</v>
          </cell>
          <cell r="U560" t="str">
            <v>F类</v>
          </cell>
          <cell r="V560">
            <v>3000</v>
          </cell>
          <cell r="W560">
            <v>750</v>
          </cell>
          <cell r="X560">
            <v>3750</v>
          </cell>
          <cell r="Y560" t="str">
            <v>2021年7月</v>
          </cell>
          <cell r="Z560" t="str">
            <v>2022年04月</v>
          </cell>
          <cell r="AA560">
            <v>9</v>
          </cell>
          <cell r="AB560">
            <v>3</v>
          </cell>
          <cell r="AC560">
            <v>12</v>
          </cell>
        </row>
        <row r="561">
          <cell r="B561" t="str">
            <v>胡锦欣</v>
          </cell>
          <cell r="C561" t="str">
            <v>女</v>
          </cell>
          <cell r="D561" t="str">
            <v>汉族</v>
          </cell>
          <cell r="E561" t="str">
            <v>1995年3月29日</v>
          </cell>
          <cell r="F561" t="str">
            <v>中国</v>
          </cell>
          <cell r="G561" t="str">
            <v>身份证</v>
          </cell>
          <cell r="H561" t="str">
            <v>450422199503290842</v>
          </cell>
          <cell r="I561" t="str">
            <v>柳州市
柳铁中心医院</v>
          </cell>
          <cell r="J561" t="str">
            <v>2021年10月18日</v>
          </cell>
          <cell r="K561" t="str">
            <v>2024年12月31日</v>
          </cell>
          <cell r="L561" t="str">
            <v>是</v>
          </cell>
          <cell r="M561" t="str">
            <v>柳州</v>
          </cell>
          <cell r="N561" t="str">
            <v>医院</v>
          </cell>
          <cell r="O561" t="str">
            <v>本科</v>
          </cell>
          <cell r="P561" t="str">
            <v>学士</v>
          </cell>
          <cell r="Q561" t="str">
            <v>广西中医药大学</v>
          </cell>
          <cell r="R561" t="str">
            <v>公共事业管理</v>
          </cell>
          <cell r="S561" t="str">
            <v>2017年6月</v>
          </cell>
          <cell r="T561" t="str">
            <v>其他</v>
          </cell>
          <cell r="U561" t="str">
            <v>H类</v>
          </cell>
          <cell r="V561">
            <v>1500</v>
          </cell>
          <cell r="W561">
            <v>375</v>
          </cell>
          <cell r="X561">
            <v>1875</v>
          </cell>
          <cell r="Y561" t="str">
            <v>2021年10月</v>
          </cell>
          <cell r="Z561" t="str">
            <v>2022年04月</v>
          </cell>
          <cell r="AA561">
            <v>6</v>
          </cell>
          <cell r="AB561">
            <v>3</v>
          </cell>
          <cell r="AC561">
            <v>9</v>
          </cell>
        </row>
        <row r="562">
          <cell r="B562" t="str">
            <v>赖晓婷</v>
          </cell>
          <cell r="C562" t="str">
            <v>女</v>
          </cell>
          <cell r="D562" t="str">
            <v>汉族</v>
          </cell>
          <cell r="E562" t="str">
            <v>1991年3年8日</v>
          </cell>
          <cell r="F562" t="str">
            <v>中国</v>
          </cell>
          <cell r="G562" t="str">
            <v>身份证</v>
          </cell>
          <cell r="H562" t="str">
            <v>452224199103080022</v>
          </cell>
          <cell r="I562" t="str">
            <v>柳州市
柳铁中心医院</v>
          </cell>
          <cell r="J562" t="str">
            <v>2021年10月8日</v>
          </cell>
          <cell r="K562" t="str">
            <v>2024年12月31日</v>
          </cell>
          <cell r="L562" t="str">
            <v>是</v>
          </cell>
          <cell r="M562" t="str">
            <v>柳州</v>
          </cell>
          <cell r="N562" t="str">
            <v>医院</v>
          </cell>
          <cell r="O562" t="str">
            <v>本科</v>
          </cell>
          <cell r="P562" t="str">
            <v>学士</v>
          </cell>
          <cell r="Q562" t="str">
            <v>桂林医学院</v>
          </cell>
          <cell r="R562" t="str">
            <v>临床医学</v>
          </cell>
          <cell r="S562" t="str">
            <v>2015年6月</v>
          </cell>
          <cell r="T562" t="str">
            <v>其他</v>
          </cell>
          <cell r="U562" t="str">
            <v>H类</v>
          </cell>
          <cell r="V562">
            <v>1500</v>
          </cell>
          <cell r="W562">
            <v>375</v>
          </cell>
          <cell r="X562">
            <v>1875</v>
          </cell>
          <cell r="Y562" t="str">
            <v>2021年10月</v>
          </cell>
          <cell r="Z562" t="str">
            <v>2022年04月</v>
          </cell>
          <cell r="AA562">
            <v>6</v>
          </cell>
          <cell r="AB562">
            <v>3</v>
          </cell>
          <cell r="AC562">
            <v>9</v>
          </cell>
        </row>
        <row r="563">
          <cell r="B563" t="str">
            <v>邱子航</v>
          </cell>
          <cell r="C563" t="str">
            <v>女</v>
          </cell>
          <cell r="D563" t="str">
            <v>汉族</v>
          </cell>
          <cell r="E563" t="str">
            <v>1992年01月06日</v>
          </cell>
          <cell r="F563" t="str">
            <v>中国</v>
          </cell>
          <cell r="G563" t="str">
            <v>身份证</v>
          </cell>
          <cell r="H563" t="str">
            <v>450923199201060789</v>
          </cell>
          <cell r="I563" t="str">
            <v>柳州市
柳铁中心医院</v>
          </cell>
          <cell r="J563" t="str">
            <v>2021年9月1日</v>
          </cell>
          <cell r="K563" t="str">
            <v>2024年12月31日</v>
          </cell>
          <cell r="L563" t="str">
            <v>是</v>
          </cell>
          <cell r="M563" t="str">
            <v>柳州</v>
          </cell>
          <cell r="N563" t="str">
            <v>医院</v>
          </cell>
          <cell r="O563" t="str">
            <v>本科</v>
          </cell>
          <cell r="P563" t="str">
            <v>学士</v>
          </cell>
          <cell r="Q563" t="str">
            <v>遵义医学院</v>
          </cell>
          <cell r="R563" t="str">
            <v>口腔医学</v>
          </cell>
          <cell r="S563" t="str">
            <v>2018年7月</v>
          </cell>
          <cell r="T563" t="str">
            <v>其他</v>
          </cell>
          <cell r="U563" t="str">
            <v>H类</v>
          </cell>
          <cell r="V563">
            <v>1500</v>
          </cell>
          <cell r="W563">
            <v>375</v>
          </cell>
          <cell r="X563">
            <v>1875</v>
          </cell>
          <cell r="Y563" t="str">
            <v>2021年9月</v>
          </cell>
          <cell r="Z563" t="str">
            <v>2022年04月</v>
          </cell>
          <cell r="AA563">
            <v>7</v>
          </cell>
          <cell r="AB563">
            <v>3</v>
          </cell>
          <cell r="AC563">
            <v>10</v>
          </cell>
        </row>
        <row r="564">
          <cell r="B564" t="str">
            <v>宋亦银</v>
          </cell>
          <cell r="C564" t="str">
            <v>男</v>
          </cell>
          <cell r="D564" t="str">
            <v>汉族</v>
          </cell>
          <cell r="E564" t="str">
            <v>1991年9月10日</v>
          </cell>
          <cell r="F564" t="str">
            <v>中国</v>
          </cell>
          <cell r="G564" t="str">
            <v>身份证</v>
          </cell>
          <cell r="H564" t="str">
            <v>450128199109103653</v>
          </cell>
          <cell r="I564" t="str">
            <v>柳州市
柳铁中心医院</v>
          </cell>
          <cell r="J564" t="str">
            <v>2021年9月10日</v>
          </cell>
          <cell r="K564" t="str">
            <v>2024年12月31日</v>
          </cell>
          <cell r="L564" t="str">
            <v>是</v>
          </cell>
          <cell r="M564" t="str">
            <v>柳州</v>
          </cell>
          <cell r="N564" t="str">
            <v>医院</v>
          </cell>
          <cell r="O564" t="str">
            <v>本科</v>
          </cell>
          <cell r="P564" t="str">
            <v>学士</v>
          </cell>
          <cell r="Q564" t="str">
            <v>广西医科大学</v>
          </cell>
          <cell r="R564" t="str">
            <v>临床医学</v>
          </cell>
          <cell r="S564" t="str">
            <v>2015年6月</v>
          </cell>
          <cell r="T564" t="str">
            <v>其他</v>
          </cell>
          <cell r="U564" t="str">
            <v>H类</v>
          </cell>
          <cell r="V564">
            <v>1500</v>
          </cell>
          <cell r="W564">
            <v>375</v>
          </cell>
          <cell r="X564">
            <v>1875</v>
          </cell>
          <cell r="Y564" t="str">
            <v>2021年9月</v>
          </cell>
          <cell r="Z564" t="str">
            <v>2022年04月</v>
          </cell>
          <cell r="AA564">
            <v>7</v>
          </cell>
          <cell r="AB564">
            <v>3</v>
          </cell>
          <cell r="AC564">
            <v>10</v>
          </cell>
        </row>
        <row r="565">
          <cell r="B565" t="str">
            <v>覃淑昭</v>
          </cell>
          <cell r="C565" t="str">
            <v>女</v>
          </cell>
          <cell r="D565" t="str">
            <v>汉族</v>
          </cell>
          <cell r="E565" t="str">
            <v>1990年9月3日</v>
          </cell>
          <cell r="F565" t="str">
            <v>中国</v>
          </cell>
          <cell r="G565" t="str">
            <v>身份证</v>
          </cell>
          <cell r="H565" t="str">
            <v>450881199009034124</v>
          </cell>
          <cell r="I565" t="str">
            <v>柳州市
柳铁中心医院</v>
          </cell>
          <cell r="J565" t="str">
            <v>2021年9年6日</v>
          </cell>
          <cell r="K565" t="str">
            <v>2024年12月31日</v>
          </cell>
          <cell r="L565" t="str">
            <v>是</v>
          </cell>
          <cell r="M565" t="str">
            <v>柳州</v>
          </cell>
          <cell r="N565" t="str">
            <v>医院</v>
          </cell>
          <cell r="O565" t="str">
            <v>本科</v>
          </cell>
          <cell r="P565" t="str">
            <v>学士</v>
          </cell>
          <cell r="Q565" t="str">
            <v>广西医科大学</v>
          </cell>
          <cell r="R565" t="str">
            <v>临床医学</v>
          </cell>
          <cell r="S565" t="str">
            <v>2015年6月</v>
          </cell>
          <cell r="T565" t="str">
            <v>其他</v>
          </cell>
          <cell r="U565" t="str">
            <v>H类</v>
          </cell>
          <cell r="V565">
            <v>1500</v>
          </cell>
          <cell r="W565">
            <v>375</v>
          </cell>
          <cell r="X565">
            <v>1875</v>
          </cell>
          <cell r="Y565" t="str">
            <v>2021年9月</v>
          </cell>
          <cell r="Z565" t="str">
            <v>2022年04月</v>
          </cell>
          <cell r="AA565">
            <v>7</v>
          </cell>
          <cell r="AB565">
            <v>3</v>
          </cell>
          <cell r="AC565">
            <v>10</v>
          </cell>
        </row>
        <row r="566">
          <cell r="B566" t="str">
            <v>陈均仪</v>
          </cell>
          <cell r="C566" t="str">
            <v>男</v>
          </cell>
          <cell r="D566" t="str">
            <v>汉族</v>
          </cell>
          <cell r="E566" t="str">
            <v>1991年7月20日</v>
          </cell>
          <cell r="F566" t="str">
            <v>中国</v>
          </cell>
          <cell r="G566" t="str">
            <v>身份证</v>
          </cell>
          <cell r="H566" t="str">
            <v>450681199107202418</v>
          </cell>
          <cell r="I566" t="str">
            <v>柳州市
柳铁中心医院</v>
          </cell>
          <cell r="J566" t="str">
            <v>2021年9月1日</v>
          </cell>
          <cell r="K566" t="str">
            <v>2024年12月31日</v>
          </cell>
          <cell r="L566" t="str">
            <v>是</v>
          </cell>
          <cell r="M566" t="str">
            <v>柳州</v>
          </cell>
          <cell r="N566" t="str">
            <v>医院</v>
          </cell>
          <cell r="O566" t="str">
            <v>本科</v>
          </cell>
          <cell r="P566" t="str">
            <v>学士</v>
          </cell>
          <cell r="Q566" t="str">
            <v>广西医科大学</v>
          </cell>
          <cell r="R566" t="str">
            <v>临床医学</v>
          </cell>
          <cell r="S566" t="str">
            <v>2015年6月</v>
          </cell>
          <cell r="T566" t="str">
            <v>其他</v>
          </cell>
          <cell r="U566" t="str">
            <v>H类</v>
          </cell>
          <cell r="V566">
            <v>1500</v>
          </cell>
          <cell r="W566">
            <v>375</v>
          </cell>
          <cell r="X566">
            <v>1875</v>
          </cell>
          <cell r="Y566" t="str">
            <v>2021年9月</v>
          </cell>
          <cell r="Z566" t="str">
            <v>2022年04月</v>
          </cell>
          <cell r="AA566">
            <v>7</v>
          </cell>
          <cell r="AB566">
            <v>3</v>
          </cell>
          <cell r="AC566">
            <v>10</v>
          </cell>
        </row>
        <row r="567">
          <cell r="B567" t="str">
            <v>刘成春</v>
          </cell>
          <cell r="C567" t="str">
            <v>男</v>
          </cell>
          <cell r="D567" t="str">
            <v>汉族</v>
          </cell>
          <cell r="E567" t="str">
            <v>1994年11月18日</v>
          </cell>
          <cell r="F567" t="str">
            <v>中国</v>
          </cell>
          <cell r="G567" t="str">
            <v>身份证</v>
          </cell>
          <cell r="H567" t="str">
            <v>450321199411184530</v>
          </cell>
          <cell r="I567" t="str">
            <v>柳州市
柳铁中心医院</v>
          </cell>
          <cell r="J567" t="str">
            <v>2021年8月5日</v>
          </cell>
          <cell r="K567" t="str">
            <v>2024年12月31日</v>
          </cell>
          <cell r="L567" t="str">
            <v>是</v>
          </cell>
          <cell r="M567" t="str">
            <v>柳州</v>
          </cell>
          <cell r="N567" t="str">
            <v>医院</v>
          </cell>
          <cell r="O567" t="str">
            <v>本科</v>
          </cell>
          <cell r="P567" t="str">
            <v>学士</v>
          </cell>
          <cell r="Q567" t="str">
            <v>广西医科大学</v>
          </cell>
          <cell r="R567" t="str">
            <v>临床医学</v>
          </cell>
          <cell r="S567" t="str">
            <v>2018年6月</v>
          </cell>
          <cell r="T567" t="str">
            <v>其他</v>
          </cell>
          <cell r="U567" t="str">
            <v>H类</v>
          </cell>
          <cell r="V567">
            <v>1500</v>
          </cell>
          <cell r="W567">
            <v>375</v>
          </cell>
          <cell r="X567">
            <v>1875</v>
          </cell>
          <cell r="Y567" t="str">
            <v>2021年8月</v>
          </cell>
          <cell r="Z567" t="str">
            <v>2022年04月</v>
          </cell>
          <cell r="AA567">
            <v>8</v>
          </cell>
          <cell r="AB567">
            <v>3</v>
          </cell>
          <cell r="AC567">
            <v>11</v>
          </cell>
        </row>
        <row r="568">
          <cell r="B568" t="str">
            <v>蓝晓娟</v>
          </cell>
          <cell r="C568" t="str">
            <v>女</v>
          </cell>
          <cell r="D568" t="str">
            <v>壮族</v>
          </cell>
          <cell r="E568" t="str">
            <v>1990年10月19日</v>
          </cell>
          <cell r="F568" t="str">
            <v>中国</v>
          </cell>
          <cell r="G568" t="str">
            <v>身份证</v>
          </cell>
          <cell r="H568" t="str">
            <v>452201199010191220</v>
          </cell>
          <cell r="I568" t="str">
            <v>柳州市
柳铁中心医院</v>
          </cell>
          <cell r="J568" t="str">
            <v>2021年8月5日</v>
          </cell>
          <cell r="K568" t="str">
            <v>2024年12月31日</v>
          </cell>
          <cell r="L568" t="str">
            <v>是</v>
          </cell>
          <cell r="M568" t="str">
            <v>柳州</v>
          </cell>
          <cell r="N568" t="str">
            <v>医院</v>
          </cell>
          <cell r="O568" t="str">
            <v>本科</v>
          </cell>
          <cell r="P568" t="str">
            <v>学士</v>
          </cell>
          <cell r="Q568" t="str">
            <v>广西中医药大学</v>
          </cell>
          <cell r="R568" t="str">
            <v>口腔医学</v>
          </cell>
          <cell r="S568" t="str">
            <v>2016年7月</v>
          </cell>
          <cell r="T568" t="str">
            <v>其他</v>
          </cell>
          <cell r="U568" t="str">
            <v>H类</v>
          </cell>
          <cell r="V568">
            <v>1500</v>
          </cell>
          <cell r="W568">
            <v>375</v>
          </cell>
          <cell r="X568">
            <v>1875</v>
          </cell>
          <cell r="Y568" t="str">
            <v>2021年8月</v>
          </cell>
          <cell r="Z568" t="str">
            <v>2022年04月</v>
          </cell>
          <cell r="AA568">
            <v>8</v>
          </cell>
          <cell r="AB568">
            <v>3</v>
          </cell>
          <cell r="AC568">
            <v>11</v>
          </cell>
        </row>
        <row r="569">
          <cell r="B569" t="str">
            <v>梁树苗</v>
          </cell>
          <cell r="C569" t="str">
            <v>女</v>
          </cell>
          <cell r="D569" t="str">
            <v>侗族</v>
          </cell>
          <cell r="E569" t="str">
            <v>1993年7月15日</v>
          </cell>
          <cell r="F569" t="str">
            <v>中国</v>
          </cell>
          <cell r="G569" t="str">
            <v>身份证</v>
          </cell>
          <cell r="H569" t="str">
            <v>452228199307155060</v>
          </cell>
          <cell r="I569" t="str">
            <v>柳州市
柳铁中心医院</v>
          </cell>
          <cell r="J569" t="str">
            <v>2021年8月16日</v>
          </cell>
          <cell r="K569" t="str">
            <v>2024年12月31日</v>
          </cell>
          <cell r="L569" t="str">
            <v>是</v>
          </cell>
          <cell r="M569" t="str">
            <v>柳州</v>
          </cell>
          <cell r="N569" t="str">
            <v>医院</v>
          </cell>
          <cell r="O569" t="str">
            <v>本科</v>
          </cell>
          <cell r="P569" t="str">
            <v>学士</v>
          </cell>
          <cell r="Q569" t="str">
            <v>广西科技大学</v>
          </cell>
          <cell r="R569" t="str">
            <v>药学</v>
          </cell>
          <cell r="S569" t="str">
            <v>2019年9月</v>
          </cell>
          <cell r="T569" t="str">
            <v>其他</v>
          </cell>
          <cell r="U569" t="str">
            <v>H类</v>
          </cell>
          <cell r="V569">
            <v>1500</v>
          </cell>
          <cell r="W569">
            <v>375</v>
          </cell>
          <cell r="X569">
            <v>1875</v>
          </cell>
          <cell r="Y569" t="str">
            <v>2021年8月</v>
          </cell>
          <cell r="Z569" t="str">
            <v>2022年04月</v>
          </cell>
          <cell r="AA569">
            <v>8</v>
          </cell>
          <cell r="AB569">
            <v>3</v>
          </cell>
          <cell r="AC569">
            <v>11</v>
          </cell>
        </row>
        <row r="570">
          <cell r="B570" t="str">
            <v>谢宗伶</v>
          </cell>
          <cell r="C570" t="str">
            <v>女</v>
          </cell>
          <cell r="D570" t="str">
            <v>汉族</v>
          </cell>
          <cell r="E570" t="str">
            <v>1993年9月10日</v>
          </cell>
          <cell r="F570" t="str">
            <v>中国</v>
          </cell>
          <cell r="G570" t="str">
            <v>身份证</v>
          </cell>
          <cell r="H570" t="str">
            <v>452123199309107225</v>
          </cell>
          <cell r="I570" t="str">
            <v>柳州市
柳铁中心医院</v>
          </cell>
          <cell r="J570" t="str">
            <v>2021年8月19日</v>
          </cell>
          <cell r="K570" t="str">
            <v>2024年12月31日</v>
          </cell>
          <cell r="L570" t="str">
            <v>是</v>
          </cell>
          <cell r="M570" t="str">
            <v>柳州</v>
          </cell>
          <cell r="N570" t="str">
            <v>医院</v>
          </cell>
          <cell r="O570" t="str">
            <v>本科</v>
          </cell>
          <cell r="P570" t="str">
            <v>学士</v>
          </cell>
          <cell r="Q570" t="str">
            <v>右江民族医学院</v>
          </cell>
          <cell r="R570" t="str">
            <v>临床医学</v>
          </cell>
          <cell r="S570" t="str">
            <v>2017年7月</v>
          </cell>
          <cell r="T570" t="str">
            <v>其他</v>
          </cell>
          <cell r="U570" t="str">
            <v>H类</v>
          </cell>
          <cell r="V570">
            <v>1500</v>
          </cell>
          <cell r="W570">
            <v>375</v>
          </cell>
          <cell r="X570">
            <v>1875</v>
          </cell>
          <cell r="Y570" t="str">
            <v>2021年8月</v>
          </cell>
          <cell r="Z570" t="str">
            <v>2022年04月</v>
          </cell>
          <cell r="AA570">
            <v>8</v>
          </cell>
          <cell r="AB570">
            <v>3</v>
          </cell>
          <cell r="AC570">
            <v>11</v>
          </cell>
        </row>
        <row r="571">
          <cell r="B571" t="str">
            <v>李成</v>
          </cell>
          <cell r="C571" t="str">
            <v>男</v>
          </cell>
          <cell r="D571" t="str">
            <v>壮族</v>
          </cell>
          <cell r="E571" t="str">
            <v>1992年11月12日</v>
          </cell>
          <cell r="F571" t="str">
            <v>中国</v>
          </cell>
          <cell r="G571" t="str">
            <v>身份证</v>
          </cell>
          <cell r="H571" t="str">
            <v>452225199211120016</v>
          </cell>
          <cell r="I571" t="str">
            <v>柳州市
柳铁中心医院</v>
          </cell>
          <cell r="J571" t="str">
            <v>2021年8月6日</v>
          </cell>
          <cell r="K571" t="str">
            <v>2024年12月31日</v>
          </cell>
          <cell r="L571" t="str">
            <v>是</v>
          </cell>
          <cell r="M571" t="str">
            <v>柳州</v>
          </cell>
          <cell r="N571" t="str">
            <v>医院</v>
          </cell>
          <cell r="O571" t="str">
            <v>本科</v>
          </cell>
          <cell r="P571" t="str">
            <v>学士</v>
          </cell>
          <cell r="Q571" t="str">
            <v>右江民族医学院</v>
          </cell>
          <cell r="R571" t="str">
            <v>临床医学</v>
          </cell>
          <cell r="S571" t="str">
            <v>2018年7月</v>
          </cell>
          <cell r="T571" t="str">
            <v>其他</v>
          </cell>
          <cell r="U571" t="str">
            <v>H类</v>
          </cell>
          <cell r="V571">
            <v>1500</v>
          </cell>
          <cell r="W571">
            <v>375</v>
          </cell>
          <cell r="X571">
            <v>1875</v>
          </cell>
          <cell r="Y571" t="str">
            <v>2021年8月</v>
          </cell>
          <cell r="Z571" t="str">
            <v>2022年04月</v>
          </cell>
          <cell r="AA571">
            <v>8</v>
          </cell>
          <cell r="AB571">
            <v>3</v>
          </cell>
          <cell r="AC571">
            <v>11</v>
          </cell>
        </row>
        <row r="572">
          <cell r="B572" t="str">
            <v>郭昭梅</v>
          </cell>
          <cell r="C572" t="str">
            <v>女</v>
          </cell>
          <cell r="D572" t="str">
            <v>汉族</v>
          </cell>
          <cell r="E572" t="str">
            <v>1993年9月21日</v>
          </cell>
          <cell r="F572" t="str">
            <v>中国</v>
          </cell>
          <cell r="G572" t="str">
            <v>身份证</v>
          </cell>
          <cell r="H572" t="str">
            <v>450821199309213240</v>
          </cell>
          <cell r="I572" t="str">
            <v>柳州市
柳铁中心医院</v>
          </cell>
          <cell r="J572" t="str">
            <v>2021年8月11日</v>
          </cell>
          <cell r="K572" t="str">
            <v>2024年12月31日</v>
          </cell>
          <cell r="L572" t="str">
            <v>是</v>
          </cell>
          <cell r="M572" t="str">
            <v>柳州</v>
          </cell>
          <cell r="N572" t="str">
            <v>医院</v>
          </cell>
          <cell r="O572" t="str">
            <v>本科</v>
          </cell>
          <cell r="P572" t="str">
            <v>学士</v>
          </cell>
          <cell r="Q572" t="str">
            <v>赣南医学院</v>
          </cell>
          <cell r="R572" t="str">
            <v>临床医学</v>
          </cell>
          <cell r="S572" t="str">
            <v>2016年7月</v>
          </cell>
          <cell r="T572" t="str">
            <v>其他</v>
          </cell>
          <cell r="U572" t="str">
            <v>H类</v>
          </cell>
          <cell r="V572">
            <v>1500</v>
          </cell>
          <cell r="W572">
            <v>375</v>
          </cell>
          <cell r="X572">
            <v>1875</v>
          </cell>
          <cell r="Y572" t="str">
            <v>2021年8月</v>
          </cell>
          <cell r="Z572" t="str">
            <v>2022年04月</v>
          </cell>
          <cell r="AA572">
            <v>8</v>
          </cell>
          <cell r="AB572">
            <v>3</v>
          </cell>
          <cell r="AC572">
            <v>11</v>
          </cell>
        </row>
        <row r="573">
          <cell r="B573" t="str">
            <v>陆冬花</v>
          </cell>
          <cell r="C573" t="str">
            <v>女</v>
          </cell>
          <cell r="D573" t="str">
            <v>壮族</v>
          </cell>
          <cell r="E573" t="str">
            <v>1989年7月27日</v>
          </cell>
          <cell r="F573" t="str">
            <v>中国</v>
          </cell>
          <cell r="G573" t="str">
            <v>身份证</v>
          </cell>
          <cell r="H573" t="str">
            <v>45222619890727332X</v>
          </cell>
          <cell r="I573" t="str">
            <v>柳州市
柳铁中心医院</v>
          </cell>
          <cell r="J573" t="str">
            <v>2021年8月27日</v>
          </cell>
          <cell r="K573" t="str">
            <v>2024年12月31日</v>
          </cell>
          <cell r="L573" t="str">
            <v>是</v>
          </cell>
          <cell r="M573" t="str">
            <v>柳州</v>
          </cell>
          <cell r="N573" t="str">
            <v>医院</v>
          </cell>
          <cell r="O573" t="str">
            <v>本科</v>
          </cell>
          <cell r="P573" t="str">
            <v>学士</v>
          </cell>
          <cell r="Q573" t="str">
            <v>桂林医学院</v>
          </cell>
          <cell r="R573" t="str">
            <v>临床医学</v>
          </cell>
          <cell r="S573" t="str">
            <v>2015年6月</v>
          </cell>
          <cell r="T573" t="str">
            <v>其他</v>
          </cell>
          <cell r="U573" t="str">
            <v>H类</v>
          </cell>
          <cell r="V573">
            <v>1500</v>
          </cell>
          <cell r="W573">
            <v>375</v>
          </cell>
          <cell r="X573">
            <v>1875</v>
          </cell>
          <cell r="Y573" t="str">
            <v>2021年8月</v>
          </cell>
          <cell r="Z573" t="str">
            <v>2022年04月</v>
          </cell>
          <cell r="AA573">
            <v>8</v>
          </cell>
          <cell r="AB573">
            <v>3</v>
          </cell>
          <cell r="AC573">
            <v>11</v>
          </cell>
        </row>
        <row r="574">
          <cell r="B574" t="str">
            <v>韦英</v>
          </cell>
          <cell r="C574" t="str">
            <v>女</v>
          </cell>
          <cell r="D574" t="str">
            <v>壮族</v>
          </cell>
          <cell r="E574" t="str">
            <v>1997年1月10日</v>
          </cell>
          <cell r="F574" t="str">
            <v>中国</v>
          </cell>
          <cell r="G574" t="str">
            <v>身份证</v>
          </cell>
          <cell r="H574" t="str">
            <v>452226199701105464</v>
          </cell>
          <cell r="I574" t="str">
            <v>柳州市
柳铁中心医院</v>
          </cell>
          <cell r="J574" t="str">
            <v>2021年7月6日</v>
          </cell>
          <cell r="K574" t="str">
            <v>2024年12月31日</v>
          </cell>
          <cell r="L574" t="str">
            <v>是</v>
          </cell>
          <cell r="M574" t="str">
            <v>柳州</v>
          </cell>
          <cell r="N574" t="str">
            <v>医院</v>
          </cell>
          <cell r="O574" t="str">
            <v>本科</v>
          </cell>
          <cell r="P574" t="str">
            <v>学士</v>
          </cell>
          <cell r="Q574" t="str">
            <v>贵州医科大学神奇民族医药学院　</v>
          </cell>
          <cell r="R574" t="str">
            <v>护理学</v>
          </cell>
          <cell r="S574" t="str">
            <v>2021年7月</v>
          </cell>
          <cell r="T574" t="str">
            <v>其他</v>
          </cell>
          <cell r="U574" t="str">
            <v>H类</v>
          </cell>
          <cell r="V574">
            <v>1500</v>
          </cell>
          <cell r="W574">
            <v>375</v>
          </cell>
          <cell r="X574">
            <v>1875</v>
          </cell>
          <cell r="Y574" t="str">
            <v>2021年7月</v>
          </cell>
          <cell r="Z574" t="str">
            <v>2022年04月</v>
          </cell>
          <cell r="AA574">
            <v>9</v>
          </cell>
          <cell r="AB574">
            <v>3</v>
          </cell>
          <cell r="AC574">
            <v>12</v>
          </cell>
        </row>
        <row r="575">
          <cell r="B575" t="str">
            <v>黄新羽</v>
          </cell>
          <cell r="C575" t="str">
            <v>女</v>
          </cell>
          <cell r="D575" t="str">
            <v>壮族</v>
          </cell>
          <cell r="E575" t="str">
            <v>1998年6月8日</v>
          </cell>
          <cell r="F575" t="str">
            <v>中国</v>
          </cell>
          <cell r="G575" t="str">
            <v>身份证</v>
          </cell>
          <cell r="H575" t="str">
            <v>452225199806082565</v>
          </cell>
          <cell r="I575" t="str">
            <v>柳州市
柳铁中心医院</v>
          </cell>
          <cell r="J575" t="str">
            <v>2021年7月6日</v>
          </cell>
          <cell r="K575" t="str">
            <v>2024年12月31日</v>
          </cell>
          <cell r="L575" t="str">
            <v>是</v>
          </cell>
          <cell r="M575" t="str">
            <v>柳州</v>
          </cell>
          <cell r="N575" t="str">
            <v>医院</v>
          </cell>
          <cell r="O575" t="str">
            <v>本科</v>
          </cell>
          <cell r="P575" t="str">
            <v>学士</v>
          </cell>
          <cell r="Q575" t="str">
            <v>右江民族医学院</v>
          </cell>
          <cell r="R575" t="str">
            <v>康复治疗学</v>
          </cell>
          <cell r="S575" t="str">
            <v>2021年7月</v>
          </cell>
          <cell r="T575" t="str">
            <v>其他</v>
          </cell>
          <cell r="U575" t="str">
            <v>H类</v>
          </cell>
          <cell r="V575">
            <v>1500</v>
          </cell>
          <cell r="W575">
            <v>375</v>
          </cell>
          <cell r="X575">
            <v>1875</v>
          </cell>
          <cell r="Y575" t="str">
            <v>2021年7月</v>
          </cell>
          <cell r="Z575" t="str">
            <v>2022年04月</v>
          </cell>
          <cell r="AA575">
            <v>9</v>
          </cell>
          <cell r="AB575">
            <v>3</v>
          </cell>
          <cell r="AC575">
            <v>12</v>
          </cell>
        </row>
        <row r="576">
          <cell r="B576" t="str">
            <v>黄姗</v>
          </cell>
          <cell r="C576" t="str">
            <v>女</v>
          </cell>
          <cell r="D576" t="str">
            <v>壮族</v>
          </cell>
          <cell r="E576" t="str">
            <v>1997年10月14日</v>
          </cell>
          <cell r="F576" t="str">
            <v>中国</v>
          </cell>
          <cell r="G576" t="str">
            <v>身份证</v>
          </cell>
          <cell r="H576" t="str">
            <v>452730199710142023</v>
          </cell>
          <cell r="I576" t="str">
            <v>柳州市
柳铁中心医院</v>
          </cell>
          <cell r="J576" t="str">
            <v>2021年7月7日</v>
          </cell>
          <cell r="K576" t="str">
            <v>2024年12月31日</v>
          </cell>
          <cell r="L576" t="str">
            <v>是</v>
          </cell>
          <cell r="M576" t="str">
            <v>柳州</v>
          </cell>
          <cell r="N576" t="str">
            <v>医院</v>
          </cell>
          <cell r="O576" t="str">
            <v>本科</v>
          </cell>
          <cell r="P576" t="str">
            <v>学士</v>
          </cell>
          <cell r="Q576" t="str">
            <v>广西中医药大学</v>
          </cell>
          <cell r="R576" t="str">
            <v>护理学</v>
          </cell>
          <cell r="S576" t="str">
            <v>2021年6月</v>
          </cell>
          <cell r="T576" t="str">
            <v>其他</v>
          </cell>
          <cell r="U576" t="str">
            <v>H类</v>
          </cell>
          <cell r="V576">
            <v>1500</v>
          </cell>
          <cell r="W576">
            <v>375</v>
          </cell>
          <cell r="X576">
            <v>1875</v>
          </cell>
          <cell r="Y576" t="str">
            <v>2021年7月</v>
          </cell>
          <cell r="Z576" t="str">
            <v>2022年04月</v>
          </cell>
          <cell r="AA576">
            <v>9</v>
          </cell>
          <cell r="AB576">
            <v>3</v>
          </cell>
          <cell r="AC576">
            <v>12</v>
          </cell>
        </row>
        <row r="577">
          <cell r="B577" t="str">
            <v>覃锦扮</v>
          </cell>
          <cell r="C577" t="str">
            <v>女</v>
          </cell>
          <cell r="D577" t="str">
            <v>壮族</v>
          </cell>
          <cell r="E577" t="str">
            <v>1999年2月16日</v>
          </cell>
          <cell r="F577" t="str">
            <v>中国</v>
          </cell>
          <cell r="G577" t="str">
            <v>身份证</v>
          </cell>
          <cell r="H577" t="str">
            <v>452225199902165125</v>
          </cell>
          <cell r="I577" t="str">
            <v>柳州市
柳铁中心医院</v>
          </cell>
          <cell r="J577" t="str">
            <v>2021年7月7日</v>
          </cell>
          <cell r="K577" t="str">
            <v>2024年12月31日</v>
          </cell>
          <cell r="L577" t="str">
            <v>是</v>
          </cell>
          <cell r="M577" t="str">
            <v>柳州</v>
          </cell>
          <cell r="N577" t="str">
            <v>医院</v>
          </cell>
          <cell r="O577" t="str">
            <v>本科</v>
          </cell>
          <cell r="P577" t="str">
            <v>学士</v>
          </cell>
          <cell r="Q577" t="str">
            <v>广西中医药大学</v>
          </cell>
          <cell r="R577" t="str">
            <v>护理学</v>
          </cell>
          <cell r="S577" t="str">
            <v>2021年6月</v>
          </cell>
          <cell r="T577" t="str">
            <v>其他</v>
          </cell>
          <cell r="U577" t="str">
            <v>H类</v>
          </cell>
          <cell r="V577">
            <v>1500</v>
          </cell>
          <cell r="W577">
            <v>375</v>
          </cell>
          <cell r="X577">
            <v>1875</v>
          </cell>
          <cell r="Y577" t="str">
            <v>2021年7月</v>
          </cell>
          <cell r="Z577" t="str">
            <v>2022年04月</v>
          </cell>
          <cell r="AA577">
            <v>9</v>
          </cell>
          <cell r="AB577">
            <v>3</v>
          </cell>
          <cell r="AC577">
            <v>12</v>
          </cell>
        </row>
        <row r="578">
          <cell r="B578" t="str">
            <v>陈凤</v>
          </cell>
          <cell r="C578" t="str">
            <v>女</v>
          </cell>
          <cell r="D578" t="str">
            <v>壮族</v>
          </cell>
          <cell r="E578" t="str">
            <v>1998年10月18日</v>
          </cell>
          <cell r="F578" t="str">
            <v>中国</v>
          </cell>
          <cell r="G578" t="str">
            <v>身份证</v>
          </cell>
          <cell r="H578" t="str">
            <v>452225199810182542</v>
          </cell>
          <cell r="I578" t="str">
            <v>柳州市
柳铁中心医院</v>
          </cell>
          <cell r="J578" t="str">
            <v>2021年7月6日</v>
          </cell>
          <cell r="K578" t="str">
            <v>2024年12月31日</v>
          </cell>
          <cell r="L578" t="str">
            <v>是</v>
          </cell>
          <cell r="M578" t="str">
            <v>柳州</v>
          </cell>
          <cell r="N578" t="str">
            <v>医院</v>
          </cell>
          <cell r="O578" t="str">
            <v>本科</v>
          </cell>
          <cell r="P578" t="str">
            <v>学士</v>
          </cell>
          <cell r="Q578" t="str">
            <v>广西医科大学</v>
          </cell>
          <cell r="R578" t="str">
            <v>运动康复</v>
          </cell>
          <cell r="S578" t="str">
            <v>2021年6月</v>
          </cell>
          <cell r="T578" t="str">
            <v>其他</v>
          </cell>
          <cell r="U578" t="str">
            <v>H类</v>
          </cell>
          <cell r="V578">
            <v>1500</v>
          </cell>
          <cell r="W578">
            <v>375</v>
          </cell>
          <cell r="X578">
            <v>1875</v>
          </cell>
          <cell r="Y578" t="str">
            <v>2021年7月</v>
          </cell>
          <cell r="Z578" t="str">
            <v>2022年04月</v>
          </cell>
          <cell r="AA578">
            <v>9</v>
          </cell>
          <cell r="AB578">
            <v>3</v>
          </cell>
          <cell r="AC578">
            <v>12</v>
          </cell>
        </row>
        <row r="579">
          <cell r="B579" t="str">
            <v>覃琼英</v>
          </cell>
          <cell r="C579" t="str">
            <v>女</v>
          </cell>
          <cell r="D579" t="str">
            <v>侗族</v>
          </cell>
          <cell r="E579" t="str">
            <v>1994年3月11日</v>
          </cell>
          <cell r="F579" t="str">
            <v>中国</v>
          </cell>
          <cell r="G579" t="str">
            <v>身份证</v>
          </cell>
          <cell r="H579" t="str">
            <v>452228199403113522</v>
          </cell>
          <cell r="I579" t="str">
            <v>柳州市
柳铁中心医院</v>
          </cell>
          <cell r="J579" t="str">
            <v>2021年7月19日</v>
          </cell>
          <cell r="K579" t="str">
            <v>2024年12月31日</v>
          </cell>
          <cell r="L579" t="str">
            <v>是</v>
          </cell>
          <cell r="M579" t="str">
            <v>柳州</v>
          </cell>
          <cell r="N579" t="str">
            <v>医院</v>
          </cell>
          <cell r="O579" t="str">
            <v>本科</v>
          </cell>
          <cell r="P579" t="str">
            <v>学士</v>
          </cell>
          <cell r="Q579" t="str">
            <v>广西中医药大学</v>
          </cell>
          <cell r="R579" t="str">
            <v>临床医学</v>
          </cell>
          <cell r="S579" t="str">
            <v>2018年6月</v>
          </cell>
          <cell r="T579" t="str">
            <v>其他</v>
          </cell>
          <cell r="U579" t="str">
            <v>H类</v>
          </cell>
          <cell r="V579">
            <v>1500</v>
          </cell>
          <cell r="W579">
            <v>375</v>
          </cell>
          <cell r="X579">
            <v>1875</v>
          </cell>
          <cell r="Y579" t="str">
            <v>2021年7月</v>
          </cell>
          <cell r="Z579" t="str">
            <v>2022年04月</v>
          </cell>
          <cell r="AA579">
            <v>9</v>
          </cell>
          <cell r="AB579">
            <v>3</v>
          </cell>
          <cell r="AC579">
            <v>12</v>
          </cell>
        </row>
        <row r="580">
          <cell r="B580" t="str">
            <v>熊秀蝶</v>
          </cell>
          <cell r="C580" t="str">
            <v>女</v>
          </cell>
          <cell r="D580" t="str">
            <v>壮族</v>
          </cell>
          <cell r="E580" t="str">
            <v>1997年5月10日</v>
          </cell>
          <cell r="F580" t="str">
            <v>中国</v>
          </cell>
          <cell r="G580" t="str">
            <v>身份证</v>
          </cell>
          <cell r="H580" t="str">
            <v>452226199705100628</v>
          </cell>
          <cell r="I580" t="str">
            <v>柳州市
柳铁中心医院</v>
          </cell>
          <cell r="J580" t="str">
            <v>2021年7月7日</v>
          </cell>
          <cell r="K580" t="str">
            <v>2024年12月31日</v>
          </cell>
          <cell r="L580" t="str">
            <v>是</v>
          </cell>
          <cell r="M580" t="str">
            <v>柳州</v>
          </cell>
          <cell r="N580" t="str">
            <v>医院</v>
          </cell>
          <cell r="O580" t="str">
            <v>本科</v>
          </cell>
          <cell r="P580" t="str">
            <v>学士</v>
          </cell>
          <cell r="Q580" t="str">
            <v>桂林医学院</v>
          </cell>
          <cell r="R580" t="str">
            <v>护理学</v>
          </cell>
          <cell r="S580" t="str">
            <v>2021年6月</v>
          </cell>
          <cell r="T580" t="str">
            <v>其他</v>
          </cell>
          <cell r="U580" t="str">
            <v>H类</v>
          </cell>
          <cell r="V580">
            <v>1500</v>
          </cell>
          <cell r="W580">
            <v>375</v>
          </cell>
          <cell r="X580">
            <v>1875</v>
          </cell>
          <cell r="Y580" t="str">
            <v>2021年7月</v>
          </cell>
          <cell r="Z580" t="str">
            <v>2022年04月</v>
          </cell>
          <cell r="AA580">
            <v>9</v>
          </cell>
          <cell r="AB580">
            <v>3</v>
          </cell>
          <cell r="AC580">
            <v>12</v>
          </cell>
        </row>
        <row r="581">
          <cell r="B581" t="str">
            <v>梁艳妮</v>
          </cell>
          <cell r="C581" t="str">
            <v>女</v>
          </cell>
          <cell r="D581" t="str">
            <v>仫佬族</v>
          </cell>
          <cell r="E581" t="str">
            <v>2000年4月5日</v>
          </cell>
          <cell r="F581" t="str">
            <v>中国</v>
          </cell>
          <cell r="G581" t="str">
            <v>身份证</v>
          </cell>
          <cell r="H581" t="str">
            <v>452723200004050027</v>
          </cell>
          <cell r="I581" t="str">
            <v>柳州市
柳铁中心医院</v>
          </cell>
          <cell r="J581" t="str">
            <v>2021年7月7日</v>
          </cell>
          <cell r="K581" t="str">
            <v>2024年12月31日</v>
          </cell>
          <cell r="L581" t="str">
            <v>是</v>
          </cell>
          <cell r="M581" t="str">
            <v>柳州</v>
          </cell>
          <cell r="N581" t="str">
            <v>医院</v>
          </cell>
          <cell r="O581" t="str">
            <v>本科</v>
          </cell>
          <cell r="P581" t="str">
            <v>学士</v>
          </cell>
          <cell r="Q581" t="str">
            <v>滨州医学院</v>
          </cell>
          <cell r="R581" t="str">
            <v>护理学</v>
          </cell>
          <cell r="S581" t="str">
            <v>2021年6月</v>
          </cell>
          <cell r="T581" t="str">
            <v>其他</v>
          </cell>
          <cell r="U581" t="str">
            <v>H类</v>
          </cell>
          <cell r="V581">
            <v>1500</v>
          </cell>
          <cell r="W581">
            <v>375</v>
          </cell>
          <cell r="X581">
            <v>1875</v>
          </cell>
          <cell r="Y581" t="str">
            <v>2021年7月</v>
          </cell>
          <cell r="Z581" t="str">
            <v>2022年04月</v>
          </cell>
          <cell r="AA581">
            <v>9</v>
          </cell>
          <cell r="AB581">
            <v>3</v>
          </cell>
          <cell r="AC581">
            <v>12</v>
          </cell>
        </row>
        <row r="582">
          <cell r="B582" t="str">
            <v>马桂芳</v>
          </cell>
          <cell r="C582" t="str">
            <v>女</v>
          </cell>
          <cell r="D582" t="str">
            <v>汉族</v>
          </cell>
          <cell r="E582" t="str">
            <v>1997年9月5日</v>
          </cell>
          <cell r="F582" t="str">
            <v>中国</v>
          </cell>
          <cell r="G582" t="str">
            <v>身份证</v>
          </cell>
          <cell r="H582" t="str">
            <v>450881199709051726</v>
          </cell>
          <cell r="I582" t="str">
            <v>柳州市
柳铁中心医院</v>
          </cell>
          <cell r="J582" t="str">
            <v>2021年7月7日</v>
          </cell>
          <cell r="K582" t="str">
            <v>2024年12月31日</v>
          </cell>
          <cell r="L582" t="str">
            <v>是</v>
          </cell>
          <cell r="M582" t="str">
            <v>柳州</v>
          </cell>
          <cell r="N582" t="str">
            <v>医院</v>
          </cell>
          <cell r="O582" t="str">
            <v>本科</v>
          </cell>
          <cell r="P582" t="str">
            <v>学士</v>
          </cell>
          <cell r="Q582" t="str">
            <v>滨州医学院</v>
          </cell>
          <cell r="R582" t="str">
            <v>护理学</v>
          </cell>
          <cell r="S582" t="str">
            <v>2021年6月</v>
          </cell>
          <cell r="T582" t="str">
            <v>其他</v>
          </cell>
          <cell r="U582" t="str">
            <v>H类</v>
          </cell>
          <cell r="V582">
            <v>1500</v>
          </cell>
          <cell r="W582">
            <v>375</v>
          </cell>
          <cell r="X582">
            <v>1875</v>
          </cell>
          <cell r="Y582" t="str">
            <v>2021年7月</v>
          </cell>
          <cell r="Z582" t="str">
            <v>2022年04月</v>
          </cell>
          <cell r="AA582">
            <v>9</v>
          </cell>
          <cell r="AB582">
            <v>3</v>
          </cell>
          <cell r="AC582">
            <v>12</v>
          </cell>
        </row>
        <row r="583">
          <cell r="B583" t="str">
            <v>赵曼晴</v>
          </cell>
          <cell r="C583" t="str">
            <v>女</v>
          </cell>
          <cell r="D583" t="str">
            <v>汉族</v>
          </cell>
          <cell r="E583" t="str">
            <v>1999年3月11日</v>
          </cell>
          <cell r="F583" t="str">
            <v>中国</v>
          </cell>
          <cell r="G583" t="str">
            <v>身份证</v>
          </cell>
          <cell r="H583" t="str">
            <v>450802199903113120</v>
          </cell>
          <cell r="I583" t="str">
            <v>柳州市
柳铁中心医院</v>
          </cell>
          <cell r="J583" t="str">
            <v>2021年7月6日</v>
          </cell>
          <cell r="K583" t="str">
            <v>2024年12月31日</v>
          </cell>
          <cell r="L583" t="str">
            <v>是</v>
          </cell>
          <cell r="M583" t="str">
            <v>柳州</v>
          </cell>
          <cell r="N583" t="str">
            <v>医院</v>
          </cell>
          <cell r="O583" t="str">
            <v>本科</v>
          </cell>
          <cell r="P583" t="str">
            <v>学士</v>
          </cell>
          <cell r="Q583" t="str">
            <v>牡丹江医学</v>
          </cell>
          <cell r="R583" t="str">
            <v>医学影像技术</v>
          </cell>
          <cell r="S583" t="str">
            <v>2021年6月</v>
          </cell>
          <cell r="T583" t="str">
            <v>其他</v>
          </cell>
          <cell r="U583" t="str">
            <v>H类</v>
          </cell>
          <cell r="V583">
            <v>1500</v>
          </cell>
          <cell r="W583">
            <v>375</v>
          </cell>
          <cell r="X583">
            <v>1875</v>
          </cell>
          <cell r="Y583" t="str">
            <v>2021年7月</v>
          </cell>
          <cell r="Z583" t="str">
            <v>2022年04月</v>
          </cell>
          <cell r="AA583">
            <v>9</v>
          </cell>
          <cell r="AB583">
            <v>3</v>
          </cell>
          <cell r="AC583">
            <v>12</v>
          </cell>
        </row>
        <row r="584">
          <cell r="B584" t="str">
            <v>庞云</v>
          </cell>
          <cell r="C584" t="str">
            <v>女</v>
          </cell>
          <cell r="D584" t="str">
            <v>汉族</v>
          </cell>
          <cell r="E584" t="str">
            <v>1998年9月21日</v>
          </cell>
          <cell r="F584" t="str">
            <v>中国</v>
          </cell>
          <cell r="G584" t="str">
            <v>身份证</v>
          </cell>
          <cell r="H584" t="str">
            <v>450924199809213647</v>
          </cell>
          <cell r="I584" t="str">
            <v>柳州市
柳铁中心医院</v>
          </cell>
          <cell r="J584" t="str">
            <v>2021年7月6日</v>
          </cell>
          <cell r="K584" t="str">
            <v>2024年12月31日</v>
          </cell>
          <cell r="L584" t="str">
            <v>是</v>
          </cell>
          <cell r="M584" t="str">
            <v>柳州</v>
          </cell>
          <cell r="N584" t="str">
            <v>医院</v>
          </cell>
          <cell r="O584" t="str">
            <v>本科</v>
          </cell>
          <cell r="P584" t="str">
            <v>学士</v>
          </cell>
          <cell r="Q584" t="str">
            <v>广西医科大学</v>
          </cell>
          <cell r="R584" t="str">
            <v>医学检验技术</v>
          </cell>
          <cell r="S584" t="str">
            <v>2021年6月</v>
          </cell>
          <cell r="T584" t="str">
            <v>其他</v>
          </cell>
          <cell r="U584" t="str">
            <v>H类</v>
          </cell>
          <cell r="V584">
            <v>1500</v>
          </cell>
          <cell r="W584">
            <v>375</v>
          </cell>
          <cell r="X584">
            <v>1875</v>
          </cell>
          <cell r="Y584" t="str">
            <v>2021年7月</v>
          </cell>
          <cell r="Z584" t="str">
            <v>2022年04月</v>
          </cell>
          <cell r="AA584">
            <v>9</v>
          </cell>
          <cell r="AB584">
            <v>3</v>
          </cell>
          <cell r="AC584">
            <v>12</v>
          </cell>
        </row>
        <row r="585">
          <cell r="B585" t="str">
            <v>甘国振</v>
          </cell>
          <cell r="C585" t="str">
            <v>男</v>
          </cell>
          <cell r="D585" t="str">
            <v>汉族</v>
          </cell>
          <cell r="E585" t="str">
            <v>1996年8月29日</v>
          </cell>
          <cell r="F585" t="str">
            <v>中国</v>
          </cell>
          <cell r="G585" t="str">
            <v>身份证</v>
          </cell>
          <cell r="H585" t="str">
            <v>450924199608295316</v>
          </cell>
          <cell r="I585" t="str">
            <v>柳州市
柳铁中心医院</v>
          </cell>
          <cell r="J585" t="str">
            <v>2021年7月15日</v>
          </cell>
          <cell r="K585" t="str">
            <v>2024年12月31日</v>
          </cell>
          <cell r="L585" t="str">
            <v>是</v>
          </cell>
          <cell r="M585" t="str">
            <v>柳州</v>
          </cell>
          <cell r="N585" t="str">
            <v>医院</v>
          </cell>
          <cell r="O585" t="str">
            <v>本科</v>
          </cell>
          <cell r="P585" t="str">
            <v>学士</v>
          </cell>
          <cell r="Q585" t="str">
            <v>广西医科大学</v>
          </cell>
          <cell r="R585" t="str">
            <v>临床医学</v>
          </cell>
          <cell r="S585" t="str">
            <v>2021年6月</v>
          </cell>
          <cell r="T585" t="str">
            <v>其他</v>
          </cell>
          <cell r="U585" t="str">
            <v>H类</v>
          </cell>
          <cell r="V585">
            <v>1500</v>
          </cell>
          <cell r="W585">
            <v>375</v>
          </cell>
          <cell r="X585">
            <v>1875</v>
          </cell>
          <cell r="Y585" t="str">
            <v>2021年7月</v>
          </cell>
          <cell r="Z585" t="str">
            <v>2022年04月</v>
          </cell>
          <cell r="AA585">
            <v>9</v>
          </cell>
          <cell r="AB585">
            <v>3</v>
          </cell>
          <cell r="AC585">
            <v>12</v>
          </cell>
        </row>
        <row r="586">
          <cell r="B586" t="str">
            <v>黄珊珊</v>
          </cell>
          <cell r="C586" t="str">
            <v>女</v>
          </cell>
          <cell r="D586" t="str">
            <v>壮族</v>
          </cell>
          <cell r="E586" t="str">
            <v>1998年7月13日</v>
          </cell>
          <cell r="F586" t="str">
            <v>中国</v>
          </cell>
          <cell r="G586" t="str">
            <v>身份证</v>
          </cell>
          <cell r="H586" t="str">
            <v>452225199807130944</v>
          </cell>
          <cell r="I586" t="str">
            <v>柳州市
柳铁中心医院</v>
          </cell>
          <cell r="J586" t="str">
            <v>2021年7月7日</v>
          </cell>
          <cell r="K586" t="str">
            <v>2024年12月31日</v>
          </cell>
          <cell r="L586" t="str">
            <v>是</v>
          </cell>
          <cell r="M586" t="str">
            <v>柳州</v>
          </cell>
          <cell r="N586" t="str">
            <v>医院</v>
          </cell>
          <cell r="O586" t="str">
            <v>本科</v>
          </cell>
          <cell r="P586" t="str">
            <v>学士</v>
          </cell>
          <cell r="Q586" t="str">
            <v>右江民族医学院</v>
          </cell>
          <cell r="R586" t="str">
            <v>康复治疗学</v>
          </cell>
          <cell r="S586" t="str">
            <v>2021年7月</v>
          </cell>
          <cell r="T586" t="str">
            <v>其他</v>
          </cell>
          <cell r="U586" t="str">
            <v>H类</v>
          </cell>
          <cell r="V586">
            <v>1500</v>
          </cell>
          <cell r="W586">
            <v>375</v>
          </cell>
          <cell r="X586">
            <v>1875</v>
          </cell>
          <cell r="Y586" t="str">
            <v>2021年7月</v>
          </cell>
          <cell r="Z586" t="str">
            <v>2022年04月</v>
          </cell>
          <cell r="AA586">
            <v>9</v>
          </cell>
          <cell r="AB586">
            <v>3</v>
          </cell>
          <cell r="AC586">
            <v>12</v>
          </cell>
        </row>
        <row r="587">
          <cell r="B587" t="str">
            <v>黄秋艳</v>
          </cell>
          <cell r="C587" t="str">
            <v>女</v>
          </cell>
          <cell r="D587" t="str">
            <v>壮族</v>
          </cell>
          <cell r="E587" t="str">
            <v>1997年8月3日</v>
          </cell>
          <cell r="F587" t="str">
            <v>中国</v>
          </cell>
          <cell r="G587" t="str">
            <v>身份证</v>
          </cell>
          <cell r="H587" t="str">
            <v>45222619970803542X</v>
          </cell>
          <cell r="I587" t="str">
            <v>柳州市
柳铁中心医院</v>
          </cell>
          <cell r="J587" t="str">
            <v>2021年7月7日</v>
          </cell>
          <cell r="K587" t="str">
            <v>2024年12月31日</v>
          </cell>
          <cell r="L587" t="str">
            <v>是</v>
          </cell>
          <cell r="M587" t="str">
            <v>柳州</v>
          </cell>
          <cell r="N587" t="str">
            <v>医院</v>
          </cell>
          <cell r="O587" t="str">
            <v>本科</v>
          </cell>
          <cell r="P587" t="str">
            <v>学士</v>
          </cell>
          <cell r="Q587" t="str">
            <v>山西中医药大学</v>
          </cell>
          <cell r="R587" t="str">
            <v>护理学</v>
          </cell>
          <cell r="S587" t="str">
            <v>2021年6月</v>
          </cell>
          <cell r="T587" t="str">
            <v>其他</v>
          </cell>
          <cell r="U587" t="str">
            <v>H类</v>
          </cell>
          <cell r="V587">
            <v>1500</v>
          </cell>
          <cell r="W587">
            <v>375</v>
          </cell>
          <cell r="X587">
            <v>1875</v>
          </cell>
          <cell r="Y587" t="str">
            <v>2021年7月</v>
          </cell>
          <cell r="Z587" t="str">
            <v>2022年04月</v>
          </cell>
          <cell r="AA587">
            <v>9</v>
          </cell>
          <cell r="AB587">
            <v>3</v>
          </cell>
          <cell r="AC587">
            <v>12</v>
          </cell>
        </row>
        <row r="588">
          <cell r="B588" t="str">
            <v>黄才庭</v>
          </cell>
          <cell r="C588" t="str">
            <v>男</v>
          </cell>
          <cell r="D588" t="str">
            <v>汉族</v>
          </cell>
          <cell r="E588" t="str">
            <v>1992年9月2日</v>
          </cell>
          <cell r="F588" t="str">
            <v>中国</v>
          </cell>
          <cell r="G588" t="str">
            <v>身份证</v>
          </cell>
          <cell r="H588" t="str">
            <v>452427199209023333</v>
          </cell>
          <cell r="I588" t="str">
            <v>柳州市
柳铁中心医院</v>
          </cell>
          <cell r="J588" t="str">
            <v>2021年7月19日</v>
          </cell>
          <cell r="K588" t="str">
            <v>2024年12月31日</v>
          </cell>
          <cell r="L588" t="str">
            <v>是</v>
          </cell>
          <cell r="M588" t="str">
            <v>柳州</v>
          </cell>
          <cell r="N588" t="str">
            <v>医院</v>
          </cell>
          <cell r="O588" t="str">
            <v>本科</v>
          </cell>
          <cell r="P588" t="str">
            <v>学士</v>
          </cell>
          <cell r="Q588" t="str">
            <v>宜春学院</v>
          </cell>
          <cell r="R588" t="str">
            <v>临床医学</v>
          </cell>
          <cell r="S588" t="str">
            <v>2016年7月</v>
          </cell>
          <cell r="T588" t="str">
            <v>其他</v>
          </cell>
          <cell r="U588" t="str">
            <v>H类</v>
          </cell>
          <cell r="V588">
            <v>1500</v>
          </cell>
          <cell r="W588">
            <v>375</v>
          </cell>
          <cell r="X588">
            <v>1875</v>
          </cell>
          <cell r="Y588" t="str">
            <v>2021年7月</v>
          </cell>
          <cell r="Z588" t="str">
            <v>2022年04月</v>
          </cell>
          <cell r="AA588">
            <v>9</v>
          </cell>
          <cell r="AB588">
            <v>3</v>
          </cell>
          <cell r="AC588">
            <v>12</v>
          </cell>
        </row>
        <row r="589">
          <cell r="B589" t="str">
            <v>黄钰清</v>
          </cell>
          <cell r="C589" t="str">
            <v>女</v>
          </cell>
          <cell r="D589" t="str">
            <v>壮族</v>
          </cell>
          <cell r="E589" t="str">
            <v>1997年12月29日</v>
          </cell>
          <cell r="F589" t="str">
            <v>中国</v>
          </cell>
          <cell r="G589" t="str">
            <v>身份证</v>
          </cell>
          <cell r="H589" t="str">
            <v>452729199712290024</v>
          </cell>
          <cell r="I589" t="str">
            <v>柳州市
柳铁中心医院</v>
          </cell>
          <cell r="J589" t="str">
            <v>2021年7月7日</v>
          </cell>
          <cell r="K589" t="str">
            <v>2024年12月31日</v>
          </cell>
          <cell r="L589" t="str">
            <v>是</v>
          </cell>
          <cell r="M589" t="str">
            <v>柳州</v>
          </cell>
          <cell r="N589" t="str">
            <v>医院</v>
          </cell>
          <cell r="O589" t="str">
            <v>本科</v>
          </cell>
          <cell r="P589" t="str">
            <v>学士</v>
          </cell>
          <cell r="Q589" t="str">
            <v>右江民族医学院</v>
          </cell>
          <cell r="R589" t="str">
            <v>护理学</v>
          </cell>
          <cell r="S589" t="str">
            <v>2021年7月</v>
          </cell>
          <cell r="T589" t="str">
            <v>其他</v>
          </cell>
          <cell r="U589" t="str">
            <v>H类</v>
          </cell>
          <cell r="V589">
            <v>1500</v>
          </cell>
          <cell r="W589">
            <v>375</v>
          </cell>
          <cell r="X589">
            <v>1875</v>
          </cell>
          <cell r="Y589" t="str">
            <v>2021年7月</v>
          </cell>
          <cell r="Z589" t="str">
            <v>2022年04月</v>
          </cell>
          <cell r="AA589">
            <v>9</v>
          </cell>
          <cell r="AB589">
            <v>3</v>
          </cell>
          <cell r="AC589">
            <v>12</v>
          </cell>
        </row>
        <row r="590">
          <cell r="B590" t="str">
            <v>黄琳</v>
          </cell>
          <cell r="C590" t="str">
            <v>女</v>
          </cell>
          <cell r="D590" t="str">
            <v>壮族</v>
          </cell>
          <cell r="E590" t="str">
            <v>1996年5月10日</v>
          </cell>
          <cell r="F590" t="str">
            <v>中国</v>
          </cell>
          <cell r="G590" t="str">
            <v>身份证</v>
          </cell>
          <cell r="H590" t="str">
            <v>45213219960510034X</v>
          </cell>
          <cell r="I590" t="str">
            <v>柳州市
柳铁中心医院</v>
          </cell>
          <cell r="J590" t="str">
            <v>2021年7月7日</v>
          </cell>
          <cell r="K590" t="str">
            <v>2024年12月31日</v>
          </cell>
          <cell r="L590" t="str">
            <v>是</v>
          </cell>
          <cell r="M590" t="str">
            <v>柳州</v>
          </cell>
          <cell r="N590" t="str">
            <v>医院</v>
          </cell>
          <cell r="O590" t="str">
            <v>本科</v>
          </cell>
          <cell r="P590" t="str">
            <v>学士</v>
          </cell>
          <cell r="Q590" t="str">
            <v>桂林医学院</v>
          </cell>
          <cell r="R590" t="str">
            <v>临床药学</v>
          </cell>
          <cell r="S590" t="str">
            <v>2021年6月</v>
          </cell>
          <cell r="T590" t="str">
            <v>其他</v>
          </cell>
          <cell r="U590" t="str">
            <v>H类</v>
          </cell>
          <cell r="V590">
            <v>1500</v>
          </cell>
          <cell r="W590">
            <v>375</v>
          </cell>
          <cell r="X590">
            <v>1875</v>
          </cell>
          <cell r="Y590" t="str">
            <v>2021年7月</v>
          </cell>
          <cell r="Z590" t="str">
            <v>2022年04月</v>
          </cell>
          <cell r="AA590">
            <v>9</v>
          </cell>
          <cell r="AB590">
            <v>3</v>
          </cell>
          <cell r="AC590">
            <v>12</v>
          </cell>
        </row>
        <row r="591">
          <cell r="B591" t="str">
            <v>玉雯柳</v>
          </cell>
          <cell r="C591" t="str">
            <v>女</v>
          </cell>
          <cell r="D591" t="str">
            <v>壮族</v>
          </cell>
          <cell r="E591" t="str">
            <v>1995年10月11日</v>
          </cell>
          <cell r="F591" t="str">
            <v>中国</v>
          </cell>
          <cell r="G591" t="str">
            <v>身份证</v>
          </cell>
          <cell r="H591" t="str">
            <v>452226199510117227</v>
          </cell>
          <cell r="I591" t="str">
            <v>柳州市
柳铁中心医院</v>
          </cell>
          <cell r="J591" t="str">
            <v>2021年5月10日</v>
          </cell>
          <cell r="K591" t="str">
            <v>2024年12月31日</v>
          </cell>
          <cell r="L591" t="str">
            <v>是</v>
          </cell>
          <cell r="M591" t="str">
            <v>柳州</v>
          </cell>
          <cell r="N591" t="str">
            <v>医院</v>
          </cell>
          <cell r="O591" t="str">
            <v>本科</v>
          </cell>
          <cell r="P591" t="str">
            <v>学士</v>
          </cell>
          <cell r="Q591" t="str">
            <v>中国医科大学</v>
          </cell>
          <cell r="R591" t="str">
            <v>医学检验技术</v>
          </cell>
          <cell r="S591" t="str">
            <v>2018年7月</v>
          </cell>
          <cell r="T591" t="str">
            <v>其他</v>
          </cell>
          <cell r="U591" t="str">
            <v>H类</v>
          </cell>
          <cell r="V591">
            <v>500</v>
          </cell>
          <cell r="W591">
            <v>125</v>
          </cell>
          <cell r="X591">
            <v>625</v>
          </cell>
          <cell r="Y591" t="str">
            <v>2021年5月</v>
          </cell>
          <cell r="Z591" t="str">
            <v>2022年04月</v>
          </cell>
          <cell r="AA591">
            <v>11</v>
          </cell>
          <cell r="AB591">
            <v>1</v>
          </cell>
          <cell r="AC591">
            <v>12</v>
          </cell>
        </row>
        <row r="592">
          <cell r="B592" t="str">
            <v>覃丽云</v>
          </cell>
          <cell r="C592" t="str">
            <v>女</v>
          </cell>
          <cell r="D592" t="str">
            <v>壮族</v>
          </cell>
          <cell r="E592" t="str">
            <v>1983年11月2日</v>
          </cell>
          <cell r="F592" t="str">
            <v>中国</v>
          </cell>
          <cell r="G592" t="str">
            <v>身份证</v>
          </cell>
          <cell r="H592" t="str">
            <v>452702198311020563</v>
          </cell>
          <cell r="I592" t="str">
            <v>柳州市
柳铁中心医院</v>
          </cell>
          <cell r="J592" t="str">
            <v>2021年5月6日</v>
          </cell>
          <cell r="K592" t="str">
            <v>2024年12月31日</v>
          </cell>
          <cell r="L592" t="str">
            <v>是</v>
          </cell>
          <cell r="M592" t="str">
            <v>柳州</v>
          </cell>
          <cell r="N592" t="str">
            <v>医院</v>
          </cell>
          <cell r="O592" t="str">
            <v>本科</v>
          </cell>
          <cell r="P592" t="str">
            <v>学士</v>
          </cell>
          <cell r="Q592" t="str">
            <v>广西医科大学</v>
          </cell>
          <cell r="R592" t="str">
            <v>临床
医学</v>
          </cell>
          <cell r="S592" t="str">
            <v>2006年6月</v>
          </cell>
          <cell r="T592" t="str">
            <v>其他</v>
          </cell>
          <cell r="U592" t="str">
            <v>F类</v>
          </cell>
          <cell r="V592">
            <v>6000</v>
          </cell>
          <cell r="W592">
            <v>1500</v>
          </cell>
          <cell r="X592">
            <v>7500</v>
          </cell>
          <cell r="Y592" t="str">
            <v>2021年5月</v>
          </cell>
        </row>
        <row r="592">
          <cell r="AA592">
            <v>0</v>
          </cell>
          <cell r="AB592">
            <v>12</v>
          </cell>
          <cell r="AC592">
            <v>12</v>
          </cell>
        </row>
        <row r="593">
          <cell r="B593" t="str">
            <v>李燕鸿</v>
          </cell>
          <cell r="C593" t="str">
            <v>女</v>
          </cell>
          <cell r="D593" t="str">
            <v>壮族</v>
          </cell>
          <cell r="E593" t="str">
            <v>1997年10月21日</v>
          </cell>
          <cell r="F593" t="str">
            <v>中国</v>
          </cell>
          <cell r="G593" t="str">
            <v>身份证</v>
          </cell>
          <cell r="H593" t="str">
            <v>452124199710212781</v>
          </cell>
          <cell r="I593" t="str">
            <v>柳州市
柳铁中心医院</v>
          </cell>
          <cell r="J593" t="str">
            <v>2021年7月7日</v>
          </cell>
          <cell r="K593" t="str">
            <v>2024年12月31日</v>
          </cell>
          <cell r="L593" t="str">
            <v>是</v>
          </cell>
          <cell r="M593" t="str">
            <v>柳州</v>
          </cell>
          <cell r="N593" t="str">
            <v>医院</v>
          </cell>
          <cell r="O593" t="str">
            <v>本科</v>
          </cell>
          <cell r="P593" t="str">
            <v>学士</v>
          </cell>
          <cell r="Q593" t="str">
            <v>广西科技大学</v>
          </cell>
          <cell r="R593" t="str">
            <v>护理学</v>
          </cell>
          <cell r="S593" t="str">
            <v>2021年6月</v>
          </cell>
          <cell r="T593" t="str">
            <v>其他</v>
          </cell>
          <cell r="U593" t="str">
            <v>H类</v>
          </cell>
          <cell r="V593">
            <v>6000</v>
          </cell>
          <cell r="W593">
            <v>1500</v>
          </cell>
          <cell r="X593">
            <v>7500</v>
          </cell>
          <cell r="Y593" t="str">
            <v>2021年7月</v>
          </cell>
        </row>
        <row r="593">
          <cell r="AA593">
            <v>0</v>
          </cell>
          <cell r="AB593">
            <v>12</v>
          </cell>
          <cell r="AC593">
            <v>12</v>
          </cell>
        </row>
        <row r="594">
          <cell r="B594" t="str">
            <v>赵思宁</v>
          </cell>
          <cell r="C594" t="str">
            <v>男</v>
          </cell>
          <cell r="D594" t="str">
            <v>瑶族</v>
          </cell>
          <cell r="E594" t="str">
            <v>1991年8月12日</v>
          </cell>
          <cell r="F594" t="str">
            <v>中国</v>
          </cell>
          <cell r="G594" t="str">
            <v>身份证</v>
          </cell>
          <cell r="H594" t="str">
            <v>452230199108120035</v>
          </cell>
          <cell r="I594" t="str">
            <v>柳州市
柳铁中心医院</v>
          </cell>
          <cell r="J594" t="str">
            <v>2020年7月6日</v>
          </cell>
          <cell r="K594" t="str">
            <v>无固定期</v>
          </cell>
          <cell r="L594" t="str">
            <v>是</v>
          </cell>
          <cell r="M594" t="str">
            <v>柳州</v>
          </cell>
          <cell r="N594" t="str">
            <v>医院</v>
          </cell>
          <cell r="O594" t="str">
            <v>硕士</v>
          </cell>
          <cell r="P594" t="str">
            <v>硕士</v>
          </cell>
          <cell r="Q594" t="str">
            <v>右江民族医学院　</v>
          </cell>
          <cell r="R594" t="str">
            <v>内科学</v>
          </cell>
          <cell r="S594" t="str">
            <v>2018年6月</v>
          </cell>
          <cell r="T594" t="str">
            <v>其他</v>
          </cell>
          <cell r="U594" t="str">
            <v>F类</v>
          </cell>
          <cell r="V594">
            <v>24000</v>
          </cell>
          <cell r="W594">
            <v>6000</v>
          </cell>
          <cell r="X594">
            <v>30000</v>
          </cell>
          <cell r="Y594" t="str">
            <v>2020年7月</v>
          </cell>
        </row>
        <row r="594">
          <cell r="AA594">
            <v>0</v>
          </cell>
          <cell r="AB594">
            <v>24</v>
          </cell>
          <cell r="AC594">
            <v>24</v>
          </cell>
        </row>
        <row r="595">
          <cell r="B595" t="str">
            <v>覃爽</v>
          </cell>
          <cell r="C595" t="str">
            <v>女</v>
          </cell>
          <cell r="D595" t="str">
            <v>壮族</v>
          </cell>
          <cell r="E595" t="str">
            <v>2000年1月16日</v>
          </cell>
          <cell r="F595" t="str">
            <v>中国</v>
          </cell>
          <cell r="G595" t="str">
            <v>身份证</v>
          </cell>
          <cell r="H595" t="str">
            <v>452227200001164246</v>
          </cell>
          <cell r="I595" t="str">
            <v>柳州市
柳铁中心医院</v>
          </cell>
          <cell r="J595" t="str">
            <v>2021年7月7日</v>
          </cell>
          <cell r="K595" t="str">
            <v>2024年12月31日</v>
          </cell>
          <cell r="L595" t="str">
            <v>是</v>
          </cell>
          <cell r="M595" t="str">
            <v>柳州</v>
          </cell>
          <cell r="N595" t="str">
            <v>医院</v>
          </cell>
          <cell r="O595" t="str">
            <v>本科</v>
          </cell>
          <cell r="P595" t="str">
            <v>学士</v>
          </cell>
          <cell r="Q595" t="str">
            <v>广西医科大学</v>
          </cell>
          <cell r="R595" t="str">
            <v>医学实验技术</v>
          </cell>
          <cell r="S595" t="str">
            <v>2021年6月</v>
          </cell>
          <cell r="T595" t="str">
            <v>其他</v>
          </cell>
          <cell r="U595" t="str">
            <v>H类</v>
          </cell>
          <cell r="V595">
            <v>6000</v>
          </cell>
          <cell r="W595">
            <v>1500</v>
          </cell>
          <cell r="X595">
            <v>7500</v>
          </cell>
          <cell r="Y595" t="str">
            <v>2021年7月</v>
          </cell>
        </row>
        <row r="595">
          <cell r="AA595">
            <v>0</v>
          </cell>
          <cell r="AB595">
            <v>12</v>
          </cell>
          <cell r="AC595">
            <v>12</v>
          </cell>
        </row>
        <row r="596">
          <cell r="B596" t="str">
            <v>汤永健</v>
          </cell>
          <cell r="C596" t="str">
            <v>女</v>
          </cell>
          <cell r="D596" t="str">
            <v>苗族</v>
          </cell>
          <cell r="E596" t="str">
            <v>1983年6月28日</v>
          </cell>
          <cell r="F596" t="str">
            <v>中国</v>
          </cell>
          <cell r="G596" t="str">
            <v>身份证</v>
          </cell>
          <cell r="H596" t="str">
            <v>450222198306280084</v>
          </cell>
          <cell r="I596" t="str">
            <v>柳州市
柳铁中心医院</v>
          </cell>
          <cell r="J596" t="str">
            <v>2021年7月16日</v>
          </cell>
          <cell r="K596" t="str">
            <v>2024年12月31日</v>
          </cell>
          <cell r="L596" t="str">
            <v>是</v>
          </cell>
          <cell r="M596" t="str">
            <v>柳州</v>
          </cell>
          <cell r="N596" t="str">
            <v>医院</v>
          </cell>
          <cell r="O596" t="str">
            <v>本科</v>
          </cell>
          <cell r="P596" t="str">
            <v>学士</v>
          </cell>
          <cell r="Q596" t="str">
            <v>右江民族医学院</v>
          </cell>
          <cell r="R596" t="str">
            <v>临床医学</v>
          </cell>
          <cell r="S596" t="str">
            <v>2006年6月</v>
          </cell>
          <cell r="T596" t="str">
            <v>其他</v>
          </cell>
          <cell r="U596" t="str">
            <v>F类</v>
          </cell>
          <cell r="V596">
            <v>6000</v>
          </cell>
          <cell r="W596">
            <v>1500</v>
          </cell>
          <cell r="X596">
            <v>7500</v>
          </cell>
          <cell r="Y596" t="str">
            <v>2021年7月</v>
          </cell>
        </row>
        <row r="596">
          <cell r="AA596">
            <v>0</v>
          </cell>
          <cell r="AB596">
            <v>12</v>
          </cell>
          <cell r="AC596">
            <v>12</v>
          </cell>
        </row>
        <row r="597">
          <cell r="B597" t="str">
            <v>蒙雨</v>
          </cell>
          <cell r="C597" t="str">
            <v>男</v>
          </cell>
          <cell r="D597" t="str">
            <v>壮</v>
          </cell>
          <cell r="E597">
            <v>33356</v>
          </cell>
          <cell r="F597" t="str">
            <v>中国</v>
          </cell>
          <cell r="G597" t="str">
            <v>身份证</v>
          </cell>
          <cell r="H597" t="str">
            <v>450222199104280814</v>
          </cell>
          <cell r="I597" t="str">
            <v>柳州市妇幼保健院</v>
          </cell>
          <cell r="J597">
            <v>43651</v>
          </cell>
          <cell r="K597" t="str">
            <v>2023年12月31日</v>
          </cell>
          <cell r="L597" t="str">
            <v>是</v>
          </cell>
          <cell r="M597" t="str">
            <v>柳州</v>
          </cell>
          <cell r="N597" t="str">
            <v>医院</v>
          </cell>
          <cell r="O597" t="str">
            <v>硕士研究生</v>
          </cell>
          <cell r="P597" t="str">
            <v>硕士</v>
          </cell>
          <cell r="Q597" t="str">
            <v>四川大学华西临床医学院</v>
          </cell>
          <cell r="R597" t="str">
            <v>小儿外科学</v>
          </cell>
          <cell r="S597" t="str">
            <v>2019年6月</v>
          </cell>
          <cell r="T597" t="str">
            <v>一流建设高校</v>
          </cell>
          <cell r="U597" t="str">
            <v>F类</v>
          </cell>
          <cell r="V597">
            <v>3000</v>
          </cell>
          <cell r="W597">
            <v>750</v>
          </cell>
          <cell r="X597">
            <v>3750</v>
          </cell>
          <cell r="Y597" t="str">
            <v>2019年7月</v>
          </cell>
          <cell r="Z597" t="str">
            <v>2022年4月</v>
          </cell>
          <cell r="AA597">
            <v>33</v>
          </cell>
          <cell r="AB597">
            <v>3</v>
          </cell>
          <cell r="AC597">
            <v>36</v>
          </cell>
        </row>
        <row r="597">
          <cell r="AE597" t="str">
            <v>5年（60月）</v>
          </cell>
        </row>
        <row r="598">
          <cell r="B598" t="str">
            <v>农柳莹</v>
          </cell>
          <cell r="C598" t="str">
            <v>女</v>
          </cell>
          <cell r="D598" t="str">
            <v>壮</v>
          </cell>
          <cell r="E598">
            <v>33800</v>
          </cell>
          <cell r="F598" t="str">
            <v>中国</v>
          </cell>
          <cell r="G598" t="str">
            <v>身份证</v>
          </cell>
          <cell r="H598" t="str">
            <v>452601199207150926</v>
          </cell>
          <cell r="I598" t="str">
            <v>柳州市妇幼保健院</v>
          </cell>
          <cell r="J598">
            <v>43651</v>
          </cell>
          <cell r="K598" t="str">
            <v>2023年12月31日</v>
          </cell>
          <cell r="L598" t="str">
            <v>是</v>
          </cell>
          <cell r="M598" t="str">
            <v>柳州</v>
          </cell>
          <cell r="N598" t="str">
            <v>医院</v>
          </cell>
          <cell r="O598" t="str">
            <v>硕士研究生</v>
          </cell>
          <cell r="P598" t="str">
            <v>硕士</v>
          </cell>
          <cell r="Q598" t="str">
            <v>广西医科大学</v>
          </cell>
          <cell r="R598" t="str">
            <v>妇产科学（生殖医学方向）</v>
          </cell>
          <cell r="S598" t="str">
            <v>2019年6月</v>
          </cell>
          <cell r="T598" t="str">
            <v>其他</v>
          </cell>
          <cell r="U598" t="str">
            <v>F类</v>
          </cell>
          <cell r="V598">
            <v>3000</v>
          </cell>
          <cell r="W598">
            <v>750</v>
          </cell>
          <cell r="X598">
            <v>3750</v>
          </cell>
          <cell r="Y598" t="str">
            <v>2019年7月</v>
          </cell>
          <cell r="Z598" t="str">
            <v>2022年4月</v>
          </cell>
          <cell r="AA598">
            <v>33</v>
          </cell>
          <cell r="AB598">
            <v>3</v>
          </cell>
          <cell r="AC598">
            <v>36</v>
          </cell>
        </row>
        <row r="598">
          <cell r="AE598" t="str">
            <v>5年（60月）</v>
          </cell>
        </row>
        <row r="599">
          <cell r="B599" t="str">
            <v>韦菊梅</v>
          </cell>
          <cell r="C599" t="str">
            <v>女</v>
          </cell>
          <cell r="D599" t="str">
            <v>苗</v>
          </cell>
          <cell r="E599">
            <v>34119</v>
          </cell>
          <cell r="F599" t="str">
            <v>中国</v>
          </cell>
          <cell r="G599" t="str">
            <v>身份证</v>
          </cell>
          <cell r="H599" t="str">
            <v>452229199305306124</v>
          </cell>
          <cell r="I599" t="str">
            <v>柳州市妇幼保健院</v>
          </cell>
          <cell r="J599">
            <v>43651</v>
          </cell>
          <cell r="K599" t="str">
            <v>2023年12月31日</v>
          </cell>
          <cell r="L599" t="str">
            <v>是</v>
          </cell>
          <cell r="M599" t="str">
            <v>柳州</v>
          </cell>
          <cell r="N599" t="str">
            <v>医院</v>
          </cell>
          <cell r="O599" t="str">
            <v>硕士研究生</v>
          </cell>
          <cell r="P599" t="str">
            <v>硕士</v>
          </cell>
          <cell r="Q599" t="str">
            <v>广西医科大学</v>
          </cell>
          <cell r="R599" t="str">
            <v>皮肤病与性病学</v>
          </cell>
          <cell r="S599" t="str">
            <v>2019年6月</v>
          </cell>
          <cell r="T599" t="str">
            <v>其他</v>
          </cell>
          <cell r="U599" t="str">
            <v>F类</v>
          </cell>
          <cell r="V599">
            <v>3000</v>
          </cell>
          <cell r="W599">
            <v>750</v>
          </cell>
          <cell r="X599">
            <v>3750</v>
          </cell>
          <cell r="Y599" t="str">
            <v>2019年7月</v>
          </cell>
          <cell r="Z599" t="str">
            <v>2022年4月</v>
          </cell>
          <cell r="AA599">
            <v>33</v>
          </cell>
          <cell r="AB599">
            <v>3</v>
          </cell>
          <cell r="AC599">
            <v>36</v>
          </cell>
        </row>
        <row r="599">
          <cell r="AE599" t="str">
            <v>5年（60月）</v>
          </cell>
        </row>
        <row r="600">
          <cell r="B600" t="str">
            <v>曾烜</v>
          </cell>
          <cell r="C600" t="str">
            <v>男</v>
          </cell>
          <cell r="D600" t="str">
            <v>汉</v>
          </cell>
          <cell r="E600">
            <v>33971</v>
          </cell>
          <cell r="F600" t="str">
            <v>中国</v>
          </cell>
          <cell r="G600" t="str">
            <v>身份证</v>
          </cell>
          <cell r="H600" t="str">
            <v>362427199301020838</v>
          </cell>
          <cell r="I600" t="str">
            <v>柳州市妇幼保健院</v>
          </cell>
          <cell r="J600">
            <v>43651</v>
          </cell>
          <cell r="K600" t="str">
            <v>2023年12月31日</v>
          </cell>
          <cell r="L600" t="str">
            <v>是</v>
          </cell>
          <cell r="M600" t="str">
            <v>柳州</v>
          </cell>
          <cell r="N600" t="str">
            <v>医院</v>
          </cell>
          <cell r="O600" t="str">
            <v>硕士研究生</v>
          </cell>
          <cell r="P600" t="str">
            <v>硕士</v>
          </cell>
          <cell r="Q600" t="str">
            <v>广西医科大学</v>
          </cell>
          <cell r="R600" t="str">
            <v>儿少卫生与妇幼保健</v>
          </cell>
          <cell r="S600" t="str">
            <v>2019年7月</v>
          </cell>
          <cell r="T600" t="str">
            <v>其他</v>
          </cell>
          <cell r="U600" t="str">
            <v>F类</v>
          </cell>
          <cell r="V600">
            <v>3000</v>
          </cell>
          <cell r="W600">
            <v>750</v>
          </cell>
          <cell r="X600">
            <v>3750</v>
          </cell>
          <cell r="Y600" t="str">
            <v>2019年7月</v>
          </cell>
          <cell r="Z600" t="str">
            <v>2022年4月</v>
          </cell>
          <cell r="AA600">
            <v>33</v>
          </cell>
          <cell r="AB600">
            <v>3</v>
          </cell>
          <cell r="AC600">
            <v>36</v>
          </cell>
        </row>
        <row r="600">
          <cell r="AE600" t="str">
            <v>5年（60月）</v>
          </cell>
        </row>
        <row r="601">
          <cell r="B601" t="str">
            <v>王蓓</v>
          </cell>
          <cell r="C601" t="str">
            <v>女</v>
          </cell>
          <cell r="D601" t="str">
            <v>汉</v>
          </cell>
          <cell r="E601">
            <v>31505</v>
          </cell>
          <cell r="F601" t="str">
            <v>中国</v>
          </cell>
          <cell r="G601" t="str">
            <v>身份证</v>
          </cell>
          <cell r="H601" t="str">
            <v>142724198604030264</v>
          </cell>
          <cell r="I601" t="str">
            <v>柳州市妇幼保健院</v>
          </cell>
          <cell r="J601">
            <v>43619</v>
          </cell>
          <cell r="K601" t="str">
            <v>2023年12月31日</v>
          </cell>
          <cell r="L601" t="str">
            <v>是</v>
          </cell>
          <cell r="M601" t="str">
            <v>柳州</v>
          </cell>
          <cell r="N601" t="str">
            <v>医院</v>
          </cell>
          <cell r="O601" t="str">
            <v>硕士研究生</v>
          </cell>
          <cell r="P601" t="str">
            <v>硕士</v>
          </cell>
          <cell r="Q601" t="str">
            <v>陕西中医学院</v>
          </cell>
          <cell r="R601" t="str">
            <v>中西医结合临床</v>
          </cell>
          <cell r="S601" t="str">
            <v>2013年6月</v>
          </cell>
          <cell r="T601" t="str">
            <v>其他</v>
          </cell>
          <cell r="U601" t="str">
            <v>F类</v>
          </cell>
          <cell r="V601">
            <v>3000</v>
          </cell>
          <cell r="W601">
            <v>750</v>
          </cell>
          <cell r="X601">
            <v>3750</v>
          </cell>
          <cell r="Y601" t="str">
            <v>2019年6月</v>
          </cell>
          <cell r="Z601" t="str">
            <v>2022年4月</v>
          </cell>
          <cell r="AA601">
            <v>34</v>
          </cell>
          <cell r="AB601">
            <v>3</v>
          </cell>
          <cell r="AC601">
            <v>37</v>
          </cell>
        </row>
        <row r="601">
          <cell r="AE601" t="str">
            <v>5年（60月）</v>
          </cell>
        </row>
        <row r="602">
          <cell r="B602" t="str">
            <v>张明</v>
          </cell>
          <cell r="C602" t="str">
            <v>男</v>
          </cell>
          <cell r="D602" t="str">
            <v>汉</v>
          </cell>
          <cell r="E602">
            <v>32731</v>
          </cell>
          <cell r="F602" t="str">
            <v>中国</v>
          </cell>
          <cell r="G602" t="str">
            <v>身份证</v>
          </cell>
          <cell r="H602" t="str">
            <v>421081198908114299</v>
          </cell>
          <cell r="I602" t="str">
            <v>柳州市妇幼保健院</v>
          </cell>
          <cell r="J602">
            <v>43651</v>
          </cell>
          <cell r="K602" t="str">
            <v>2023年12月31日</v>
          </cell>
          <cell r="L602" t="str">
            <v>是</v>
          </cell>
          <cell r="M602" t="str">
            <v>柳州</v>
          </cell>
          <cell r="N602" t="str">
            <v>医院</v>
          </cell>
          <cell r="O602" t="str">
            <v>硕士研究生</v>
          </cell>
          <cell r="P602" t="str">
            <v>硕士</v>
          </cell>
          <cell r="Q602" t="str">
            <v>广西医科大学</v>
          </cell>
          <cell r="R602" t="str">
            <v>生物化学与分子生物学</v>
          </cell>
          <cell r="S602" t="str">
            <v>2019年6月</v>
          </cell>
          <cell r="T602" t="str">
            <v>其他</v>
          </cell>
          <cell r="U602" t="str">
            <v>F类</v>
          </cell>
          <cell r="V602">
            <v>3000</v>
          </cell>
          <cell r="W602">
            <v>750</v>
          </cell>
          <cell r="X602">
            <v>3750</v>
          </cell>
          <cell r="Y602" t="str">
            <v>2019年7月</v>
          </cell>
          <cell r="Z602" t="str">
            <v>2022年4月</v>
          </cell>
          <cell r="AA602">
            <v>33</v>
          </cell>
          <cell r="AB602">
            <v>3</v>
          </cell>
          <cell r="AC602">
            <v>36</v>
          </cell>
        </row>
        <row r="602">
          <cell r="AE602" t="str">
            <v>5年（60月）</v>
          </cell>
        </row>
        <row r="603">
          <cell r="B603" t="str">
            <v>盘冰洁</v>
          </cell>
          <cell r="C603" t="str">
            <v>女</v>
          </cell>
          <cell r="D603" t="str">
            <v>壮</v>
          </cell>
          <cell r="E603">
            <v>34137</v>
          </cell>
          <cell r="F603" t="str">
            <v>中国</v>
          </cell>
          <cell r="G603" t="str">
            <v>身份证</v>
          </cell>
          <cell r="H603" t="str">
            <v>450802199306172720</v>
          </cell>
          <cell r="I603" t="str">
            <v>柳州市妇幼保健院</v>
          </cell>
          <cell r="J603">
            <v>43497</v>
          </cell>
          <cell r="K603" t="str">
            <v>2023年12月31日</v>
          </cell>
          <cell r="L603" t="str">
            <v>是</v>
          </cell>
          <cell r="M603" t="str">
            <v>柳州</v>
          </cell>
          <cell r="N603" t="str">
            <v>医院</v>
          </cell>
          <cell r="O603" t="str">
            <v>硕士研究生</v>
          </cell>
          <cell r="P603" t="str">
            <v>硕士</v>
          </cell>
          <cell r="Q603" t="str">
            <v>中南大学</v>
          </cell>
          <cell r="R603" t="str">
            <v>药学</v>
          </cell>
          <cell r="S603" t="str">
            <v>2018年11月</v>
          </cell>
          <cell r="T603" t="str">
            <v>一流建设高校</v>
          </cell>
          <cell r="U603" t="str">
            <v>F类</v>
          </cell>
          <cell r="V603">
            <v>3000</v>
          </cell>
          <cell r="W603">
            <v>750</v>
          </cell>
          <cell r="X603">
            <v>3750</v>
          </cell>
          <cell r="Y603" t="str">
            <v>2019年2月</v>
          </cell>
          <cell r="Z603" t="str">
            <v>2022年4月</v>
          </cell>
          <cell r="AA603">
            <v>38</v>
          </cell>
          <cell r="AB603">
            <v>3</v>
          </cell>
          <cell r="AC603">
            <v>41</v>
          </cell>
        </row>
        <row r="603">
          <cell r="AE603" t="str">
            <v>5年（60月）</v>
          </cell>
        </row>
        <row r="604">
          <cell r="B604" t="str">
            <v>韦莉莉</v>
          </cell>
          <cell r="C604" t="str">
            <v>女</v>
          </cell>
          <cell r="D604" t="str">
            <v>壮</v>
          </cell>
          <cell r="E604">
            <v>34121</v>
          </cell>
          <cell r="F604" t="str">
            <v>中国</v>
          </cell>
          <cell r="G604" t="str">
            <v>身份证</v>
          </cell>
          <cell r="H604" t="str">
            <v>45222519930601008X</v>
          </cell>
          <cell r="I604" t="str">
            <v>柳州市妇幼保健院</v>
          </cell>
          <cell r="J604">
            <v>43651</v>
          </cell>
          <cell r="K604" t="str">
            <v>2023年12月31日</v>
          </cell>
          <cell r="L604" t="str">
            <v>是</v>
          </cell>
          <cell r="M604" t="str">
            <v>柳州</v>
          </cell>
          <cell r="N604" t="str">
            <v>医院</v>
          </cell>
          <cell r="O604" t="str">
            <v>硕士研究生</v>
          </cell>
          <cell r="P604" t="str">
            <v>硕士</v>
          </cell>
          <cell r="Q604" t="str">
            <v>南方医科大学</v>
          </cell>
          <cell r="R604" t="str">
            <v>免疫学</v>
          </cell>
          <cell r="S604" t="str">
            <v>2019年6月</v>
          </cell>
          <cell r="T604" t="str">
            <v>一流建设高校</v>
          </cell>
          <cell r="U604" t="str">
            <v>F类</v>
          </cell>
          <cell r="V604">
            <v>3000</v>
          </cell>
          <cell r="W604">
            <v>750</v>
          </cell>
          <cell r="X604">
            <v>3750</v>
          </cell>
          <cell r="Y604" t="str">
            <v>2019年7月</v>
          </cell>
          <cell r="Z604" t="str">
            <v>2022年4月</v>
          </cell>
          <cell r="AA604">
            <v>33</v>
          </cell>
          <cell r="AB604">
            <v>3</v>
          </cell>
          <cell r="AC604">
            <v>36</v>
          </cell>
        </row>
        <row r="604">
          <cell r="AE604" t="str">
            <v>5年（60月）</v>
          </cell>
        </row>
        <row r="605">
          <cell r="B605" t="str">
            <v>陈沁园</v>
          </cell>
          <cell r="C605" t="str">
            <v>女</v>
          </cell>
          <cell r="D605" t="str">
            <v>壮</v>
          </cell>
          <cell r="E605">
            <v>33239</v>
          </cell>
          <cell r="F605" t="str">
            <v>中国</v>
          </cell>
          <cell r="G605" t="str">
            <v>身份证</v>
          </cell>
          <cell r="H605" t="str">
            <v>451323199101012120</v>
          </cell>
          <cell r="I605" t="str">
            <v>柳州市妇幼保健院</v>
          </cell>
          <cell r="J605">
            <v>44060</v>
          </cell>
          <cell r="K605" t="str">
            <v>2024年12月31日</v>
          </cell>
          <cell r="L605" t="str">
            <v>是</v>
          </cell>
          <cell r="M605" t="str">
            <v>柳州</v>
          </cell>
          <cell r="N605" t="str">
            <v>医院</v>
          </cell>
          <cell r="O605" t="str">
            <v>硕士研究生</v>
          </cell>
          <cell r="P605" t="str">
            <v>硕士</v>
          </cell>
          <cell r="Q605" t="str">
            <v>广西中医药大学</v>
          </cell>
          <cell r="R605" t="str">
            <v>中西医结合临床（血液病学方向）</v>
          </cell>
          <cell r="S605" t="str">
            <v>2020年6月</v>
          </cell>
          <cell r="T605" t="str">
            <v>其他</v>
          </cell>
          <cell r="U605" t="str">
            <v>F类</v>
          </cell>
          <cell r="V605">
            <v>3000</v>
          </cell>
          <cell r="W605">
            <v>750</v>
          </cell>
          <cell r="X605">
            <v>3750</v>
          </cell>
          <cell r="Y605" t="str">
            <v>2020年8月</v>
          </cell>
          <cell r="Z605" t="str">
            <v>2022年4月</v>
          </cell>
          <cell r="AA605">
            <v>20</v>
          </cell>
          <cell r="AB605">
            <v>3</v>
          </cell>
          <cell r="AC605">
            <v>23</v>
          </cell>
        </row>
        <row r="605">
          <cell r="AE605" t="str">
            <v>5年（60月）</v>
          </cell>
        </row>
        <row r="606">
          <cell r="B606" t="str">
            <v>李君</v>
          </cell>
          <cell r="C606" t="str">
            <v>男</v>
          </cell>
          <cell r="D606" t="str">
            <v>汉</v>
          </cell>
          <cell r="E606">
            <v>33691</v>
          </cell>
          <cell r="F606" t="str">
            <v>中国</v>
          </cell>
          <cell r="G606" t="str">
            <v>身份证</v>
          </cell>
          <cell r="H606" t="str">
            <v>450821199203285377</v>
          </cell>
          <cell r="I606" t="str">
            <v>柳州市妇幼保健院</v>
          </cell>
          <cell r="J606">
            <v>44060</v>
          </cell>
          <cell r="K606" t="str">
            <v>2024年12月31日</v>
          </cell>
          <cell r="L606" t="str">
            <v>是</v>
          </cell>
          <cell r="M606" t="str">
            <v>柳州</v>
          </cell>
          <cell r="N606" t="str">
            <v>医院</v>
          </cell>
          <cell r="O606" t="str">
            <v>硕士研究生</v>
          </cell>
          <cell r="P606" t="str">
            <v>硕士</v>
          </cell>
          <cell r="Q606" t="str">
            <v>广西中医药大学</v>
          </cell>
          <cell r="R606" t="str">
            <v>针灸推拿学</v>
          </cell>
          <cell r="S606" t="str">
            <v>2020年6月</v>
          </cell>
          <cell r="T606" t="str">
            <v>其他</v>
          </cell>
          <cell r="U606" t="str">
            <v>F类</v>
          </cell>
          <cell r="V606">
            <v>3000</v>
          </cell>
          <cell r="W606">
            <v>750</v>
          </cell>
          <cell r="X606">
            <v>3750</v>
          </cell>
          <cell r="Y606" t="str">
            <v>2020年8月</v>
          </cell>
          <cell r="Z606" t="str">
            <v>2022年4月</v>
          </cell>
          <cell r="AA606">
            <v>20</v>
          </cell>
          <cell r="AB606">
            <v>3</v>
          </cell>
          <cell r="AC606">
            <v>23</v>
          </cell>
        </row>
        <row r="606">
          <cell r="AE606" t="str">
            <v>5年（60月）</v>
          </cell>
        </row>
        <row r="607">
          <cell r="B607" t="str">
            <v>黄浩</v>
          </cell>
          <cell r="C607" t="str">
            <v>男</v>
          </cell>
          <cell r="D607" t="str">
            <v>汉</v>
          </cell>
          <cell r="E607">
            <v>34063</v>
          </cell>
          <cell r="F607" t="str">
            <v>中国</v>
          </cell>
          <cell r="G607" t="str">
            <v>身份证</v>
          </cell>
          <cell r="H607" t="str">
            <v>452524199304044331</v>
          </cell>
          <cell r="I607" t="str">
            <v>柳州市妇幼保健院</v>
          </cell>
          <cell r="J607">
            <v>44060</v>
          </cell>
          <cell r="K607" t="str">
            <v>2024年12月31日</v>
          </cell>
          <cell r="L607" t="str">
            <v>是</v>
          </cell>
          <cell r="M607" t="str">
            <v>柳州</v>
          </cell>
          <cell r="N607" t="str">
            <v>医院</v>
          </cell>
          <cell r="O607" t="str">
            <v>硕士研究生</v>
          </cell>
          <cell r="P607" t="str">
            <v>硕士</v>
          </cell>
          <cell r="Q607" t="str">
            <v>广西中医药大学</v>
          </cell>
          <cell r="R607" t="str">
            <v>民族医学</v>
          </cell>
          <cell r="S607" t="str">
            <v>2020年6月</v>
          </cell>
          <cell r="T607" t="str">
            <v>其他</v>
          </cell>
          <cell r="U607" t="str">
            <v>F类</v>
          </cell>
          <cell r="V607">
            <v>3000</v>
          </cell>
          <cell r="W607">
            <v>750</v>
          </cell>
          <cell r="X607">
            <v>3750</v>
          </cell>
          <cell r="Y607" t="str">
            <v>2020年8月</v>
          </cell>
          <cell r="Z607" t="str">
            <v>2022年4月</v>
          </cell>
          <cell r="AA607">
            <v>20</v>
          </cell>
          <cell r="AB607">
            <v>3</v>
          </cell>
          <cell r="AC607">
            <v>23</v>
          </cell>
        </row>
        <row r="607">
          <cell r="AE607" t="str">
            <v>5年（60月）</v>
          </cell>
        </row>
        <row r="608">
          <cell r="B608" t="str">
            <v>黄敏敏</v>
          </cell>
          <cell r="C608" t="str">
            <v>女</v>
          </cell>
          <cell r="D608" t="str">
            <v>汉</v>
          </cell>
          <cell r="E608">
            <v>34261</v>
          </cell>
          <cell r="F608" t="str">
            <v>中国</v>
          </cell>
          <cell r="G608" t="str">
            <v>身份证</v>
          </cell>
          <cell r="H608" t="str">
            <v>450924199310193421</v>
          </cell>
          <cell r="I608" t="str">
            <v>柳州市妇幼保健院</v>
          </cell>
          <cell r="J608">
            <v>44060</v>
          </cell>
          <cell r="K608" t="str">
            <v>2024年12月31日</v>
          </cell>
          <cell r="L608" t="str">
            <v>是</v>
          </cell>
          <cell r="M608" t="str">
            <v>柳州</v>
          </cell>
          <cell r="N608" t="str">
            <v>医院</v>
          </cell>
          <cell r="O608" t="str">
            <v>硕士研究生</v>
          </cell>
          <cell r="P608" t="str">
            <v>硕士</v>
          </cell>
          <cell r="Q608" t="str">
            <v>广西中医药大学</v>
          </cell>
          <cell r="R608" t="str">
            <v>中西医结合临床（皮肤方向）</v>
          </cell>
          <cell r="S608" t="str">
            <v>2020年6月</v>
          </cell>
          <cell r="T608" t="str">
            <v>其他</v>
          </cell>
          <cell r="U608" t="str">
            <v>F类</v>
          </cell>
          <cell r="V608">
            <v>3000</v>
          </cell>
          <cell r="W608">
            <v>750</v>
          </cell>
          <cell r="X608">
            <v>3750</v>
          </cell>
          <cell r="Y608" t="str">
            <v>2020年8月</v>
          </cell>
          <cell r="Z608" t="str">
            <v>2022年4月</v>
          </cell>
          <cell r="AA608">
            <v>20</v>
          </cell>
          <cell r="AB608">
            <v>3</v>
          </cell>
          <cell r="AC608">
            <v>23</v>
          </cell>
        </row>
        <row r="608">
          <cell r="AE608" t="str">
            <v>5年（60月）</v>
          </cell>
        </row>
        <row r="609">
          <cell r="B609" t="str">
            <v>李华霞</v>
          </cell>
          <cell r="C609" t="str">
            <v>女</v>
          </cell>
          <cell r="D609" t="str">
            <v>汉</v>
          </cell>
          <cell r="E609">
            <v>33817</v>
          </cell>
          <cell r="F609" t="str">
            <v>中国</v>
          </cell>
          <cell r="G609" t="str">
            <v>身份证</v>
          </cell>
          <cell r="H609" t="str">
            <v>45042319920801004X</v>
          </cell>
          <cell r="I609" t="str">
            <v>柳州市妇幼保健院</v>
          </cell>
          <cell r="J609">
            <v>44060</v>
          </cell>
          <cell r="K609" t="str">
            <v>2024年12月31日</v>
          </cell>
          <cell r="L609" t="str">
            <v>是</v>
          </cell>
          <cell r="M609" t="str">
            <v>柳州</v>
          </cell>
          <cell r="N609" t="str">
            <v>医院</v>
          </cell>
          <cell r="O609" t="str">
            <v>硕士研究生</v>
          </cell>
          <cell r="P609" t="str">
            <v>硕士</v>
          </cell>
          <cell r="Q609" t="str">
            <v>广西中医药大学</v>
          </cell>
          <cell r="R609" t="str">
            <v>中西医结合临床</v>
          </cell>
          <cell r="S609" t="str">
            <v>2020年6月</v>
          </cell>
          <cell r="T609" t="str">
            <v>其他</v>
          </cell>
          <cell r="U609" t="str">
            <v>F类</v>
          </cell>
          <cell r="V609">
            <v>3000</v>
          </cell>
          <cell r="W609">
            <v>750</v>
          </cell>
          <cell r="X609">
            <v>3750</v>
          </cell>
          <cell r="Y609" t="str">
            <v>2020年8月</v>
          </cell>
          <cell r="Z609" t="str">
            <v>2022年4月</v>
          </cell>
          <cell r="AA609">
            <v>20</v>
          </cell>
          <cell r="AB609">
            <v>3</v>
          </cell>
          <cell r="AC609">
            <v>23</v>
          </cell>
        </row>
        <row r="609">
          <cell r="AE609" t="str">
            <v>5年（60月）</v>
          </cell>
        </row>
        <row r="610">
          <cell r="B610" t="str">
            <v>韦星成</v>
          </cell>
          <cell r="C610" t="str">
            <v>男</v>
          </cell>
          <cell r="D610" t="str">
            <v>壮</v>
          </cell>
          <cell r="E610">
            <v>33698</v>
          </cell>
          <cell r="F610" t="str">
            <v>中国</v>
          </cell>
          <cell r="G610" t="str">
            <v>身份证</v>
          </cell>
          <cell r="H610" t="str">
            <v>450221199204042411</v>
          </cell>
          <cell r="I610" t="str">
            <v>柳州市妇幼保健院</v>
          </cell>
          <cell r="J610">
            <v>44060</v>
          </cell>
          <cell r="K610" t="str">
            <v>2024年12月31日</v>
          </cell>
          <cell r="L610" t="str">
            <v>是</v>
          </cell>
          <cell r="M610" t="str">
            <v>柳州</v>
          </cell>
          <cell r="N610" t="str">
            <v>医院</v>
          </cell>
          <cell r="O610" t="str">
            <v>硕士研究生</v>
          </cell>
          <cell r="P610" t="str">
            <v>硕士</v>
          </cell>
          <cell r="Q610" t="str">
            <v>广西中医药大学</v>
          </cell>
          <cell r="R610" t="str">
            <v>针灸推拿学</v>
          </cell>
          <cell r="S610" t="str">
            <v>2020年6月</v>
          </cell>
          <cell r="T610" t="str">
            <v>其他</v>
          </cell>
          <cell r="U610" t="str">
            <v>F类</v>
          </cell>
          <cell r="V610">
            <v>3000</v>
          </cell>
          <cell r="W610">
            <v>750</v>
          </cell>
          <cell r="X610">
            <v>3750</v>
          </cell>
          <cell r="Y610" t="str">
            <v>2020年8月</v>
          </cell>
          <cell r="Z610" t="str">
            <v>2022年4月</v>
          </cell>
          <cell r="AA610">
            <v>20</v>
          </cell>
          <cell r="AB610">
            <v>3</v>
          </cell>
          <cell r="AC610">
            <v>23</v>
          </cell>
        </row>
        <row r="610">
          <cell r="AE610" t="str">
            <v>5年（60月）</v>
          </cell>
        </row>
        <row r="611">
          <cell r="B611" t="str">
            <v>陈亿仙</v>
          </cell>
          <cell r="C611" t="str">
            <v>女</v>
          </cell>
          <cell r="D611" t="str">
            <v>汉</v>
          </cell>
          <cell r="E611">
            <v>33761</v>
          </cell>
          <cell r="F611" t="str">
            <v>中国</v>
          </cell>
          <cell r="G611" t="str">
            <v>身份证</v>
          </cell>
          <cell r="H611" t="str">
            <v>452227199206060525</v>
          </cell>
          <cell r="I611" t="str">
            <v>柳州市妇幼保健院</v>
          </cell>
          <cell r="J611">
            <v>44123</v>
          </cell>
          <cell r="K611" t="str">
            <v>2024年12月31日</v>
          </cell>
          <cell r="L611" t="str">
            <v>是</v>
          </cell>
          <cell r="M611" t="str">
            <v>柳州</v>
          </cell>
          <cell r="N611" t="str">
            <v>医院</v>
          </cell>
          <cell r="O611" t="str">
            <v>硕士研究生</v>
          </cell>
          <cell r="P611" t="str">
            <v>硕士</v>
          </cell>
          <cell r="Q611" t="str">
            <v>中国医科大学</v>
          </cell>
          <cell r="R611" t="str">
            <v>儿科学</v>
          </cell>
          <cell r="S611" t="str">
            <v>2020年6月</v>
          </cell>
          <cell r="T611" t="str">
            <v>其他</v>
          </cell>
          <cell r="U611" t="str">
            <v>F类</v>
          </cell>
          <cell r="V611">
            <v>3000</v>
          </cell>
          <cell r="W611">
            <v>750</v>
          </cell>
          <cell r="X611">
            <v>3750</v>
          </cell>
          <cell r="Y611" t="str">
            <v>2020年10月</v>
          </cell>
          <cell r="Z611" t="str">
            <v>2022年4月</v>
          </cell>
          <cell r="AA611">
            <v>18</v>
          </cell>
          <cell r="AB611">
            <v>3</v>
          </cell>
          <cell r="AC611">
            <v>21</v>
          </cell>
        </row>
        <row r="611">
          <cell r="AE611" t="str">
            <v>5年（60月）</v>
          </cell>
        </row>
        <row r="612">
          <cell r="B612" t="str">
            <v>黄文杰</v>
          </cell>
          <cell r="C612" t="str">
            <v>男</v>
          </cell>
          <cell r="D612" t="str">
            <v>汉族</v>
          </cell>
          <cell r="E612" t="str">
            <v>1994年1月23日</v>
          </cell>
          <cell r="F612" t="str">
            <v>中国</v>
          </cell>
          <cell r="G612" t="str">
            <v>居民身份证</v>
          </cell>
          <cell r="H612" t="str">
            <v>450881199401239474</v>
          </cell>
          <cell r="I612" t="str">
            <v>柳州市妇幼保健院</v>
          </cell>
          <cell r="J612" t="str">
            <v>2021年10月8日</v>
          </cell>
          <cell r="K612" t="str">
            <v>2025年12月31日</v>
          </cell>
          <cell r="L612" t="str">
            <v>是</v>
          </cell>
          <cell r="M612" t="str">
            <v>柳州</v>
          </cell>
          <cell r="N612" t="str">
            <v>医院</v>
          </cell>
          <cell r="O612" t="str">
            <v>研究生</v>
          </cell>
          <cell r="P612" t="str">
            <v>硕士</v>
          </cell>
          <cell r="Q612" t="str">
            <v>中南大学</v>
          </cell>
          <cell r="R612" t="str">
            <v>生物学</v>
          </cell>
          <cell r="S612" t="str">
            <v>2019年5月</v>
          </cell>
          <cell r="T612" t="str">
            <v>一流建设高校 </v>
          </cell>
          <cell r="U612" t="str">
            <v>F类</v>
          </cell>
          <cell r="V612">
            <v>3000</v>
          </cell>
          <cell r="W612">
            <v>750</v>
          </cell>
          <cell r="X612">
            <v>3750</v>
          </cell>
          <cell r="Y612" t="str">
            <v>2019年7月</v>
          </cell>
          <cell r="Z612" t="str">
            <v>2022年4月</v>
          </cell>
          <cell r="AA612">
            <v>33</v>
          </cell>
          <cell r="AB612">
            <v>3</v>
          </cell>
          <cell r="AC612">
            <v>36</v>
          </cell>
        </row>
        <row r="612">
          <cell r="AE612" t="str">
            <v>5年（60月）</v>
          </cell>
        </row>
        <row r="613">
          <cell r="B613" t="str">
            <v>黎翠</v>
          </cell>
          <cell r="C613" t="str">
            <v>女</v>
          </cell>
          <cell r="D613" t="str">
            <v>汉族</v>
          </cell>
          <cell r="E613" t="str">
            <v>1993年5月18日</v>
          </cell>
          <cell r="F613" t="str">
            <v>中国</v>
          </cell>
          <cell r="G613" t="str">
            <v>居民身份证</v>
          </cell>
          <cell r="H613" t="str">
            <v>450802199305183620</v>
          </cell>
          <cell r="I613" t="str">
            <v>柳州市妇幼保健院</v>
          </cell>
          <cell r="J613" t="str">
            <v>2021年5月12日</v>
          </cell>
          <cell r="K613" t="str">
            <v>2025年12月31日</v>
          </cell>
          <cell r="L613" t="str">
            <v>是</v>
          </cell>
          <cell r="M613" t="str">
            <v>柳州</v>
          </cell>
          <cell r="N613" t="str">
            <v>医院</v>
          </cell>
          <cell r="O613" t="str">
            <v>研究生</v>
          </cell>
          <cell r="P613" t="str">
            <v>硕士</v>
          </cell>
          <cell r="Q613" t="str">
            <v>广州中医药大学</v>
          </cell>
          <cell r="R613" t="str">
            <v>针灸推拿学</v>
          </cell>
          <cell r="S613" t="str">
            <v>2020年6月21日</v>
          </cell>
          <cell r="T613" t="str">
            <v>其他</v>
          </cell>
          <cell r="U613" t="str">
            <v>F类</v>
          </cell>
          <cell r="V613">
            <v>3000</v>
          </cell>
          <cell r="W613">
            <v>750</v>
          </cell>
          <cell r="X613">
            <v>3750</v>
          </cell>
          <cell r="Y613" t="str">
            <v>2021年5月</v>
          </cell>
          <cell r="Z613" t="str">
            <v>2022年4月</v>
          </cell>
          <cell r="AA613">
            <v>11</v>
          </cell>
          <cell r="AB613">
            <v>3</v>
          </cell>
          <cell r="AC613">
            <v>14</v>
          </cell>
        </row>
        <row r="613">
          <cell r="AE613" t="str">
            <v>5年（60月）</v>
          </cell>
        </row>
        <row r="614">
          <cell r="B614" t="str">
            <v>陈政祺</v>
          </cell>
          <cell r="C614" t="str">
            <v>女</v>
          </cell>
          <cell r="D614" t="str">
            <v>壮族</v>
          </cell>
          <cell r="E614" t="str">
            <v>1994年10月30日</v>
          </cell>
          <cell r="F614" t="str">
            <v>中国</v>
          </cell>
          <cell r="G614" t="str">
            <v>居民身份证</v>
          </cell>
          <cell r="H614" t="str">
            <v>452226199410300024</v>
          </cell>
          <cell r="I614" t="str">
            <v>柳州市妇幼保健院</v>
          </cell>
          <cell r="J614" t="str">
            <v>2021年8月1日</v>
          </cell>
          <cell r="K614" t="str">
            <v>2025年12月31日</v>
          </cell>
          <cell r="L614" t="str">
            <v>是</v>
          </cell>
          <cell r="M614" t="str">
            <v>柳州</v>
          </cell>
          <cell r="N614" t="str">
            <v>医院</v>
          </cell>
          <cell r="O614" t="str">
            <v>研究生</v>
          </cell>
          <cell r="P614" t="str">
            <v>硕士</v>
          </cell>
          <cell r="Q614" t="str">
            <v>东南大学</v>
          </cell>
          <cell r="R614" t="str">
            <v>临床医学</v>
          </cell>
          <cell r="S614" t="str">
            <v>2021年6月30日</v>
          </cell>
          <cell r="T614" t="str">
            <v>一流建设高校 </v>
          </cell>
          <cell r="U614" t="str">
            <v>F类</v>
          </cell>
          <cell r="V614">
            <v>3000</v>
          </cell>
          <cell r="W614">
            <v>750</v>
          </cell>
          <cell r="X614">
            <v>3750</v>
          </cell>
          <cell r="Y614" t="str">
            <v>2021年8月</v>
          </cell>
          <cell r="Z614" t="str">
            <v>2022年4月</v>
          </cell>
          <cell r="AA614">
            <v>8</v>
          </cell>
          <cell r="AB614">
            <v>3</v>
          </cell>
          <cell r="AC614">
            <v>11</v>
          </cell>
        </row>
        <row r="614">
          <cell r="AE614" t="str">
            <v>5年（60月）</v>
          </cell>
        </row>
        <row r="615">
          <cell r="B615" t="str">
            <v>文秋月</v>
          </cell>
          <cell r="C615" t="str">
            <v>女</v>
          </cell>
          <cell r="D615" t="str">
            <v>汉族</v>
          </cell>
          <cell r="E615" t="str">
            <v>1994年2月9日</v>
          </cell>
          <cell r="F615" t="str">
            <v>中国</v>
          </cell>
          <cell r="G615" t="str">
            <v>居民身份证</v>
          </cell>
          <cell r="H615" t="str">
            <v>450327199402090864</v>
          </cell>
          <cell r="I615" t="str">
            <v>柳州市妇幼保健院</v>
          </cell>
          <cell r="J615" t="str">
            <v>2021年9月1日</v>
          </cell>
          <cell r="K615" t="str">
            <v>2025年12月31日</v>
          </cell>
          <cell r="L615" t="str">
            <v>是</v>
          </cell>
          <cell r="M615" t="str">
            <v>柳州</v>
          </cell>
          <cell r="N615" t="str">
            <v>医院</v>
          </cell>
          <cell r="O615" t="str">
            <v>研究生</v>
          </cell>
          <cell r="P615" t="str">
            <v>硕士</v>
          </cell>
          <cell r="Q615" t="str">
            <v>广西医科大学</v>
          </cell>
          <cell r="R615" t="str">
            <v>妇产科</v>
          </cell>
          <cell r="S615" t="str">
            <v>2021年6月30日</v>
          </cell>
          <cell r="T615" t="str">
            <v>其他</v>
          </cell>
          <cell r="U615" t="str">
            <v>F类</v>
          </cell>
          <cell r="V615">
            <v>3000</v>
          </cell>
          <cell r="W615">
            <v>750</v>
          </cell>
          <cell r="X615">
            <v>3750</v>
          </cell>
          <cell r="Y615" t="str">
            <v>2021年9月</v>
          </cell>
          <cell r="Z615" t="str">
            <v>2022年4月</v>
          </cell>
          <cell r="AA615">
            <v>7</v>
          </cell>
          <cell r="AB615">
            <v>3</v>
          </cell>
          <cell r="AC615">
            <v>10</v>
          </cell>
        </row>
        <row r="615">
          <cell r="AE615" t="str">
            <v>5年（60月）</v>
          </cell>
        </row>
        <row r="616">
          <cell r="B616" t="str">
            <v>覃彩芳</v>
          </cell>
          <cell r="C616" t="str">
            <v>女</v>
          </cell>
          <cell r="D616" t="str">
            <v>壮族</v>
          </cell>
          <cell r="E616" t="str">
            <v>1994年5月23日</v>
          </cell>
          <cell r="F616" t="str">
            <v>中国</v>
          </cell>
          <cell r="G616" t="str">
            <v>居民身份证</v>
          </cell>
          <cell r="H616" t="str">
            <v>452224199405234023</v>
          </cell>
          <cell r="I616" t="str">
            <v>柳州市妇幼保健院</v>
          </cell>
          <cell r="J616" t="str">
            <v>2021年8月1日</v>
          </cell>
          <cell r="K616" t="str">
            <v>2025年12月31日</v>
          </cell>
          <cell r="L616" t="str">
            <v>是</v>
          </cell>
          <cell r="M616" t="str">
            <v>柳州</v>
          </cell>
          <cell r="N616" t="str">
            <v>医院</v>
          </cell>
          <cell r="O616" t="str">
            <v>研究生</v>
          </cell>
          <cell r="P616" t="str">
            <v>硕士</v>
          </cell>
          <cell r="Q616" t="str">
            <v>上海中医药大学</v>
          </cell>
          <cell r="R616" t="str">
            <v>中医妇科学</v>
          </cell>
          <cell r="S616" t="str">
            <v>2021年6月21日</v>
          </cell>
          <cell r="T616" t="str">
            <v>其他</v>
          </cell>
          <cell r="U616" t="str">
            <v>F类</v>
          </cell>
          <cell r="V616">
            <v>3000</v>
          </cell>
          <cell r="W616">
            <v>750</v>
          </cell>
          <cell r="X616">
            <v>3750</v>
          </cell>
          <cell r="Y616" t="str">
            <v>2021年8月</v>
          </cell>
          <cell r="Z616" t="str">
            <v>2022年4月</v>
          </cell>
          <cell r="AA616">
            <v>8</v>
          </cell>
          <cell r="AB616">
            <v>3</v>
          </cell>
          <cell r="AC616">
            <v>11</v>
          </cell>
        </row>
        <row r="616">
          <cell r="AE616" t="str">
            <v>5年（60月）</v>
          </cell>
        </row>
        <row r="617">
          <cell r="B617" t="str">
            <v>黄文凤</v>
          </cell>
          <cell r="C617" t="str">
            <v>女</v>
          </cell>
          <cell r="D617" t="str">
            <v>汉族</v>
          </cell>
          <cell r="E617" t="str">
            <v>1995年8月14日</v>
          </cell>
          <cell r="F617" t="str">
            <v>中国</v>
          </cell>
          <cell r="G617" t="str">
            <v>居民身份证</v>
          </cell>
          <cell r="H617" t="str">
            <v>450924199508145329</v>
          </cell>
          <cell r="I617" t="str">
            <v>柳州市妇幼保健院</v>
          </cell>
          <cell r="J617" t="str">
            <v>2021年8月1日</v>
          </cell>
          <cell r="K617" t="str">
            <v>2025年12月31日</v>
          </cell>
          <cell r="L617" t="str">
            <v>是</v>
          </cell>
          <cell r="M617" t="str">
            <v>柳州</v>
          </cell>
          <cell r="N617" t="str">
            <v>医院</v>
          </cell>
          <cell r="O617" t="str">
            <v>研究生</v>
          </cell>
          <cell r="P617" t="str">
            <v>硕士</v>
          </cell>
          <cell r="Q617" t="str">
            <v>成都中医药大学</v>
          </cell>
          <cell r="R617" t="str">
            <v>中医妇科学</v>
          </cell>
          <cell r="S617" t="str">
            <v>2021年6月30日</v>
          </cell>
          <cell r="T617" t="str">
            <v>其他</v>
          </cell>
          <cell r="U617" t="str">
            <v>F类</v>
          </cell>
          <cell r="V617">
            <v>3000</v>
          </cell>
          <cell r="W617">
            <v>750</v>
          </cell>
          <cell r="X617">
            <v>3750</v>
          </cell>
          <cell r="Y617" t="str">
            <v>2021年8月</v>
          </cell>
          <cell r="Z617" t="str">
            <v>2022年4月</v>
          </cell>
          <cell r="AA617">
            <v>8</v>
          </cell>
          <cell r="AB617">
            <v>3</v>
          </cell>
          <cell r="AC617">
            <v>11</v>
          </cell>
        </row>
        <row r="617">
          <cell r="AE617" t="str">
            <v>5年（60月）</v>
          </cell>
        </row>
        <row r="618">
          <cell r="B618" t="str">
            <v>银艳桃</v>
          </cell>
          <cell r="C618" t="str">
            <v>女</v>
          </cell>
          <cell r="D618" t="str">
            <v>汉族</v>
          </cell>
          <cell r="E618" t="str">
            <v>1993年1月1日</v>
          </cell>
          <cell r="F618" t="str">
            <v>中国</v>
          </cell>
          <cell r="G618" t="str">
            <v>居民身份证</v>
          </cell>
          <cell r="H618" t="str">
            <v>450322199301010042</v>
          </cell>
          <cell r="I618" t="str">
            <v>柳州市妇幼保健院</v>
          </cell>
          <cell r="J618" t="str">
            <v>2021年8月1日</v>
          </cell>
          <cell r="K618" t="str">
            <v>2025年12月31日</v>
          </cell>
          <cell r="L618" t="str">
            <v>是</v>
          </cell>
          <cell r="M618" t="str">
            <v>柳州</v>
          </cell>
          <cell r="N618" t="str">
            <v>医院</v>
          </cell>
          <cell r="O618" t="str">
            <v>研究生</v>
          </cell>
          <cell r="P618" t="str">
            <v>硕士</v>
          </cell>
          <cell r="Q618" t="str">
            <v>广西中医药大学</v>
          </cell>
          <cell r="R618" t="str">
            <v>中西医结合临床</v>
          </cell>
          <cell r="S618" t="str">
            <v>2021年6月30日</v>
          </cell>
          <cell r="T618" t="str">
            <v>其他</v>
          </cell>
          <cell r="U618" t="str">
            <v>F类</v>
          </cell>
          <cell r="V618">
            <v>3000</v>
          </cell>
          <cell r="W618">
            <v>750</v>
          </cell>
          <cell r="X618">
            <v>3750</v>
          </cell>
          <cell r="Y618" t="str">
            <v>2021年8月</v>
          </cell>
          <cell r="Z618" t="str">
            <v>2022年4月</v>
          </cell>
          <cell r="AA618">
            <v>8</v>
          </cell>
          <cell r="AB618">
            <v>3</v>
          </cell>
          <cell r="AC618">
            <v>11</v>
          </cell>
        </row>
        <row r="618">
          <cell r="AE618" t="str">
            <v>5年（60月）</v>
          </cell>
        </row>
        <row r="619">
          <cell r="B619" t="str">
            <v>余恒希</v>
          </cell>
          <cell r="C619" t="str">
            <v>女</v>
          </cell>
          <cell r="D619" t="str">
            <v>汉族</v>
          </cell>
          <cell r="E619" t="str">
            <v>1994年8月7日</v>
          </cell>
          <cell r="F619" t="str">
            <v>中国</v>
          </cell>
          <cell r="G619" t="str">
            <v>居民身份证</v>
          </cell>
          <cell r="H619" t="str">
            <v>450821199408073642</v>
          </cell>
          <cell r="I619" t="str">
            <v>柳州市妇幼保健院</v>
          </cell>
          <cell r="J619" t="str">
            <v>2021年8月1日</v>
          </cell>
          <cell r="K619" t="str">
            <v>2025年12月31日</v>
          </cell>
          <cell r="L619" t="str">
            <v>是</v>
          </cell>
          <cell r="M619" t="str">
            <v>柳州</v>
          </cell>
          <cell r="N619" t="str">
            <v>医院</v>
          </cell>
          <cell r="O619" t="str">
            <v>研究生</v>
          </cell>
          <cell r="P619" t="str">
            <v>硕士</v>
          </cell>
          <cell r="Q619" t="str">
            <v>云南中医药大学</v>
          </cell>
          <cell r="R619" t="str">
            <v>针灸推拿学</v>
          </cell>
          <cell r="S619" t="str">
            <v>2021年6月30日</v>
          </cell>
          <cell r="T619" t="str">
            <v>其他</v>
          </cell>
          <cell r="U619" t="str">
            <v>F类</v>
          </cell>
          <cell r="V619">
            <v>3000</v>
          </cell>
          <cell r="W619">
            <v>750</v>
          </cell>
          <cell r="X619">
            <v>3750</v>
          </cell>
          <cell r="Y619" t="str">
            <v>2021年8月</v>
          </cell>
          <cell r="Z619" t="str">
            <v>2022年4月</v>
          </cell>
          <cell r="AA619">
            <v>8</v>
          </cell>
          <cell r="AB619">
            <v>3</v>
          </cell>
          <cell r="AC619">
            <v>11</v>
          </cell>
        </row>
        <row r="619">
          <cell r="AE619" t="str">
            <v>5年（60月）</v>
          </cell>
        </row>
        <row r="620">
          <cell r="B620" t="str">
            <v>林安</v>
          </cell>
          <cell r="C620" t="str">
            <v>男</v>
          </cell>
          <cell r="D620" t="str">
            <v>汉族</v>
          </cell>
          <cell r="E620" t="str">
            <v>1992年11月18日</v>
          </cell>
          <cell r="F620" t="str">
            <v>中国</v>
          </cell>
          <cell r="G620" t="str">
            <v>居民身份证</v>
          </cell>
          <cell r="H620" t="str">
            <v>45052119921118553X</v>
          </cell>
          <cell r="I620" t="str">
            <v>柳州市妇幼保健院</v>
          </cell>
          <cell r="J620" t="str">
            <v>2021年8月1日</v>
          </cell>
          <cell r="K620" t="str">
            <v>2025年12月31日</v>
          </cell>
          <cell r="L620" t="str">
            <v>是</v>
          </cell>
          <cell r="M620" t="str">
            <v>柳州</v>
          </cell>
          <cell r="N620" t="str">
            <v>医院</v>
          </cell>
          <cell r="O620" t="str">
            <v>研究生</v>
          </cell>
          <cell r="P620" t="str">
            <v>硕士</v>
          </cell>
          <cell r="Q620" t="str">
            <v>广西中医药大学</v>
          </cell>
          <cell r="R620" t="str">
            <v>针灸推拿学</v>
          </cell>
          <cell r="S620" t="str">
            <v>2021年6月30日</v>
          </cell>
          <cell r="T620" t="str">
            <v>其他</v>
          </cell>
          <cell r="U620" t="str">
            <v>F类</v>
          </cell>
          <cell r="V620">
            <v>3000</v>
          </cell>
          <cell r="W620">
            <v>750</v>
          </cell>
          <cell r="X620">
            <v>3750</v>
          </cell>
          <cell r="Y620" t="str">
            <v>2021年8月</v>
          </cell>
          <cell r="Z620" t="str">
            <v>2022年4月</v>
          </cell>
          <cell r="AA620">
            <v>8</v>
          </cell>
          <cell r="AB620">
            <v>3</v>
          </cell>
          <cell r="AC620">
            <v>11</v>
          </cell>
        </row>
        <row r="620">
          <cell r="AE620" t="str">
            <v>5年（60月）</v>
          </cell>
        </row>
        <row r="621">
          <cell r="B621" t="str">
            <v>邓成海</v>
          </cell>
          <cell r="C621" t="str">
            <v>男</v>
          </cell>
          <cell r="D621" t="str">
            <v>汉族</v>
          </cell>
          <cell r="E621" t="str">
            <v>1994年5月11日</v>
          </cell>
          <cell r="F621" t="str">
            <v>中国</v>
          </cell>
          <cell r="G621" t="str">
            <v>居民身份证</v>
          </cell>
          <cell r="H621" t="str">
            <v>450721199405110019</v>
          </cell>
          <cell r="I621" t="str">
            <v>柳州市妇幼保健院</v>
          </cell>
          <cell r="J621" t="str">
            <v>2021年8月1日</v>
          </cell>
          <cell r="K621" t="str">
            <v>2025年12月31日</v>
          </cell>
          <cell r="L621" t="str">
            <v>是</v>
          </cell>
          <cell r="M621" t="str">
            <v>柳州</v>
          </cell>
          <cell r="N621" t="str">
            <v>医院</v>
          </cell>
          <cell r="O621" t="str">
            <v>研究生</v>
          </cell>
          <cell r="P621" t="str">
            <v>硕士</v>
          </cell>
          <cell r="Q621" t="str">
            <v>广西中医药大学</v>
          </cell>
          <cell r="R621" t="str">
            <v>民族医学</v>
          </cell>
          <cell r="S621" t="str">
            <v>2021年6月30日</v>
          </cell>
          <cell r="T621" t="str">
            <v>其他</v>
          </cell>
          <cell r="U621" t="str">
            <v>F类</v>
          </cell>
          <cell r="V621">
            <v>3000</v>
          </cell>
          <cell r="W621">
            <v>750</v>
          </cell>
          <cell r="X621">
            <v>3750</v>
          </cell>
          <cell r="Y621" t="str">
            <v>2021年8月</v>
          </cell>
          <cell r="Z621" t="str">
            <v>2022年4月</v>
          </cell>
          <cell r="AA621">
            <v>8</v>
          </cell>
          <cell r="AB621">
            <v>0</v>
          </cell>
          <cell r="AC621">
            <v>8</v>
          </cell>
          <cell r="AD621" t="str">
            <v>已辞职</v>
          </cell>
          <cell r="AE621" t="str">
            <v>5年（60月）</v>
          </cell>
        </row>
        <row r="622">
          <cell r="B622" t="str">
            <v>罗海强</v>
          </cell>
          <cell r="C622" t="str">
            <v>男</v>
          </cell>
          <cell r="D622" t="str">
            <v>汉族</v>
          </cell>
          <cell r="E622" t="str">
            <v>1995年2月20日</v>
          </cell>
          <cell r="F622" t="str">
            <v>中国</v>
          </cell>
          <cell r="G622" t="str">
            <v>居民身份证</v>
          </cell>
          <cell r="H622" t="str">
            <v>450881199502204414</v>
          </cell>
          <cell r="I622" t="str">
            <v>柳州市妇幼保健院</v>
          </cell>
          <cell r="J622" t="str">
            <v>2021年8月1日</v>
          </cell>
          <cell r="K622" t="str">
            <v>2025年12月31日</v>
          </cell>
          <cell r="L622" t="str">
            <v>是</v>
          </cell>
          <cell r="M622" t="str">
            <v>柳州</v>
          </cell>
          <cell r="N622" t="str">
            <v>医院</v>
          </cell>
          <cell r="O622" t="str">
            <v>研究生</v>
          </cell>
          <cell r="P622" t="str">
            <v>硕士</v>
          </cell>
          <cell r="Q622" t="str">
            <v>广西中医药大学</v>
          </cell>
          <cell r="R622" t="str">
            <v>中医儿科学</v>
          </cell>
          <cell r="S622" t="str">
            <v>2021年6月30日</v>
          </cell>
          <cell r="T622" t="str">
            <v>其他</v>
          </cell>
          <cell r="U622" t="str">
            <v>F类</v>
          </cell>
          <cell r="V622">
            <v>0</v>
          </cell>
          <cell r="W622">
            <v>0</v>
          </cell>
          <cell r="X622">
            <v>0</v>
          </cell>
          <cell r="Y622" t="str">
            <v>2021年8月</v>
          </cell>
          <cell r="Z622" t="str">
            <v>2022年4月</v>
          </cell>
          <cell r="AA622">
            <v>8</v>
          </cell>
          <cell r="AB622">
            <v>3</v>
          </cell>
          <cell r="AC622">
            <v>11</v>
          </cell>
        </row>
        <row r="622">
          <cell r="AE622" t="str">
            <v>5年（60月）</v>
          </cell>
        </row>
        <row r="623">
          <cell r="B623" t="str">
            <v>黄晨璐</v>
          </cell>
          <cell r="C623" t="str">
            <v>女</v>
          </cell>
          <cell r="D623" t="str">
            <v>汉族</v>
          </cell>
          <cell r="E623" t="str">
            <v>1997年11月30日</v>
          </cell>
          <cell r="F623" t="str">
            <v>中国</v>
          </cell>
          <cell r="G623" t="str">
            <v>居民身份证</v>
          </cell>
          <cell r="H623" t="str">
            <v>450205199711300729</v>
          </cell>
          <cell r="I623" t="str">
            <v>柳州市妇幼保健院</v>
          </cell>
          <cell r="J623" t="str">
            <v>2021年7月12日</v>
          </cell>
          <cell r="K623" t="str">
            <v>2023年12月31日</v>
          </cell>
          <cell r="L623" t="str">
            <v>是</v>
          </cell>
          <cell r="M623" t="str">
            <v>柳州</v>
          </cell>
          <cell r="N623" t="str">
            <v>医院</v>
          </cell>
          <cell r="O623" t="str">
            <v>本科</v>
          </cell>
          <cell r="P623" t="str">
            <v>学士</v>
          </cell>
          <cell r="Q623" t="str">
            <v>九江学院</v>
          </cell>
          <cell r="R623" t="str">
            <v>国际经济与贸易</v>
          </cell>
          <cell r="S623" t="str">
            <v>2021年7月1日</v>
          </cell>
          <cell r="T623" t="str">
            <v>其他</v>
          </cell>
          <cell r="U623" t="str">
            <v>H类</v>
          </cell>
          <cell r="V623">
            <v>1500</v>
          </cell>
          <cell r="W623">
            <v>375</v>
          </cell>
          <cell r="X623">
            <v>1875</v>
          </cell>
          <cell r="Y623" t="str">
            <v>2021年7月</v>
          </cell>
          <cell r="Z623" t="str">
            <v>2022年4月</v>
          </cell>
          <cell r="AA623">
            <v>9</v>
          </cell>
          <cell r="AB623">
            <v>3</v>
          </cell>
          <cell r="AC623">
            <v>12</v>
          </cell>
        </row>
        <row r="623">
          <cell r="AE623" t="str">
            <v>1年
（12个月）</v>
          </cell>
        </row>
        <row r="624">
          <cell r="B624" t="str">
            <v>黄英宁</v>
          </cell>
          <cell r="C624" t="str">
            <v>女</v>
          </cell>
          <cell r="D624" t="str">
            <v>壮族</v>
          </cell>
          <cell r="E624" t="str">
            <v>1998年9月2日</v>
          </cell>
          <cell r="F624" t="str">
            <v>中国</v>
          </cell>
          <cell r="G624" t="str">
            <v>居民身份证</v>
          </cell>
          <cell r="H624" t="str">
            <v>452226199809020040</v>
          </cell>
          <cell r="I624" t="str">
            <v>柳州市妇幼保健院</v>
          </cell>
          <cell r="J624" t="str">
            <v>2021年7月9日</v>
          </cell>
          <cell r="K624" t="str">
            <v>2023年12月31日</v>
          </cell>
          <cell r="L624" t="str">
            <v>是</v>
          </cell>
          <cell r="M624" t="str">
            <v>柳州</v>
          </cell>
          <cell r="N624" t="str">
            <v>医院</v>
          </cell>
          <cell r="O624" t="str">
            <v>本科</v>
          </cell>
          <cell r="P624" t="str">
            <v>学士</v>
          </cell>
          <cell r="Q624" t="str">
            <v>南宁师范大学师园学院</v>
          </cell>
          <cell r="R624" t="str">
            <v>财务管理</v>
          </cell>
          <cell r="S624" t="str">
            <v>2021年6月30日</v>
          </cell>
          <cell r="T624" t="str">
            <v>其他</v>
          </cell>
          <cell r="U624" t="str">
            <v>H类</v>
          </cell>
          <cell r="V624">
            <v>1500</v>
          </cell>
          <cell r="W624">
            <v>375</v>
          </cell>
          <cell r="X624">
            <v>1875</v>
          </cell>
          <cell r="Y624" t="str">
            <v>2021年7月</v>
          </cell>
          <cell r="Z624" t="str">
            <v>2022年4月</v>
          </cell>
          <cell r="AA624">
            <v>9</v>
          </cell>
          <cell r="AB624">
            <v>3</v>
          </cell>
          <cell r="AC624">
            <v>12</v>
          </cell>
        </row>
        <row r="624">
          <cell r="AE624" t="str">
            <v>1年
（12个月）</v>
          </cell>
        </row>
        <row r="625">
          <cell r="B625" t="str">
            <v>文翔</v>
          </cell>
          <cell r="C625" t="str">
            <v>女</v>
          </cell>
          <cell r="D625" t="str">
            <v>汉族</v>
          </cell>
          <cell r="E625" t="str">
            <v>1998年4月17日</v>
          </cell>
          <cell r="F625" t="str">
            <v>中国</v>
          </cell>
          <cell r="G625" t="str">
            <v>居民身份证</v>
          </cell>
          <cell r="H625" t="str">
            <v>450325199804171226</v>
          </cell>
          <cell r="I625" t="str">
            <v>柳州市妇幼保健院</v>
          </cell>
          <cell r="J625" t="str">
            <v>2021年7月9日</v>
          </cell>
          <cell r="K625" t="str">
            <v>2025年12月31日</v>
          </cell>
          <cell r="L625" t="str">
            <v>是</v>
          </cell>
          <cell r="M625" t="str">
            <v>柳州</v>
          </cell>
          <cell r="N625" t="str">
            <v>医院</v>
          </cell>
          <cell r="O625" t="str">
            <v>本科</v>
          </cell>
          <cell r="P625" t="str">
            <v>学士</v>
          </cell>
          <cell r="Q625" t="str">
            <v>桂林医学院</v>
          </cell>
          <cell r="R625" t="str">
            <v>护理学</v>
          </cell>
          <cell r="S625" t="str">
            <v>2021年6月30日</v>
          </cell>
          <cell r="T625" t="str">
            <v>其他</v>
          </cell>
          <cell r="U625" t="str">
            <v>H类</v>
          </cell>
          <cell r="V625">
            <v>1500</v>
          </cell>
          <cell r="W625">
            <v>375</v>
          </cell>
          <cell r="X625">
            <v>1875</v>
          </cell>
          <cell r="Y625" t="str">
            <v>2021年7月</v>
          </cell>
          <cell r="Z625" t="str">
            <v>2022年4月</v>
          </cell>
          <cell r="AA625">
            <v>9</v>
          </cell>
          <cell r="AB625">
            <v>3</v>
          </cell>
          <cell r="AC625">
            <v>12</v>
          </cell>
        </row>
        <row r="625">
          <cell r="AE625" t="str">
            <v>1年
（12个月）</v>
          </cell>
        </row>
        <row r="626">
          <cell r="B626" t="str">
            <v>黄铭欣</v>
          </cell>
          <cell r="C626" t="str">
            <v>女</v>
          </cell>
          <cell r="D626" t="str">
            <v>壮族</v>
          </cell>
          <cell r="E626" t="str">
            <v>1999年1月14日</v>
          </cell>
          <cell r="F626" t="str">
            <v>中国</v>
          </cell>
          <cell r="G626" t="str">
            <v>居民身份证</v>
          </cell>
          <cell r="H626" t="str">
            <v>452230199901144526</v>
          </cell>
          <cell r="I626" t="str">
            <v>柳州市妇幼保健院</v>
          </cell>
          <cell r="J626" t="str">
            <v>2021年7月16日</v>
          </cell>
          <cell r="K626" t="str">
            <v>2025年12月31日</v>
          </cell>
          <cell r="L626" t="str">
            <v>是</v>
          </cell>
          <cell r="M626" t="str">
            <v>柳州</v>
          </cell>
          <cell r="N626" t="str">
            <v>医院</v>
          </cell>
          <cell r="O626" t="str">
            <v>本科</v>
          </cell>
          <cell r="P626" t="str">
            <v>学士</v>
          </cell>
          <cell r="Q626" t="str">
            <v>南京中医药大学</v>
          </cell>
          <cell r="R626" t="str">
            <v>护理学</v>
          </cell>
          <cell r="S626" t="str">
            <v>2021年6月22日</v>
          </cell>
          <cell r="T626" t="str">
            <v>其他</v>
          </cell>
          <cell r="U626" t="str">
            <v>H类</v>
          </cell>
          <cell r="V626">
            <v>1500</v>
          </cell>
          <cell r="W626">
            <v>375</v>
          </cell>
          <cell r="X626">
            <v>1875</v>
          </cell>
          <cell r="Y626" t="str">
            <v>2021年7月</v>
          </cell>
          <cell r="Z626" t="str">
            <v>2022年4月</v>
          </cell>
          <cell r="AA626">
            <v>9</v>
          </cell>
          <cell r="AB626">
            <v>3</v>
          </cell>
          <cell r="AC626">
            <v>12</v>
          </cell>
        </row>
        <row r="626">
          <cell r="AE626" t="str">
            <v>1年
（12个月）</v>
          </cell>
        </row>
        <row r="627">
          <cell r="B627" t="str">
            <v>胡芳</v>
          </cell>
          <cell r="C627" t="str">
            <v>女</v>
          </cell>
          <cell r="D627" t="str">
            <v>汉族</v>
          </cell>
          <cell r="E627" t="str">
            <v>1998年7月3日</v>
          </cell>
          <cell r="F627" t="str">
            <v>中国</v>
          </cell>
          <cell r="G627" t="str">
            <v>居民身份证</v>
          </cell>
          <cell r="H627" t="str">
            <v>450324199807031329</v>
          </cell>
          <cell r="I627" t="str">
            <v>柳州市妇幼保健院</v>
          </cell>
          <cell r="J627" t="str">
            <v>2021年7月9日</v>
          </cell>
          <cell r="K627" t="str">
            <v>2025年12月31日</v>
          </cell>
          <cell r="L627" t="str">
            <v>是</v>
          </cell>
          <cell r="M627" t="str">
            <v>柳州</v>
          </cell>
          <cell r="N627" t="str">
            <v>医院</v>
          </cell>
          <cell r="O627" t="str">
            <v>本科</v>
          </cell>
          <cell r="P627" t="str">
            <v>学士</v>
          </cell>
          <cell r="Q627" t="str">
            <v>桂林医学院</v>
          </cell>
          <cell r="R627" t="str">
            <v>护理学</v>
          </cell>
          <cell r="S627" t="str">
            <v>2021年6月30日</v>
          </cell>
          <cell r="T627" t="str">
            <v>其他</v>
          </cell>
          <cell r="U627" t="str">
            <v>H类</v>
          </cell>
          <cell r="V627">
            <v>1500</v>
          </cell>
          <cell r="W627">
            <v>375</v>
          </cell>
          <cell r="X627">
            <v>1875</v>
          </cell>
          <cell r="Y627" t="str">
            <v>2021年7月</v>
          </cell>
          <cell r="Z627" t="str">
            <v>2022年4月</v>
          </cell>
          <cell r="AA627">
            <v>9</v>
          </cell>
          <cell r="AB627">
            <v>3</v>
          </cell>
          <cell r="AC627">
            <v>12</v>
          </cell>
        </row>
        <row r="627">
          <cell r="AE627" t="str">
            <v>1年
（12个月）</v>
          </cell>
        </row>
        <row r="628">
          <cell r="B628" t="str">
            <v>覃小舒</v>
          </cell>
          <cell r="C628" t="str">
            <v>女</v>
          </cell>
          <cell r="D628" t="str">
            <v>壮族</v>
          </cell>
          <cell r="E628" t="str">
            <v>1998年10月10日</v>
          </cell>
          <cell r="F628" t="str">
            <v>中国</v>
          </cell>
          <cell r="G628" t="str">
            <v>居民身份证</v>
          </cell>
          <cell r="H628" t="str">
            <v>450205199810100722</v>
          </cell>
          <cell r="I628" t="str">
            <v>柳州市妇幼保健院</v>
          </cell>
          <cell r="J628" t="str">
            <v>2021年7月9日</v>
          </cell>
          <cell r="K628" t="str">
            <v>2025年12月31日</v>
          </cell>
          <cell r="L628" t="str">
            <v>是</v>
          </cell>
          <cell r="M628" t="str">
            <v>柳州</v>
          </cell>
          <cell r="N628" t="str">
            <v>医院</v>
          </cell>
          <cell r="O628" t="str">
            <v>本科</v>
          </cell>
          <cell r="P628" t="str">
            <v>学士</v>
          </cell>
          <cell r="Q628" t="str">
            <v>广西医科大学</v>
          </cell>
          <cell r="R628" t="str">
            <v>康复治疗学</v>
          </cell>
          <cell r="S628" t="str">
            <v>2021年6月21日</v>
          </cell>
          <cell r="T628" t="str">
            <v>其他</v>
          </cell>
          <cell r="U628" t="str">
            <v>H类</v>
          </cell>
          <cell r="V628">
            <v>1500</v>
          </cell>
          <cell r="W628">
            <v>375</v>
          </cell>
          <cell r="X628">
            <v>1875</v>
          </cell>
          <cell r="Y628" t="str">
            <v>2021年7月</v>
          </cell>
          <cell r="Z628" t="str">
            <v>2022年4月</v>
          </cell>
          <cell r="AA628">
            <v>9</v>
          </cell>
          <cell r="AB628">
            <v>3</v>
          </cell>
          <cell r="AC628">
            <v>12</v>
          </cell>
        </row>
        <row r="628">
          <cell r="AE628" t="str">
            <v>1年
（12个月）</v>
          </cell>
        </row>
        <row r="629">
          <cell r="B629" t="str">
            <v>成婉宁</v>
          </cell>
          <cell r="C629" t="str">
            <v>女</v>
          </cell>
          <cell r="D629" t="str">
            <v>瑶族</v>
          </cell>
          <cell r="E629" t="str">
            <v>1999年4月11日</v>
          </cell>
          <cell r="F629" t="str">
            <v>中国</v>
          </cell>
          <cell r="G629" t="str">
            <v>居民身份证</v>
          </cell>
          <cell r="H629" t="str">
            <v>450423199904110028</v>
          </cell>
          <cell r="I629" t="str">
            <v>柳州市妇幼保健院</v>
          </cell>
          <cell r="J629" t="str">
            <v>2021年7月9日</v>
          </cell>
          <cell r="K629" t="str">
            <v>2025年12月31日</v>
          </cell>
          <cell r="L629" t="str">
            <v>是</v>
          </cell>
          <cell r="M629" t="str">
            <v>柳州</v>
          </cell>
          <cell r="N629" t="str">
            <v>医院</v>
          </cell>
          <cell r="O629" t="str">
            <v>本科</v>
          </cell>
          <cell r="P629" t="str">
            <v>学士</v>
          </cell>
          <cell r="Q629" t="str">
            <v>天津中医药大学</v>
          </cell>
          <cell r="R629" t="str">
            <v>康复治疗学</v>
          </cell>
          <cell r="S629" t="str">
            <v>2021年6月</v>
          </cell>
          <cell r="T629" t="str">
            <v>其他</v>
          </cell>
          <cell r="U629" t="str">
            <v>H类</v>
          </cell>
          <cell r="V629">
            <v>1500</v>
          </cell>
          <cell r="W629">
            <v>375</v>
          </cell>
          <cell r="X629">
            <v>1875</v>
          </cell>
          <cell r="Y629" t="str">
            <v>2021年7月</v>
          </cell>
          <cell r="Z629" t="str">
            <v>2022年4月</v>
          </cell>
          <cell r="AA629">
            <v>9</v>
          </cell>
          <cell r="AB629">
            <v>3</v>
          </cell>
          <cell r="AC629">
            <v>12</v>
          </cell>
        </row>
        <row r="629">
          <cell r="AE629" t="str">
            <v>1年
（12个月）</v>
          </cell>
        </row>
        <row r="630">
          <cell r="B630" t="str">
            <v>韦晓静</v>
          </cell>
          <cell r="C630" t="str">
            <v>女</v>
          </cell>
          <cell r="D630" t="str">
            <v>壮族</v>
          </cell>
          <cell r="E630" t="str">
            <v>1998年7月14日</v>
          </cell>
          <cell r="F630" t="str">
            <v>中国</v>
          </cell>
          <cell r="G630" t="str">
            <v>居民身份证</v>
          </cell>
          <cell r="H630" t="str">
            <v>452226199807149246</v>
          </cell>
          <cell r="I630" t="str">
            <v>柳州市妇幼保健院</v>
          </cell>
          <cell r="J630" t="str">
            <v>2021年7月9日</v>
          </cell>
          <cell r="K630" t="str">
            <v>2025年12月31日</v>
          </cell>
          <cell r="L630" t="str">
            <v>是</v>
          </cell>
          <cell r="M630" t="str">
            <v>柳州</v>
          </cell>
          <cell r="N630" t="str">
            <v>医院</v>
          </cell>
          <cell r="O630" t="str">
            <v>本科</v>
          </cell>
          <cell r="P630" t="str">
            <v>学士</v>
          </cell>
          <cell r="Q630" t="str">
            <v>桂林医学院</v>
          </cell>
          <cell r="R630" t="str">
            <v>护理学</v>
          </cell>
          <cell r="S630" t="str">
            <v>2021年6月30日</v>
          </cell>
          <cell r="T630" t="str">
            <v>其他</v>
          </cell>
          <cell r="U630" t="str">
            <v>H类</v>
          </cell>
          <cell r="V630">
            <v>1500</v>
          </cell>
          <cell r="W630">
            <v>375</v>
          </cell>
          <cell r="X630">
            <v>1875</v>
          </cell>
          <cell r="Y630" t="str">
            <v>2021年7月</v>
          </cell>
          <cell r="Z630" t="str">
            <v>2022年4月</v>
          </cell>
          <cell r="AA630">
            <v>9</v>
          </cell>
          <cell r="AB630">
            <v>3</v>
          </cell>
          <cell r="AC630">
            <v>12</v>
          </cell>
        </row>
        <row r="630">
          <cell r="AE630" t="str">
            <v>1年
（12个月）</v>
          </cell>
        </row>
        <row r="631">
          <cell r="B631" t="str">
            <v>曾令芳</v>
          </cell>
          <cell r="C631" t="str">
            <v>女</v>
          </cell>
          <cell r="D631" t="str">
            <v>汉族</v>
          </cell>
          <cell r="E631" t="str">
            <v>1997年12月18日</v>
          </cell>
          <cell r="F631" t="str">
            <v>中国</v>
          </cell>
          <cell r="G631" t="str">
            <v>居民身份证</v>
          </cell>
          <cell r="H631" t="str">
            <v>450423199712180427</v>
          </cell>
          <cell r="I631" t="str">
            <v>柳州市妇幼保健院</v>
          </cell>
          <cell r="J631" t="str">
            <v>2021年7月9日</v>
          </cell>
          <cell r="K631" t="str">
            <v>2025年12月31日</v>
          </cell>
          <cell r="L631" t="str">
            <v>是</v>
          </cell>
          <cell r="M631" t="str">
            <v>柳州</v>
          </cell>
          <cell r="N631" t="str">
            <v>医院</v>
          </cell>
          <cell r="O631" t="str">
            <v>本科</v>
          </cell>
          <cell r="P631" t="str">
            <v>学士</v>
          </cell>
          <cell r="Q631" t="str">
            <v>哈尔滨医科大学</v>
          </cell>
          <cell r="R631" t="str">
            <v>护理学</v>
          </cell>
          <cell r="S631" t="str">
            <v>2021年6月25日</v>
          </cell>
          <cell r="T631" t="str">
            <v>其他</v>
          </cell>
          <cell r="U631" t="str">
            <v>H类</v>
          </cell>
          <cell r="V631">
            <v>1500</v>
          </cell>
          <cell r="W631">
            <v>375</v>
          </cell>
          <cell r="X631">
            <v>1875</v>
          </cell>
          <cell r="Y631" t="str">
            <v>2021年7月</v>
          </cell>
          <cell r="Z631" t="str">
            <v>2022年4月</v>
          </cell>
          <cell r="AA631">
            <v>9</v>
          </cell>
          <cell r="AB631">
            <v>3</v>
          </cell>
          <cell r="AC631">
            <v>12</v>
          </cell>
        </row>
        <row r="631">
          <cell r="AE631" t="str">
            <v>1年
（12个月）</v>
          </cell>
        </row>
        <row r="632">
          <cell r="B632" t="str">
            <v>陈洁兰</v>
          </cell>
          <cell r="C632" t="str">
            <v>女</v>
          </cell>
          <cell r="D632" t="str">
            <v>汉族</v>
          </cell>
          <cell r="E632" t="str">
            <v>1997年04月07日</v>
          </cell>
          <cell r="F632" t="str">
            <v>中国</v>
          </cell>
          <cell r="G632" t="str">
            <v>居民身份证</v>
          </cell>
          <cell r="H632" t="str">
            <v>450821199704072329</v>
          </cell>
          <cell r="I632" t="str">
            <v>柳州市妇幼保健院</v>
          </cell>
          <cell r="J632" t="str">
            <v>2021年7月9日</v>
          </cell>
          <cell r="K632" t="str">
            <v>2025年12月31日</v>
          </cell>
          <cell r="L632" t="str">
            <v>是</v>
          </cell>
          <cell r="M632" t="str">
            <v>柳州</v>
          </cell>
          <cell r="N632" t="str">
            <v>医院</v>
          </cell>
          <cell r="O632" t="str">
            <v>本科</v>
          </cell>
          <cell r="P632" t="str">
            <v>学士</v>
          </cell>
          <cell r="Q632" t="str">
            <v>广西中医药大学赛恩斯新医药学院</v>
          </cell>
          <cell r="R632" t="str">
            <v>护理学</v>
          </cell>
          <cell r="S632" t="str">
            <v>2021年6月30日</v>
          </cell>
          <cell r="T632" t="str">
            <v>其他</v>
          </cell>
          <cell r="U632" t="str">
            <v>H类</v>
          </cell>
          <cell r="V632">
            <v>1500</v>
          </cell>
          <cell r="W632">
            <v>375</v>
          </cell>
          <cell r="X632">
            <v>1875</v>
          </cell>
          <cell r="Y632" t="str">
            <v>2021年7月</v>
          </cell>
          <cell r="Z632" t="str">
            <v>2022年4月</v>
          </cell>
          <cell r="AA632">
            <v>9</v>
          </cell>
          <cell r="AB632">
            <v>3</v>
          </cell>
          <cell r="AC632">
            <v>12</v>
          </cell>
        </row>
        <row r="632">
          <cell r="AE632" t="str">
            <v>1年
（12个月）</v>
          </cell>
        </row>
        <row r="633">
          <cell r="B633" t="str">
            <v>陈珊珊</v>
          </cell>
          <cell r="C633" t="str">
            <v>女</v>
          </cell>
          <cell r="D633" t="str">
            <v>汉族</v>
          </cell>
          <cell r="E633" t="str">
            <v>1998年03月29日</v>
          </cell>
          <cell r="F633" t="str">
            <v>中国</v>
          </cell>
          <cell r="G633" t="str">
            <v>居民身份证</v>
          </cell>
          <cell r="H633" t="str">
            <v>450923199803296465</v>
          </cell>
          <cell r="I633" t="str">
            <v>柳州市妇幼保健院</v>
          </cell>
          <cell r="J633" t="str">
            <v>2021年7月9日</v>
          </cell>
          <cell r="K633" t="str">
            <v>2025年12月31日</v>
          </cell>
          <cell r="L633" t="str">
            <v>是</v>
          </cell>
          <cell r="M633" t="str">
            <v>柳州</v>
          </cell>
          <cell r="N633" t="str">
            <v>医院</v>
          </cell>
          <cell r="O633" t="str">
            <v>本科</v>
          </cell>
          <cell r="P633" t="str">
            <v>学士</v>
          </cell>
          <cell r="Q633" t="str">
            <v>广西中医药大学</v>
          </cell>
          <cell r="R633" t="str">
            <v>护理学</v>
          </cell>
          <cell r="S633" t="str">
            <v>2021年6月30日</v>
          </cell>
          <cell r="T633" t="str">
            <v>其他</v>
          </cell>
          <cell r="U633" t="str">
            <v>H类</v>
          </cell>
          <cell r="V633">
            <v>1500</v>
          </cell>
          <cell r="W633">
            <v>375</v>
          </cell>
          <cell r="X633">
            <v>1875</v>
          </cell>
          <cell r="Y633" t="str">
            <v>2021年7月</v>
          </cell>
          <cell r="Z633" t="str">
            <v>2022年4月</v>
          </cell>
          <cell r="AA633">
            <v>9</v>
          </cell>
          <cell r="AB633">
            <v>3</v>
          </cell>
          <cell r="AC633">
            <v>12</v>
          </cell>
        </row>
        <row r="633">
          <cell r="AE633" t="str">
            <v>1年
（12个月）</v>
          </cell>
        </row>
        <row r="634">
          <cell r="B634" t="str">
            <v>覃丽</v>
          </cell>
          <cell r="C634" t="str">
            <v>女</v>
          </cell>
          <cell r="D634" t="str">
            <v>壮族</v>
          </cell>
          <cell r="E634" t="str">
            <v>1999年2月14日</v>
          </cell>
          <cell r="F634" t="str">
            <v>中国</v>
          </cell>
          <cell r="G634" t="str">
            <v>居民身份证</v>
          </cell>
          <cell r="H634" t="str">
            <v>452228199902147524</v>
          </cell>
          <cell r="I634" t="str">
            <v>柳州市妇幼保健院</v>
          </cell>
          <cell r="J634" t="str">
            <v>2021年7月9日</v>
          </cell>
          <cell r="K634" t="str">
            <v>2025年12月31日</v>
          </cell>
          <cell r="L634" t="str">
            <v>是</v>
          </cell>
          <cell r="M634" t="str">
            <v>柳州</v>
          </cell>
          <cell r="N634" t="str">
            <v>医院</v>
          </cell>
          <cell r="O634" t="str">
            <v>本科</v>
          </cell>
          <cell r="P634" t="str">
            <v>学士</v>
          </cell>
          <cell r="Q634" t="str">
            <v>桂林医学院</v>
          </cell>
          <cell r="R634" t="str">
            <v>护理学</v>
          </cell>
          <cell r="S634" t="str">
            <v>2021年6月30日</v>
          </cell>
          <cell r="T634" t="str">
            <v>其他</v>
          </cell>
          <cell r="U634" t="str">
            <v>H类</v>
          </cell>
          <cell r="V634">
            <v>1500</v>
          </cell>
          <cell r="W634">
            <v>375</v>
          </cell>
          <cell r="X634">
            <v>1875</v>
          </cell>
          <cell r="Y634" t="str">
            <v>2021年7月</v>
          </cell>
          <cell r="Z634" t="str">
            <v>2022年4月</v>
          </cell>
          <cell r="AA634">
            <v>9</v>
          </cell>
          <cell r="AB634">
            <v>3</v>
          </cell>
          <cell r="AC634">
            <v>12</v>
          </cell>
        </row>
        <row r="634">
          <cell r="AE634" t="str">
            <v>1年
（12个月）</v>
          </cell>
        </row>
        <row r="635">
          <cell r="B635" t="str">
            <v>韦琳琳</v>
          </cell>
          <cell r="C635" t="str">
            <v>女</v>
          </cell>
          <cell r="D635" t="str">
            <v>壮族</v>
          </cell>
          <cell r="E635" t="str">
            <v>1998年4月21日</v>
          </cell>
          <cell r="F635" t="str">
            <v>中国</v>
          </cell>
          <cell r="G635" t="str">
            <v>居民身份证</v>
          </cell>
          <cell r="H635" t="str">
            <v>450221199804215726</v>
          </cell>
          <cell r="I635" t="str">
            <v>柳州市妇幼保健院</v>
          </cell>
          <cell r="J635" t="str">
            <v>2021年7月9日</v>
          </cell>
          <cell r="K635" t="str">
            <v>2025年12月31日</v>
          </cell>
          <cell r="L635" t="str">
            <v>是</v>
          </cell>
          <cell r="M635" t="str">
            <v>柳州</v>
          </cell>
          <cell r="N635" t="str">
            <v>医院</v>
          </cell>
          <cell r="O635" t="str">
            <v>本科</v>
          </cell>
          <cell r="P635" t="str">
            <v>学士</v>
          </cell>
          <cell r="Q635" t="str">
            <v>桂林医学院</v>
          </cell>
          <cell r="R635" t="str">
            <v>护理学</v>
          </cell>
          <cell r="S635" t="str">
            <v>2021年6月30日</v>
          </cell>
          <cell r="T635" t="str">
            <v>其他</v>
          </cell>
          <cell r="U635" t="str">
            <v>H类</v>
          </cell>
          <cell r="V635">
            <v>1500</v>
          </cell>
          <cell r="W635">
            <v>375</v>
          </cell>
          <cell r="X635">
            <v>1875</v>
          </cell>
          <cell r="Y635" t="str">
            <v>2021年7月</v>
          </cell>
          <cell r="Z635" t="str">
            <v>2022年4月</v>
          </cell>
          <cell r="AA635">
            <v>9</v>
          </cell>
          <cell r="AB635">
            <v>3</v>
          </cell>
          <cell r="AC635">
            <v>12</v>
          </cell>
        </row>
        <row r="635">
          <cell r="AE635" t="str">
            <v>1年
（12个月）</v>
          </cell>
        </row>
        <row r="636">
          <cell r="B636" t="str">
            <v>龙纯里</v>
          </cell>
          <cell r="C636" t="str">
            <v>女</v>
          </cell>
          <cell r="D636" t="str">
            <v>侗族</v>
          </cell>
          <cell r="E636" t="str">
            <v>1999年05月10日</v>
          </cell>
          <cell r="F636" t="str">
            <v>中国</v>
          </cell>
          <cell r="G636" t="str">
            <v>居民身份证</v>
          </cell>
          <cell r="H636" t="str">
            <v>452228199205105521</v>
          </cell>
          <cell r="I636" t="str">
            <v>柳州市妇幼保健院</v>
          </cell>
          <cell r="J636" t="str">
            <v>2021年8月1日</v>
          </cell>
          <cell r="K636" t="str">
            <v>2025年12月31日</v>
          </cell>
          <cell r="L636" t="str">
            <v>是</v>
          </cell>
          <cell r="M636" t="str">
            <v>柳州</v>
          </cell>
          <cell r="N636" t="str">
            <v>医院</v>
          </cell>
          <cell r="O636" t="str">
            <v>本科</v>
          </cell>
          <cell r="P636" t="str">
            <v>学士</v>
          </cell>
          <cell r="Q636" t="str">
            <v>广西中医药大学</v>
          </cell>
          <cell r="R636" t="str">
            <v>临床医学</v>
          </cell>
          <cell r="S636" t="str">
            <v>2018年6月30日</v>
          </cell>
          <cell r="T636" t="str">
            <v>其他</v>
          </cell>
          <cell r="U636" t="str">
            <v>H类</v>
          </cell>
          <cell r="V636">
            <v>1500</v>
          </cell>
          <cell r="W636">
            <v>375</v>
          </cell>
          <cell r="X636">
            <v>1875</v>
          </cell>
          <cell r="Y636" t="str">
            <v>2021年8月</v>
          </cell>
          <cell r="Z636" t="str">
            <v>2022年4月</v>
          </cell>
          <cell r="AA636">
            <v>8</v>
          </cell>
          <cell r="AB636">
            <v>3</v>
          </cell>
          <cell r="AC636">
            <v>11</v>
          </cell>
        </row>
        <row r="636">
          <cell r="AE636" t="str">
            <v>1年
（12个月）</v>
          </cell>
        </row>
        <row r="637">
          <cell r="B637" t="str">
            <v>韦辉</v>
          </cell>
          <cell r="C637" t="str">
            <v>男</v>
          </cell>
          <cell r="D637" t="str">
            <v>壮族</v>
          </cell>
          <cell r="E637" t="str">
            <v>1993年08月09日</v>
          </cell>
          <cell r="F637" t="str">
            <v>中国</v>
          </cell>
          <cell r="G637" t="str">
            <v>居民身份证</v>
          </cell>
          <cell r="H637" t="str">
            <v>45222619930809691X</v>
          </cell>
          <cell r="I637" t="str">
            <v>柳州市妇幼保健院</v>
          </cell>
          <cell r="J637" t="str">
            <v>2021年8月1日</v>
          </cell>
          <cell r="K637" t="str">
            <v>2025年12月31日</v>
          </cell>
          <cell r="L637" t="str">
            <v>是</v>
          </cell>
          <cell r="M637" t="str">
            <v>柳州</v>
          </cell>
          <cell r="N637" t="str">
            <v>医院</v>
          </cell>
          <cell r="O637" t="str">
            <v>本科</v>
          </cell>
          <cell r="P637" t="str">
            <v>学士</v>
          </cell>
          <cell r="Q637" t="str">
            <v>甘肃中医药大学</v>
          </cell>
          <cell r="R637" t="str">
            <v>临床医学</v>
          </cell>
          <cell r="S637" t="str">
            <v>2018年6月25日</v>
          </cell>
          <cell r="T637" t="str">
            <v>其他</v>
          </cell>
          <cell r="U637" t="str">
            <v>H类</v>
          </cell>
          <cell r="V637">
            <v>1500</v>
          </cell>
          <cell r="W637">
            <v>375</v>
          </cell>
          <cell r="X637">
            <v>1875</v>
          </cell>
          <cell r="Y637" t="str">
            <v>2021年8月</v>
          </cell>
          <cell r="Z637" t="str">
            <v>2022年4月</v>
          </cell>
          <cell r="AA637">
            <v>8</v>
          </cell>
          <cell r="AB637">
            <v>3</v>
          </cell>
          <cell r="AC637">
            <v>11</v>
          </cell>
        </row>
        <row r="637">
          <cell r="AE637" t="str">
            <v>1年
（12个月）</v>
          </cell>
        </row>
        <row r="638">
          <cell r="B638" t="str">
            <v>吴燕君</v>
          </cell>
          <cell r="C638" t="str">
            <v>女</v>
          </cell>
          <cell r="D638" t="str">
            <v>瑶族</v>
          </cell>
          <cell r="E638" t="str">
            <v>1995年7月28日</v>
          </cell>
          <cell r="F638" t="str">
            <v>中国</v>
          </cell>
          <cell r="G638" t="str">
            <v>居民身份证</v>
          </cell>
          <cell r="H638" t="str">
            <v>452226199507284227</v>
          </cell>
          <cell r="I638" t="str">
            <v>柳州市妇幼保健院</v>
          </cell>
          <cell r="J638" t="str">
            <v>2021年9月1日</v>
          </cell>
          <cell r="K638" t="str">
            <v>2025年12月31日</v>
          </cell>
          <cell r="L638" t="str">
            <v>是</v>
          </cell>
          <cell r="M638" t="str">
            <v>柳州</v>
          </cell>
          <cell r="N638" t="str">
            <v>医院</v>
          </cell>
          <cell r="O638" t="str">
            <v>本科</v>
          </cell>
          <cell r="P638" t="str">
            <v>学士</v>
          </cell>
          <cell r="Q638" t="str">
            <v>山西医科大学</v>
          </cell>
          <cell r="R638" t="str">
            <v>临床医学</v>
          </cell>
          <cell r="S638" t="str">
            <v>2018年7月1日</v>
          </cell>
          <cell r="T638" t="str">
            <v>其他</v>
          </cell>
          <cell r="U638" t="str">
            <v>H类</v>
          </cell>
          <cell r="V638">
            <v>1500</v>
          </cell>
          <cell r="W638">
            <v>375</v>
          </cell>
          <cell r="X638">
            <v>1875</v>
          </cell>
          <cell r="Y638" t="str">
            <v>2021年9月</v>
          </cell>
          <cell r="Z638" t="str">
            <v>2022年4月</v>
          </cell>
          <cell r="AA638">
            <v>7</v>
          </cell>
          <cell r="AB638">
            <v>3</v>
          </cell>
          <cell r="AC638">
            <v>10</v>
          </cell>
        </row>
        <row r="638">
          <cell r="AE638" t="str">
            <v>1年
（12个月）</v>
          </cell>
        </row>
        <row r="639">
          <cell r="B639" t="str">
            <v>罗雅曼</v>
          </cell>
          <cell r="C639" t="str">
            <v>女</v>
          </cell>
          <cell r="D639" t="str">
            <v>壮族</v>
          </cell>
          <cell r="E639" t="str">
            <v>1998年10月18日</v>
          </cell>
          <cell r="F639" t="str">
            <v>中国</v>
          </cell>
          <cell r="G639" t="str">
            <v>居民身份证</v>
          </cell>
          <cell r="H639" t="str">
            <v>452231199810186022</v>
          </cell>
          <cell r="I639" t="str">
            <v>柳州市妇幼保健院</v>
          </cell>
          <cell r="J639" t="str">
            <v>2021年7月9日</v>
          </cell>
          <cell r="K639" t="str">
            <v>2025年12月31日</v>
          </cell>
          <cell r="L639" t="str">
            <v>是</v>
          </cell>
          <cell r="M639" t="str">
            <v>柳州</v>
          </cell>
          <cell r="N639" t="str">
            <v>医院</v>
          </cell>
          <cell r="O639" t="str">
            <v>本科</v>
          </cell>
          <cell r="P639" t="str">
            <v>学士</v>
          </cell>
          <cell r="Q639" t="str">
            <v>桂林医学院</v>
          </cell>
          <cell r="R639" t="str">
            <v>护理学</v>
          </cell>
          <cell r="S639" t="str">
            <v>2021年6月30日</v>
          </cell>
          <cell r="T639" t="str">
            <v>其他</v>
          </cell>
          <cell r="U639" t="str">
            <v>H类</v>
          </cell>
          <cell r="V639">
            <v>1500</v>
          </cell>
          <cell r="W639">
            <v>375</v>
          </cell>
          <cell r="X639">
            <v>1875</v>
          </cell>
          <cell r="Y639" t="str">
            <v>2021年7月</v>
          </cell>
          <cell r="Z639" t="str">
            <v>2022年4月</v>
          </cell>
          <cell r="AA639">
            <v>9</v>
          </cell>
          <cell r="AB639">
            <v>3</v>
          </cell>
          <cell r="AC639">
            <v>12</v>
          </cell>
        </row>
        <row r="639">
          <cell r="AE639" t="str">
            <v>1年
（12个月）</v>
          </cell>
        </row>
        <row r="640">
          <cell r="B640" t="str">
            <v>宁春霞</v>
          </cell>
          <cell r="C640" t="str">
            <v>女</v>
          </cell>
          <cell r="D640" t="str">
            <v>汉族</v>
          </cell>
          <cell r="E640" t="str">
            <v>1998年5月14日</v>
          </cell>
          <cell r="F640" t="str">
            <v>中国</v>
          </cell>
          <cell r="G640" t="str">
            <v>居民身份证</v>
          </cell>
          <cell r="H640" t="str">
            <v>450721199805140022</v>
          </cell>
          <cell r="I640" t="str">
            <v>柳州市妇幼保健院</v>
          </cell>
          <cell r="J640" t="str">
            <v>2021年7月1日</v>
          </cell>
          <cell r="K640" t="str">
            <v>2025年12月31日 </v>
          </cell>
          <cell r="L640" t="str">
            <v>是</v>
          </cell>
          <cell r="M640" t="str">
            <v>柳州</v>
          </cell>
          <cell r="N640" t="str">
            <v>医院</v>
          </cell>
          <cell r="O640" t="str">
            <v>本科</v>
          </cell>
          <cell r="P640" t="str">
            <v>学士</v>
          </cell>
          <cell r="Q640" t="str">
            <v>桂林医学院</v>
          </cell>
          <cell r="R640" t="str">
            <v>护理学</v>
          </cell>
          <cell r="S640" t="str">
            <v>2021年6月30日</v>
          </cell>
          <cell r="T640" t="str">
            <v>其他</v>
          </cell>
          <cell r="U640" t="str">
            <v>H类</v>
          </cell>
          <cell r="V640">
            <v>1500</v>
          </cell>
          <cell r="W640">
            <v>375</v>
          </cell>
          <cell r="X640">
            <v>1875</v>
          </cell>
          <cell r="Y640" t="str">
            <v>2021年7月</v>
          </cell>
          <cell r="Z640" t="str">
            <v>2022年4月</v>
          </cell>
          <cell r="AA640">
            <v>9</v>
          </cell>
          <cell r="AB640">
            <v>3</v>
          </cell>
          <cell r="AC640">
            <v>12</v>
          </cell>
        </row>
        <row r="640">
          <cell r="AE640" t="str">
            <v>1年
（12个月）</v>
          </cell>
        </row>
        <row r="641">
          <cell r="B641" t="str">
            <v>赵林</v>
          </cell>
          <cell r="C641" t="str">
            <v>女</v>
          </cell>
          <cell r="D641" t="str">
            <v>汉族</v>
          </cell>
          <cell r="E641" t="str">
            <v>1998年11月13日</v>
          </cell>
          <cell r="F641" t="str">
            <v>中国</v>
          </cell>
          <cell r="G641" t="str">
            <v>居民身份证</v>
          </cell>
          <cell r="H641" t="str">
            <v>450481199811131421</v>
          </cell>
          <cell r="I641" t="str">
            <v>柳州市妇幼保健院</v>
          </cell>
          <cell r="J641" t="str">
            <v>2021年7月1日</v>
          </cell>
          <cell r="K641" t="str">
            <v>2025年12月31日</v>
          </cell>
          <cell r="L641" t="str">
            <v>是</v>
          </cell>
          <cell r="M641" t="str">
            <v>柳州</v>
          </cell>
          <cell r="N641" t="str">
            <v>医院</v>
          </cell>
          <cell r="O641" t="str">
            <v>本科</v>
          </cell>
          <cell r="P641" t="str">
            <v>学士</v>
          </cell>
          <cell r="Q641" t="str">
            <v>桂林医学院</v>
          </cell>
          <cell r="R641" t="str">
            <v>护理学</v>
          </cell>
          <cell r="S641" t="str">
            <v>2021年6月30日</v>
          </cell>
          <cell r="T641" t="str">
            <v>其他</v>
          </cell>
          <cell r="U641" t="str">
            <v>H类</v>
          </cell>
          <cell r="V641">
            <v>1500</v>
          </cell>
          <cell r="W641">
            <v>375</v>
          </cell>
          <cell r="X641">
            <v>1875</v>
          </cell>
          <cell r="Y641" t="str">
            <v>2021年7月</v>
          </cell>
          <cell r="Z641" t="str">
            <v>2022年4月</v>
          </cell>
          <cell r="AA641">
            <v>9</v>
          </cell>
          <cell r="AB641">
            <v>3</v>
          </cell>
          <cell r="AC641">
            <v>12</v>
          </cell>
        </row>
        <row r="641">
          <cell r="AE641" t="str">
            <v>1年
（12个月）</v>
          </cell>
        </row>
        <row r="642">
          <cell r="B642" t="str">
            <v>邓莹</v>
          </cell>
          <cell r="C642" t="str">
            <v>女</v>
          </cell>
          <cell r="D642" t="str">
            <v>汉族</v>
          </cell>
          <cell r="E642" t="str">
            <v>1999年9月21日</v>
          </cell>
          <cell r="F642" t="str">
            <v>中国</v>
          </cell>
          <cell r="G642" t="str">
            <v>居民身份证</v>
          </cell>
          <cell r="H642" t="str">
            <v>45080319990921632X</v>
          </cell>
          <cell r="I642" t="str">
            <v>柳州市妇幼保健院</v>
          </cell>
          <cell r="J642" t="str">
            <v>2021年7月9日</v>
          </cell>
          <cell r="K642" t="str">
            <v>2025年12月31日</v>
          </cell>
          <cell r="L642" t="str">
            <v>是</v>
          </cell>
          <cell r="M642" t="str">
            <v>柳州</v>
          </cell>
          <cell r="N642" t="str">
            <v>医院</v>
          </cell>
          <cell r="O642" t="str">
            <v>本科</v>
          </cell>
          <cell r="P642" t="str">
            <v>学士</v>
          </cell>
          <cell r="Q642" t="str">
            <v>桂林医学院</v>
          </cell>
          <cell r="R642" t="str">
            <v>护理学</v>
          </cell>
          <cell r="S642" t="str">
            <v>2021年6月30日</v>
          </cell>
          <cell r="T642" t="str">
            <v>其他</v>
          </cell>
          <cell r="U642" t="str">
            <v>H类</v>
          </cell>
          <cell r="V642">
            <v>1500</v>
          </cell>
          <cell r="W642">
            <v>375</v>
          </cell>
          <cell r="X642">
            <v>1875</v>
          </cell>
          <cell r="Y642" t="str">
            <v>2021年7月</v>
          </cell>
          <cell r="Z642" t="str">
            <v>2022年4月</v>
          </cell>
          <cell r="AA642">
            <v>9</v>
          </cell>
          <cell r="AB642">
            <v>3</v>
          </cell>
          <cell r="AC642">
            <v>12</v>
          </cell>
        </row>
        <row r="642">
          <cell r="AE642" t="str">
            <v>1年
（12个月）</v>
          </cell>
        </row>
        <row r="643">
          <cell r="B643" t="str">
            <v>董芳佳</v>
          </cell>
          <cell r="C643" t="str">
            <v>女</v>
          </cell>
          <cell r="D643" t="str">
            <v>汉族</v>
          </cell>
          <cell r="E643" t="str">
            <v>1997年12月14日</v>
          </cell>
          <cell r="F643" t="str">
            <v>中国</v>
          </cell>
          <cell r="G643" t="str">
            <v>居民身份证</v>
          </cell>
          <cell r="H643" t="str">
            <v>330282199712144268</v>
          </cell>
          <cell r="I643" t="str">
            <v>柳州市妇幼保健院</v>
          </cell>
          <cell r="J643" t="str">
            <v>2021年7月9日</v>
          </cell>
          <cell r="K643" t="str">
            <v>2025年12月31日</v>
          </cell>
          <cell r="L643" t="str">
            <v>是</v>
          </cell>
          <cell r="M643" t="str">
            <v>柳州</v>
          </cell>
          <cell r="N643" t="str">
            <v>医院</v>
          </cell>
          <cell r="O643" t="str">
            <v>本科</v>
          </cell>
          <cell r="P643" t="str">
            <v>学士</v>
          </cell>
          <cell r="Q643" t="str">
            <v>广西科技大学</v>
          </cell>
          <cell r="R643" t="str">
            <v>护理学</v>
          </cell>
          <cell r="S643" t="str">
            <v>2021年6月30日</v>
          </cell>
          <cell r="T643" t="str">
            <v>其他</v>
          </cell>
          <cell r="U643" t="str">
            <v>H类</v>
          </cell>
          <cell r="V643">
            <v>1500</v>
          </cell>
          <cell r="W643">
            <v>375</v>
          </cell>
          <cell r="X643">
            <v>1875</v>
          </cell>
          <cell r="Y643" t="str">
            <v>2021年7月</v>
          </cell>
          <cell r="Z643" t="str">
            <v>2022年4月</v>
          </cell>
          <cell r="AA643">
            <v>9</v>
          </cell>
          <cell r="AB643">
            <v>3</v>
          </cell>
          <cell r="AC643">
            <v>12</v>
          </cell>
        </row>
        <row r="643">
          <cell r="AE643" t="str">
            <v>1年
（12个月）</v>
          </cell>
        </row>
        <row r="644">
          <cell r="B644" t="str">
            <v>何少伊</v>
          </cell>
          <cell r="C644" t="str">
            <v>女</v>
          </cell>
          <cell r="D644" t="str">
            <v>汉族</v>
          </cell>
          <cell r="E644" t="str">
            <v>1995年2月28日</v>
          </cell>
          <cell r="F644" t="str">
            <v>中国</v>
          </cell>
          <cell r="G644" t="str">
            <v>居民身份证</v>
          </cell>
          <cell r="H644" t="str">
            <v>450481199502280706</v>
          </cell>
          <cell r="I644" t="str">
            <v>柳州市妇幼保健院</v>
          </cell>
          <cell r="J644" t="str">
            <v>2021年7月9日</v>
          </cell>
          <cell r="K644" t="str">
            <v>2025年12月31日</v>
          </cell>
          <cell r="L644" t="str">
            <v>是</v>
          </cell>
          <cell r="M644" t="str">
            <v>柳州</v>
          </cell>
          <cell r="N644" t="str">
            <v>医院</v>
          </cell>
          <cell r="O644" t="str">
            <v>本科</v>
          </cell>
          <cell r="P644" t="str">
            <v>学士</v>
          </cell>
          <cell r="Q644" t="str">
            <v>广西科技大学</v>
          </cell>
          <cell r="R644" t="str">
            <v>护理学</v>
          </cell>
          <cell r="S644" t="str">
            <v>2021年6月30日</v>
          </cell>
          <cell r="T644" t="str">
            <v>其他</v>
          </cell>
          <cell r="U644" t="str">
            <v>H类</v>
          </cell>
          <cell r="V644">
            <v>1500</v>
          </cell>
          <cell r="W644">
            <v>375</v>
          </cell>
          <cell r="X644">
            <v>1875</v>
          </cell>
          <cell r="Y644" t="str">
            <v>2021年7月</v>
          </cell>
          <cell r="Z644" t="str">
            <v>2022年4月</v>
          </cell>
          <cell r="AA644">
            <v>9</v>
          </cell>
          <cell r="AB644">
            <v>3</v>
          </cell>
          <cell r="AC644">
            <v>12</v>
          </cell>
        </row>
        <row r="644">
          <cell r="AE644" t="str">
            <v>1年
（12个月）</v>
          </cell>
        </row>
        <row r="645">
          <cell r="B645" t="str">
            <v>兰岚</v>
          </cell>
          <cell r="C645" t="str">
            <v>女</v>
          </cell>
          <cell r="D645" t="str">
            <v>壮族</v>
          </cell>
          <cell r="E645" t="str">
            <v>1998年8月1日</v>
          </cell>
          <cell r="F645" t="str">
            <v>中国</v>
          </cell>
          <cell r="G645" t="str">
            <v>居民身份证</v>
          </cell>
          <cell r="H645" t="str">
            <v>452701199808011927</v>
          </cell>
          <cell r="I645" t="str">
            <v>柳州市妇幼保健院</v>
          </cell>
          <cell r="J645" t="str">
            <v>2021年7月9日</v>
          </cell>
          <cell r="K645" t="str">
            <v>2025年12月31日</v>
          </cell>
          <cell r="L645" t="str">
            <v>是</v>
          </cell>
          <cell r="M645" t="str">
            <v>柳州</v>
          </cell>
          <cell r="N645" t="str">
            <v>医院</v>
          </cell>
          <cell r="O645" t="str">
            <v>本科</v>
          </cell>
          <cell r="P645" t="str">
            <v>学士</v>
          </cell>
          <cell r="Q645" t="str">
            <v>广西科技大学</v>
          </cell>
          <cell r="R645" t="str">
            <v>护理学</v>
          </cell>
          <cell r="S645" t="str">
            <v>2021年6月30日</v>
          </cell>
          <cell r="T645" t="str">
            <v>其他</v>
          </cell>
          <cell r="U645" t="str">
            <v>H类</v>
          </cell>
          <cell r="V645">
            <v>1500</v>
          </cell>
          <cell r="W645">
            <v>375</v>
          </cell>
          <cell r="X645">
            <v>1875</v>
          </cell>
          <cell r="Y645" t="str">
            <v>2021年7月</v>
          </cell>
          <cell r="Z645" t="str">
            <v>2022年4月</v>
          </cell>
          <cell r="AA645">
            <v>9</v>
          </cell>
          <cell r="AB645">
            <v>3</v>
          </cell>
          <cell r="AC645">
            <v>12</v>
          </cell>
        </row>
        <row r="645">
          <cell r="AE645" t="str">
            <v>1年
（12个月）</v>
          </cell>
        </row>
        <row r="646">
          <cell r="B646" t="str">
            <v>石春秀</v>
          </cell>
          <cell r="C646" t="str">
            <v>女</v>
          </cell>
          <cell r="D646" t="str">
            <v>壮族</v>
          </cell>
          <cell r="E646" t="str">
            <v>1998年5月18日</v>
          </cell>
          <cell r="F646" t="str">
            <v>中国</v>
          </cell>
          <cell r="G646" t="str">
            <v>居民身份证</v>
          </cell>
          <cell r="H646" t="str">
            <v>452730199805184728</v>
          </cell>
          <cell r="I646" t="str">
            <v>柳州市妇幼保健院</v>
          </cell>
          <cell r="J646" t="str">
            <v>2021年7月9日</v>
          </cell>
          <cell r="K646" t="str">
            <v>2025年12月31日</v>
          </cell>
          <cell r="L646" t="str">
            <v>是</v>
          </cell>
          <cell r="M646" t="str">
            <v>柳州</v>
          </cell>
          <cell r="N646" t="str">
            <v>医院</v>
          </cell>
          <cell r="O646" t="str">
            <v>本科</v>
          </cell>
          <cell r="P646" t="str">
            <v>学士</v>
          </cell>
          <cell r="Q646" t="str">
            <v>桂林医学院</v>
          </cell>
          <cell r="R646" t="str">
            <v>护理学</v>
          </cell>
          <cell r="S646" t="str">
            <v>2021年6月30日</v>
          </cell>
          <cell r="T646" t="str">
            <v>其他</v>
          </cell>
          <cell r="U646" t="str">
            <v>H类</v>
          </cell>
          <cell r="V646">
            <v>1500</v>
          </cell>
          <cell r="W646">
            <v>375</v>
          </cell>
          <cell r="X646">
            <v>1875</v>
          </cell>
          <cell r="Y646" t="str">
            <v>2021年7月</v>
          </cell>
          <cell r="Z646" t="str">
            <v>2022年4月</v>
          </cell>
          <cell r="AA646">
            <v>9</v>
          </cell>
          <cell r="AB646">
            <v>3</v>
          </cell>
          <cell r="AC646">
            <v>12</v>
          </cell>
        </row>
        <row r="646">
          <cell r="AE646" t="str">
            <v>1年
（12个月）</v>
          </cell>
        </row>
        <row r="647">
          <cell r="B647" t="str">
            <v>王丹利</v>
          </cell>
          <cell r="C647" t="str">
            <v>女</v>
          </cell>
          <cell r="D647" t="str">
            <v>汉族</v>
          </cell>
          <cell r="E647" t="str">
            <v>2000年4月23日</v>
          </cell>
          <cell r="F647" t="str">
            <v>中国</v>
          </cell>
          <cell r="G647" t="str">
            <v>居民身份证</v>
          </cell>
          <cell r="H647" t="str">
            <v>452231200004232528</v>
          </cell>
          <cell r="I647" t="str">
            <v>柳州市妇幼保健院</v>
          </cell>
          <cell r="J647" t="str">
            <v>2021年7月9日</v>
          </cell>
          <cell r="K647" t="str">
            <v>2025年12月31日</v>
          </cell>
          <cell r="L647" t="str">
            <v>是</v>
          </cell>
          <cell r="M647" t="str">
            <v>柳州</v>
          </cell>
          <cell r="N647" t="str">
            <v>医院</v>
          </cell>
          <cell r="O647" t="str">
            <v>本科</v>
          </cell>
          <cell r="P647" t="str">
            <v>学士</v>
          </cell>
          <cell r="Q647" t="str">
            <v>桂林医学院</v>
          </cell>
          <cell r="R647" t="str">
            <v>护理学</v>
          </cell>
          <cell r="S647" t="str">
            <v>2021年6月30日</v>
          </cell>
          <cell r="T647" t="str">
            <v>其他</v>
          </cell>
          <cell r="U647" t="str">
            <v>H类</v>
          </cell>
          <cell r="V647">
            <v>1500</v>
          </cell>
          <cell r="W647">
            <v>375</v>
          </cell>
          <cell r="X647">
            <v>1875</v>
          </cell>
          <cell r="Y647" t="str">
            <v>2021年7月</v>
          </cell>
          <cell r="Z647" t="str">
            <v>2022年4月</v>
          </cell>
          <cell r="AA647">
            <v>9</v>
          </cell>
          <cell r="AB647">
            <v>3</v>
          </cell>
          <cell r="AC647">
            <v>12</v>
          </cell>
        </row>
        <row r="647">
          <cell r="AE647" t="str">
            <v>1年
（12个月）</v>
          </cell>
        </row>
        <row r="648">
          <cell r="B648" t="str">
            <v>吴海英</v>
          </cell>
          <cell r="C648" t="str">
            <v>女</v>
          </cell>
          <cell r="D648" t="str">
            <v>苗族</v>
          </cell>
          <cell r="E648" t="str">
            <v>1999年12月20日</v>
          </cell>
          <cell r="F648" t="str">
            <v>中国</v>
          </cell>
          <cell r="G648" t="str">
            <v>居民身份证</v>
          </cell>
          <cell r="H648" t="str">
            <v>452228199912205564</v>
          </cell>
          <cell r="I648" t="str">
            <v>柳州市妇幼保健院</v>
          </cell>
          <cell r="J648" t="str">
            <v>2021年7月9日</v>
          </cell>
          <cell r="K648" t="str">
            <v>2025年12月31日</v>
          </cell>
          <cell r="L648" t="str">
            <v>是</v>
          </cell>
          <cell r="M648" t="str">
            <v>柳州</v>
          </cell>
          <cell r="N648" t="str">
            <v>医院</v>
          </cell>
          <cell r="O648" t="str">
            <v>本科</v>
          </cell>
          <cell r="P648" t="str">
            <v>学士</v>
          </cell>
          <cell r="Q648" t="str">
            <v>右江民族医学院</v>
          </cell>
          <cell r="R648" t="str">
            <v>护理学</v>
          </cell>
          <cell r="S648" t="str">
            <v>2021年6月30日</v>
          </cell>
          <cell r="T648" t="str">
            <v>其他</v>
          </cell>
          <cell r="U648" t="str">
            <v>H类</v>
          </cell>
          <cell r="V648">
            <v>1500</v>
          </cell>
          <cell r="W648">
            <v>375</v>
          </cell>
          <cell r="X648">
            <v>1875</v>
          </cell>
          <cell r="Y648" t="str">
            <v>2021年7月</v>
          </cell>
          <cell r="Z648" t="str">
            <v>2022年4月</v>
          </cell>
          <cell r="AA648">
            <v>9</v>
          </cell>
          <cell r="AB648">
            <v>3</v>
          </cell>
          <cell r="AC648">
            <v>12</v>
          </cell>
        </row>
        <row r="648">
          <cell r="AE648" t="str">
            <v>1年
（12个月）</v>
          </cell>
        </row>
        <row r="649">
          <cell r="B649" t="str">
            <v>覃思婷</v>
          </cell>
          <cell r="C649" t="str">
            <v>女</v>
          </cell>
          <cell r="D649" t="str">
            <v>汉族</v>
          </cell>
          <cell r="E649" t="str">
            <v>1999年5月11日</v>
          </cell>
          <cell r="F649" t="str">
            <v>中国</v>
          </cell>
          <cell r="G649" t="str">
            <v>居民身份证</v>
          </cell>
          <cell r="H649" t="str">
            <v>450205199905111029</v>
          </cell>
          <cell r="I649" t="str">
            <v>柳州市妇幼保健院</v>
          </cell>
          <cell r="J649" t="str">
            <v>2021年7月16日</v>
          </cell>
          <cell r="K649" t="str">
            <v>2025年12月31日</v>
          </cell>
          <cell r="L649" t="str">
            <v>是</v>
          </cell>
          <cell r="M649" t="str">
            <v>柳州</v>
          </cell>
          <cell r="N649" t="str">
            <v>医院</v>
          </cell>
          <cell r="O649" t="str">
            <v>本科</v>
          </cell>
          <cell r="P649" t="str">
            <v>学士</v>
          </cell>
          <cell r="Q649" t="str">
            <v>华北理工大学翼唐学院</v>
          </cell>
          <cell r="R649" t="str">
            <v>护理学</v>
          </cell>
          <cell r="S649" t="str">
            <v>2021年6月30日</v>
          </cell>
          <cell r="T649" t="str">
            <v>其他</v>
          </cell>
          <cell r="U649" t="str">
            <v>H类</v>
          </cell>
          <cell r="V649">
            <v>1500</v>
          </cell>
          <cell r="W649">
            <v>375</v>
          </cell>
          <cell r="X649">
            <v>1875</v>
          </cell>
          <cell r="Y649" t="str">
            <v>2021年7月</v>
          </cell>
          <cell r="Z649" t="str">
            <v>2022年4月</v>
          </cell>
          <cell r="AA649">
            <v>9</v>
          </cell>
          <cell r="AB649">
            <v>3</v>
          </cell>
          <cell r="AC649">
            <v>12</v>
          </cell>
        </row>
        <row r="649">
          <cell r="AE649" t="str">
            <v>1年
（12个月）</v>
          </cell>
        </row>
        <row r="650">
          <cell r="B650" t="str">
            <v>邓诗晴</v>
          </cell>
          <cell r="C650" t="str">
            <v>女</v>
          </cell>
          <cell r="D650" t="str">
            <v>仫佬族</v>
          </cell>
          <cell r="E650" t="str">
            <v>1998年1月2日</v>
          </cell>
          <cell r="F650" t="str">
            <v>中国</v>
          </cell>
          <cell r="G650" t="str">
            <v>居民身份证</v>
          </cell>
          <cell r="H650" t="str">
            <v>452723199801020060</v>
          </cell>
          <cell r="I650" t="str">
            <v>柳州市妇幼保健院</v>
          </cell>
          <cell r="J650" t="str">
            <v>2021年7月9日</v>
          </cell>
          <cell r="K650" t="str">
            <v>2025年12月31日</v>
          </cell>
          <cell r="L650" t="str">
            <v>是</v>
          </cell>
          <cell r="M650" t="str">
            <v>柳州</v>
          </cell>
          <cell r="N650" t="str">
            <v>医院</v>
          </cell>
          <cell r="O650" t="str">
            <v>本科</v>
          </cell>
          <cell r="P650" t="str">
            <v>学士</v>
          </cell>
          <cell r="Q650" t="str">
            <v>广西中医药大学</v>
          </cell>
          <cell r="R650" t="str">
            <v>护理学</v>
          </cell>
          <cell r="S650" t="str">
            <v>2021年6月30日</v>
          </cell>
          <cell r="T650" t="str">
            <v>其他</v>
          </cell>
          <cell r="U650" t="str">
            <v>H类</v>
          </cell>
          <cell r="V650">
            <v>1500</v>
          </cell>
          <cell r="W650">
            <v>375</v>
          </cell>
          <cell r="X650">
            <v>1875</v>
          </cell>
          <cell r="Y650" t="str">
            <v>2021年7月</v>
          </cell>
          <cell r="Z650" t="str">
            <v>2022年4月</v>
          </cell>
          <cell r="AA650">
            <v>9</v>
          </cell>
          <cell r="AB650">
            <v>3</v>
          </cell>
          <cell r="AC650">
            <v>12</v>
          </cell>
        </row>
        <row r="650">
          <cell r="AE650" t="str">
            <v>1年
（12个月）</v>
          </cell>
        </row>
        <row r="651">
          <cell r="B651" t="str">
            <v>梁春香</v>
          </cell>
          <cell r="C651" t="str">
            <v>女</v>
          </cell>
          <cell r="D651" t="str">
            <v>汉族</v>
          </cell>
          <cell r="E651" t="str">
            <v>1997年4月10日</v>
          </cell>
          <cell r="F651" t="str">
            <v>中国</v>
          </cell>
          <cell r="G651" t="str">
            <v>居民身份证</v>
          </cell>
          <cell r="H651" t="str">
            <v>45080319970410552X</v>
          </cell>
          <cell r="I651" t="str">
            <v>柳州市妇幼保健院</v>
          </cell>
          <cell r="J651" t="str">
            <v>2021年7月9日</v>
          </cell>
          <cell r="K651" t="str">
            <v>2025年12月31日</v>
          </cell>
          <cell r="L651" t="str">
            <v>是</v>
          </cell>
          <cell r="M651" t="str">
            <v>柳州</v>
          </cell>
          <cell r="N651" t="str">
            <v>医院</v>
          </cell>
          <cell r="O651" t="str">
            <v>本科</v>
          </cell>
          <cell r="P651" t="str">
            <v>学士</v>
          </cell>
          <cell r="Q651" t="str">
            <v>广西科技大学</v>
          </cell>
          <cell r="R651" t="str">
            <v>护理学</v>
          </cell>
          <cell r="S651" t="str">
            <v>2021年6月30日</v>
          </cell>
          <cell r="T651" t="str">
            <v>其他</v>
          </cell>
          <cell r="U651" t="str">
            <v>H类</v>
          </cell>
          <cell r="V651">
            <v>1500</v>
          </cell>
          <cell r="W651">
            <v>375</v>
          </cell>
          <cell r="X651">
            <v>1875</v>
          </cell>
          <cell r="Y651" t="str">
            <v>2021年7月</v>
          </cell>
          <cell r="Z651" t="str">
            <v>2022年4月</v>
          </cell>
          <cell r="AA651">
            <v>9</v>
          </cell>
          <cell r="AB651">
            <v>3</v>
          </cell>
          <cell r="AC651">
            <v>12</v>
          </cell>
        </row>
        <row r="651">
          <cell r="AE651" t="str">
            <v>1年
（12个月）</v>
          </cell>
        </row>
        <row r="652">
          <cell r="B652" t="str">
            <v>韦佳丽</v>
          </cell>
          <cell r="C652" t="str">
            <v>女</v>
          </cell>
          <cell r="D652" t="str">
            <v>壮族</v>
          </cell>
          <cell r="E652" t="str">
            <v>1999年2月27日</v>
          </cell>
          <cell r="F652" t="str">
            <v>中国</v>
          </cell>
          <cell r="G652" t="str">
            <v>居民身份证</v>
          </cell>
          <cell r="H652" t="str">
            <v>452226199902275726</v>
          </cell>
          <cell r="I652" t="str">
            <v>柳州市妇幼保健院</v>
          </cell>
          <cell r="J652" t="str">
            <v>2021年7月9日</v>
          </cell>
          <cell r="K652" t="str">
            <v>2025年12月31日</v>
          </cell>
          <cell r="L652" t="str">
            <v>是</v>
          </cell>
          <cell r="M652" t="str">
            <v>柳州</v>
          </cell>
          <cell r="N652" t="str">
            <v>医院</v>
          </cell>
          <cell r="O652" t="str">
            <v>本科</v>
          </cell>
          <cell r="P652" t="str">
            <v>学士</v>
          </cell>
          <cell r="Q652" t="str">
            <v>右江民族医学院</v>
          </cell>
          <cell r="R652" t="str">
            <v>护理学</v>
          </cell>
          <cell r="S652" t="str">
            <v>2021年7月10日</v>
          </cell>
          <cell r="T652" t="str">
            <v>其他</v>
          </cell>
          <cell r="U652" t="str">
            <v>H类</v>
          </cell>
          <cell r="V652">
            <v>1500</v>
          </cell>
          <cell r="W652">
            <v>375</v>
          </cell>
          <cell r="X652">
            <v>1875</v>
          </cell>
          <cell r="Y652" t="str">
            <v>2021年7月</v>
          </cell>
          <cell r="Z652" t="str">
            <v>2022年4月</v>
          </cell>
          <cell r="AA652">
            <v>9</v>
          </cell>
          <cell r="AB652">
            <v>3</v>
          </cell>
          <cell r="AC652">
            <v>12</v>
          </cell>
        </row>
        <row r="652">
          <cell r="AE652" t="str">
            <v>1年
（12个月）</v>
          </cell>
        </row>
        <row r="653">
          <cell r="B653" t="str">
            <v>蒋连杰</v>
          </cell>
          <cell r="C653" t="str">
            <v>男</v>
          </cell>
          <cell r="D653" t="str">
            <v>汉族</v>
          </cell>
          <cell r="E653" t="str">
            <v>1992年10月23日</v>
          </cell>
          <cell r="F653" t="str">
            <v>中国</v>
          </cell>
          <cell r="G653" t="str">
            <v>居民身份证</v>
          </cell>
          <cell r="H653" t="str">
            <v>450521199210237377</v>
          </cell>
          <cell r="I653" t="str">
            <v>柳州市妇幼保健院</v>
          </cell>
          <cell r="J653" t="str">
            <v>2021年8月1日</v>
          </cell>
          <cell r="K653" t="str">
            <v>2025年12月31日</v>
          </cell>
          <cell r="L653" t="str">
            <v>是</v>
          </cell>
          <cell r="M653" t="str">
            <v>柳州</v>
          </cell>
          <cell r="N653" t="str">
            <v>医院</v>
          </cell>
          <cell r="O653" t="str">
            <v>本科</v>
          </cell>
          <cell r="P653" t="str">
            <v>学士</v>
          </cell>
          <cell r="Q653" t="str">
            <v>广西医科大学</v>
          </cell>
          <cell r="R653" t="str">
            <v>临床医学</v>
          </cell>
          <cell r="S653" t="str">
            <v>2018年6月20日</v>
          </cell>
          <cell r="T653" t="str">
            <v>其他</v>
          </cell>
          <cell r="U653" t="str">
            <v>H类</v>
          </cell>
          <cell r="V653">
            <v>1500</v>
          </cell>
          <cell r="W653">
            <v>375</v>
          </cell>
          <cell r="X653">
            <v>1875</v>
          </cell>
          <cell r="Y653" t="str">
            <v>2021年8月</v>
          </cell>
          <cell r="Z653" t="str">
            <v>2022年4月</v>
          </cell>
          <cell r="AA653">
            <v>8</v>
          </cell>
          <cell r="AB653">
            <v>3</v>
          </cell>
          <cell r="AC653">
            <v>11</v>
          </cell>
        </row>
        <row r="653">
          <cell r="AE653" t="str">
            <v>1年
（12个月）</v>
          </cell>
        </row>
        <row r="654">
          <cell r="B654" t="str">
            <v>侯荣丽</v>
          </cell>
          <cell r="C654" t="str">
            <v>女</v>
          </cell>
          <cell r="D654" t="str">
            <v>侗族</v>
          </cell>
          <cell r="E654" t="str">
            <v>1993年2月10日</v>
          </cell>
          <cell r="F654" t="str">
            <v>中国</v>
          </cell>
          <cell r="G654" t="str">
            <v>居民身份证</v>
          </cell>
          <cell r="H654" t="str">
            <v>452228199302100589</v>
          </cell>
          <cell r="I654" t="str">
            <v>柳州市妇幼保健院</v>
          </cell>
          <cell r="J654" t="str">
            <v>2021年8月1日</v>
          </cell>
          <cell r="K654" t="str">
            <v>2025年12月31日</v>
          </cell>
          <cell r="L654" t="str">
            <v>是</v>
          </cell>
          <cell r="M654" t="str">
            <v>柳州</v>
          </cell>
          <cell r="N654" t="str">
            <v>医院</v>
          </cell>
          <cell r="O654" t="str">
            <v>本科</v>
          </cell>
          <cell r="P654" t="str">
            <v>学士</v>
          </cell>
          <cell r="Q654" t="str">
            <v>广西医科大学</v>
          </cell>
          <cell r="R654" t="str">
            <v>临床医学</v>
          </cell>
          <cell r="S654" t="str">
            <v>2018年6月20日</v>
          </cell>
          <cell r="T654" t="str">
            <v>其他</v>
          </cell>
          <cell r="U654" t="str">
            <v>H类</v>
          </cell>
          <cell r="V654">
            <v>1500</v>
          </cell>
          <cell r="W654">
            <v>375</v>
          </cell>
          <cell r="X654">
            <v>1875</v>
          </cell>
          <cell r="Y654" t="str">
            <v>2021年8月</v>
          </cell>
          <cell r="Z654" t="str">
            <v>2022年4月</v>
          </cell>
          <cell r="AA654">
            <v>8</v>
          </cell>
          <cell r="AB654">
            <v>3</v>
          </cell>
          <cell r="AC654">
            <v>11</v>
          </cell>
        </row>
        <row r="654">
          <cell r="AE654" t="str">
            <v>1年
（12个月）</v>
          </cell>
        </row>
        <row r="655">
          <cell r="B655" t="str">
            <v>黄露莹</v>
          </cell>
          <cell r="C655" t="str">
            <v>女</v>
          </cell>
          <cell r="D655" t="str">
            <v>壮族</v>
          </cell>
          <cell r="E655" t="str">
            <v>1998年9月16日</v>
          </cell>
          <cell r="F655" t="str">
            <v>中国</v>
          </cell>
          <cell r="G655" t="str">
            <v>居民身份证</v>
          </cell>
          <cell r="H655" t="str">
            <v>452730199809164724</v>
          </cell>
          <cell r="I655" t="str">
            <v>柳州市妇幼保健院</v>
          </cell>
          <cell r="J655" t="str">
            <v>2021年7月9日</v>
          </cell>
          <cell r="K655" t="str">
            <v>2025年12月31日</v>
          </cell>
          <cell r="L655" t="str">
            <v>是</v>
          </cell>
          <cell r="M655" t="str">
            <v>柳州</v>
          </cell>
          <cell r="N655" t="str">
            <v>医院</v>
          </cell>
          <cell r="O655" t="str">
            <v>本科</v>
          </cell>
          <cell r="P655" t="str">
            <v>学士</v>
          </cell>
          <cell r="Q655" t="str">
            <v>右江民族医学院</v>
          </cell>
          <cell r="R655" t="str">
            <v>护理学</v>
          </cell>
          <cell r="S655" t="str">
            <v>2021年6月30日</v>
          </cell>
          <cell r="T655" t="str">
            <v>其他</v>
          </cell>
          <cell r="U655" t="str">
            <v>H类</v>
          </cell>
          <cell r="V655">
            <v>1500</v>
          </cell>
          <cell r="W655">
            <v>375</v>
          </cell>
          <cell r="X655">
            <v>1875</v>
          </cell>
          <cell r="Y655" t="str">
            <v>2021年7月</v>
          </cell>
          <cell r="Z655" t="str">
            <v>2022年4月</v>
          </cell>
          <cell r="AA655">
            <v>9</v>
          </cell>
          <cell r="AB655">
            <v>3</v>
          </cell>
          <cell r="AC655">
            <v>12</v>
          </cell>
        </row>
        <row r="655">
          <cell r="AE655" t="str">
            <v>1年
（12个月）</v>
          </cell>
        </row>
        <row r="656">
          <cell r="B656" t="str">
            <v>吴芬</v>
          </cell>
          <cell r="C656" t="str">
            <v>女</v>
          </cell>
          <cell r="D656" t="str">
            <v>苗族</v>
          </cell>
          <cell r="E656" t="str">
            <v>1999年4月5日</v>
          </cell>
          <cell r="F656" t="str">
            <v>中国</v>
          </cell>
          <cell r="G656" t="str">
            <v>居民身份证</v>
          </cell>
          <cell r="H656" t="str">
            <v>45222919990405482X</v>
          </cell>
          <cell r="I656" t="str">
            <v>柳州市妇幼保健院</v>
          </cell>
          <cell r="J656" t="str">
            <v>2021年7月9日</v>
          </cell>
          <cell r="K656" t="str">
            <v>2025年12月31日</v>
          </cell>
          <cell r="L656" t="str">
            <v>是</v>
          </cell>
          <cell r="M656" t="str">
            <v>柳州</v>
          </cell>
          <cell r="N656" t="str">
            <v>医院</v>
          </cell>
          <cell r="O656" t="str">
            <v>本科</v>
          </cell>
          <cell r="P656" t="str">
            <v>学士</v>
          </cell>
          <cell r="Q656" t="str">
            <v>桂林医学院</v>
          </cell>
          <cell r="R656" t="str">
            <v>护理学</v>
          </cell>
          <cell r="S656" t="str">
            <v>2021年6月30日</v>
          </cell>
          <cell r="T656" t="str">
            <v>其他</v>
          </cell>
          <cell r="U656" t="str">
            <v>H类</v>
          </cell>
          <cell r="V656">
            <v>1500</v>
          </cell>
          <cell r="W656">
            <v>375</v>
          </cell>
          <cell r="X656">
            <v>1875</v>
          </cell>
          <cell r="Y656" t="str">
            <v>2021年7月</v>
          </cell>
          <cell r="Z656" t="str">
            <v>2022年4月</v>
          </cell>
          <cell r="AA656">
            <v>9</v>
          </cell>
          <cell r="AB656">
            <v>3</v>
          </cell>
          <cell r="AC656">
            <v>12</v>
          </cell>
        </row>
        <row r="656">
          <cell r="AE656" t="str">
            <v>1年
（12个月）</v>
          </cell>
        </row>
        <row r="657">
          <cell r="B657" t="str">
            <v>黄雪燕</v>
          </cell>
          <cell r="C657" t="str">
            <v>女</v>
          </cell>
          <cell r="D657" t="str">
            <v>汉族</v>
          </cell>
          <cell r="E657" t="str">
            <v>1997年9月20日</v>
          </cell>
          <cell r="F657" t="str">
            <v>中国</v>
          </cell>
          <cell r="G657" t="str">
            <v>居民身份证</v>
          </cell>
          <cell r="H657" t="str">
            <v>450821199709204060</v>
          </cell>
          <cell r="I657" t="str">
            <v>柳州市妇幼保健院</v>
          </cell>
          <cell r="J657" t="str">
            <v>2021年7月9日</v>
          </cell>
          <cell r="K657" t="str">
            <v>2025年12月31日</v>
          </cell>
          <cell r="L657" t="str">
            <v>是</v>
          </cell>
          <cell r="M657" t="str">
            <v>柳州</v>
          </cell>
          <cell r="N657" t="str">
            <v>医院</v>
          </cell>
          <cell r="O657" t="str">
            <v>本科</v>
          </cell>
          <cell r="P657" t="str">
            <v>学士</v>
          </cell>
          <cell r="Q657" t="str">
            <v>广西科技大学</v>
          </cell>
          <cell r="R657" t="str">
            <v>护理学</v>
          </cell>
          <cell r="S657" t="str">
            <v>2021年6月30日</v>
          </cell>
          <cell r="T657" t="str">
            <v>其他</v>
          </cell>
          <cell r="U657" t="str">
            <v>H类</v>
          </cell>
          <cell r="V657">
            <v>1500</v>
          </cell>
          <cell r="W657">
            <v>375</v>
          </cell>
          <cell r="X657">
            <v>1875</v>
          </cell>
          <cell r="Y657" t="str">
            <v>2021年7月</v>
          </cell>
          <cell r="Z657" t="str">
            <v>2022年4月</v>
          </cell>
          <cell r="AA657">
            <v>9</v>
          </cell>
          <cell r="AB657">
            <v>3</v>
          </cell>
          <cell r="AC657">
            <v>12</v>
          </cell>
        </row>
        <row r="657">
          <cell r="AE657" t="str">
            <v>1年
（12个月）</v>
          </cell>
        </row>
        <row r="658">
          <cell r="B658" t="str">
            <v>乔惠萍</v>
          </cell>
          <cell r="C658" t="str">
            <v>女</v>
          </cell>
          <cell r="D658" t="str">
            <v>壮族</v>
          </cell>
          <cell r="E658" t="str">
            <v>1997年10月21日</v>
          </cell>
          <cell r="F658" t="str">
            <v>中国</v>
          </cell>
          <cell r="G658" t="str">
            <v>居民身份证</v>
          </cell>
          <cell r="H658" t="str">
            <v>450222199710212942</v>
          </cell>
          <cell r="I658" t="str">
            <v>柳州市妇幼保健院</v>
          </cell>
          <cell r="J658" t="str">
            <v>2021年7月9日</v>
          </cell>
          <cell r="K658" t="str">
            <v>2025年12月31日 </v>
          </cell>
          <cell r="L658" t="str">
            <v>是</v>
          </cell>
          <cell r="M658" t="str">
            <v>柳州</v>
          </cell>
          <cell r="N658" t="str">
            <v>医院</v>
          </cell>
          <cell r="O658" t="str">
            <v>本科</v>
          </cell>
          <cell r="P658" t="str">
            <v>学士</v>
          </cell>
          <cell r="Q658" t="str">
            <v>广西科技大学</v>
          </cell>
          <cell r="R658" t="str">
            <v>护理学</v>
          </cell>
          <cell r="S658" t="str">
            <v>2021年6月30日</v>
          </cell>
          <cell r="T658" t="str">
            <v>其他</v>
          </cell>
          <cell r="U658" t="str">
            <v>H类</v>
          </cell>
          <cell r="V658">
            <v>1500</v>
          </cell>
          <cell r="W658">
            <v>375</v>
          </cell>
          <cell r="X658">
            <v>1875</v>
          </cell>
          <cell r="Y658" t="str">
            <v>2021年7月</v>
          </cell>
          <cell r="Z658" t="str">
            <v>2022年4月</v>
          </cell>
          <cell r="AA658">
            <v>9</v>
          </cell>
          <cell r="AB658">
            <v>3</v>
          </cell>
          <cell r="AC658">
            <v>12</v>
          </cell>
        </row>
        <row r="658">
          <cell r="AE658" t="str">
            <v>1年
（12个月）</v>
          </cell>
        </row>
        <row r="659">
          <cell r="B659" t="str">
            <v>岑东棉</v>
          </cell>
          <cell r="C659" t="str">
            <v>女</v>
          </cell>
          <cell r="D659" t="str">
            <v>壮族</v>
          </cell>
          <cell r="E659" t="str">
            <v>1997年2月15日</v>
          </cell>
          <cell r="F659" t="str">
            <v>中国</v>
          </cell>
          <cell r="G659" t="str">
            <v>居民身份证</v>
          </cell>
          <cell r="H659" t="str">
            <v>452728199702152721</v>
          </cell>
          <cell r="I659" t="str">
            <v>柳州市妇幼保健院</v>
          </cell>
          <cell r="J659" t="str">
            <v>2021年7月5日</v>
          </cell>
          <cell r="K659" t="str">
            <v>2025年12月31日</v>
          </cell>
          <cell r="L659" t="str">
            <v>是</v>
          </cell>
          <cell r="M659" t="str">
            <v>柳州</v>
          </cell>
          <cell r="N659" t="str">
            <v>医院</v>
          </cell>
          <cell r="O659" t="str">
            <v>本科</v>
          </cell>
          <cell r="P659" t="str">
            <v>学士</v>
          </cell>
          <cell r="Q659" t="str">
            <v>桂林医学院</v>
          </cell>
          <cell r="R659" t="str">
            <v>护理学</v>
          </cell>
          <cell r="S659" t="str">
            <v>2021年6月30日</v>
          </cell>
          <cell r="T659" t="str">
            <v>其他</v>
          </cell>
          <cell r="U659" t="str">
            <v>H类</v>
          </cell>
          <cell r="V659">
            <v>1500</v>
          </cell>
          <cell r="W659">
            <v>375</v>
          </cell>
          <cell r="X659">
            <v>1875</v>
          </cell>
          <cell r="Y659" t="str">
            <v>2021年7月</v>
          </cell>
          <cell r="Z659" t="str">
            <v>2022年4月</v>
          </cell>
          <cell r="AA659">
            <v>9</v>
          </cell>
          <cell r="AB659">
            <v>3</v>
          </cell>
          <cell r="AC659">
            <v>12</v>
          </cell>
        </row>
        <row r="659">
          <cell r="AE659" t="str">
            <v>1年
（12个月）</v>
          </cell>
        </row>
        <row r="660">
          <cell r="B660" t="str">
            <v>梁巧凤</v>
          </cell>
          <cell r="C660" t="str">
            <v>女</v>
          </cell>
          <cell r="D660" t="str">
            <v>壮族</v>
          </cell>
          <cell r="E660" t="str">
            <v>1999年5月19日</v>
          </cell>
          <cell r="F660" t="str">
            <v>中国</v>
          </cell>
          <cell r="G660" t="str">
            <v>居民身份证</v>
          </cell>
          <cell r="H660" t="str">
            <v>452230199905195523</v>
          </cell>
          <cell r="I660" t="str">
            <v>柳州市妇幼保健院</v>
          </cell>
          <cell r="J660" t="str">
            <v>2021年7月9日</v>
          </cell>
          <cell r="K660" t="str">
            <v>2025年12月31日</v>
          </cell>
          <cell r="L660" t="str">
            <v>是</v>
          </cell>
          <cell r="M660" t="str">
            <v>柳州</v>
          </cell>
          <cell r="N660" t="str">
            <v>医院</v>
          </cell>
          <cell r="O660" t="str">
            <v>本科</v>
          </cell>
          <cell r="P660" t="str">
            <v>学士</v>
          </cell>
          <cell r="Q660" t="str">
            <v>右江民族医学院</v>
          </cell>
          <cell r="R660" t="str">
            <v>护理学</v>
          </cell>
          <cell r="S660" t="str">
            <v>2021年6月30日</v>
          </cell>
          <cell r="T660" t="str">
            <v>其他</v>
          </cell>
          <cell r="U660" t="str">
            <v>H类</v>
          </cell>
          <cell r="V660">
            <v>1500</v>
          </cell>
          <cell r="W660">
            <v>375</v>
          </cell>
          <cell r="X660">
            <v>1875</v>
          </cell>
          <cell r="Y660" t="str">
            <v>2021年7月</v>
          </cell>
          <cell r="Z660" t="str">
            <v>2022年4月</v>
          </cell>
          <cell r="AA660">
            <v>9</v>
          </cell>
          <cell r="AB660">
            <v>3</v>
          </cell>
          <cell r="AC660">
            <v>12</v>
          </cell>
        </row>
        <row r="660">
          <cell r="AE660" t="str">
            <v>1年
（12个月）</v>
          </cell>
        </row>
        <row r="661">
          <cell r="B661" t="str">
            <v>吴铁川</v>
          </cell>
          <cell r="C661" t="str">
            <v>男</v>
          </cell>
          <cell r="D661" t="str">
            <v>汉族</v>
          </cell>
          <cell r="E661" t="str">
            <v>1998年9月27日</v>
          </cell>
          <cell r="F661" t="str">
            <v>中国</v>
          </cell>
          <cell r="G661" t="str">
            <v>居民身份证</v>
          </cell>
          <cell r="H661" t="str">
            <v>452225199809274212</v>
          </cell>
          <cell r="I661" t="str">
            <v>柳州市妇幼保健院</v>
          </cell>
          <cell r="J661" t="str">
            <v>2021年7月1日</v>
          </cell>
          <cell r="K661" t="str">
            <v>2025年12月31日</v>
          </cell>
          <cell r="L661" t="str">
            <v>是</v>
          </cell>
          <cell r="M661" t="str">
            <v>柳州</v>
          </cell>
          <cell r="N661" t="str">
            <v>医院</v>
          </cell>
          <cell r="O661" t="str">
            <v>本科</v>
          </cell>
          <cell r="P661" t="str">
            <v>学士</v>
          </cell>
          <cell r="Q661" t="str">
            <v>广西医科大学</v>
          </cell>
          <cell r="R661" t="str">
            <v>医学检验技术</v>
          </cell>
          <cell r="S661" t="str">
            <v>2021年6月30日</v>
          </cell>
          <cell r="T661" t="str">
            <v>其他</v>
          </cell>
          <cell r="U661" t="str">
            <v>H类</v>
          </cell>
          <cell r="V661">
            <v>1500</v>
          </cell>
          <cell r="W661">
            <v>375</v>
          </cell>
          <cell r="X661">
            <v>1875</v>
          </cell>
          <cell r="Y661" t="str">
            <v>2021年7月</v>
          </cell>
          <cell r="Z661" t="str">
            <v>2022年4月</v>
          </cell>
          <cell r="AA661">
            <v>9</v>
          </cell>
          <cell r="AB661">
            <v>3</v>
          </cell>
          <cell r="AC661">
            <v>12</v>
          </cell>
        </row>
        <row r="661">
          <cell r="AE661" t="str">
            <v>1年
（12个月）</v>
          </cell>
        </row>
        <row r="662">
          <cell r="B662" t="str">
            <v>李杏芳</v>
          </cell>
          <cell r="C662" t="str">
            <v>女</v>
          </cell>
          <cell r="D662" t="str">
            <v>汉族</v>
          </cell>
          <cell r="E662" t="str">
            <v>1997年11月2日</v>
          </cell>
          <cell r="F662" t="str">
            <v>中国</v>
          </cell>
          <cell r="G662" t="str">
            <v>居民身份证</v>
          </cell>
          <cell r="H662" t="str">
            <v>450821199711020842</v>
          </cell>
          <cell r="I662" t="str">
            <v>柳州市妇幼保健院</v>
          </cell>
          <cell r="J662" t="str">
            <v>2021年7月9日</v>
          </cell>
          <cell r="K662" t="str">
            <v>2025年12月31日</v>
          </cell>
          <cell r="L662" t="str">
            <v>是</v>
          </cell>
          <cell r="M662" t="str">
            <v>柳州</v>
          </cell>
          <cell r="N662" t="str">
            <v>医院</v>
          </cell>
          <cell r="O662" t="str">
            <v>本科</v>
          </cell>
          <cell r="P662" t="str">
            <v>学士</v>
          </cell>
          <cell r="Q662" t="str">
            <v>湖北民族大学</v>
          </cell>
          <cell r="R662" t="str">
            <v>医学影像技术</v>
          </cell>
          <cell r="S662" t="str">
            <v>2021年6月30日</v>
          </cell>
          <cell r="T662" t="str">
            <v>其他</v>
          </cell>
          <cell r="U662" t="str">
            <v>H类</v>
          </cell>
          <cell r="V662">
            <v>0</v>
          </cell>
          <cell r="W662">
            <v>0</v>
          </cell>
          <cell r="X662">
            <v>0</v>
          </cell>
          <cell r="Y662" t="str">
            <v>2021年7月</v>
          </cell>
          <cell r="Z662" t="str">
            <v>2022年4月</v>
          </cell>
          <cell r="AA662">
            <v>9</v>
          </cell>
          <cell r="AB662">
            <v>0</v>
          </cell>
          <cell r="AC662">
            <v>9</v>
          </cell>
          <cell r="AD662" t="str">
            <v>已辞职</v>
          </cell>
          <cell r="AE662" t="str">
            <v>1年
（12个月）</v>
          </cell>
        </row>
        <row r="663">
          <cell r="B663" t="str">
            <v>熊晓薇</v>
          </cell>
          <cell r="C663" t="str">
            <v>女</v>
          </cell>
          <cell r="D663" t="str">
            <v>壮族</v>
          </cell>
          <cell r="E663" t="str">
            <v>1999年1月13日</v>
          </cell>
          <cell r="F663" t="str">
            <v>中国</v>
          </cell>
          <cell r="G663" t="str">
            <v>居民身份证</v>
          </cell>
          <cell r="H663" t="str">
            <v>45020319990113102X</v>
          </cell>
          <cell r="I663" t="str">
            <v>柳州市妇幼保健院</v>
          </cell>
          <cell r="J663" t="str">
            <v>2021年7月9日</v>
          </cell>
          <cell r="K663" t="str">
            <v>2025年12月31日</v>
          </cell>
          <cell r="L663" t="str">
            <v>是</v>
          </cell>
          <cell r="M663" t="str">
            <v>柳州</v>
          </cell>
          <cell r="N663" t="str">
            <v>医院</v>
          </cell>
          <cell r="O663" t="str">
            <v>本科</v>
          </cell>
          <cell r="P663" t="str">
            <v>学士</v>
          </cell>
          <cell r="Q663" t="str">
            <v>江西中医药大学</v>
          </cell>
          <cell r="R663" t="str">
            <v>医学影像技术</v>
          </cell>
          <cell r="S663" t="str">
            <v>2021年7月13日</v>
          </cell>
          <cell r="T663" t="str">
            <v>其他</v>
          </cell>
          <cell r="U663" t="str">
            <v>H类</v>
          </cell>
          <cell r="V663">
            <v>1500</v>
          </cell>
          <cell r="W663">
            <v>375</v>
          </cell>
          <cell r="X663">
            <v>1875</v>
          </cell>
          <cell r="Y663" t="str">
            <v>2021年7月</v>
          </cell>
          <cell r="Z663" t="str">
            <v>2022年4月</v>
          </cell>
          <cell r="AA663">
            <v>9</v>
          </cell>
          <cell r="AB663">
            <v>3</v>
          </cell>
          <cell r="AC663">
            <v>12</v>
          </cell>
        </row>
        <row r="663">
          <cell r="AE663" t="str">
            <v>1年
（12个月）</v>
          </cell>
        </row>
        <row r="664">
          <cell r="B664" t="str">
            <v>蒋思涵</v>
          </cell>
          <cell r="C664" t="str">
            <v>女</v>
          </cell>
          <cell r="D664" t="str">
            <v>瑶族</v>
          </cell>
          <cell r="E664" t="str">
            <v>1998年5月22日</v>
          </cell>
          <cell r="F664" t="str">
            <v>中国</v>
          </cell>
          <cell r="G664" t="str">
            <v>居民身份证</v>
          </cell>
          <cell r="H664" t="str">
            <v>450203199805221025</v>
          </cell>
          <cell r="I664" t="str">
            <v>柳州市妇幼保健院</v>
          </cell>
          <cell r="J664" t="str">
            <v>2021年8月1日</v>
          </cell>
          <cell r="K664" t="str">
            <v>2025年12月31日</v>
          </cell>
          <cell r="L664" t="str">
            <v>是</v>
          </cell>
          <cell r="M664" t="str">
            <v>柳州</v>
          </cell>
          <cell r="N664" t="str">
            <v>医院</v>
          </cell>
          <cell r="O664" t="str">
            <v>本科</v>
          </cell>
          <cell r="P664" t="str">
            <v>学士</v>
          </cell>
          <cell r="Q664" t="str">
            <v>广西中医药大学</v>
          </cell>
          <cell r="R664" t="str">
            <v>医学影像技术</v>
          </cell>
          <cell r="S664" t="str">
            <v>2021年6月30日</v>
          </cell>
          <cell r="T664" t="str">
            <v>其他</v>
          </cell>
          <cell r="U664" t="str">
            <v>H类</v>
          </cell>
          <cell r="V664">
            <v>1500</v>
          </cell>
          <cell r="W664">
            <v>375</v>
          </cell>
          <cell r="X664">
            <v>1875</v>
          </cell>
          <cell r="Y664" t="str">
            <v>2021年8月</v>
          </cell>
          <cell r="Z664" t="str">
            <v>2022年4月</v>
          </cell>
          <cell r="AA664">
            <v>8</v>
          </cell>
          <cell r="AB664">
            <v>3</v>
          </cell>
          <cell r="AC664">
            <v>11</v>
          </cell>
        </row>
        <row r="664">
          <cell r="AE664" t="str">
            <v>1年
（12个月）</v>
          </cell>
        </row>
        <row r="665">
          <cell r="B665" t="str">
            <v>廖彬</v>
          </cell>
          <cell r="C665" t="str">
            <v>男</v>
          </cell>
          <cell r="D665" t="str">
            <v>汉</v>
          </cell>
          <cell r="E665">
            <v>34060</v>
          </cell>
          <cell r="F665" t="str">
            <v>中国</v>
          </cell>
          <cell r="G665" t="str">
            <v>身份证</v>
          </cell>
          <cell r="H665" t="str">
            <v>450421199304129013</v>
          </cell>
          <cell r="I665" t="str">
            <v>柳州市妇幼保健院</v>
          </cell>
          <cell r="J665">
            <v>44621</v>
          </cell>
          <cell r="K665">
            <v>46387</v>
          </cell>
          <cell r="L665" t="str">
            <v>是</v>
          </cell>
          <cell r="M665" t="str">
            <v>柳州</v>
          </cell>
          <cell r="N665" t="str">
            <v>医院</v>
          </cell>
          <cell r="O665" t="str">
            <v>研究生</v>
          </cell>
          <cell r="P665" t="str">
            <v>硕士</v>
          </cell>
          <cell r="Q665" t="str">
            <v>广州中医药大学</v>
          </cell>
          <cell r="R665" t="str">
            <v>针灸推拿学</v>
          </cell>
          <cell r="S665">
            <v>43983</v>
          </cell>
          <cell r="T665" t="str">
            <v>非一流建设高校的一流建设学科 </v>
          </cell>
          <cell r="U665" t="str">
            <v>F类</v>
          </cell>
          <cell r="V665">
            <v>4000</v>
          </cell>
          <cell r="W665">
            <v>1000</v>
          </cell>
          <cell r="X665">
            <v>5000</v>
          </cell>
          <cell r="Y665">
            <v>44621</v>
          </cell>
          <cell r="Z665" t="str">
            <v>首次申请</v>
          </cell>
          <cell r="AA665">
            <v>0</v>
          </cell>
          <cell r="AB665">
            <v>4</v>
          </cell>
          <cell r="AC665">
            <v>3</v>
          </cell>
        </row>
        <row r="665">
          <cell r="AE665" t="str">
            <v>5年（60月）</v>
          </cell>
        </row>
        <row r="666">
          <cell r="B666" t="str">
            <v>于芳柔</v>
          </cell>
          <cell r="C666" t="str">
            <v>女</v>
          </cell>
          <cell r="D666" t="str">
            <v>壮族</v>
          </cell>
          <cell r="E666">
            <v>34547</v>
          </cell>
          <cell r="F666" t="str">
            <v>中国</v>
          </cell>
          <cell r="G666" t="str">
            <v>居民身份证</v>
          </cell>
          <cell r="H666" t="str">
            <v>452223199408290024</v>
          </cell>
          <cell r="I666" t="str">
            <v>柳州市中西医结合医院</v>
          </cell>
          <cell r="J666" t="str">
            <v>2021.06.08</v>
          </cell>
          <cell r="K666" t="str">
            <v>2024.12.31</v>
          </cell>
          <cell r="L666" t="str">
            <v>是</v>
          </cell>
          <cell r="M666" t="str">
            <v>柳州市</v>
          </cell>
          <cell r="N666" t="str">
            <v>医院</v>
          </cell>
          <cell r="O666" t="str">
            <v>本科</v>
          </cell>
          <cell r="P666" t="str">
            <v>学士</v>
          </cell>
          <cell r="Q666" t="str">
            <v>广西中医药大学赛恩斯新医药学院</v>
          </cell>
          <cell r="R666" t="str">
            <v>针灸推拿学</v>
          </cell>
          <cell r="S666" t="str">
            <v>2018.06</v>
          </cell>
          <cell r="T666" t="str">
            <v>其他</v>
          </cell>
          <cell r="U666" t="str">
            <v>H</v>
          </cell>
          <cell r="V666">
            <v>6000</v>
          </cell>
          <cell r="W666">
            <v>1500</v>
          </cell>
          <cell r="X666">
            <v>7500</v>
          </cell>
          <cell r="Y666">
            <v>2020.06</v>
          </cell>
        </row>
        <row r="666">
          <cell r="AA666">
            <v>0</v>
          </cell>
          <cell r="AB666">
            <v>12</v>
          </cell>
          <cell r="AC666">
            <v>12</v>
          </cell>
        </row>
        <row r="667">
          <cell r="B667" t="str">
            <v>黄丽学</v>
          </cell>
          <cell r="C667" t="str">
            <v>女</v>
          </cell>
          <cell r="D667" t="str">
            <v>壮族</v>
          </cell>
          <cell r="E667">
            <v>35582</v>
          </cell>
          <cell r="F667" t="str">
            <v>中国</v>
          </cell>
          <cell r="G667" t="str">
            <v>居民身份证</v>
          </cell>
          <cell r="H667" t="str">
            <v>450211199706031621</v>
          </cell>
          <cell r="I667" t="str">
            <v>柳州市中西医结合医院</v>
          </cell>
          <cell r="J667" t="str">
            <v>2021.07.02</v>
          </cell>
          <cell r="K667" t="str">
            <v>2024.12.31</v>
          </cell>
          <cell r="L667" t="str">
            <v>是</v>
          </cell>
          <cell r="M667" t="str">
            <v>柳州市</v>
          </cell>
          <cell r="N667" t="str">
            <v>医院</v>
          </cell>
          <cell r="O667" t="str">
            <v>本科</v>
          </cell>
          <cell r="P667" t="str">
            <v>学士</v>
          </cell>
          <cell r="Q667" t="str">
            <v>中南林业科技大学</v>
          </cell>
          <cell r="R667" t="str">
            <v>保险学</v>
          </cell>
          <cell r="S667" t="str">
            <v>2020.06</v>
          </cell>
          <cell r="T667" t="str">
            <v>其他</v>
          </cell>
          <cell r="U667" t="str">
            <v>H</v>
          </cell>
          <cell r="V667">
            <v>6000</v>
          </cell>
          <cell r="W667">
            <v>1500</v>
          </cell>
          <cell r="X667">
            <v>7500</v>
          </cell>
          <cell r="Y667">
            <v>2020.07</v>
          </cell>
        </row>
        <row r="667">
          <cell r="AA667">
            <v>0</v>
          </cell>
          <cell r="AB667">
            <v>12</v>
          </cell>
          <cell r="AC667">
            <v>12</v>
          </cell>
        </row>
        <row r="668">
          <cell r="B668" t="str">
            <v>谭晓萍</v>
          </cell>
          <cell r="C668" t="str">
            <v>女</v>
          </cell>
          <cell r="D668" t="str">
            <v>汉族</v>
          </cell>
          <cell r="E668">
            <v>34436</v>
          </cell>
          <cell r="F668" t="str">
            <v>中国</v>
          </cell>
          <cell r="G668" t="str">
            <v>身份证</v>
          </cell>
          <cell r="H668" t="str">
            <v>451222199404120725</v>
          </cell>
          <cell r="I668" t="str">
            <v>柳州市疾病预防控制中心</v>
          </cell>
          <cell r="J668">
            <v>43647</v>
          </cell>
          <cell r="K668">
            <v>45473</v>
          </cell>
          <cell r="L668" t="str">
            <v>是</v>
          </cell>
          <cell r="M668" t="str">
            <v>柳州市</v>
          </cell>
          <cell r="N668" t="str">
            <v>医院</v>
          </cell>
          <cell r="O668" t="str">
            <v>研究生</v>
          </cell>
          <cell r="P668" t="str">
            <v>硕士</v>
          </cell>
          <cell r="Q668" t="str">
            <v>昆明医科大学</v>
          </cell>
          <cell r="R668" t="str">
            <v>流行病与卫生统计学</v>
          </cell>
          <cell r="S668">
            <v>43647</v>
          </cell>
          <cell r="T668" t="str">
            <v>其他</v>
          </cell>
          <cell r="U668" t="str">
            <v>F类</v>
          </cell>
          <cell r="V668">
            <v>27000</v>
          </cell>
          <cell r="W668">
            <v>6750</v>
          </cell>
          <cell r="X668">
            <v>33750</v>
          </cell>
          <cell r="Y668">
            <v>43647</v>
          </cell>
          <cell r="Z668">
            <v>44378</v>
          </cell>
          <cell r="AA668">
            <v>27</v>
          </cell>
          <cell r="AB668">
            <v>9</v>
          </cell>
          <cell r="AC668">
            <v>36</v>
          </cell>
        </row>
        <row r="669">
          <cell r="B669" t="str">
            <v>李安娜</v>
          </cell>
          <cell r="C669" t="str">
            <v>女</v>
          </cell>
          <cell r="D669" t="str">
            <v>汉族</v>
          </cell>
          <cell r="E669">
            <v>32510</v>
          </cell>
          <cell r="F669" t="str">
            <v>中国</v>
          </cell>
          <cell r="G669" t="str">
            <v>身份证</v>
          </cell>
          <cell r="H669" t="str">
            <v>450981198901024008</v>
          </cell>
          <cell r="I669" t="str">
            <v>柳州市疾病预防控制中心</v>
          </cell>
          <cell r="J669">
            <v>43668</v>
          </cell>
          <cell r="K669">
            <v>45494</v>
          </cell>
          <cell r="L669" t="str">
            <v>是</v>
          </cell>
          <cell r="M669" t="str">
            <v>柳州市</v>
          </cell>
          <cell r="N669" t="str">
            <v>医院</v>
          </cell>
          <cell r="O669" t="str">
            <v>研究生</v>
          </cell>
          <cell r="P669" t="str">
            <v>硕士</v>
          </cell>
          <cell r="Q669" t="str">
            <v>汕头大学</v>
          </cell>
          <cell r="R669" t="str">
            <v>公共卫生</v>
          </cell>
          <cell r="S669">
            <v>43617</v>
          </cell>
          <cell r="T669" t="str">
            <v>其他</v>
          </cell>
          <cell r="U669" t="str">
            <v>F类</v>
          </cell>
          <cell r="V669">
            <v>27000</v>
          </cell>
          <cell r="W669">
            <v>6750</v>
          </cell>
          <cell r="X669">
            <v>33750</v>
          </cell>
          <cell r="Y669">
            <v>43647</v>
          </cell>
          <cell r="Z669">
            <v>44378</v>
          </cell>
          <cell r="AA669">
            <v>27</v>
          </cell>
          <cell r="AB669">
            <v>9</v>
          </cell>
          <cell r="AC669">
            <v>36</v>
          </cell>
        </row>
        <row r="670">
          <cell r="B670" t="str">
            <v>吴瀚</v>
          </cell>
          <cell r="C670" t="str">
            <v>男</v>
          </cell>
          <cell r="D670" t="str">
            <v>侗族</v>
          </cell>
          <cell r="E670">
            <v>35606</v>
          </cell>
          <cell r="F670" t="str">
            <v>中国</v>
          </cell>
          <cell r="G670" t="str">
            <v>身份证</v>
          </cell>
          <cell r="H670" t="str">
            <v>452228199706255018</v>
          </cell>
          <cell r="I670" t="str">
            <v>柳州市疾病预防控制中心</v>
          </cell>
          <cell r="J670">
            <v>43647</v>
          </cell>
          <cell r="K670">
            <v>45473</v>
          </cell>
          <cell r="L670" t="str">
            <v>是</v>
          </cell>
          <cell r="M670" t="str">
            <v>柳州市</v>
          </cell>
          <cell r="N670" t="str">
            <v>医院</v>
          </cell>
          <cell r="O670" t="str">
            <v>本科</v>
          </cell>
          <cell r="P670" t="str">
            <v>学士</v>
          </cell>
          <cell r="Q670" t="str">
            <v>华中科技大学</v>
          </cell>
          <cell r="R670" t="str">
            <v>预防医学</v>
          </cell>
          <cell r="S670">
            <v>43617</v>
          </cell>
          <cell r="T670" t="str">
            <v>一流建设高校</v>
          </cell>
          <cell r="U670" t="str">
            <v>G类</v>
          </cell>
          <cell r="V670">
            <v>4500</v>
          </cell>
          <cell r="W670">
            <v>1125</v>
          </cell>
          <cell r="X670">
            <v>5625</v>
          </cell>
          <cell r="Y670">
            <v>43647</v>
          </cell>
          <cell r="Z670">
            <v>44378</v>
          </cell>
          <cell r="AA670">
            <v>27</v>
          </cell>
          <cell r="AB670">
            <v>9</v>
          </cell>
          <cell r="AC670">
            <v>36</v>
          </cell>
        </row>
        <row r="671">
          <cell r="B671" t="str">
            <v>杨洋</v>
          </cell>
          <cell r="C671" t="str">
            <v>男</v>
          </cell>
          <cell r="D671" t="str">
            <v>汉族</v>
          </cell>
          <cell r="E671">
            <v>34787</v>
          </cell>
          <cell r="F671" t="str">
            <v>中国</v>
          </cell>
          <cell r="G671" t="str">
            <v>身份证</v>
          </cell>
          <cell r="H671" t="str">
            <v>430525199503297412</v>
          </cell>
          <cell r="I671" t="str">
            <v>柳州市疾病预防控制中心</v>
          </cell>
          <cell r="J671">
            <v>44013</v>
          </cell>
          <cell r="K671">
            <v>45838</v>
          </cell>
          <cell r="L671" t="str">
            <v>是</v>
          </cell>
          <cell r="M671" t="str">
            <v>柳州市</v>
          </cell>
          <cell r="N671" t="str">
            <v>医院</v>
          </cell>
          <cell r="O671" t="str">
            <v>研究生</v>
          </cell>
          <cell r="P671" t="str">
            <v>硕士</v>
          </cell>
          <cell r="Q671" t="str">
            <v>南华大学</v>
          </cell>
          <cell r="R671" t="str">
            <v>公共卫生与预防医学</v>
          </cell>
          <cell r="S671">
            <v>43983</v>
          </cell>
          <cell r="T671" t="str">
            <v>其他</v>
          </cell>
          <cell r="U671" t="str">
            <v>F类</v>
          </cell>
          <cell r="V671">
            <v>27000</v>
          </cell>
          <cell r="W671">
            <v>6750</v>
          </cell>
          <cell r="X671">
            <v>33750</v>
          </cell>
          <cell r="Y671">
            <v>44013</v>
          </cell>
          <cell r="Z671">
            <v>44287</v>
          </cell>
          <cell r="AA671">
            <v>15</v>
          </cell>
          <cell r="AB671">
            <v>9</v>
          </cell>
          <cell r="AC671">
            <v>24</v>
          </cell>
        </row>
        <row r="672">
          <cell r="B672" t="str">
            <v>陈然琼</v>
          </cell>
          <cell r="C672" t="str">
            <v>女</v>
          </cell>
          <cell r="D672" t="str">
            <v>汉族</v>
          </cell>
          <cell r="E672">
            <v>33950</v>
          </cell>
          <cell r="F672" t="str">
            <v>中国</v>
          </cell>
          <cell r="G672" t="str">
            <v>身份证</v>
          </cell>
          <cell r="H672" t="str">
            <v>450326199212122427</v>
          </cell>
          <cell r="I672" t="str">
            <v>柳州市疾病预防控制中心</v>
          </cell>
          <cell r="J672">
            <v>44083</v>
          </cell>
          <cell r="K672">
            <v>45908</v>
          </cell>
          <cell r="L672" t="str">
            <v>是</v>
          </cell>
          <cell r="M672" t="str">
            <v>柳州市</v>
          </cell>
          <cell r="N672" t="str">
            <v>医院</v>
          </cell>
          <cell r="O672" t="str">
            <v>研究生</v>
          </cell>
          <cell r="P672" t="str">
            <v>硕士</v>
          </cell>
          <cell r="Q672" t="str">
            <v>广西大学</v>
          </cell>
          <cell r="R672" t="str">
            <v>生物化学与分子生物学</v>
          </cell>
          <cell r="S672">
            <v>43617</v>
          </cell>
          <cell r="T672" t="str">
            <v>其他</v>
          </cell>
          <cell r="U672" t="str">
            <v>F类</v>
          </cell>
          <cell r="V672">
            <v>27000</v>
          </cell>
          <cell r="W672">
            <v>6750</v>
          </cell>
          <cell r="X672">
            <v>33750</v>
          </cell>
          <cell r="Y672">
            <v>44075</v>
          </cell>
          <cell r="Z672">
            <v>44287</v>
          </cell>
          <cell r="AA672">
            <v>15</v>
          </cell>
          <cell r="AB672">
            <v>9</v>
          </cell>
          <cell r="AC672">
            <v>24</v>
          </cell>
        </row>
        <row r="673">
          <cell r="B673" t="str">
            <v>李梦玥</v>
          </cell>
          <cell r="C673" t="str">
            <v>女</v>
          </cell>
          <cell r="D673" t="str">
            <v>壮族</v>
          </cell>
          <cell r="E673">
            <v>35002</v>
          </cell>
          <cell r="F673" t="str">
            <v>中国</v>
          </cell>
          <cell r="G673" t="str">
            <v>身份证</v>
          </cell>
          <cell r="H673" t="str">
            <v>452225199510300041</v>
          </cell>
          <cell r="I673" t="str">
            <v>柳州市疾病预防控制中心</v>
          </cell>
          <cell r="J673" t="str">
            <v>2020年12月1 日</v>
          </cell>
        </row>
        <row r="673">
          <cell r="L673" t="str">
            <v>是</v>
          </cell>
          <cell r="M673" t="str">
            <v>柳州市</v>
          </cell>
          <cell r="N673" t="str">
            <v>医院</v>
          </cell>
          <cell r="O673" t="str">
            <v>大学本科</v>
          </cell>
          <cell r="P673" t="str">
            <v>学士</v>
          </cell>
          <cell r="Q673" t="str">
            <v>山东大学</v>
          </cell>
          <cell r="R673" t="str">
            <v>预防医学</v>
          </cell>
          <cell r="S673">
            <v>43617</v>
          </cell>
          <cell r="T673" t="str">
            <v>一流建设高校</v>
          </cell>
          <cell r="U673" t="str">
            <v>G类</v>
          </cell>
          <cell r="V673">
            <v>1500</v>
          </cell>
          <cell r="W673">
            <v>375</v>
          </cell>
          <cell r="X673">
            <v>1875</v>
          </cell>
          <cell r="Y673">
            <v>44166</v>
          </cell>
          <cell r="Z673">
            <v>44378</v>
          </cell>
          <cell r="AA673">
            <v>10</v>
          </cell>
          <cell r="AB673">
            <v>9</v>
          </cell>
          <cell r="AC673">
            <v>19</v>
          </cell>
        </row>
        <row r="674">
          <cell r="B674" t="str">
            <v>莫雯雯</v>
          </cell>
          <cell r="C674" t="str">
            <v>女</v>
          </cell>
          <cell r="D674" t="str">
            <v>壮族</v>
          </cell>
          <cell r="E674">
            <v>34692</v>
          </cell>
          <cell r="F674" t="str">
            <v>中国</v>
          </cell>
          <cell r="G674" t="str">
            <v>身份证</v>
          </cell>
          <cell r="H674" t="str">
            <v>450221199412243920</v>
          </cell>
          <cell r="I674" t="str">
            <v>柳州市疾病预防控制中心</v>
          </cell>
          <cell r="J674">
            <v>44166</v>
          </cell>
        </row>
        <row r="674">
          <cell r="L674" t="str">
            <v>是</v>
          </cell>
          <cell r="M674" t="str">
            <v>柳州市</v>
          </cell>
          <cell r="N674" t="str">
            <v>医院</v>
          </cell>
          <cell r="O674" t="str">
            <v>大学本科</v>
          </cell>
          <cell r="P674" t="str">
            <v>学士</v>
          </cell>
          <cell r="Q674" t="str">
            <v>广西财经学院</v>
          </cell>
          <cell r="R674" t="str">
            <v>审计学</v>
          </cell>
          <cell r="S674">
            <v>43282</v>
          </cell>
          <cell r="T674" t="str">
            <v>其他</v>
          </cell>
          <cell r="U674" t="str">
            <v>H类</v>
          </cell>
          <cell r="V674">
            <v>1000</v>
          </cell>
          <cell r="W674">
            <v>250</v>
          </cell>
          <cell r="X674">
            <v>1250</v>
          </cell>
          <cell r="Y674">
            <v>44166</v>
          </cell>
          <cell r="Z674">
            <v>44378</v>
          </cell>
          <cell r="AA674">
            <v>10</v>
          </cell>
          <cell r="AB674">
            <v>2</v>
          </cell>
          <cell r="AC674">
            <v>12</v>
          </cell>
        </row>
        <row r="675">
          <cell r="C675" t="str">
            <v>户名：</v>
          </cell>
        </row>
        <row r="675">
          <cell r="E675" t="str">
            <v>柳州市卫生健康委员会</v>
          </cell>
        </row>
        <row r="675">
          <cell r="M675" t="str">
            <v>账号：</v>
          </cell>
        </row>
        <row r="675">
          <cell r="O675" t="str">
            <v>2105403009300010000</v>
          </cell>
        </row>
        <row r="675">
          <cell r="W675" t="str">
            <v>开户行：</v>
          </cell>
          <cell r="X675" t="str">
            <v>工行柳州龙城支行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BN3577"/>
  <sheetViews>
    <sheetView tabSelected="1" workbookViewId="0">
      <pane ySplit="3" topLeftCell="A3570" activePane="bottomLeft" state="frozen"/>
      <selection/>
      <selection pane="bottomLeft" activeCell="A3579" sqref="$A3579:$XFD3579"/>
    </sheetView>
  </sheetViews>
  <sheetFormatPr defaultColWidth="9" defaultRowHeight="30" customHeight="1"/>
  <cols>
    <col min="1" max="1" width="4.63333333333333" style="5" customWidth="1"/>
    <col min="2" max="2" width="8" style="5" customWidth="1"/>
    <col min="3" max="3" width="6" style="5" customWidth="1"/>
    <col min="4" max="4" width="29.1333333333333" style="31" customWidth="1"/>
    <col min="5" max="5" width="5" style="5" customWidth="1"/>
    <col min="6" max="6" width="12" style="19" customWidth="1"/>
    <col min="7" max="7" width="14" style="5" customWidth="1"/>
    <col min="8" max="8" width="12.5" style="5" customWidth="1"/>
    <col min="9" max="10" width="13.25" style="5" customWidth="1"/>
    <col min="11" max="11" width="10.3833333333333" style="5" customWidth="1"/>
    <col min="12" max="12" width="6" style="5" customWidth="1"/>
    <col min="13" max="13" width="5.88333333333333" style="5" customWidth="1"/>
    <col min="14" max="14" width="7.63333333333333" style="5" customWidth="1"/>
    <col min="15" max="16384" width="9" style="29"/>
  </cols>
  <sheetData>
    <row r="1" s="1" customFormat="1" ht="23" customHeight="1" spans="1:6">
      <c r="A1" s="32" t="s">
        <v>0</v>
      </c>
      <c r="B1" s="32"/>
      <c r="D1" s="33"/>
      <c r="F1" s="34"/>
    </row>
    <row r="2" s="2" customFormat="1" customHeight="1" spans="1:14">
      <c r="A2" s="35" t="s">
        <v>1</v>
      </c>
      <c r="B2" s="35"/>
      <c r="C2" s="35"/>
      <c r="D2" s="36"/>
      <c r="E2" s="35"/>
      <c r="F2" s="37"/>
      <c r="G2" s="35"/>
      <c r="H2" s="35"/>
      <c r="I2" s="35"/>
      <c r="J2" s="35"/>
      <c r="K2" s="35"/>
      <c r="L2" s="35"/>
      <c r="M2" s="35"/>
      <c r="N2" s="35"/>
    </row>
    <row r="3" s="3" customFormat="1" ht="39" customHeight="1" spans="1:14">
      <c r="A3" s="38" t="s">
        <v>2</v>
      </c>
      <c r="B3" s="38" t="s">
        <v>3</v>
      </c>
      <c r="C3" s="38" t="s">
        <v>4</v>
      </c>
      <c r="D3" s="38" t="s">
        <v>5</v>
      </c>
      <c r="E3" s="39" t="s">
        <v>6</v>
      </c>
      <c r="F3" s="40" t="s">
        <v>7</v>
      </c>
      <c r="G3" s="38" t="s">
        <v>8</v>
      </c>
      <c r="H3" s="38" t="s">
        <v>9</v>
      </c>
      <c r="I3" s="40" t="s">
        <v>10</v>
      </c>
      <c r="J3" s="38" t="s">
        <v>11</v>
      </c>
      <c r="K3" s="38" t="s">
        <v>12</v>
      </c>
      <c r="L3" s="38" t="s">
        <v>13</v>
      </c>
      <c r="M3" s="38" t="s">
        <v>14</v>
      </c>
      <c r="N3" s="38" t="s">
        <v>15</v>
      </c>
    </row>
    <row r="4" s="4" customFormat="1" customHeight="1" spans="1:14">
      <c r="A4" s="41">
        <v>1</v>
      </c>
      <c r="B4" s="41" t="s">
        <v>16</v>
      </c>
      <c r="C4" s="41" t="s">
        <v>17</v>
      </c>
      <c r="D4" s="41" t="s">
        <v>18</v>
      </c>
      <c r="E4" s="41" t="s">
        <v>19</v>
      </c>
      <c r="F4" s="42" t="s">
        <v>20</v>
      </c>
      <c r="G4" s="43">
        <v>9000</v>
      </c>
      <c r="H4" s="43">
        <f t="shared" ref="H4:H67" si="0">G4/0.8-G4</f>
        <v>2250</v>
      </c>
      <c r="I4" s="43">
        <v>11250</v>
      </c>
      <c r="J4" s="46" t="s">
        <v>21</v>
      </c>
      <c r="K4" s="41" t="s">
        <v>22</v>
      </c>
      <c r="L4" s="41">
        <v>0</v>
      </c>
      <c r="M4" s="46">
        <v>6</v>
      </c>
      <c r="N4" s="46">
        <v>6</v>
      </c>
    </row>
    <row r="5" s="4" customFormat="1" customHeight="1" spans="1:14">
      <c r="A5" s="41">
        <v>2</v>
      </c>
      <c r="B5" s="41" t="s">
        <v>23</v>
      </c>
      <c r="C5" s="41" t="s">
        <v>24</v>
      </c>
      <c r="D5" s="41" t="s">
        <v>18</v>
      </c>
      <c r="E5" s="41" t="s">
        <v>25</v>
      </c>
      <c r="F5" s="42" t="s">
        <v>26</v>
      </c>
      <c r="G5" s="43">
        <v>8000</v>
      </c>
      <c r="H5" s="43">
        <f t="shared" si="0"/>
        <v>2000</v>
      </c>
      <c r="I5" s="43">
        <v>10000</v>
      </c>
      <c r="J5" s="46" t="s">
        <v>27</v>
      </c>
      <c r="K5" s="41" t="s">
        <v>22</v>
      </c>
      <c r="L5" s="41">
        <v>0</v>
      </c>
      <c r="M5" s="46">
        <v>8</v>
      </c>
      <c r="N5" s="46">
        <v>8</v>
      </c>
    </row>
    <row r="6" s="4" customFormat="1" customHeight="1" spans="1:14">
      <c r="A6" s="41">
        <v>3</v>
      </c>
      <c r="B6" s="41" t="s">
        <v>28</v>
      </c>
      <c r="C6" s="41" t="s">
        <v>24</v>
      </c>
      <c r="D6" s="41" t="s">
        <v>18</v>
      </c>
      <c r="E6" s="41" t="s">
        <v>25</v>
      </c>
      <c r="F6" s="42" t="s">
        <v>26</v>
      </c>
      <c r="G6" s="43">
        <v>7000</v>
      </c>
      <c r="H6" s="43">
        <f t="shared" si="0"/>
        <v>1750</v>
      </c>
      <c r="I6" s="43">
        <v>8750</v>
      </c>
      <c r="J6" s="46" t="s">
        <v>29</v>
      </c>
      <c r="K6" s="41" t="s">
        <v>22</v>
      </c>
      <c r="L6" s="41">
        <v>0</v>
      </c>
      <c r="M6" s="46">
        <v>7</v>
      </c>
      <c r="N6" s="46">
        <v>7</v>
      </c>
    </row>
    <row r="7" s="4" customFormat="1" customHeight="1" spans="1:14">
      <c r="A7" s="41">
        <v>4</v>
      </c>
      <c r="B7" s="41" t="s">
        <v>30</v>
      </c>
      <c r="C7" s="41" t="s">
        <v>17</v>
      </c>
      <c r="D7" s="41" t="s">
        <v>18</v>
      </c>
      <c r="E7" s="41" t="s">
        <v>31</v>
      </c>
      <c r="F7" s="42" t="s">
        <v>32</v>
      </c>
      <c r="G7" s="43">
        <v>9500</v>
      </c>
      <c r="H7" s="43">
        <f t="shared" si="0"/>
        <v>2375</v>
      </c>
      <c r="I7" s="43">
        <v>11875</v>
      </c>
      <c r="J7" s="46" t="s">
        <v>33</v>
      </c>
      <c r="K7" s="41" t="s">
        <v>22</v>
      </c>
      <c r="L7" s="41">
        <v>0</v>
      </c>
      <c r="M7" s="46">
        <v>19</v>
      </c>
      <c r="N7" s="46">
        <v>19</v>
      </c>
    </row>
    <row r="8" s="4" customFormat="1" customHeight="1" spans="1:14">
      <c r="A8" s="41">
        <v>5</v>
      </c>
      <c r="B8" s="41" t="s">
        <v>34</v>
      </c>
      <c r="C8" s="41" t="s">
        <v>17</v>
      </c>
      <c r="D8" s="41" t="s">
        <v>18</v>
      </c>
      <c r="E8" s="41" t="s">
        <v>31</v>
      </c>
      <c r="F8" s="42" t="s">
        <v>32</v>
      </c>
      <c r="G8" s="43">
        <v>6000</v>
      </c>
      <c r="H8" s="44">
        <f t="shared" si="0"/>
        <v>1500</v>
      </c>
      <c r="I8" s="43">
        <v>7500</v>
      </c>
      <c r="J8" s="46" t="s">
        <v>35</v>
      </c>
      <c r="K8" s="41" t="s">
        <v>22</v>
      </c>
      <c r="L8" s="41">
        <v>0</v>
      </c>
      <c r="M8" s="46">
        <v>12</v>
      </c>
      <c r="N8" s="46">
        <v>12</v>
      </c>
    </row>
    <row r="9" s="4" customFormat="1" customHeight="1" spans="1:14">
      <c r="A9" s="41">
        <v>6</v>
      </c>
      <c r="B9" s="41" t="s">
        <v>36</v>
      </c>
      <c r="C9" s="41" t="s">
        <v>17</v>
      </c>
      <c r="D9" s="41" t="s">
        <v>18</v>
      </c>
      <c r="E9" s="41" t="s">
        <v>31</v>
      </c>
      <c r="F9" s="42" t="s">
        <v>32</v>
      </c>
      <c r="G9" s="43">
        <v>6000</v>
      </c>
      <c r="H9" s="44">
        <f t="shared" si="0"/>
        <v>1500</v>
      </c>
      <c r="I9" s="43">
        <v>7500</v>
      </c>
      <c r="J9" s="46" t="s">
        <v>35</v>
      </c>
      <c r="K9" s="41" t="s">
        <v>22</v>
      </c>
      <c r="L9" s="41">
        <v>0</v>
      </c>
      <c r="M9" s="46">
        <v>12</v>
      </c>
      <c r="N9" s="46">
        <v>12</v>
      </c>
    </row>
    <row r="10" s="4" customFormat="1" customHeight="1" spans="1:14">
      <c r="A10" s="41">
        <v>7</v>
      </c>
      <c r="B10" s="41" t="s">
        <v>37</v>
      </c>
      <c r="C10" s="41" t="s">
        <v>24</v>
      </c>
      <c r="D10" s="41" t="s">
        <v>18</v>
      </c>
      <c r="E10" s="41" t="s">
        <v>31</v>
      </c>
      <c r="F10" s="42" t="s">
        <v>32</v>
      </c>
      <c r="G10" s="43">
        <v>11500</v>
      </c>
      <c r="H10" s="44">
        <f t="shared" si="0"/>
        <v>2875</v>
      </c>
      <c r="I10" s="43">
        <v>14375</v>
      </c>
      <c r="J10" s="46" t="s">
        <v>38</v>
      </c>
      <c r="K10" s="41" t="s">
        <v>22</v>
      </c>
      <c r="L10" s="41">
        <v>0</v>
      </c>
      <c r="M10" s="46">
        <v>23</v>
      </c>
      <c r="N10" s="46">
        <v>23</v>
      </c>
    </row>
    <row r="11" s="4" customFormat="1" customHeight="1" spans="1:14">
      <c r="A11" s="41">
        <v>8</v>
      </c>
      <c r="B11" s="41" t="s">
        <v>39</v>
      </c>
      <c r="C11" s="41" t="s">
        <v>17</v>
      </c>
      <c r="D11" s="41" t="s">
        <v>18</v>
      </c>
      <c r="E11" s="41" t="s">
        <v>31</v>
      </c>
      <c r="F11" s="42" t="s">
        <v>32</v>
      </c>
      <c r="G11" s="43">
        <v>10500</v>
      </c>
      <c r="H11" s="44">
        <f t="shared" si="0"/>
        <v>2625</v>
      </c>
      <c r="I11" s="43">
        <v>13125</v>
      </c>
      <c r="J11" s="46" t="s">
        <v>40</v>
      </c>
      <c r="K11" s="41" t="s">
        <v>22</v>
      </c>
      <c r="L11" s="41">
        <v>0</v>
      </c>
      <c r="M11" s="46">
        <v>21</v>
      </c>
      <c r="N11" s="46">
        <v>21</v>
      </c>
    </row>
    <row r="12" s="4" customFormat="1" customHeight="1" spans="1:14">
      <c r="A12" s="41">
        <v>9</v>
      </c>
      <c r="B12" s="41" t="s">
        <v>41</v>
      </c>
      <c r="C12" s="41" t="s">
        <v>17</v>
      </c>
      <c r="D12" s="41" t="s">
        <v>18</v>
      </c>
      <c r="E12" s="41" t="s">
        <v>31</v>
      </c>
      <c r="F12" s="42" t="s">
        <v>32</v>
      </c>
      <c r="G12" s="43">
        <v>8000</v>
      </c>
      <c r="H12" s="44">
        <f t="shared" si="0"/>
        <v>2000</v>
      </c>
      <c r="I12" s="43">
        <v>10000</v>
      </c>
      <c r="J12" s="46" t="s">
        <v>42</v>
      </c>
      <c r="K12" s="41" t="s">
        <v>22</v>
      </c>
      <c r="L12" s="41">
        <v>0</v>
      </c>
      <c r="M12" s="46">
        <v>16</v>
      </c>
      <c r="N12" s="46">
        <v>16</v>
      </c>
    </row>
    <row r="13" s="4" customFormat="1" customHeight="1" spans="1:14">
      <c r="A13" s="41">
        <v>10</v>
      </c>
      <c r="B13" s="41" t="s">
        <v>43</v>
      </c>
      <c r="C13" s="41" t="s">
        <v>17</v>
      </c>
      <c r="D13" s="41" t="s">
        <v>18</v>
      </c>
      <c r="E13" s="41" t="s">
        <v>31</v>
      </c>
      <c r="F13" s="42" t="s">
        <v>32</v>
      </c>
      <c r="G13" s="43">
        <v>6000</v>
      </c>
      <c r="H13" s="44">
        <f t="shared" si="0"/>
        <v>1500</v>
      </c>
      <c r="I13" s="43">
        <v>7500</v>
      </c>
      <c r="J13" s="46" t="s">
        <v>35</v>
      </c>
      <c r="K13" s="41" t="s">
        <v>22</v>
      </c>
      <c r="L13" s="41">
        <v>0</v>
      </c>
      <c r="M13" s="46">
        <v>12</v>
      </c>
      <c r="N13" s="46">
        <v>12</v>
      </c>
    </row>
    <row r="14" s="4" customFormat="1" customHeight="1" spans="1:14">
      <c r="A14" s="41">
        <v>11</v>
      </c>
      <c r="B14" s="41" t="s">
        <v>44</v>
      </c>
      <c r="C14" s="41" t="s">
        <v>17</v>
      </c>
      <c r="D14" s="41" t="s">
        <v>18</v>
      </c>
      <c r="E14" s="41" t="s">
        <v>31</v>
      </c>
      <c r="F14" s="42" t="s">
        <v>32</v>
      </c>
      <c r="G14" s="43">
        <v>5000</v>
      </c>
      <c r="H14" s="44">
        <f t="shared" si="0"/>
        <v>1250</v>
      </c>
      <c r="I14" s="43">
        <v>6250</v>
      </c>
      <c r="J14" s="42">
        <v>44440</v>
      </c>
      <c r="K14" s="41" t="s">
        <v>22</v>
      </c>
      <c r="L14" s="41">
        <v>0</v>
      </c>
      <c r="M14" s="46">
        <v>10</v>
      </c>
      <c r="N14" s="46">
        <v>10</v>
      </c>
    </row>
    <row r="15" s="4" customFormat="1" customHeight="1" spans="1:14">
      <c r="A15" s="41">
        <v>12</v>
      </c>
      <c r="B15" s="41" t="s">
        <v>45</v>
      </c>
      <c r="C15" s="41" t="s">
        <v>24</v>
      </c>
      <c r="D15" s="41" t="s">
        <v>18</v>
      </c>
      <c r="E15" s="41" t="s">
        <v>31</v>
      </c>
      <c r="F15" s="42" t="s">
        <v>32</v>
      </c>
      <c r="G15" s="43">
        <v>8000</v>
      </c>
      <c r="H15" s="44">
        <f t="shared" si="0"/>
        <v>2000</v>
      </c>
      <c r="I15" s="43">
        <v>10000</v>
      </c>
      <c r="J15" s="42">
        <v>44256</v>
      </c>
      <c r="K15" s="41" t="s">
        <v>22</v>
      </c>
      <c r="L15" s="41">
        <v>0</v>
      </c>
      <c r="M15" s="46">
        <v>16</v>
      </c>
      <c r="N15" s="46">
        <v>16</v>
      </c>
    </row>
    <row r="16" s="4" customFormat="1" customHeight="1" spans="1:14">
      <c r="A16" s="41">
        <v>13</v>
      </c>
      <c r="B16" s="41" t="s">
        <v>46</v>
      </c>
      <c r="C16" s="41" t="s">
        <v>24</v>
      </c>
      <c r="D16" s="41" t="s">
        <v>18</v>
      </c>
      <c r="E16" s="41" t="s">
        <v>31</v>
      </c>
      <c r="F16" s="42" t="s">
        <v>32</v>
      </c>
      <c r="G16" s="43">
        <v>5500</v>
      </c>
      <c r="H16" s="44">
        <f t="shared" si="0"/>
        <v>1375</v>
      </c>
      <c r="I16" s="43">
        <v>6875</v>
      </c>
      <c r="J16" s="46" t="s">
        <v>47</v>
      </c>
      <c r="K16" s="41" t="s">
        <v>22</v>
      </c>
      <c r="L16" s="41">
        <v>0</v>
      </c>
      <c r="M16" s="46">
        <v>11</v>
      </c>
      <c r="N16" s="46">
        <v>11</v>
      </c>
    </row>
    <row r="17" s="4" customFormat="1" customHeight="1" spans="1:14">
      <c r="A17" s="41">
        <v>14</v>
      </c>
      <c r="B17" s="41" t="s">
        <v>48</v>
      </c>
      <c r="C17" s="41" t="s">
        <v>17</v>
      </c>
      <c r="D17" s="41" t="s">
        <v>18</v>
      </c>
      <c r="E17" s="41" t="s">
        <v>31</v>
      </c>
      <c r="F17" s="42" t="s">
        <v>32</v>
      </c>
      <c r="G17" s="43">
        <v>5500</v>
      </c>
      <c r="H17" s="44">
        <f t="shared" si="0"/>
        <v>1375</v>
      </c>
      <c r="I17" s="43">
        <v>6875</v>
      </c>
      <c r="J17" s="46" t="s">
        <v>47</v>
      </c>
      <c r="K17" s="41" t="s">
        <v>22</v>
      </c>
      <c r="L17" s="41">
        <v>0</v>
      </c>
      <c r="M17" s="46">
        <v>11</v>
      </c>
      <c r="N17" s="46">
        <v>11</v>
      </c>
    </row>
    <row r="18" s="4" customFormat="1" customHeight="1" spans="1:14">
      <c r="A18" s="41">
        <v>15</v>
      </c>
      <c r="B18" s="41" t="s">
        <v>49</v>
      </c>
      <c r="C18" s="41" t="s">
        <v>17</v>
      </c>
      <c r="D18" s="41" t="s">
        <v>18</v>
      </c>
      <c r="E18" s="41" t="s">
        <v>31</v>
      </c>
      <c r="F18" s="42" t="s">
        <v>32</v>
      </c>
      <c r="G18" s="43">
        <v>4500</v>
      </c>
      <c r="H18" s="44">
        <f t="shared" si="0"/>
        <v>1125</v>
      </c>
      <c r="I18" s="43">
        <v>5625</v>
      </c>
      <c r="J18" s="46" t="s">
        <v>50</v>
      </c>
      <c r="K18" s="41" t="s">
        <v>22</v>
      </c>
      <c r="L18" s="41">
        <v>0</v>
      </c>
      <c r="M18" s="46">
        <v>9</v>
      </c>
      <c r="N18" s="46">
        <v>9</v>
      </c>
    </row>
    <row r="19" s="4" customFormat="1" customHeight="1" spans="1:14">
      <c r="A19" s="41">
        <v>16</v>
      </c>
      <c r="B19" s="41" t="s">
        <v>51</v>
      </c>
      <c r="C19" s="41" t="s">
        <v>17</v>
      </c>
      <c r="D19" s="41" t="s">
        <v>18</v>
      </c>
      <c r="E19" s="41" t="s">
        <v>31</v>
      </c>
      <c r="F19" s="42" t="s">
        <v>32</v>
      </c>
      <c r="G19" s="43">
        <v>4000</v>
      </c>
      <c r="H19" s="44">
        <f t="shared" si="0"/>
        <v>1000</v>
      </c>
      <c r="I19" s="43">
        <v>5000</v>
      </c>
      <c r="J19" s="46" t="s">
        <v>27</v>
      </c>
      <c r="K19" s="41" t="s">
        <v>22</v>
      </c>
      <c r="L19" s="41">
        <v>0</v>
      </c>
      <c r="M19" s="46">
        <v>8</v>
      </c>
      <c r="N19" s="46">
        <v>8</v>
      </c>
    </row>
    <row r="20" s="4" customFormat="1" customHeight="1" spans="1:14">
      <c r="A20" s="41">
        <v>17</v>
      </c>
      <c r="B20" s="41" t="s">
        <v>52</v>
      </c>
      <c r="C20" s="41" t="s">
        <v>24</v>
      </c>
      <c r="D20" s="41" t="s">
        <v>18</v>
      </c>
      <c r="E20" s="41" t="s">
        <v>31</v>
      </c>
      <c r="F20" s="42" t="s">
        <v>32</v>
      </c>
      <c r="G20" s="43">
        <v>4000</v>
      </c>
      <c r="H20" s="44">
        <f t="shared" si="0"/>
        <v>1000</v>
      </c>
      <c r="I20" s="43">
        <v>5000</v>
      </c>
      <c r="J20" s="46" t="s">
        <v>27</v>
      </c>
      <c r="K20" s="41" t="s">
        <v>22</v>
      </c>
      <c r="L20" s="41">
        <v>0</v>
      </c>
      <c r="M20" s="46">
        <v>8</v>
      </c>
      <c r="N20" s="46">
        <v>8</v>
      </c>
    </row>
    <row r="21" s="4" customFormat="1" customHeight="1" spans="1:14">
      <c r="A21" s="41">
        <v>18</v>
      </c>
      <c r="B21" s="41" t="s">
        <v>53</v>
      </c>
      <c r="C21" s="41" t="s">
        <v>17</v>
      </c>
      <c r="D21" s="41" t="s">
        <v>18</v>
      </c>
      <c r="E21" s="41" t="s">
        <v>31</v>
      </c>
      <c r="F21" s="42" t="s">
        <v>32</v>
      </c>
      <c r="G21" s="43">
        <v>3000</v>
      </c>
      <c r="H21" s="44">
        <f t="shared" si="0"/>
        <v>750</v>
      </c>
      <c r="I21" s="43">
        <v>3750</v>
      </c>
      <c r="J21" s="46" t="s">
        <v>21</v>
      </c>
      <c r="K21" s="41" t="s">
        <v>22</v>
      </c>
      <c r="L21" s="41">
        <v>0</v>
      </c>
      <c r="M21" s="46">
        <v>6</v>
      </c>
      <c r="N21" s="46">
        <v>6</v>
      </c>
    </row>
    <row r="22" s="4" customFormat="1" customHeight="1" spans="1:14">
      <c r="A22" s="41">
        <v>19</v>
      </c>
      <c r="B22" s="41" t="s">
        <v>54</v>
      </c>
      <c r="C22" s="41" t="s">
        <v>17</v>
      </c>
      <c r="D22" s="41" t="s">
        <v>18</v>
      </c>
      <c r="E22" s="41" t="s">
        <v>31</v>
      </c>
      <c r="F22" s="42" t="s">
        <v>32</v>
      </c>
      <c r="G22" s="43">
        <v>3000</v>
      </c>
      <c r="H22" s="44">
        <f t="shared" si="0"/>
        <v>750</v>
      </c>
      <c r="I22" s="43">
        <v>3750</v>
      </c>
      <c r="J22" s="46" t="s">
        <v>21</v>
      </c>
      <c r="K22" s="41" t="s">
        <v>22</v>
      </c>
      <c r="L22" s="41">
        <v>0</v>
      </c>
      <c r="M22" s="46">
        <v>6</v>
      </c>
      <c r="N22" s="46">
        <v>6</v>
      </c>
    </row>
    <row r="23" s="4" customFormat="1" customHeight="1" spans="1:14">
      <c r="A23" s="41">
        <v>20</v>
      </c>
      <c r="B23" s="41" t="s">
        <v>55</v>
      </c>
      <c r="C23" s="41" t="s">
        <v>17</v>
      </c>
      <c r="D23" s="41" t="s">
        <v>18</v>
      </c>
      <c r="E23" s="41" t="s">
        <v>31</v>
      </c>
      <c r="F23" s="42" t="s">
        <v>32</v>
      </c>
      <c r="G23" s="43">
        <v>3000</v>
      </c>
      <c r="H23" s="44">
        <f t="shared" si="0"/>
        <v>750</v>
      </c>
      <c r="I23" s="43">
        <v>3750</v>
      </c>
      <c r="J23" s="46" t="s">
        <v>21</v>
      </c>
      <c r="K23" s="41" t="s">
        <v>22</v>
      </c>
      <c r="L23" s="41">
        <v>0</v>
      </c>
      <c r="M23" s="46">
        <v>6</v>
      </c>
      <c r="N23" s="46">
        <v>6</v>
      </c>
    </row>
    <row r="24" s="4" customFormat="1" customHeight="1" spans="1:14">
      <c r="A24" s="41">
        <v>21</v>
      </c>
      <c r="B24" s="41" t="s">
        <v>56</v>
      </c>
      <c r="C24" s="41" t="s">
        <v>17</v>
      </c>
      <c r="D24" s="41" t="s">
        <v>18</v>
      </c>
      <c r="E24" s="41" t="s">
        <v>31</v>
      </c>
      <c r="F24" s="42" t="s">
        <v>32</v>
      </c>
      <c r="G24" s="43">
        <v>3000</v>
      </c>
      <c r="H24" s="44">
        <f t="shared" si="0"/>
        <v>750</v>
      </c>
      <c r="I24" s="43">
        <v>3750</v>
      </c>
      <c r="J24" s="46" t="s">
        <v>21</v>
      </c>
      <c r="K24" s="41" t="s">
        <v>22</v>
      </c>
      <c r="L24" s="41">
        <v>0</v>
      </c>
      <c r="M24" s="46">
        <v>6</v>
      </c>
      <c r="N24" s="46">
        <v>6</v>
      </c>
    </row>
    <row r="25" s="4" customFormat="1" customHeight="1" spans="1:14">
      <c r="A25" s="41">
        <v>22</v>
      </c>
      <c r="B25" s="41" t="s">
        <v>57</v>
      </c>
      <c r="C25" s="41" t="s">
        <v>24</v>
      </c>
      <c r="D25" s="41" t="s">
        <v>18</v>
      </c>
      <c r="E25" s="41" t="s">
        <v>31</v>
      </c>
      <c r="F25" s="42" t="s">
        <v>32</v>
      </c>
      <c r="G25" s="43">
        <v>11500</v>
      </c>
      <c r="H25" s="44">
        <f t="shared" si="0"/>
        <v>2875</v>
      </c>
      <c r="I25" s="43">
        <v>14375</v>
      </c>
      <c r="J25" s="46" t="s">
        <v>38</v>
      </c>
      <c r="K25" s="41" t="s">
        <v>22</v>
      </c>
      <c r="L25" s="41">
        <v>0</v>
      </c>
      <c r="M25" s="46">
        <v>23</v>
      </c>
      <c r="N25" s="46">
        <v>23</v>
      </c>
    </row>
    <row r="26" s="4" customFormat="1" customHeight="1" spans="1:14">
      <c r="A26" s="41">
        <v>23</v>
      </c>
      <c r="B26" s="41" t="s">
        <v>58</v>
      </c>
      <c r="C26" s="41" t="s">
        <v>17</v>
      </c>
      <c r="D26" s="41" t="s">
        <v>18</v>
      </c>
      <c r="E26" s="41" t="s">
        <v>31</v>
      </c>
      <c r="F26" s="42" t="s">
        <v>32</v>
      </c>
      <c r="G26" s="43">
        <v>17000</v>
      </c>
      <c r="H26" s="44">
        <f t="shared" si="0"/>
        <v>4250</v>
      </c>
      <c r="I26" s="43">
        <v>21250</v>
      </c>
      <c r="J26" s="46" t="s">
        <v>59</v>
      </c>
      <c r="K26" s="41" t="s">
        <v>22</v>
      </c>
      <c r="L26" s="41">
        <v>0</v>
      </c>
      <c r="M26" s="46">
        <v>34</v>
      </c>
      <c r="N26" s="46">
        <v>34</v>
      </c>
    </row>
    <row r="27" s="4" customFormat="1" customHeight="1" spans="1:14">
      <c r="A27" s="41">
        <v>24</v>
      </c>
      <c r="B27" s="41" t="s">
        <v>60</v>
      </c>
      <c r="C27" s="41" t="s">
        <v>17</v>
      </c>
      <c r="D27" s="41" t="s">
        <v>18</v>
      </c>
      <c r="E27" s="41" t="s">
        <v>31</v>
      </c>
      <c r="F27" s="42" t="s">
        <v>32</v>
      </c>
      <c r="G27" s="43">
        <v>12500</v>
      </c>
      <c r="H27" s="44">
        <f t="shared" si="0"/>
        <v>3125</v>
      </c>
      <c r="I27" s="43">
        <v>15625</v>
      </c>
      <c r="J27" s="46" t="s">
        <v>61</v>
      </c>
      <c r="K27" s="41" t="s">
        <v>22</v>
      </c>
      <c r="L27" s="41">
        <v>0</v>
      </c>
      <c r="M27" s="46">
        <v>25</v>
      </c>
      <c r="N27" s="46">
        <v>25</v>
      </c>
    </row>
    <row r="28" s="4" customFormat="1" customHeight="1" spans="1:14">
      <c r="A28" s="41">
        <v>25</v>
      </c>
      <c r="B28" s="41" t="s">
        <v>62</v>
      </c>
      <c r="C28" s="41" t="s">
        <v>24</v>
      </c>
      <c r="D28" s="41" t="s">
        <v>18</v>
      </c>
      <c r="E28" s="41" t="s">
        <v>31</v>
      </c>
      <c r="F28" s="42" t="s">
        <v>32</v>
      </c>
      <c r="G28" s="43">
        <v>7000</v>
      </c>
      <c r="H28" s="44">
        <f t="shared" si="0"/>
        <v>1750</v>
      </c>
      <c r="I28" s="43">
        <v>8750</v>
      </c>
      <c r="J28" s="46" t="s">
        <v>63</v>
      </c>
      <c r="K28" s="41" t="s">
        <v>22</v>
      </c>
      <c r="L28" s="41">
        <v>0</v>
      </c>
      <c r="M28" s="46">
        <v>14</v>
      </c>
      <c r="N28" s="46">
        <v>14</v>
      </c>
    </row>
    <row r="29" s="4" customFormat="1" customHeight="1" spans="1:14">
      <c r="A29" s="41">
        <v>26</v>
      </c>
      <c r="B29" s="41" t="s">
        <v>64</v>
      </c>
      <c r="C29" s="41" t="s">
        <v>24</v>
      </c>
      <c r="D29" s="41" t="s">
        <v>18</v>
      </c>
      <c r="E29" s="41" t="s">
        <v>31</v>
      </c>
      <c r="F29" s="42" t="s">
        <v>32</v>
      </c>
      <c r="G29" s="43">
        <v>6500</v>
      </c>
      <c r="H29" s="44">
        <f t="shared" si="0"/>
        <v>1625</v>
      </c>
      <c r="I29" s="43">
        <v>8125</v>
      </c>
      <c r="J29" s="46" t="s">
        <v>65</v>
      </c>
      <c r="K29" s="41" t="s">
        <v>22</v>
      </c>
      <c r="L29" s="41">
        <v>0</v>
      </c>
      <c r="M29" s="46">
        <v>13</v>
      </c>
      <c r="N29" s="46">
        <v>13</v>
      </c>
    </row>
    <row r="30" s="4" customFormat="1" customHeight="1" spans="1:14">
      <c r="A30" s="41">
        <v>27</v>
      </c>
      <c r="B30" s="45" t="s">
        <v>66</v>
      </c>
      <c r="C30" s="41" t="s">
        <v>17</v>
      </c>
      <c r="D30" s="41" t="s">
        <v>18</v>
      </c>
      <c r="E30" s="41" t="s">
        <v>31</v>
      </c>
      <c r="F30" s="42" t="s">
        <v>32</v>
      </c>
      <c r="G30" s="43">
        <v>5000</v>
      </c>
      <c r="H30" s="44">
        <f t="shared" si="0"/>
        <v>1250</v>
      </c>
      <c r="I30" s="43">
        <v>6250</v>
      </c>
      <c r="J30" s="46" t="s">
        <v>67</v>
      </c>
      <c r="K30" s="41" t="s">
        <v>22</v>
      </c>
      <c r="L30" s="41">
        <v>0</v>
      </c>
      <c r="M30" s="46">
        <v>10</v>
      </c>
      <c r="N30" s="46">
        <v>10</v>
      </c>
    </row>
    <row r="31" s="4" customFormat="1" customHeight="1" spans="1:14">
      <c r="A31" s="41">
        <v>28</v>
      </c>
      <c r="B31" s="41" t="s">
        <v>68</v>
      </c>
      <c r="C31" s="41" t="s">
        <v>17</v>
      </c>
      <c r="D31" s="41" t="s">
        <v>18</v>
      </c>
      <c r="E31" s="41" t="s">
        <v>31</v>
      </c>
      <c r="F31" s="42" t="s">
        <v>69</v>
      </c>
      <c r="G31" s="43">
        <v>6000</v>
      </c>
      <c r="H31" s="44">
        <f t="shared" si="0"/>
        <v>1500</v>
      </c>
      <c r="I31" s="43">
        <v>7500</v>
      </c>
      <c r="J31" s="46" t="s">
        <v>70</v>
      </c>
      <c r="K31" s="41" t="s">
        <v>22</v>
      </c>
      <c r="L31" s="41">
        <v>0</v>
      </c>
      <c r="M31" s="46">
        <v>12</v>
      </c>
      <c r="N31" s="46">
        <v>12</v>
      </c>
    </row>
    <row r="32" s="4" customFormat="1" customHeight="1" spans="1:14">
      <c r="A32" s="41">
        <v>29</v>
      </c>
      <c r="B32" s="41" t="s">
        <v>71</v>
      </c>
      <c r="C32" s="41" t="s">
        <v>24</v>
      </c>
      <c r="D32" s="41" t="s">
        <v>18</v>
      </c>
      <c r="E32" s="41" t="s">
        <v>31</v>
      </c>
      <c r="F32" s="42" t="s">
        <v>69</v>
      </c>
      <c r="G32" s="43">
        <v>6000</v>
      </c>
      <c r="H32" s="44">
        <f t="shared" si="0"/>
        <v>1500</v>
      </c>
      <c r="I32" s="43">
        <v>7500</v>
      </c>
      <c r="J32" s="46" t="s">
        <v>63</v>
      </c>
      <c r="K32" s="41" t="s">
        <v>22</v>
      </c>
      <c r="L32" s="41">
        <v>0</v>
      </c>
      <c r="M32" s="46">
        <v>12</v>
      </c>
      <c r="N32" s="46">
        <v>12</v>
      </c>
    </row>
    <row r="33" s="4" customFormat="1" customHeight="1" spans="1:14">
      <c r="A33" s="41">
        <v>30</v>
      </c>
      <c r="B33" s="41" t="s">
        <v>72</v>
      </c>
      <c r="C33" s="41" t="s">
        <v>17</v>
      </c>
      <c r="D33" s="41" t="s">
        <v>18</v>
      </c>
      <c r="E33" s="41" t="s">
        <v>31</v>
      </c>
      <c r="F33" s="42" t="s">
        <v>69</v>
      </c>
      <c r="G33" s="43">
        <v>6000</v>
      </c>
      <c r="H33" s="44">
        <f t="shared" si="0"/>
        <v>1500</v>
      </c>
      <c r="I33" s="43">
        <v>7500</v>
      </c>
      <c r="J33" s="46" t="s">
        <v>63</v>
      </c>
      <c r="K33" s="41" t="s">
        <v>22</v>
      </c>
      <c r="L33" s="41">
        <v>0</v>
      </c>
      <c r="M33" s="46">
        <v>12</v>
      </c>
      <c r="N33" s="46">
        <v>12</v>
      </c>
    </row>
    <row r="34" s="4" customFormat="1" customHeight="1" spans="1:14">
      <c r="A34" s="41">
        <v>31</v>
      </c>
      <c r="B34" s="41" t="s">
        <v>73</v>
      </c>
      <c r="C34" s="41" t="s">
        <v>17</v>
      </c>
      <c r="D34" s="41" t="s">
        <v>18</v>
      </c>
      <c r="E34" s="41" t="s">
        <v>31</v>
      </c>
      <c r="F34" s="42" t="s">
        <v>69</v>
      </c>
      <c r="G34" s="43">
        <v>6000</v>
      </c>
      <c r="H34" s="44">
        <f t="shared" si="0"/>
        <v>1500</v>
      </c>
      <c r="I34" s="43">
        <v>7500</v>
      </c>
      <c r="J34" s="46" t="s">
        <v>63</v>
      </c>
      <c r="K34" s="41" t="s">
        <v>22</v>
      </c>
      <c r="L34" s="41">
        <v>0</v>
      </c>
      <c r="M34" s="46">
        <v>12</v>
      </c>
      <c r="N34" s="46">
        <v>12</v>
      </c>
    </row>
    <row r="35" s="4" customFormat="1" customHeight="1" spans="1:14">
      <c r="A35" s="41">
        <v>32</v>
      </c>
      <c r="B35" s="41" t="s">
        <v>74</v>
      </c>
      <c r="C35" s="41" t="s">
        <v>24</v>
      </c>
      <c r="D35" s="41" t="s">
        <v>18</v>
      </c>
      <c r="E35" s="41" t="s">
        <v>31</v>
      </c>
      <c r="F35" s="42" t="s">
        <v>69</v>
      </c>
      <c r="G35" s="43">
        <v>6000</v>
      </c>
      <c r="H35" s="44">
        <f t="shared" si="0"/>
        <v>1500</v>
      </c>
      <c r="I35" s="43">
        <v>7500</v>
      </c>
      <c r="J35" s="46" t="s">
        <v>63</v>
      </c>
      <c r="K35" s="41" t="s">
        <v>22</v>
      </c>
      <c r="L35" s="41">
        <v>0</v>
      </c>
      <c r="M35" s="46">
        <v>12</v>
      </c>
      <c r="N35" s="46">
        <v>12</v>
      </c>
    </row>
    <row r="36" s="4" customFormat="1" customHeight="1" spans="1:14">
      <c r="A36" s="41">
        <v>33</v>
      </c>
      <c r="B36" s="41" t="s">
        <v>75</v>
      </c>
      <c r="C36" s="41" t="s">
        <v>17</v>
      </c>
      <c r="D36" s="41" t="s">
        <v>18</v>
      </c>
      <c r="E36" s="41" t="s">
        <v>31</v>
      </c>
      <c r="F36" s="42" t="s">
        <v>69</v>
      </c>
      <c r="G36" s="43">
        <v>6000</v>
      </c>
      <c r="H36" s="44">
        <f t="shared" si="0"/>
        <v>1500</v>
      </c>
      <c r="I36" s="43">
        <v>7500</v>
      </c>
      <c r="J36" s="46" t="s">
        <v>63</v>
      </c>
      <c r="K36" s="41" t="s">
        <v>22</v>
      </c>
      <c r="L36" s="41">
        <v>0</v>
      </c>
      <c r="M36" s="46">
        <v>12</v>
      </c>
      <c r="N36" s="46">
        <v>12</v>
      </c>
    </row>
    <row r="37" s="4" customFormat="1" customHeight="1" spans="1:14">
      <c r="A37" s="41">
        <v>34</v>
      </c>
      <c r="B37" s="41" t="s">
        <v>76</v>
      </c>
      <c r="C37" s="41" t="s">
        <v>24</v>
      </c>
      <c r="D37" s="41" t="s">
        <v>18</v>
      </c>
      <c r="E37" s="41" t="s">
        <v>31</v>
      </c>
      <c r="F37" s="42" t="s">
        <v>69</v>
      </c>
      <c r="G37" s="43">
        <v>6000</v>
      </c>
      <c r="H37" s="44">
        <f t="shared" si="0"/>
        <v>1500</v>
      </c>
      <c r="I37" s="43">
        <v>7500</v>
      </c>
      <c r="J37" s="46" t="s">
        <v>65</v>
      </c>
      <c r="K37" s="41" t="s">
        <v>22</v>
      </c>
      <c r="L37" s="41">
        <v>0</v>
      </c>
      <c r="M37" s="46">
        <v>12</v>
      </c>
      <c r="N37" s="46">
        <v>12</v>
      </c>
    </row>
    <row r="38" s="4" customFormat="1" customHeight="1" spans="1:14">
      <c r="A38" s="41">
        <v>35</v>
      </c>
      <c r="B38" s="41" t="s">
        <v>77</v>
      </c>
      <c r="C38" s="41" t="s">
        <v>17</v>
      </c>
      <c r="D38" s="41" t="s">
        <v>18</v>
      </c>
      <c r="E38" s="41" t="s">
        <v>31</v>
      </c>
      <c r="F38" s="42" t="s">
        <v>69</v>
      </c>
      <c r="G38" s="43">
        <v>6000</v>
      </c>
      <c r="H38" s="44">
        <f t="shared" si="0"/>
        <v>1500</v>
      </c>
      <c r="I38" s="43">
        <v>7500</v>
      </c>
      <c r="J38" s="46" t="s">
        <v>65</v>
      </c>
      <c r="K38" s="41" t="s">
        <v>22</v>
      </c>
      <c r="L38" s="41">
        <v>0</v>
      </c>
      <c r="M38" s="46">
        <v>12</v>
      </c>
      <c r="N38" s="46">
        <v>12</v>
      </c>
    </row>
    <row r="39" s="4" customFormat="1" customHeight="1" spans="1:14">
      <c r="A39" s="41">
        <v>36</v>
      </c>
      <c r="B39" s="41" t="s">
        <v>78</v>
      </c>
      <c r="C39" s="41" t="s">
        <v>17</v>
      </c>
      <c r="D39" s="41" t="s">
        <v>18</v>
      </c>
      <c r="E39" s="41" t="s">
        <v>31</v>
      </c>
      <c r="F39" s="42" t="s">
        <v>69</v>
      </c>
      <c r="G39" s="43">
        <v>6000</v>
      </c>
      <c r="H39" s="44">
        <f t="shared" si="0"/>
        <v>1500</v>
      </c>
      <c r="I39" s="43">
        <v>7500</v>
      </c>
      <c r="J39" s="46" t="s">
        <v>35</v>
      </c>
      <c r="K39" s="41" t="s">
        <v>22</v>
      </c>
      <c r="L39" s="41">
        <v>0</v>
      </c>
      <c r="M39" s="46">
        <v>12</v>
      </c>
      <c r="N39" s="46">
        <v>12</v>
      </c>
    </row>
    <row r="40" s="4" customFormat="1" customHeight="1" spans="1:14">
      <c r="A40" s="41">
        <v>37</v>
      </c>
      <c r="B40" s="41" t="s">
        <v>79</v>
      </c>
      <c r="C40" s="41" t="s">
        <v>17</v>
      </c>
      <c r="D40" s="41" t="s">
        <v>18</v>
      </c>
      <c r="E40" s="41" t="s">
        <v>31</v>
      </c>
      <c r="F40" s="42" t="s">
        <v>69</v>
      </c>
      <c r="G40" s="43">
        <v>6000</v>
      </c>
      <c r="H40" s="44">
        <f t="shared" si="0"/>
        <v>1500</v>
      </c>
      <c r="I40" s="43">
        <v>7500</v>
      </c>
      <c r="J40" s="46" t="s">
        <v>35</v>
      </c>
      <c r="K40" s="41" t="s">
        <v>22</v>
      </c>
      <c r="L40" s="41">
        <v>0</v>
      </c>
      <c r="M40" s="46">
        <v>12</v>
      </c>
      <c r="N40" s="46">
        <v>12</v>
      </c>
    </row>
    <row r="41" s="4" customFormat="1" customHeight="1" spans="1:14">
      <c r="A41" s="41">
        <v>38</v>
      </c>
      <c r="B41" s="41" t="s">
        <v>80</v>
      </c>
      <c r="C41" s="41" t="s">
        <v>17</v>
      </c>
      <c r="D41" s="41" t="s">
        <v>18</v>
      </c>
      <c r="E41" s="41" t="s">
        <v>31</v>
      </c>
      <c r="F41" s="42" t="s">
        <v>69</v>
      </c>
      <c r="G41" s="43">
        <v>5000</v>
      </c>
      <c r="H41" s="44">
        <f t="shared" si="0"/>
        <v>1250</v>
      </c>
      <c r="I41" s="43">
        <v>6250</v>
      </c>
      <c r="J41" s="42">
        <v>44440</v>
      </c>
      <c r="K41" s="41" t="s">
        <v>22</v>
      </c>
      <c r="L41" s="41">
        <v>0</v>
      </c>
      <c r="M41" s="46">
        <v>10</v>
      </c>
      <c r="N41" s="46">
        <v>10</v>
      </c>
    </row>
    <row r="42" s="4" customFormat="1" customHeight="1" spans="1:14">
      <c r="A42" s="41">
        <v>39</v>
      </c>
      <c r="B42" s="41" t="s">
        <v>81</v>
      </c>
      <c r="C42" s="41" t="s">
        <v>24</v>
      </c>
      <c r="D42" s="41" t="s">
        <v>18</v>
      </c>
      <c r="E42" s="41" t="s">
        <v>31</v>
      </c>
      <c r="F42" s="42" t="s">
        <v>69</v>
      </c>
      <c r="G42" s="43">
        <v>5500</v>
      </c>
      <c r="H42" s="44">
        <f t="shared" si="0"/>
        <v>1375</v>
      </c>
      <c r="I42" s="43">
        <v>6875</v>
      </c>
      <c r="J42" s="42">
        <v>44409</v>
      </c>
      <c r="K42" s="41" t="s">
        <v>22</v>
      </c>
      <c r="L42" s="41">
        <v>0</v>
      </c>
      <c r="M42" s="46">
        <v>11</v>
      </c>
      <c r="N42" s="46">
        <v>11</v>
      </c>
    </row>
    <row r="43" s="4" customFormat="1" customHeight="1" spans="1:14">
      <c r="A43" s="41">
        <v>40</v>
      </c>
      <c r="B43" s="41" t="s">
        <v>82</v>
      </c>
      <c r="C43" s="41" t="s">
        <v>24</v>
      </c>
      <c r="D43" s="41" t="s">
        <v>18</v>
      </c>
      <c r="E43" s="41" t="s">
        <v>31</v>
      </c>
      <c r="F43" s="42" t="s">
        <v>69</v>
      </c>
      <c r="G43" s="43">
        <v>6000</v>
      </c>
      <c r="H43" s="44">
        <f t="shared" si="0"/>
        <v>1500</v>
      </c>
      <c r="I43" s="43">
        <v>7500</v>
      </c>
      <c r="J43" s="46" t="s">
        <v>35</v>
      </c>
      <c r="K43" s="41" t="s">
        <v>22</v>
      </c>
      <c r="L43" s="41">
        <v>0</v>
      </c>
      <c r="M43" s="46">
        <v>12</v>
      </c>
      <c r="N43" s="46">
        <v>12</v>
      </c>
    </row>
    <row r="44" s="4" customFormat="1" customHeight="1" spans="1:14">
      <c r="A44" s="41">
        <v>41</v>
      </c>
      <c r="B44" s="41" t="s">
        <v>83</v>
      </c>
      <c r="C44" s="41" t="s">
        <v>17</v>
      </c>
      <c r="D44" s="41" t="s">
        <v>18</v>
      </c>
      <c r="E44" s="41" t="s">
        <v>31</v>
      </c>
      <c r="F44" s="42" t="s">
        <v>69</v>
      </c>
      <c r="G44" s="43">
        <v>6000</v>
      </c>
      <c r="H44" s="44">
        <f t="shared" si="0"/>
        <v>1500</v>
      </c>
      <c r="I44" s="43">
        <v>7500</v>
      </c>
      <c r="J44" s="46" t="s">
        <v>35</v>
      </c>
      <c r="K44" s="41" t="s">
        <v>22</v>
      </c>
      <c r="L44" s="41">
        <v>0</v>
      </c>
      <c r="M44" s="46">
        <v>12</v>
      </c>
      <c r="N44" s="46">
        <v>12</v>
      </c>
    </row>
    <row r="45" s="4" customFormat="1" customHeight="1" spans="1:14">
      <c r="A45" s="41">
        <v>42</v>
      </c>
      <c r="B45" s="41" t="s">
        <v>84</v>
      </c>
      <c r="C45" s="41" t="s">
        <v>24</v>
      </c>
      <c r="D45" s="41" t="s">
        <v>18</v>
      </c>
      <c r="E45" s="41" t="s">
        <v>31</v>
      </c>
      <c r="F45" s="42" t="s">
        <v>69</v>
      </c>
      <c r="G45" s="43">
        <v>5000</v>
      </c>
      <c r="H45" s="44">
        <f t="shared" si="0"/>
        <v>1250</v>
      </c>
      <c r="I45" s="43">
        <v>6250</v>
      </c>
      <c r="J45" s="42">
        <v>44440</v>
      </c>
      <c r="K45" s="41" t="s">
        <v>22</v>
      </c>
      <c r="L45" s="41">
        <v>0</v>
      </c>
      <c r="M45" s="46">
        <v>10</v>
      </c>
      <c r="N45" s="46">
        <v>10</v>
      </c>
    </row>
    <row r="46" s="4" customFormat="1" customHeight="1" spans="1:14">
      <c r="A46" s="41">
        <v>43</v>
      </c>
      <c r="B46" s="41" t="s">
        <v>85</v>
      </c>
      <c r="C46" s="41" t="s">
        <v>24</v>
      </c>
      <c r="D46" s="41" t="s">
        <v>18</v>
      </c>
      <c r="E46" s="41" t="s">
        <v>31</v>
      </c>
      <c r="F46" s="42" t="s">
        <v>69</v>
      </c>
      <c r="G46" s="43">
        <v>6000</v>
      </c>
      <c r="H46" s="44">
        <f t="shared" si="0"/>
        <v>1500</v>
      </c>
      <c r="I46" s="43">
        <v>7500</v>
      </c>
      <c r="J46" s="42">
        <v>44287</v>
      </c>
      <c r="K46" s="41" t="s">
        <v>22</v>
      </c>
      <c r="L46" s="41">
        <v>0</v>
      </c>
      <c r="M46" s="46">
        <v>12</v>
      </c>
      <c r="N46" s="46">
        <v>12</v>
      </c>
    </row>
    <row r="47" s="4" customFormat="1" customHeight="1" spans="1:14">
      <c r="A47" s="41">
        <v>44</v>
      </c>
      <c r="B47" s="41" t="s">
        <v>86</v>
      </c>
      <c r="C47" s="41" t="s">
        <v>17</v>
      </c>
      <c r="D47" s="41" t="s">
        <v>18</v>
      </c>
      <c r="E47" s="41" t="s">
        <v>31</v>
      </c>
      <c r="F47" s="42" t="s">
        <v>69</v>
      </c>
      <c r="G47" s="43">
        <v>5000</v>
      </c>
      <c r="H47" s="44">
        <f t="shared" si="0"/>
        <v>1250</v>
      </c>
      <c r="I47" s="43">
        <v>6250</v>
      </c>
      <c r="J47" s="42">
        <v>44440</v>
      </c>
      <c r="K47" s="41" t="s">
        <v>22</v>
      </c>
      <c r="L47" s="41">
        <v>0</v>
      </c>
      <c r="M47" s="46">
        <v>10</v>
      </c>
      <c r="N47" s="46">
        <v>10</v>
      </c>
    </row>
    <row r="48" s="4" customFormat="1" customHeight="1" spans="1:14">
      <c r="A48" s="41">
        <v>45</v>
      </c>
      <c r="B48" s="41" t="s">
        <v>87</v>
      </c>
      <c r="C48" s="41" t="s">
        <v>17</v>
      </c>
      <c r="D48" s="41" t="s">
        <v>18</v>
      </c>
      <c r="E48" s="41" t="s">
        <v>31</v>
      </c>
      <c r="F48" s="42" t="s">
        <v>69</v>
      </c>
      <c r="G48" s="43">
        <v>6000</v>
      </c>
      <c r="H48" s="44">
        <f t="shared" si="0"/>
        <v>1500</v>
      </c>
      <c r="I48" s="43">
        <v>7500</v>
      </c>
      <c r="J48" s="46" t="s">
        <v>35</v>
      </c>
      <c r="K48" s="41" t="s">
        <v>22</v>
      </c>
      <c r="L48" s="41">
        <v>0</v>
      </c>
      <c r="M48" s="46">
        <v>12</v>
      </c>
      <c r="N48" s="46">
        <v>12</v>
      </c>
    </row>
    <row r="49" s="4" customFormat="1" customHeight="1" spans="1:14">
      <c r="A49" s="41">
        <v>46</v>
      </c>
      <c r="B49" s="41" t="s">
        <v>88</v>
      </c>
      <c r="C49" s="41" t="s">
        <v>24</v>
      </c>
      <c r="D49" s="41" t="s">
        <v>18</v>
      </c>
      <c r="E49" s="41" t="s">
        <v>31</v>
      </c>
      <c r="F49" s="42" t="s">
        <v>69</v>
      </c>
      <c r="G49" s="43">
        <v>5000</v>
      </c>
      <c r="H49" s="44">
        <f t="shared" si="0"/>
        <v>1250</v>
      </c>
      <c r="I49" s="43">
        <v>6250</v>
      </c>
      <c r="J49" s="46" t="s">
        <v>67</v>
      </c>
      <c r="K49" s="41" t="s">
        <v>22</v>
      </c>
      <c r="L49" s="41">
        <v>0</v>
      </c>
      <c r="M49" s="46">
        <v>10</v>
      </c>
      <c r="N49" s="46">
        <v>10</v>
      </c>
    </row>
    <row r="50" s="4" customFormat="1" customHeight="1" spans="1:14">
      <c r="A50" s="41">
        <v>47</v>
      </c>
      <c r="B50" s="41" t="s">
        <v>89</v>
      </c>
      <c r="C50" s="41" t="s">
        <v>24</v>
      </c>
      <c r="D50" s="41" t="s">
        <v>18</v>
      </c>
      <c r="E50" s="41" t="s">
        <v>31</v>
      </c>
      <c r="F50" s="42" t="s">
        <v>69</v>
      </c>
      <c r="G50" s="43">
        <v>5000</v>
      </c>
      <c r="H50" s="44">
        <f t="shared" si="0"/>
        <v>1250</v>
      </c>
      <c r="I50" s="43">
        <v>6250</v>
      </c>
      <c r="J50" s="46" t="s">
        <v>67</v>
      </c>
      <c r="K50" s="41" t="s">
        <v>22</v>
      </c>
      <c r="L50" s="41">
        <v>0</v>
      </c>
      <c r="M50" s="46">
        <v>10</v>
      </c>
      <c r="N50" s="46">
        <v>10</v>
      </c>
    </row>
    <row r="51" s="4" customFormat="1" customHeight="1" spans="1:14">
      <c r="A51" s="41">
        <v>48</v>
      </c>
      <c r="B51" s="41" t="s">
        <v>90</v>
      </c>
      <c r="C51" s="41" t="s">
        <v>17</v>
      </c>
      <c r="D51" s="41" t="s">
        <v>18</v>
      </c>
      <c r="E51" s="41" t="s">
        <v>31</v>
      </c>
      <c r="F51" s="42" t="s">
        <v>69</v>
      </c>
      <c r="G51" s="43">
        <v>4000</v>
      </c>
      <c r="H51" s="44">
        <f t="shared" si="0"/>
        <v>1000</v>
      </c>
      <c r="I51" s="43">
        <v>5000</v>
      </c>
      <c r="J51" s="46" t="s">
        <v>27</v>
      </c>
      <c r="K51" s="41" t="s">
        <v>22</v>
      </c>
      <c r="L51" s="41">
        <v>0</v>
      </c>
      <c r="M51" s="46">
        <v>8</v>
      </c>
      <c r="N51" s="46">
        <v>8</v>
      </c>
    </row>
    <row r="52" s="4" customFormat="1" customHeight="1" spans="1:14">
      <c r="A52" s="41">
        <v>49</v>
      </c>
      <c r="B52" s="41" t="s">
        <v>91</v>
      </c>
      <c r="C52" s="41" t="s">
        <v>17</v>
      </c>
      <c r="D52" s="41" t="s">
        <v>18</v>
      </c>
      <c r="E52" s="41" t="s">
        <v>31</v>
      </c>
      <c r="F52" s="42" t="s">
        <v>69</v>
      </c>
      <c r="G52" s="43">
        <v>4000</v>
      </c>
      <c r="H52" s="44">
        <f t="shared" si="0"/>
        <v>1000</v>
      </c>
      <c r="I52" s="43">
        <v>5000</v>
      </c>
      <c r="J52" s="46" t="s">
        <v>27</v>
      </c>
      <c r="K52" s="41" t="s">
        <v>22</v>
      </c>
      <c r="L52" s="41">
        <v>0</v>
      </c>
      <c r="M52" s="46">
        <v>8</v>
      </c>
      <c r="N52" s="46">
        <v>8</v>
      </c>
    </row>
    <row r="53" s="4" customFormat="1" customHeight="1" spans="1:14">
      <c r="A53" s="41">
        <v>50</v>
      </c>
      <c r="B53" s="41" t="s">
        <v>92</v>
      </c>
      <c r="C53" s="41" t="s">
        <v>17</v>
      </c>
      <c r="D53" s="41" t="s">
        <v>18</v>
      </c>
      <c r="E53" s="41" t="s">
        <v>31</v>
      </c>
      <c r="F53" s="42" t="s">
        <v>69</v>
      </c>
      <c r="G53" s="43">
        <v>3500</v>
      </c>
      <c r="H53" s="44">
        <f t="shared" si="0"/>
        <v>875</v>
      </c>
      <c r="I53" s="43">
        <v>4375</v>
      </c>
      <c r="J53" s="46" t="s">
        <v>29</v>
      </c>
      <c r="K53" s="41" t="s">
        <v>22</v>
      </c>
      <c r="L53" s="41">
        <v>0</v>
      </c>
      <c r="M53" s="46">
        <v>7</v>
      </c>
      <c r="N53" s="46">
        <v>7</v>
      </c>
    </row>
    <row r="54" s="4" customFormat="1" customHeight="1" spans="1:14">
      <c r="A54" s="41">
        <v>51</v>
      </c>
      <c r="B54" s="41" t="s">
        <v>93</v>
      </c>
      <c r="C54" s="41" t="s">
        <v>17</v>
      </c>
      <c r="D54" s="41" t="s">
        <v>18</v>
      </c>
      <c r="E54" s="41" t="s">
        <v>31</v>
      </c>
      <c r="F54" s="42" t="s">
        <v>69</v>
      </c>
      <c r="G54" s="43">
        <v>3500</v>
      </c>
      <c r="H54" s="44">
        <f t="shared" si="0"/>
        <v>875</v>
      </c>
      <c r="I54" s="43">
        <v>4375</v>
      </c>
      <c r="J54" s="46" t="s">
        <v>29</v>
      </c>
      <c r="K54" s="41" t="s">
        <v>22</v>
      </c>
      <c r="L54" s="41">
        <v>0</v>
      </c>
      <c r="M54" s="46">
        <v>7</v>
      </c>
      <c r="N54" s="46">
        <v>7</v>
      </c>
    </row>
    <row r="55" s="4" customFormat="1" customHeight="1" spans="1:14">
      <c r="A55" s="41">
        <v>52</v>
      </c>
      <c r="B55" s="41" t="s">
        <v>94</v>
      </c>
      <c r="C55" s="41" t="s">
        <v>24</v>
      </c>
      <c r="D55" s="41" t="s">
        <v>18</v>
      </c>
      <c r="E55" s="41" t="s">
        <v>31</v>
      </c>
      <c r="F55" s="42" t="s">
        <v>69</v>
      </c>
      <c r="G55" s="43">
        <v>3500</v>
      </c>
      <c r="H55" s="44">
        <f t="shared" si="0"/>
        <v>875</v>
      </c>
      <c r="I55" s="43">
        <v>4375</v>
      </c>
      <c r="J55" s="46" t="s">
        <v>29</v>
      </c>
      <c r="K55" s="41" t="s">
        <v>22</v>
      </c>
      <c r="L55" s="41">
        <v>0</v>
      </c>
      <c r="M55" s="46">
        <v>7</v>
      </c>
      <c r="N55" s="46">
        <v>7</v>
      </c>
    </row>
    <row r="56" s="4" customFormat="1" customHeight="1" spans="1:14">
      <c r="A56" s="41">
        <v>53</v>
      </c>
      <c r="B56" s="41" t="s">
        <v>95</v>
      </c>
      <c r="C56" s="41" t="s">
        <v>17</v>
      </c>
      <c r="D56" s="41" t="s">
        <v>18</v>
      </c>
      <c r="E56" s="41" t="s">
        <v>31</v>
      </c>
      <c r="F56" s="42" t="s">
        <v>69</v>
      </c>
      <c r="G56" s="43">
        <v>3500</v>
      </c>
      <c r="H56" s="44">
        <f t="shared" si="0"/>
        <v>875</v>
      </c>
      <c r="I56" s="43">
        <v>4375</v>
      </c>
      <c r="J56" s="46" t="s">
        <v>29</v>
      </c>
      <c r="K56" s="41" t="s">
        <v>22</v>
      </c>
      <c r="L56" s="41">
        <v>0</v>
      </c>
      <c r="M56" s="46">
        <v>7</v>
      </c>
      <c r="N56" s="46">
        <v>7</v>
      </c>
    </row>
    <row r="57" s="4" customFormat="1" customHeight="1" spans="1:14">
      <c r="A57" s="41">
        <v>54</v>
      </c>
      <c r="B57" s="41" t="s">
        <v>96</v>
      </c>
      <c r="C57" s="41" t="s">
        <v>17</v>
      </c>
      <c r="D57" s="41" t="s">
        <v>18</v>
      </c>
      <c r="E57" s="41" t="s">
        <v>31</v>
      </c>
      <c r="F57" s="42" t="s">
        <v>69</v>
      </c>
      <c r="G57" s="43">
        <v>3500</v>
      </c>
      <c r="H57" s="44">
        <f t="shared" si="0"/>
        <v>875</v>
      </c>
      <c r="I57" s="43">
        <v>4375</v>
      </c>
      <c r="J57" s="46" t="s">
        <v>29</v>
      </c>
      <c r="K57" s="41" t="s">
        <v>22</v>
      </c>
      <c r="L57" s="41">
        <v>0</v>
      </c>
      <c r="M57" s="46">
        <v>7</v>
      </c>
      <c r="N57" s="46">
        <v>7</v>
      </c>
    </row>
    <row r="58" s="4" customFormat="1" customHeight="1" spans="1:14">
      <c r="A58" s="41">
        <v>55</v>
      </c>
      <c r="B58" s="41" t="s">
        <v>97</v>
      </c>
      <c r="C58" s="41" t="s">
        <v>24</v>
      </c>
      <c r="D58" s="41" t="s">
        <v>18</v>
      </c>
      <c r="E58" s="41" t="s">
        <v>31</v>
      </c>
      <c r="F58" s="42" t="s">
        <v>69</v>
      </c>
      <c r="G58" s="43">
        <v>3500</v>
      </c>
      <c r="H58" s="44">
        <f t="shared" si="0"/>
        <v>875</v>
      </c>
      <c r="I58" s="43">
        <v>4375</v>
      </c>
      <c r="J58" s="46" t="s">
        <v>29</v>
      </c>
      <c r="K58" s="41" t="s">
        <v>22</v>
      </c>
      <c r="L58" s="41">
        <v>0</v>
      </c>
      <c r="M58" s="46">
        <v>7</v>
      </c>
      <c r="N58" s="46">
        <v>7</v>
      </c>
    </row>
    <row r="59" s="4" customFormat="1" customHeight="1" spans="1:14">
      <c r="A59" s="41">
        <v>56</v>
      </c>
      <c r="B59" s="41" t="s">
        <v>98</v>
      </c>
      <c r="C59" s="41" t="s">
        <v>17</v>
      </c>
      <c r="D59" s="41" t="s">
        <v>18</v>
      </c>
      <c r="E59" s="41" t="s">
        <v>31</v>
      </c>
      <c r="F59" s="42" t="s">
        <v>69</v>
      </c>
      <c r="G59" s="43">
        <v>3500</v>
      </c>
      <c r="H59" s="44">
        <f t="shared" si="0"/>
        <v>875</v>
      </c>
      <c r="I59" s="43">
        <v>4375</v>
      </c>
      <c r="J59" s="46" t="s">
        <v>29</v>
      </c>
      <c r="K59" s="41" t="s">
        <v>22</v>
      </c>
      <c r="L59" s="41">
        <v>0</v>
      </c>
      <c r="M59" s="46">
        <v>7</v>
      </c>
      <c r="N59" s="46">
        <v>7</v>
      </c>
    </row>
    <row r="60" s="4" customFormat="1" customHeight="1" spans="1:14">
      <c r="A60" s="41">
        <v>57</v>
      </c>
      <c r="B60" s="41" t="s">
        <v>99</v>
      </c>
      <c r="C60" s="41" t="s">
        <v>17</v>
      </c>
      <c r="D60" s="41" t="s">
        <v>18</v>
      </c>
      <c r="E60" s="41" t="s">
        <v>31</v>
      </c>
      <c r="F60" s="42" t="s">
        <v>69</v>
      </c>
      <c r="G60" s="43">
        <v>3000</v>
      </c>
      <c r="H60" s="44">
        <f t="shared" si="0"/>
        <v>750</v>
      </c>
      <c r="I60" s="43">
        <v>3750</v>
      </c>
      <c r="J60" s="46" t="s">
        <v>21</v>
      </c>
      <c r="K60" s="41" t="s">
        <v>22</v>
      </c>
      <c r="L60" s="41">
        <v>0</v>
      </c>
      <c r="M60" s="46">
        <v>6</v>
      </c>
      <c r="N60" s="46">
        <v>6</v>
      </c>
    </row>
    <row r="61" s="4" customFormat="1" customHeight="1" spans="1:14">
      <c r="A61" s="41">
        <v>58</v>
      </c>
      <c r="B61" s="41" t="s">
        <v>100</v>
      </c>
      <c r="C61" s="41" t="s">
        <v>24</v>
      </c>
      <c r="D61" s="41" t="s">
        <v>18</v>
      </c>
      <c r="E61" s="41" t="s">
        <v>31</v>
      </c>
      <c r="F61" s="42" t="s">
        <v>69</v>
      </c>
      <c r="G61" s="43">
        <v>6000</v>
      </c>
      <c r="H61" s="44">
        <f t="shared" si="0"/>
        <v>1500</v>
      </c>
      <c r="I61" s="43">
        <v>7500</v>
      </c>
      <c r="J61" s="46" t="s">
        <v>101</v>
      </c>
      <c r="K61" s="41" t="s">
        <v>22</v>
      </c>
      <c r="L61" s="41">
        <v>0</v>
      </c>
      <c r="M61" s="46">
        <v>12</v>
      </c>
      <c r="N61" s="46">
        <v>12</v>
      </c>
    </row>
    <row r="62" s="4" customFormat="1" customHeight="1" spans="1:14">
      <c r="A62" s="41">
        <v>59</v>
      </c>
      <c r="B62" s="41" t="s">
        <v>102</v>
      </c>
      <c r="C62" s="41" t="s">
        <v>17</v>
      </c>
      <c r="D62" s="41" t="s">
        <v>18</v>
      </c>
      <c r="E62" s="41" t="s">
        <v>31</v>
      </c>
      <c r="F62" s="42" t="s">
        <v>69</v>
      </c>
      <c r="G62" s="43">
        <v>6000</v>
      </c>
      <c r="H62" s="44">
        <f t="shared" si="0"/>
        <v>1500</v>
      </c>
      <c r="I62" s="43">
        <v>7500</v>
      </c>
      <c r="J62" s="42">
        <v>43435</v>
      </c>
      <c r="K62" s="41" t="s">
        <v>22</v>
      </c>
      <c r="L62" s="41">
        <v>0</v>
      </c>
      <c r="M62" s="46">
        <v>12</v>
      </c>
      <c r="N62" s="46">
        <v>12</v>
      </c>
    </row>
    <row r="63" s="4" customFormat="1" customHeight="1" spans="1:14">
      <c r="A63" s="41">
        <v>60</v>
      </c>
      <c r="B63" s="41" t="s">
        <v>103</v>
      </c>
      <c r="C63" s="41" t="s">
        <v>24</v>
      </c>
      <c r="D63" s="41" t="s">
        <v>18</v>
      </c>
      <c r="E63" s="41" t="s">
        <v>31</v>
      </c>
      <c r="F63" s="42" t="s">
        <v>69</v>
      </c>
      <c r="G63" s="43">
        <v>6000</v>
      </c>
      <c r="H63" s="44">
        <f t="shared" si="0"/>
        <v>1500</v>
      </c>
      <c r="I63" s="43">
        <v>7500</v>
      </c>
      <c r="J63" s="46" t="s">
        <v>38</v>
      </c>
      <c r="K63" s="41" t="s">
        <v>22</v>
      </c>
      <c r="L63" s="41">
        <v>0</v>
      </c>
      <c r="M63" s="46">
        <v>12</v>
      </c>
      <c r="N63" s="46">
        <v>12</v>
      </c>
    </row>
    <row r="64" s="4" customFormat="1" customHeight="1" spans="1:14">
      <c r="A64" s="41">
        <v>61</v>
      </c>
      <c r="B64" s="41" t="s">
        <v>104</v>
      </c>
      <c r="C64" s="41" t="s">
        <v>17</v>
      </c>
      <c r="D64" s="41" t="s">
        <v>18</v>
      </c>
      <c r="E64" s="41" t="s">
        <v>31</v>
      </c>
      <c r="F64" s="42" t="s">
        <v>69</v>
      </c>
      <c r="G64" s="43">
        <v>6000</v>
      </c>
      <c r="H64" s="44">
        <f t="shared" si="0"/>
        <v>1500</v>
      </c>
      <c r="I64" s="43">
        <v>7500</v>
      </c>
      <c r="J64" s="46" t="s">
        <v>38</v>
      </c>
      <c r="K64" s="41" t="s">
        <v>22</v>
      </c>
      <c r="L64" s="41">
        <v>0</v>
      </c>
      <c r="M64" s="46">
        <v>12</v>
      </c>
      <c r="N64" s="46">
        <v>12</v>
      </c>
    </row>
    <row r="65" s="4" customFormat="1" customHeight="1" spans="1:14">
      <c r="A65" s="41">
        <v>62</v>
      </c>
      <c r="B65" s="41" t="s">
        <v>105</v>
      </c>
      <c r="C65" s="41" t="s">
        <v>17</v>
      </c>
      <c r="D65" s="41" t="s">
        <v>18</v>
      </c>
      <c r="E65" s="41" t="s">
        <v>31</v>
      </c>
      <c r="F65" s="42" t="s">
        <v>69</v>
      </c>
      <c r="G65" s="43">
        <v>6000</v>
      </c>
      <c r="H65" s="44">
        <f t="shared" si="0"/>
        <v>1500</v>
      </c>
      <c r="I65" s="43">
        <v>7500</v>
      </c>
      <c r="J65" s="46" t="s">
        <v>38</v>
      </c>
      <c r="K65" s="41" t="s">
        <v>22</v>
      </c>
      <c r="L65" s="41">
        <v>0</v>
      </c>
      <c r="M65" s="46">
        <v>12</v>
      </c>
      <c r="N65" s="46">
        <v>12</v>
      </c>
    </row>
    <row r="66" s="4" customFormat="1" customHeight="1" spans="1:14">
      <c r="A66" s="41">
        <v>63</v>
      </c>
      <c r="B66" s="41" t="s">
        <v>106</v>
      </c>
      <c r="C66" s="41" t="s">
        <v>24</v>
      </c>
      <c r="D66" s="41" t="s">
        <v>18</v>
      </c>
      <c r="E66" s="41" t="s">
        <v>31</v>
      </c>
      <c r="F66" s="42" t="s">
        <v>69</v>
      </c>
      <c r="G66" s="43">
        <v>6000</v>
      </c>
      <c r="H66" s="44">
        <f t="shared" si="0"/>
        <v>1500</v>
      </c>
      <c r="I66" s="43">
        <v>7500</v>
      </c>
      <c r="J66" s="46" t="s">
        <v>107</v>
      </c>
      <c r="K66" s="41" t="s">
        <v>22</v>
      </c>
      <c r="L66" s="41">
        <v>0</v>
      </c>
      <c r="M66" s="46">
        <v>12</v>
      </c>
      <c r="N66" s="46">
        <v>12</v>
      </c>
    </row>
    <row r="67" s="4" customFormat="1" customHeight="1" spans="1:14">
      <c r="A67" s="41">
        <v>64</v>
      </c>
      <c r="B67" s="41" t="s">
        <v>108</v>
      </c>
      <c r="C67" s="41" t="s">
        <v>17</v>
      </c>
      <c r="D67" s="41" t="s">
        <v>18</v>
      </c>
      <c r="E67" s="41" t="s">
        <v>31</v>
      </c>
      <c r="F67" s="42" t="s">
        <v>69</v>
      </c>
      <c r="G67" s="43">
        <v>6000</v>
      </c>
      <c r="H67" s="44">
        <f t="shared" si="0"/>
        <v>1500</v>
      </c>
      <c r="I67" s="43">
        <v>7500</v>
      </c>
      <c r="J67" s="46" t="s">
        <v>35</v>
      </c>
      <c r="K67" s="41" t="s">
        <v>22</v>
      </c>
      <c r="L67" s="41">
        <v>0</v>
      </c>
      <c r="M67" s="46">
        <v>12</v>
      </c>
      <c r="N67" s="46">
        <v>12</v>
      </c>
    </row>
    <row r="68" s="4" customFormat="1" customHeight="1" spans="1:14">
      <c r="A68" s="41">
        <v>65</v>
      </c>
      <c r="B68" s="41" t="s">
        <v>109</v>
      </c>
      <c r="C68" s="41" t="s">
        <v>24</v>
      </c>
      <c r="D68" s="41" t="s">
        <v>18</v>
      </c>
      <c r="E68" s="41" t="s">
        <v>31</v>
      </c>
      <c r="F68" s="42" t="s">
        <v>69</v>
      </c>
      <c r="G68" s="43">
        <v>6000</v>
      </c>
      <c r="H68" s="44">
        <f t="shared" ref="H68:H131" si="1">G68/0.8-G68</f>
        <v>1500</v>
      </c>
      <c r="I68" s="43">
        <v>7500</v>
      </c>
      <c r="J68" s="46" t="s">
        <v>110</v>
      </c>
      <c r="K68" s="41" t="s">
        <v>22</v>
      </c>
      <c r="L68" s="41">
        <v>0</v>
      </c>
      <c r="M68" s="46">
        <v>12</v>
      </c>
      <c r="N68" s="46">
        <v>12</v>
      </c>
    </row>
    <row r="69" s="4" customFormat="1" customHeight="1" spans="1:14">
      <c r="A69" s="41">
        <v>66</v>
      </c>
      <c r="B69" s="41" t="s">
        <v>111</v>
      </c>
      <c r="C69" s="41" t="s">
        <v>17</v>
      </c>
      <c r="D69" s="41" t="s">
        <v>18</v>
      </c>
      <c r="E69" s="41" t="s">
        <v>31</v>
      </c>
      <c r="F69" s="42" t="s">
        <v>69</v>
      </c>
      <c r="G69" s="43">
        <v>6000</v>
      </c>
      <c r="H69" s="44">
        <f t="shared" si="1"/>
        <v>1500</v>
      </c>
      <c r="I69" s="43">
        <v>7500</v>
      </c>
      <c r="J69" s="46" t="s">
        <v>40</v>
      </c>
      <c r="K69" s="41" t="s">
        <v>22</v>
      </c>
      <c r="L69" s="41">
        <v>0</v>
      </c>
      <c r="M69" s="46">
        <v>12</v>
      </c>
      <c r="N69" s="46">
        <v>12</v>
      </c>
    </row>
    <row r="70" s="4" customFormat="1" customHeight="1" spans="1:14">
      <c r="A70" s="41">
        <v>67</v>
      </c>
      <c r="B70" s="41" t="s">
        <v>112</v>
      </c>
      <c r="C70" s="41" t="s">
        <v>17</v>
      </c>
      <c r="D70" s="41" t="s">
        <v>18</v>
      </c>
      <c r="E70" s="41" t="s">
        <v>31</v>
      </c>
      <c r="F70" s="42" t="s">
        <v>69</v>
      </c>
      <c r="G70" s="43">
        <v>6000</v>
      </c>
      <c r="H70" s="44">
        <f t="shared" si="1"/>
        <v>1500</v>
      </c>
      <c r="I70" s="43">
        <v>7500</v>
      </c>
      <c r="J70" s="46" t="s">
        <v>63</v>
      </c>
      <c r="K70" s="41" t="s">
        <v>22</v>
      </c>
      <c r="L70" s="41">
        <v>0</v>
      </c>
      <c r="M70" s="46">
        <v>12</v>
      </c>
      <c r="N70" s="46">
        <v>12</v>
      </c>
    </row>
    <row r="71" s="4" customFormat="1" customHeight="1" spans="1:14">
      <c r="A71" s="41">
        <v>68</v>
      </c>
      <c r="B71" s="41" t="s">
        <v>113</v>
      </c>
      <c r="C71" s="41" t="s">
        <v>24</v>
      </c>
      <c r="D71" s="41" t="s">
        <v>18</v>
      </c>
      <c r="E71" s="41" t="s">
        <v>31</v>
      </c>
      <c r="F71" s="42" t="s">
        <v>69</v>
      </c>
      <c r="G71" s="43">
        <v>6000</v>
      </c>
      <c r="H71" s="44">
        <f t="shared" si="1"/>
        <v>1500</v>
      </c>
      <c r="I71" s="43">
        <v>7500</v>
      </c>
      <c r="J71" s="46" t="s">
        <v>35</v>
      </c>
      <c r="K71" s="41" t="s">
        <v>22</v>
      </c>
      <c r="L71" s="41">
        <v>0</v>
      </c>
      <c r="M71" s="46">
        <v>12</v>
      </c>
      <c r="N71" s="46">
        <v>12</v>
      </c>
    </row>
    <row r="72" s="4" customFormat="1" customHeight="1" spans="1:14">
      <c r="A72" s="41">
        <v>69</v>
      </c>
      <c r="B72" s="41" t="s">
        <v>114</v>
      </c>
      <c r="C72" s="41" t="s">
        <v>17</v>
      </c>
      <c r="D72" s="41" t="s">
        <v>18</v>
      </c>
      <c r="E72" s="41" t="s">
        <v>31</v>
      </c>
      <c r="F72" s="42" t="s">
        <v>69</v>
      </c>
      <c r="G72" s="43">
        <v>6000</v>
      </c>
      <c r="H72" s="44">
        <f t="shared" si="1"/>
        <v>1500</v>
      </c>
      <c r="I72" s="43">
        <v>7500</v>
      </c>
      <c r="J72" s="46" t="s">
        <v>35</v>
      </c>
      <c r="K72" s="41" t="s">
        <v>22</v>
      </c>
      <c r="L72" s="41">
        <v>0</v>
      </c>
      <c r="M72" s="46">
        <v>12</v>
      </c>
      <c r="N72" s="46">
        <v>12</v>
      </c>
    </row>
    <row r="73" s="4" customFormat="1" customHeight="1" spans="1:14">
      <c r="A73" s="41">
        <v>70</v>
      </c>
      <c r="B73" s="41" t="s">
        <v>115</v>
      </c>
      <c r="C73" s="41" t="s">
        <v>17</v>
      </c>
      <c r="D73" s="41" t="s">
        <v>18</v>
      </c>
      <c r="E73" s="41" t="s">
        <v>31</v>
      </c>
      <c r="F73" s="42" t="s">
        <v>69</v>
      </c>
      <c r="G73" s="43">
        <v>5500</v>
      </c>
      <c r="H73" s="44">
        <f t="shared" si="1"/>
        <v>1375</v>
      </c>
      <c r="I73" s="43">
        <v>6875</v>
      </c>
      <c r="J73" s="46" t="s">
        <v>47</v>
      </c>
      <c r="K73" s="41" t="s">
        <v>22</v>
      </c>
      <c r="L73" s="41">
        <v>0</v>
      </c>
      <c r="M73" s="46">
        <v>11</v>
      </c>
      <c r="N73" s="46">
        <v>11</v>
      </c>
    </row>
    <row r="74" s="4" customFormat="1" customHeight="1" spans="1:14">
      <c r="A74" s="41">
        <v>71</v>
      </c>
      <c r="B74" s="41" t="s">
        <v>99</v>
      </c>
      <c r="C74" s="41" t="s">
        <v>17</v>
      </c>
      <c r="D74" s="41" t="s">
        <v>18</v>
      </c>
      <c r="E74" s="41" t="s">
        <v>31</v>
      </c>
      <c r="F74" s="42" t="s">
        <v>69</v>
      </c>
      <c r="G74" s="43">
        <v>5000</v>
      </c>
      <c r="H74" s="44">
        <f t="shared" si="1"/>
        <v>1250</v>
      </c>
      <c r="I74" s="43">
        <v>6250</v>
      </c>
      <c r="J74" s="42">
        <v>44440</v>
      </c>
      <c r="K74" s="41" t="s">
        <v>22</v>
      </c>
      <c r="L74" s="41">
        <v>0</v>
      </c>
      <c r="M74" s="46">
        <v>10</v>
      </c>
      <c r="N74" s="46">
        <v>10</v>
      </c>
    </row>
    <row r="75" s="4" customFormat="1" customHeight="1" spans="1:14">
      <c r="A75" s="41">
        <v>72</v>
      </c>
      <c r="B75" s="41" t="s">
        <v>116</v>
      </c>
      <c r="C75" s="41" t="s">
        <v>17</v>
      </c>
      <c r="D75" s="41" t="s">
        <v>18</v>
      </c>
      <c r="E75" s="41" t="s">
        <v>31</v>
      </c>
      <c r="F75" s="42" t="s">
        <v>69</v>
      </c>
      <c r="G75" s="43">
        <v>4000</v>
      </c>
      <c r="H75" s="44">
        <f t="shared" si="1"/>
        <v>1000</v>
      </c>
      <c r="I75" s="43">
        <v>5000</v>
      </c>
      <c r="J75" s="46" t="s">
        <v>27</v>
      </c>
      <c r="K75" s="41" t="s">
        <v>22</v>
      </c>
      <c r="L75" s="41">
        <v>0</v>
      </c>
      <c r="M75" s="46">
        <v>8</v>
      </c>
      <c r="N75" s="46">
        <v>8</v>
      </c>
    </row>
    <row r="76" s="4" customFormat="1" customHeight="1" spans="1:14">
      <c r="A76" s="41">
        <v>73</v>
      </c>
      <c r="B76" s="41" t="s">
        <v>117</v>
      </c>
      <c r="C76" s="41" t="s">
        <v>17</v>
      </c>
      <c r="D76" s="41" t="s">
        <v>18</v>
      </c>
      <c r="E76" s="41" t="s">
        <v>31</v>
      </c>
      <c r="F76" s="42" t="s">
        <v>69</v>
      </c>
      <c r="G76" s="43">
        <v>3000</v>
      </c>
      <c r="H76" s="44">
        <f t="shared" si="1"/>
        <v>750</v>
      </c>
      <c r="I76" s="43">
        <v>3750</v>
      </c>
      <c r="J76" s="46" t="s">
        <v>21</v>
      </c>
      <c r="K76" s="41" t="s">
        <v>22</v>
      </c>
      <c r="L76" s="41">
        <v>0</v>
      </c>
      <c r="M76" s="46">
        <v>6</v>
      </c>
      <c r="N76" s="46">
        <v>6</v>
      </c>
    </row>
    <row r="77" s="4" customFormat="1" customHeight="1" spans="1:14">
      <c r="A77" s="41">
        <v>74</v>
      </c>
      <c r="B77" s="41" t="s">
        <v>118</v>
      </c>
      <c r="C77" s="41" t="s">
        <v>24</v>
      </c>
      <c r="D77" s="41" t="s">
        <v>18</v>
      </c>
      <c r="E77" s="41" t="s">
        <v>31</v>
      </c>
      <c r="F77" s="42" t="s">
        <v>32</v>
      </c>
      <c r="G77" s="43">
        <v>1500</v>
      </c>
      <c r="H77" s="44">
        <f t="shared" si="1"/>
        <v>375</v>
      </c>
      <c r="I77" s="43">
        <v>1875</v>
      </c>
      <c r="J77" s="46" t="s">
        <v>119</v>
      </c>
      <c r="K77" s="47">
        <v>44562</v>
      </c>
      <c r="L77" s="41">
        <v>17</v>
      </c>
      <c r="M77" s="46">
        <v>3</v>
      </c>
      <c r="N77" s="46">
        <v>20</v>
      </c>
    </row>
    <row r="78" s="4" customFormat="1" customHeight="1" spans="1:14">
      <c r="A78" s="41">
        <v>75</v>
      </c>
      <c r="B78" s="41" t="s">
        <v>120</v>
      </c>
      <c r="C78" s="41" t="s">
        <v>24</v>
      </c>
      <c r="D78" s="41" t="s">
        <v>18</v>
      </c>
      <c r="E78" s="41" t="s">
        <v>31</v>
      </c>
      <c r="F78" s="42" t="s">
        <v>32</v>
      </c>
      <c r="G78" s="43">
        <v>2500</v>
      </c>
      <c r="H78" s="44">
        <f t="shared" si="1"/>
        <v>625</v>
      </c>
      <c r="I78" s="43">
        <v>3125</v>
      </c>
      <c r="J78" s="46" t="s">
        <v>121</v>
      </c>
      <c r="K78" s="47">
        <v>44562</v>
      </c>
      <c r="L78" s="46">
        <v>9</v>
      </c>
      <c r="M78" s="46">
        <v>5</v>
      </c>
      <c r="N78" s="46">
        <v>14</v>
      </c>
    </row>
    <row r="79" s="4" customFormat="1" customHeight="1" spans="1:14">
      <c r="A79" s="41">
        <v>76</v>
      </c>
      <c r="B79" s="41" t="s">
        <v>122</v>
      </c>
      <c r="C79" s="41" t="s">
        <v>17</v>
      </c>
      <c r="D79" s="41" t="s">
        <v>18</v>
      </c>
      <c r="E79" s="41" t="s">
        <v>25</v>
      </c>
      <c r="F79" s="42" t="s">
        <v>26</v>
      </c>
      <c r="G79" s="43">
        <v>4000</v>
      </c>
      <c r="H79" s="44">
        <f t="shared" si="1"/>
        <v>1000</v>
      </c>
      <c r="I79" s="43">
        <v>5000</v>
      </c>
      <c r="J79" s="46" t="s">
        <v>123</v>
      </c>
      <c r="K79" s="47">
        <v>44470</v>
      </c>
      <c r="L79" s="46">
        <v>27</v>
      </c>
      <c r="M79" s="46">
        <v>4</v>
      </c>
      <c r="N79" s="46">
        <v>31</v>
      </c>
    </row>
    <row r="80" s="4" customFormat="1" customHeight="1" spans="1:14">
      <c r="A80" s="41">
        <v>77</v>
      </c>
      <c r="B80" s="41" t="s">
        <v>124</v>
      </c>
      <c r="C80" s="41" t="s">
        <v>17</v>
      </c>
      <c r="D80" s="41" t="s">
        <v>18</v>
      </c>
      <c r="E80" s="41" t="s">
        <v>19</v>
      </c>
      <c r="F80" s="42" t="s">
        <v>20</v>
      </c>
      <c r="G80" s="43">
        <v>4500</v>
      </c>
      <c r="H80" s="44">
        <f t="shared" si="1"/>
        <v>1125</v>
      </c>
      <c r="I80" s="43">
        <v>5625</v>
      </c>
      <c r="J80" s="47">
        <v>44382</v>
      </c>
      <c r="K80" s="47">
        <v>44652</v>
      </c>
      <c r="L80" s="46">
        <v>9</v>
      </c>
      <c r="M80" s="46">
        <v>3</v>
      </c>
      <c r="N80" s="41">
        <v>12</v>
      </c>
    </row>
    <row r="81" s="4" customFormat="1" customHeight="1" spans="1:14">
      <c r="A81" s="41">
        <v>78</v>
      </c>
      <c r="B81" s="41" t="s">
        <v>125</v>
      </c>
      <c r="C81" s="41" t="s">
        <v>17</v>
      </c>
      <c r="D81" s="41" t="s">
        <v>18</v>
      </c>
      <c r="E81" s="41" t="s">
        <v>19</v>
      </c>
      <c r="F81" s="46" t="s">
        <v>20</v>
      </c>
      <c r="G81" s="43">
        <v>4500</v>
      </c>
      <c r="H81" s="44">
        <f t="shared" si="1"/>
        <v>1125</v>
      </c>
      <c r="I81" s="43">
        <v>5625</v>
      </c>
      <c r="J81" s="47">
        <v>44197</v>
      </c>
      <c r="K81" s="47">
        <v>44652</v>
      </c>
      <c r="L81" s="46">
        <v>15</v>
      </c>
      <c r="M81" s="46">
        <v>3</v>
      </c>
      <c r="N81" s="41">
        <v>18</v>
      </c>
    </row>
    <row r="82" s="4" customFormat="1" customHeight="1" spans="1:14">
      <c r="A82" s="41">
        <v>79</v>
      </c>
      <c r="B82" s="41" t="s">
        <v>126</v>
      </c>
      <c r="C82" s="41" t="s">
        <v>24</v>
      </c>
      <c r="D82" s="41" t="s">
        <v>18</v>
      </c>
      <c r="E82" s="41" t="s">
        <v>25</v>
      </c>
      <c r="F82" s="42" t="s">
        <v>26</v>
      </c>
      <c r="G82" s="43">
        <v>3000</v>
      </c>
      <c r="H82" s="44">
        <f t="shared" si="1"/>
        <v>750</v>
      </c>
      <c r="I82" s="43">
        <v>3750</v>
      </c>
      <c r="J82" s="47" t="s">
        <v>47</v>
      </c>
      <c r="K82" s="47">
        <v>44652</v>
      </c>
      <c r="L82" s="46">
        <v>8</v>
      </c>
      <c r="M82" s="46">
        <v>3</v>
      </c>
      <c r="N82" s="46">
        <v>11</v>
      </c>
    </row>
    <row r="83" s="4" customFormat="1" customHeight="1" spans="1:14">
      <c r="A83" s="41">
        <v>80</v>
      </c>
      <c r="B83" s="41" t="s">
        <v>127</v>
      </c>
      <c r="C83" s="41" t="s">
        <v>24</v>
      </c>
      <c r="D83" s="41" t="s">
        <v>18</v>
      </c>
      <c r="E83" s="41" t="s">
        <v>25</v>
      </c>
      <c r="F83" s="42" t="s">
        <v>26</v>
      </c>
      <c r="G83" s="43">
        <v>3000</v>
      </c>
      <c r="H83" s="44">
        <f t="shared" si="1"/>
        <v>750</v>
      </c>
      <c r="I83" s="43">
        <v>3750</v>
      </c>
      <c r="J83" s="47" t="s">
        <v>35</v>
      </c>
      <c r="K83" s="47">
        <v>44652</v>
      </c>
      <c r="L83" s="46">
        <v>9</v>
      </c>
      <c r="M83" s="46">
        <v>3</v>
      </c>
      <c r="N83" s="46">
        <v>12</v>
      </c>
    </row>
    <row r="84" s="4" customFormat="1" customHeight="1" spans="1:14">
      <c r="A84" s="41">
        <v>81</v>
      </c>
      <c r="B84" s="41" t="s">
        <v>128</v>
      </c>
      <c r="C84" s="41" t="s">
        <v>17</v>
      </c>
      <c r="D84" s="41" t="s">
        <v>18</v>
      </c>
      <c r="E84" s="41" t="s">
        <v>25</v>
      </c>
      <c r="F84" s="42" t="s">
        <v>26</v>
      </c>
      <c r="G84" s="43">
        <v>3000</v>
      </c>
      <c r="H84" s="44">
        <f t="shared" si="1"/>
        <v>750</v>
      </c>
      <c r="I84" s="43">
        <v>3750</v>
      </c>
      <c r="J84" s="47" t="s">
        <v>35</v>
      </c>
      <c r="K84" s="47">
        <v>44652</v>
      </c>
      <c r="L84" s="46">
        <v>9</v>
      </c>
      <c r="M84" s="46">
        <v>3</v>
      </c>
      <c r="N84" s="46">
        <v>12</v>
      </c>
    </row>
    <row r="85" s="4" customFormat="1" customHeight="1" spans="1:14">
      <c r="A85" s="41">
        <v>82</v>
      </c>
      <c r="B85" s="41" t="s">
        <v>129</v>
      </c>
      <c r="C85" s="41" t="s">
        <v>17</v>
      </c>
      <c r="D85" s="41" t="s">
        <v>18</v>
      </c>
      <c r="E85" s="41" t="s">
        <v>25</v>
      </c>
      <c r="F85" s="42" t="s">
        <v>26</v>
      </c>
      <c r="G85" s="43">
        <v>3000</v>
      </c>
      <c r="H85" s="44">
        <f t="shared" si="1"/>
        <v>750</v>
      </c>
      <c r="I85" s="43">
        <v>3750</v>
      </c>
      <c r="J85" s="47" t="s">
        <v>35</v>
      </c>
      <c r="K85" s="47">
        <v>44652</v>
      </c>
      <c r="L85" s="46">
        <v>9</v>
      </c>
      <c r="M85" s="46">
        <v>3</v>
      </c>
      <c r="N85" s="46">
        <v>12</v>
      </c>
    </row>
    <row r="86" s="4" customFormat="1" customHeight="1" spans="1:14">
      <c r="A86" s="41">
        <v>83</v>
      </c>
      <c r="B86" s="41" t="s">
        <v>130</v>
      </c>
      <c r="C86" s="41" t="s">
        <v>24</v>
      </c>
      <c r="D86" s="41" t="s">
        <v>18</v>
      </c>
      <c r="E86" s="41" t="s">
        <v>25</v>
      </c>
      <c r="F86" s="42" t="s">
        <v>26</v>
      </c>
      <c r="G86" s="43">
        <v>3000</v>
      </c>
      <c r="H86" s="44">
        <f t="shared" si="1"/>
        <v>750</v>
      </c>
      <c r="I86" s="43">
        <v>3750</v>
      </c>
      <c r="J86" s="47" t="s">
        <v>35</v>
      </c>
      <c r="K86" s="47">
        <v>44652</v>
      </c>
      <c r="L86" s="46">
        <v>9</v>
      </c>
      <c r="M86" s="46">
        <v>3</v>
      </c>
      <c r="N86" s="46">
        <v>12</v>
      </c>
    </row>
    <row r="87" s="4" customFormat="1" customHeight="1" spans="1:14">
      <c r="A87" s="41">
        <v>84</v>
      </c>
      <c r="B87" s="41" t="s">
        <v>131</v>
      </c>
      <c r="C87" s="41" t="s">
        <v>17</v>
      </c>
      <c r="D87" s="41" t="s">
        <v>18</v>
      </c>
      <c r="E87" s="41" t="s">
        <v>25</v>
      </c>
      <c r="F87" s="42" t="s">
        <v>26</v>
      </c>
      <c r="G87" s="43">
        <v>3000</v>
      </c>
      <c r="H87" s="44">
        <f t="shared" si="1"/>
        <v>750</v>
      </c>
      <c r="I87" s="43">
        <v>3750</v>
      </c>
      <c r="J87" s="47" t="s">
        <v>35</v>
      </c>
      <c r="K87" s="47">
        <v>44652</v>
      </c>
      <c r="L87" s="46">
        <v>9</v>
      </c>
      <c r="M87" s="46">
        <v>3</v>
      </c>
      <c r="N87" s="46">
        <v>12</v>
      </c>
    </row>
    <row r="88" s="4" customFormat="1" customHeight="1" spans="1:14">
      <c r="A88" s="41">
        <v>85</v>
      </c>
      <c r="B88" s="41" t="s">
        <v>132</v>
      </c>
      <c r="C88" s="41" t="s">
        <v>24</v>
      </c>
      <c r="D88" s="41" t="s">
        <v>18</v>
      </c>
      <c r="E88" s="41" t="s">
        <v>25</v>
      </c>
      <c r="F88" s="42" t="s">
        <v>26</v>
      </c>
      <c r="G88" s="43">
        <v>3000</v>
      </c>
      <c r="H88" s="44">
        <f t="shared" si="1"/>
        <v>750</v>
      </c>
      <c r="I88" s="43">
        <v>3750</v>
      </c>
      <c r="J88" s="47" t="s">
        <v>35</v>
      </c>
      <c r="K88" s="47">
        <v>44652</v>
      </c>
      <c r="L88" s="46">
        <v>9</v>
      </c>
      <c r="M88" s="46">
        <v>3</v>
      </c>
      <c r="N88" s="46">
        <v>12</v>
      </c>
    </row>
    <row r="89" s="4" customFormat="1" customHeight="1" spans="1:14">
      <c r="A89" s="41">
        <v>86</v>
      </c>
      <c r="B89" s="41" t="s">
        <v>133</v>
      </c>
      <c r="C89" s="41" t="s">
        <v>24</v>
      </c>
      <c r="D89" s="41" t="s">
        <v>18</v>
      </c>
      <c r="E89" s="41" t="s">
        <v>25</v>
      </c>
      <c r="F89" s="42" t="s">
        <v>26</v>
      </c>
      <c r="G89" s="43">
        <v>3000</v>
      </c>
      <c r="H89" s="44">
        <f t="shared" si="1"/>
        <v>750</v>
      </c>
      <c r="I89" s="43">
        <v>3750</v>
      </c>
      <c r="J89" s="47" t="s">
        <v>35</v>
      </c>
      <c r="K89" s="47">
        <v>44652</v>
      </c>
      <c r="L89" s="46">
        <v>9</v>
      </c>
      <c r="M89" s="46">
        <v>3</v>
      </c>
      <c r="N89" s="46">
        <v>12</v>
      </c>
    </row>
    <row r="90" s="4" customFormat="1" customHeight="1" spans="1:14">
      <c r="A90" s="41">
        <v>87</v>
      </c>
      <c r="B90" s="41" t="s">
        <v>134</v>
      </c>
      <c r="C90" s="41" t="s">
        <v>24</v>
      </c>
      <c r="D90" s="41" t="s">
        <v>18</v>
      </c>
      <c r="E90" s="41" t="s">
        <v>25</v>
      </c>
      <c r="F90" s="42" t="s">
        <v>26</v>
      </c>
      <c r="G90" s="43">
        <v>3000</v>
      </c>
      <c r="H90" s="44">
        <f t="shared" si="1"/>
        <v>750</v>
      </c>
      <c r="I90" s="43">
        <v>3750</v>
      </c>
      <c r="J90" s="47" t="s">
        <v>35</v>
      </c>
      <c r="K90" s="47">
        <v>44652</v>
      </c>
      <c r="L90" s="46">
        <v>9</v>
      </c>
      <c r="M90" s="46">
        <v>3</v>
      </c>
      <c r="N90" s="46">
        <v>12</v>
      </c>
    </row>
    <row r="91" s="4" customFormat="1" customHeight="1" spans="1:14">
      <c r="A91" s="41">
        <v>88</v>
      </c>
      <c r="B91" s="41" t="s">
        <v>135</v>
      </c>
      <c r="C91" s="41" t="s">
        <v>17</v>
      </c>
      <c r="D91" s="41" t="s">
        <v>18</v>
      </c>
      <c r="E91" s="41" t="s">
        <v>25</v>
      </c>
      <c r="F91" s="42" t="s">
        <v>26</v>
      </c>
      <c r="G91" s="43">
        <v>3000</v>
      </c>
      <c r="H91" s="44">
        <f t="shared" si="1"/>
        <v>750</v>
      </c>
      <c r="I91" s="43">
        <v>3750</v>
      </c>
      <c r="J91" s="47" t="s">
        <v>47</v>
      </c>
      <c r="K91" s="47">
        <v>44652</v>
      </c>
      <c r="L91" s="46">
        <v>8</v>
      </c>
      <c r="M91" s="46">
        <v>3</v>
      </c>
      <c r="N91" s="46">
        <v>11</v>
      </c>
    </row>
    <row r="92" s="4" customFormat="1" customHeight="1" spans="1:14">
      <c r="A92" s="41">
        <v>89</v>
      </c>
      <c r="B92" s="41" t="s">
        <v>136</v>
      </c>
      <c r="C92" s="41" t="s">
        <v>17</v>
      </c>
      <c r="D92" s="41" t="s">
        <v>18</v>
      </c>
      <c r="E92" s="41" t="s">
        <v>25</v>
      </c>
      <c r="F92" s="42" t="s">
        <v>26</v>
      </c>
      <c r="G92" s="43">
        <v>3000</v>
      </c>
      <c r="H92" s="44">
        <f t="shared" si="1"/>
        <v>750</v>
      </c>
      <c r="I92" s="43">
        <v>3750</v>
      </c>
      <c r="J92" s="47" t="s">
        <v>35</v>
      </c>
      <c r="K92" s="47">
        <v>44652</v>
      </c>
      <c r="L92" s="46">
        <v>9</v>
      </c>
      <c r="M92" s="46">
        <v>3</v>
      </c>
      <c r="N92" s="46">
        <v>12</v>
      </c>
    </row>
    <row r="93" s="4" customFormat="1" customHeight="1" spans="1:14">
      <c r="A93" s="41">
        <v>90</v>
      </c>
      <c r="B93" s="41" t="s">
        <v>137</v>
      </c>
      <c r="C93" s="41" t="s">
        <v>17</v>
      </c>
      <c r="D93" s="41" t="s">
        <v>18</v>
      </c>
      <c r="E93" s="41" t="s">
        <v>25</v>
      </c>
      <c r="F93" s="42" t="s">
        <v>26</v>
      </c>
      <c r="G93" s="43">
        <v>3000</v>
      </c>
      <c r="H93" s="44">
        <f t="shared" si="1"/>
        <v>750</v>
      </c>
      <c r="I93" s="43">
        <v>3750</v>
      </c>
      <c r="J93" s="47" t="s">
        <v>35</v>
      </c>
      <c r="K93" s="47">
        <v>44652</v>
      </c>
      <c r="L93" s="46">
        <v>9</v>
      </c>
      <c r="M93" s="46">
        <v>3</v>
      </c>
      <c r="N93" s="46">
        <v>12</v>
      </c>
    </row>
    <row r="94" s="4" customFormat="1" customHeight="1" spans="1:14">
      <c r="A94" s="41">
        <v>91</v>
      </c>
      <c r="B94" s="41" t="s">
        <v>138</v>
      </c>
      <c r="C94" s="41" t="s">
        <v>17</v>
      </c>
      <c r="D94" s="41" t="s">
        <v>18</v>
      </c>
      <c r="E94" s="41" t="s">
        <v>25</v>
      </c>
      <c r="F94" s="42" t="s">
        <v>26</v>
      </c>
      <c r="G94" s="43">
        <v>3000</v>
      </c>
      <c r="H94" s="44">
        <f t="shared" si="1"/>
        <v>750</v>
      </c>
      <c r="I94" s="43">
        <v>3750</v>
      </c>
      <c r="J94" s="47" t="s">
        <v>35</v>
      </c>
      <c r="K94" s="47">
        <v>44652</v>
      </c>
      <c r="L94" s="46">
        <v>9</v>
      </c>
      <c r="M94" s="46">
        <v>3</v>
      </c>
      <c r="N94" s="46">
        <v>12</v>
      </c>
    </row>
    <row r="95" s="4" customFormat="1" customHeight="1" spans="1:14">
      <c r="A95" s="41">
        <v>92</v>
      </c>
      <c r="B95" s="41" t="s">
        <v>139</v>
      </c>
      <c r="C95" s="41" t="s">
        <v>17</v>
      </c>
      <c r="D95" s="41" t="s">
        <v>18</v>
      </c>
      <c r="E95" s="41" t="s">
        <v>25</v>
      </c>
      <c r="F95" s="42" t="s">
        <v>26</v>
      </c>
      <c r="G95" s="43">
        <v>3000</v>
      </c>
      <c r="H95" s="44">
        <f t="shared" si="1"/>
        <v>750</v>
      </c>
      <c r="I95" s="43">
        <v>3750</v>
      </c>
      <c r="J95" s="47" t="s">
        <v>35</v>
      </c>
      <c r="K95" s="47">
        <v>44652</v>
      </c>
      <c r="L95" s="46">
        <v>9</v>
      </c>
      <c r="M95" s="46">
        <v>3</v>
      </c>
      <c r="N95" s="46">
        <v>12</v>
      </c>
    </row>
    <row r="96" s="4" customFormat="1" customHeight="1" spans="1:14">
      <c r="A96" s="41">
        <v>93</v>
      </c>
      <c r="B96" s="41" t="s">
        <v>140</v>
      </c>
      <c r="C96" s="41" t="s">
        <v>17</v>
      </c>
      <c r="D96" s="41" t="s">
        <v>18</v>
      </c>
      <c r="E96" s="41" t="s">
        <v>25</v>
      </c>
      <c r="F96" s="42" t="s">
        <v>26</v>
      </c>
      <c r="G96" s="43">
        <v>3000</v>
      </c>
      <c r="H96" s="44">
        <f t="shared" si="1"/>
        <v>750</v>
      </c>
      <c r="I96" s="43">
        <v>3750</v>
      </c>
      <c r="J96" s="47" t="s">
        <v>35</v>
      </c>
      <c r="K96" s="47">
        <v>44652</v>
      </c>
      <c r="L96" s="46">
        <v>9</v>
      </c>
      <c r="M96" s="46">
        <v>3</v>
      </c>
      <c r="N96" s="46">
        <v>12</v>
      </c>
    </row>
    <row r="97" s="4" customFormat="1" customHeight="1" spans="1:14">
      <c r="A97" s="41">
        <v>94</v>
      </c>
      <c r="B97" s="41" t="s">
        <v>141</v>
      </c>
      <c r="C97" s="41" t="s">
        <v>24</v>
      </c>
      <c r="D97" s="41" t="s">
        <v>18</v>
      </c>
      <c r="E97" s="41" t="s">
        <v>25</v>
      </c>
      <c r="F97" s="42" t="s">
        <v>26</v>
      </c>
      <c r="G97" s="43">
        <v>3000</v>
      </c>
      <c r="H97" s="44">
        <f t="shared" si="1"/>
        <v>750</v>
      </c>
      <c r="I97" s="43">
        <v>3750</v>
      </c>
      <c r="J97" s="47" t="s">
        <v>35</v>
      </c>
      <c r="K97" s="47">
        <v>44652</v>
      </c>
      <c r="L97" s="46">
        <v>9</v>
      </c>
      <c r="M97" s="46">
        <v>3</v>
      </c>
      <c r="N97" s="46">
        <v>12</v>
      </c>
    </row>
    <row r="98" s="4" customFormat="1" customHeight="1" spans="1:14">
      <c r="A98" s="41">
        <v>95</v>
      </c>
      <c r="B98" s="41" t="s">
        <v>142</v>
      </c>
      <c r="C98" s="41" t="s">
        <v>17</v>
      </c>
      <c r="D98" s="41" t="s">
        <v>18</v>
      </c>
      <c r="E98" s="41" t="s">
        <v>25</v>
      </c>
      <c r="F98" s="42" t="s">
        <v>26</v>
      </c>
      <c r="G98" s="43">
        <v>3000</v>
      </c>
      <c r="H98" s="44">
        <f t="shared" si="1"/>
        <v>750</v>
      </c>
      <c r="I98" s="43">
        <v>3750</v>
      </c>
      <c r="J98" s="47" t="s">
        <v>35</v>
      </c>
      <c r="K98" s="47">
        <v>44652</v>
      </c>
      <c r="L98" s="46">
        <v>9</v>
      </c>
      <c r="M98" s="46">
        <v>3</v>
      </c>
      <c r="N98" s="46">
        <v>12</v>
      </c>
    </row>
    <row r="99" s="4" customFormat="1" customHeight="1" spans="1:14">
      <c r="A99" s="41">
        <v>96</v>
      </c>
      <c r="B99" s="41" t="s">
        <v>143</v>
      </c>
      <c r="C99" s="41" t="s">
        <v>24</v>
      </c>
      <c r="D99" s="41" t="s">
        <v>18</v>
      </c>
      <c r="E99" s="41" t="s">
        <v>25</v>
      </c>
      <c r="F99" s="42" t="s">
        <v>26</v>
      </c>
      <c r="G99" s="43">
        <v>3000</v>
      </c>
      <c r="H99" s="44">
        <f t="shared" si="1"/>
        <v>750</v>
      </c>
      <c r="I99" s="43">
        <v>3750</v>
      </c>
      <c r="J99" s="47" t="s">
        <v>35</v>
      </c>
      <c r="K99" s="47">
        <v>44652</v>
      </c>
      <c r="L99" s="46">
        <v>9</v>
      </c>
      <c r="M99" s="46">
        <v>3</v>
      </c>
      <c r="N99" s="46">
        <v>12</v>
      </c>
    </row>
    <row r="100" s="4" customFormat="1" customHeight="1" spans="1:14">
      <c r="A100" s="41">
        <v>97</v>
      </c>
      <c r="B100" s="41" t="s">
        <v>144</v>
      </c>
      <c r="C100" s="41" t="s">
        <v>17</v>
      </c>
      <c r="D100" s="41" t="s">
        <v>18</v>
      </c>
      <c r="E100" s="41" t="s">
        <v>25</v>
      </c>
      <c r="F100" s="42" t="s">
        <v>26</v>
      </c>
      <c r="G100" s="43">
        <v>3000</v>
      </c>
      <c r="H100" s="44">
        <f t="shared" si="1"/>
        <v>750</v>
      </c>
      <c r="I100" s="43">
        <v>3750</v>
      </c>
      <c r="J100" s="47" t="s">
        <v>35</v>
      </c>
      <c r="K100" s="47">
        <v>44652</v>
      </c>
      <c r="L100" s="46">
        <v>9</v>
      </c>
      <c r="M100" s="46">
        <v>3</v>
      </c>
      <c r="N100" s="46">
        <v>12</v>
      </c>
    </row>
    <row r="101" s="4" customFormat="1" customHeight="1" spans="1:14">
      <c r="A101" s="41">
        <v>98</v>
      </c>
      <c r="B101" s="41" t="s">
        <v>145</v>
      </c>
      <c r="C101" s="41" t="s">
        <v>17</v>
      </c>
      <c r="D101" s="41" t="s">
        <v>18</v>
      </c>
      <c r="E101" s="41" t="s">
        <v>25</v>
      </c>
      <c r="F101" s="42" t="s">
        <v>26</v>
      </c>
      <c r="G101" s="43">
        <v>3000</v>
      </c>
      <c r="H101" s="44">
        <f t="shared" si="1"/>
        <v>750</v>
      </c>
      <c r="I101" s="43">
        <v>3750</v>
      </c>
      <c r="J101" s="47" t="s">
        <v>35</v>
      </c>
      <c r="K101" s="47">
        <v>44652</v>
      </c>
      <c r="L101" s="46">
        <v>9</v>
      </c>
      <c r="M101" s="46">
        <v>3</v>
      </c>
      <c r="N101" s="46">
        <v>12</v>
      </c>
    </row>
    <row r="102" s="4" customFormat="1" customHeight="1" spans="1:14">
      <c r="A102" s="41">
        <v>99</v>
      </c>
      <c r="B102" s="41" t="s">
        <v>146</v>
      </c>
      <c r="C102" s="41" t="s">
        <v>24</v>
      </c>
      <c r="D102" s="41" t="s">
        <v>18</v>
      </c>
      <c r="E102" s="41" t="s">
        <v>25</v>
      </c>
      <c r="F102" s="42" t="s">
        <v>26</v>
      </c>
      <c r="G102" s="43">
        <v>3000</v>
      </c>
      <c r="H102" s="44">
        <f t="shared" si="1"/>
        <v>750</v>
      </c>
      <c r="I102" s="43">
        <v>3750</v>
      </c>
      <c r="J102" s="47" t="s">
        <v>35</v>
      </c>
      <c r="K102" s="47">
        <v>44652</v>
      </c>
      <c r="L102" s="46">
        <v>9</v>
      </c>
      <c r="M102" s="46">
        <v>3</v>
      </c>
      <c r="N102" s="46">
        <v>12</v>
      </c>
    </row>
    <row r="103" s="4" customFormat="1" customHeight="1" spans="1:14">
      <c r="A103" s="41">
        <v>100</v>
      </c>
      <c r="B103" s="41" t="s">
        <v>147</v>
      </c>
      <c r="C103" s="41" t="s">
        <v>17</v>
      </c>
      <c r="D103" s="41" t="s">
        <v>18</v>
      </c>
      <c r="E103" s="41" t="s">
        <v>25</v>
      </c>
      <c r="F103" s="42" t="s">
        <v>26</v>
      </c>
      <c r="G103" s="43">
        <v>3000</v>
      </c>
      <c r="H103" s="44">
        <f t="shared" si="1"/>
        <v>750</v>
      </c>
      <c r="I103" s="43">
        <v>3750</v>
      </c>
      <c r="J103" s="47" t="s">
        <v>35</v>
      </c>
      <c r="K103" s="47">
        <v>44652</v>
      </c>
      <c r="L103" s="46">
        <v>9</v>
      </c>
      <c r="M103" s="46">
        <v>3</v>
      </c>
      <c r="N103" s="46">
        <v>12</v>
      </c>
    </row>
    <row r="104" s="4" customFormat="1" customHeight="1" spans="1:14">
      <c r="A104" s="41">
        <v>101</v>
      </c>
      <c r="B104" s="41" t="s">
        <v>148</v>
      </c>
      <c r="C104" s="41" t="s">
        <v>17</v>
      </c>
      <c r="D104" s="41" t="s">
        <v>18</v>
      </c>
      <c r="E104" s="41" t="s">
        <v>25</v>
      </c>
      <c r="F104" s="42" t="s">
        <v>26</v>
      </c>
      <c r="G104" s="43">
        <v>3000</v>
      </c>
      <c r="H104" s="44">
        <f t="shared" si="1"/>
        <v>750</v>
      </c>
      <c r="I104" s="43">
        <v>3750</v>
      </c>
      <c r="J104" s="47" t="s">
        <v>35</v>
      </c>
      <c r="K104" s="47">
        <v>44652</v>
      </c>
      <c r="L104" s="46">
        <v>9</v>
      </c>
      <c r="M104" s="46">
        <v>3</v>
      </c>
      <c r="N104" s="46">
        <v>12</v>
      </c>
    </row>
    <row r="105" s="4" customFormat="1" customHeight="1" spans="1:14">
      <c r="A105" s="41">
        <v>102</v>
      </c>
      <c r="B105" s="41" t="s">
        <v>149</v>
      </c>
      <c r="C105" s="41" t="s">
        <v>17</v>
      </c>
      <c r="D105" s="41" t="s">
        <v>18</v>
      </c>
      <c r="E105" s="41" t="s">
        <v>25</v>
      </c>
      <c r="F105" s="42" t="s">
        <v>26</v>
      </c>
      <c r="G105" s="43">
        <v>3000</v>
      </c>
      <c r="H105" s="44">
        <f t="shared" si="1"/>
        <v>750</v>
      </c>
      <c r="I105" s="43">
        <v>3750</v>
      </c>
      <c r="J105" s="47" t="s">
        <v>35</v>
      </c>
      <c r="K105" s="47">
        <v>44652</v>
      </c>
      <c r="L105" s="46">
        <v>9</v>
      </c>
      <c r="M105" s="46">
        <v>3</v>
      </c>
      <c r="N105" s="46">
        <v>12</v>
      </c>
    </row>
    <row r="106" s="4" customFormat="1" customHeight="1" spans="1:14">
      <c r="A106" s="41">
        <v>103</v>
      </c>
      <c r="B106" s="41" t="s">
        <v>150</v>
      </c>
      <c r="C106" s="41" t="s">
        <v>17</v>
      </c>
      <c r="D106" s="41" t="s">
        <v>18</v>
      </c>
      <c r="E106" s="41" t="s">
        <v>25</v>
      </c>
      <c r="F106" s="42" t="s">
        <v>26</v>
      </c>
      <c r="G106" s="43">
        <v>3000</v>
      </c>
      <c r="H106" s="44">
        <f t="shared" si="1"/>
        <v>750</v>
      </c>
      <c r="I106" s="43">
        <v>3750</v>
      </c>
      <c r="J106" s="47" t="s">
        <v>35</v>
      </c>
      <c r="K106" s="47">
        <v>44652</v>
      </c>
      <c r="L106" s="46">
        <v>9</v>
      </c>
      <c r="M106" s="46">
        <v>3</v>
      </c>
      <c r="N106" s="46">
        <v>12</v>
      </c>
    </row>
    <row r="107" s="4" customFormat="1" customHeight="1" spans="1:14">
      <c r="A107" s="41">
        <v>104</v>
      </c>
      <c r="B107" s="41" t="s">
        <v>151</v>
      </c>
      <c r="C107" s="41" t="s">
        <v>24</v>
      </c>
      <c r="D107" s="41" t="s">
        <v>18</v>
      </c>
      <c r="E107" s="41" t="s">
        <v>25</v>
      </c>
      <c r="F107" s="42" t="s">
        <v>26</v>
      </c>
      <c r="G107" s="43">
        <v>3000</v>
      </c>
      <c r="H107" s="44">
        <f t="shared" si="1"/>
        <v>750</v>
      </c>
      <c r="I107" s="43">
        <v>3750</v>
      </c>
      <c r="J107" s="47" t="s">
        <v>35</v>
      </c>
      <c r="K107" s="47">
        <v>44652</v>
      </c>
      <c r="L107" s="46">
        <v>9</v>
      </c>
      <c r="M107" s="46">
        <v>3</v>
      </c>
      <c r="N107" s="46">
        <v>12</v>
      </c>
    </row>
    <row r="108" s="4" customFormat="1" customHeight="1" spans="1:14">
      <c r="A108" s="41">
        <v>105</v>
      </c>
      <c r="B108" s="41" t="s">
        <v>152</v>
      </c>
      <c r="C108" s="41" t="s">
        <v>24</v>
      </c>
      <c r="D108" s="41" t="s">
        <v>18</v>
      </c>
      <c r="E108" s="41" t="s">
        <v>25</v>
      </c>
      <c r="F108" s="42" t="s">
        <v>26</v>
      </c>
      <c r="G108" s="43">
        <v>3000</v>
      </c>
      <c r="H108" s="44">
        <f t="shared" si="1"/>
        <v>750</v>
      </c>
      <c r="I108" s="43">
        <v>3750</v>
      </c>
      <c r="J108" s="47" t="s">
        <v>35</v>
      </c>
      <c r="K108" s="47">
        <v>44652</v>
      </c>
      <c r="L108" s="46">
        <v>9</v>
      </c>
      <c r="M108" s="46">
        <v>3</v>
      </c>
      <c r="N108" s="46">
        <v>12</v>
      </c>
    </row>
    <row r="109" s="4" customFormat="1" customHeight="1" spans="1:14">
      <c r="A109" s="41">
        <v>106</v>
      </c>
      <c r="B109" s="41" t="s">
        <v>153</v>
      </c>
      <c r="C109" s="41" t="s">
        <v>17</v>
      </c>
      <c r="D109" s="41" t="s">
        <v>18</v>
      </c>
      <c r="E109" s="41" t="s">
        <v>25</v>
      </c>
      <c r="F109" s="42" t="s">
        <v>26</v>
      </c>
      <c r="G109" s="43">
        <v>3000</v>
      </c>
      <c r="H109" s="44">
        <f t="shared" si="1"/>
        <v>750</v>
      </c>
      <c r="I109" s="43">
        <v>3750</v>
      </c>
      <c r="J109" s="47" t="s">
        <v>35</v>
      </c>
      <c r="K109" s="47">
        <v>44652</v>
      </c>
      <c r="L109" s="46">
        <v>9</v>
      </c>
      <c r="M109" s="46">
        <v>3</v>
      </c>
      <c r="N109" s="46">
        <v>12</v>
      </c>
    </row>
    <row r="110" s="4" customFormat="1" customHeight="1" spans="1:14">
      <c r="A110" s="41">
        <v>107</v>
      </c>
      <c r="B110" s="41" t="s">
        <v>154</v>
      </c>
      <c r="C110" s="41" t="s">
        <v>17</v>
      </c>
      <c r="D110" s="41" t="s">
        <v>18</v>
      </c>
      <c r="E110" s="41" t="s">
        <v>25</v>
      </c>
      <c r="F110" s="42" t="s">
        <v>26</v>
      </c>
      <c r="G110" s="43">
        <v>3000</v>
      </c>
      <c r="H110" s="44">
        <f t="shared" si="1"/>
        <v>750</v>
      </c>
      <c r="I110" s="43">
        <v>3750</v>
      </c>
      <c r="J110" s="47" t="s">
        <v>35</v>
      </c>
      <c r="K110" s="47">
        <v>44652</v>
      </c>
      <c r="L110" s="46">
        <v>9</v>
      </c>
      <c r="M110" s="46">
        <v>3</v>
      </c>
      <c r="N110" s="46">
        <v>12</v>
      </c>
    </row>
    <row r="111" s="4" customFormat="1" customHeight="1" spans="1:14">
      <c r="A111" s="41">
        <v>108</v>
      </c>
      <c r="B111" s="41" t="s">
        <v>155</v>
      </c>
      <c r="C111" s="41" t="s">
        <v>24</v>
      </c>
      <c r="D111" s="41" t="s">
        <v>18</v>
      </c>
      <c r="E111" s="41" t="s">
        <v>25</v>
      </c>
      <c r="F111" s="42" t="s">
        <v>26</v>
      </c>
      <c r="G111" s="43">
        <v>3000</v>
      </c>
      <c r="H111" s="44">
        <f t="shared" si="1"/>
        <v>750</v>
      </c>
      <c r="I111" s="43">
        <v>3750</v>
      </c>
      <c r="J111" s="47" t="s">
        <v>35</v>
      </c>
      <c r="K111" s="47">
        <v>44652</v>
      </c>
      <c r="L111" s="46">
        <v>9</v>
      </c>
      <c r="M111" s="46">
        <v>3</v>
      </c>
      <c r="N111" s="46">
        <v>12</v>
      </c>
    </row>
    <row r="112" s="4" customFormat="1" customHeight="1" spans="1:14">
      <c r="A112" s="41">
        <v>109</v>
      </c>
      <c r="B112" s="41" t="s">
        <v>156</v>
      </c>
      <c r="C112" s="41" t="s">
        <v>17</v>
      </c>
      <c r="D112" s="41" t="s">
        <v>18</v>
      </c>
      <c r="E112" s="41" t="s">
        <v>25</v>
      </c>
      <c r="F112" s="42" t="s">
        <v>26</v>
      </c>
      <c r="G112" s="43">
        <v>3000</v>
      </c>
      <c r="H112" s="44">
        <f t="shared" si="1"/>
        <v>750</v>
      </c>
      <c r="I112" s="43">
        <v>3750</v>
      </c>
      <c r="J112" s="47" t="s">
        <v>35</v>
      </c>
      <c r="K112" s="47">
        <v>44652</v>
      </c>
      <c r="L112" s="46">
        <v>9</v>
      </c>
      <c r="M112" s="46">
        <v>3</v>
      </c>
      <c r="N112" s="46">
        <v>12</v>
      </c>
    </row>
    <row r="113" s="4" customFormat="1" customHeight="1" spans="1:14">
      <c r="A113" s="41">
        <v>110</v>
      </c>
      <c r="B113" s="41" t="s">
        <v>157</v>
      </c>
      <c r="C113" s="41" t="s">
        <v>24</v>
      </c>
      <c r="D113" s="41" t="s">
        <v>18</v>
      </c>
      <c r="E113" s="41" t="s">
        <v>25</v>
      </c>
      <c r="F113" s="42" t="s">
        <v>26</v>
      </c>
      <c r="G113" s="43">
        <v>3000</v>
      </c>
      <c r="H113" s="44">
        <f t="shared" si="1"/>
        <v>750</v>
      </c>
      <c r="I113" s="43">
        <v>3750</v>
      </c>
      <c r="J113" s="47" t="s">
        <v>35</v>
      </c>
      <c r="K113" s="47">
        <v>44652</v>
      </c>
      <c r="L113" s="46">
        <v>9</v>
      </c>
      <c r="M113" s="46">
        <v>3</v>
      </c>
      <c r="N113" s="46">
        <v>12</v>
      </c>
    </row>
    <row r="114" s="4" customFormat="1" customHeight="1" spans="1:14">
      <c r="A114" s="41">
        <v>111</v>
      </c>
      <c r="B114" s="41" t="s">
        <v>158</v>
      </c>
      <c r="C114" s="41" t="s">
        <v>17</v>
      </c>
      <c r="D114" s="41" t="s">
        <v>18</v>
      </c>
      <c r="E114" s="41" t="s">
        <v>25</v>
      </c>
      <c r="F114" s="42" t="s">
        <v>26</v>
      </c>
      <c r="G114" s="43">
        <v>3000</v>
      </c>
      <c r="H114" s="44">
        <f t="shared" si="1"/>
        <v>750</v>
      </c>
      <c r="I114" s="43">
        <v>3750</v>
      </c>
      <c r="J114" s="47" t="s">
        <v>47</v>
      </c>
      <c r="K114" s="47">
        <v>44652</v>
      </c>
      <c r="L114" s="46">
        <v>8</v>
      </c>
      <c r="M114" s="46">
        <v>3</v>
      </c>
      <c r="N114" s="46">
        <v>11</v>
      </c>
    </row>
    <row r="115" s="4" customFormat="1" customHeight="1" spans="1:14">
      <c r="A115" s="41">
        <v>112</v>
      </c>
      <c r="B115" s="41" t="s">
        <v>159</v>
      </c>
      <c r="C115" s="41" t="s">
        <v>24</v>
      </c>
      <c r="D115" s="41" t="s">
        <v>18</v>
      </c>
      <c r="E115" s="41" t="s">
        <v>25</v>
      </c>
      <c r="F115" s="42" t="s">
        <v>26</v>
      </c>
      <c r="G115" s="43">
        <v>3000</v>
      </c>
      <c r="H115" s="44">
        <f t="shared" si="1"/>
        <v>750</v>
      </c>
      <c r="I115" s="43">
        <v>3750</v>
      </c>
      <c r="J115" s="47" t="s">
        <v>35</v>
      </c>
      <c r="K115" s="47">
        <v>44652</v>
      </c>
      <c r="L115" s="46">
        <v>9</v>
      </c>
      <c r="M115" s="46">
        <v>3</v>
      </c>
      <c r="N115" s="46">
        <v>12</v>
      </c>
    </row>
    <row r="116" s="4" customFormat="1" customHeight="1" spans="1:14">
      <c r="A116" s="41">
        <v>113</v>
      </c>
      <c r="B116" s="41" t="s">
        <v>160</v>
      </c>
      <c r="C116" s="41" t="s">
        <v>17</v>
      </c>
      <c r="D116" s="41" t="s">
        <v>18</v>
      </c>
      <c r="E116" s="41" t="s">
        <v>25</v>
      </c>
      <c r="F116" s="42" t="s">
        <v>26</v>
      </c>
      <c r="G116" s="43">
        <v>3000</v>
      </c>
      <c r="H116" s="44">
        <f t="shared" si="1"/>
        <v>750</v>
      </c>
      <c r="I116" s="43">
        <v>3750</v>
      </c>
      <c r="J116" s="47" t="s">
        <v>35</v>
      </c>
      <c r="K116" s="47">
        <v>44652</v>
      </c>
      <c r="L116" s="46">
        <v>9</v>
      </c>
      <c r="M116" s="46">
        <v>3</v>
      </c>
      <c r="N116" s="46">
        <v>12</v>
      </c>
    </row>
    <row r="117" s="4" customFormat="1" customHeight="1" spans="1:14">
      <c r="A117" s="41">
        <v>114</v>
      </c>
      <c r="B117" s="41" t="s">
        <v>161</v>
      </c>
      <c r="C117" s="41" t="s">
        <v>17</v>
      </c>
      <c r="D117" s="41" t="s">
        <v>18</v>
      </c>
      <c r="E117" s="41" t="s">
        <v>25</v>
      </c>
      <c r="F117" s="42" t="s">
        <v>26</v>
      </c>
      <c r="G117" s="43">
        <v>3000</v>
      </c>
      <c r="H117" s="44">
        <f t="shared" si="1"/>
        <v>750</v>
      </c>
      <c r="I117" s="43">
        <v>3750</v>
      </c>
      <c r="J117" s="47" t="s">
        <v>35</v>
      </c>
      <c r="K117" s="47">
        <v>44652</v>
      </c>
      <c r="L117" s="46">
        <v>9</v>
      </c>
      <c r="M117" s="46">
        <v>3</v>
      </c>
      <c r="N117" s="46">
        <v>12</v>
      </c>
    </row>
    <row r="118" s="4" customFormat="1" customHeight="1" spans="1:14">
      <c r="A118" s="41">
        <v>115</v>
      </c>
      <c r="B118" s="41" t="s">
        <v>162</v>
      </c>
      <c r="C118" s="41" t="s">
        <v>24</v>
      </c>
      <c r="D118" s="41" t="s">
        <v>18</v>
      </c>
      <c r="E118" s="41" t="s">
        <v>25</v>
      </c>
      <c r="F118" s="42" t="s">
        <v>26</v>
      </c>
      <c r="G118" s="43">
        <v>3000</v>
      </c>
      <c r="H118" s="44">
        <f t="shared" si="1"/>
        <v>750</v>
      </c>
      <c r="I118" s="43">
        <v>3750</v>
      </c>
      <c r="J118" s="47" t="s">
        <v>35</v>
      </c>
      <c r="K118" s="47">
        <v>44652</v>
      </c>
      <c r="L118" s="46">
        <v>9</v>
      </c>
      <c r="M118" s="46">
        <v>3</v>
      </c>
      <c r="N118" s="46">
        <v>12</v>
      </c>
    </row>
    <row r="119" s="4" customFormat="1" customHeight="1" spans="1:14">
      <c r="A119" s="41">
        <v>116</v>
      </c>
      <c r="B119" s="41" t="s">
        <v>163</v>
      </c>
      <c r="C119" s="41" t="s">
        <v>24</v>
      </c>
      <c r="D119" s="41" t="s">
        <v>18</v>
      </c>
      <c r="E119" s="41" t="s">
        <v>25</v>
      </c>
      <c r="F119" s="42" t="s">
        <v>26</v>
      </c>
      <c r="G119" s="43">
        <v>3000</v>
      </c>
      <c r="H119" s="44">
        <f t="shared" si="1"/>
        <v>750</v>
      </c>
      <c r="I119" s="43">
        <v>3750</v>
      </c>
      <c r="J119" s="47" t="s">
        <v>35</v>
      </c>
      <c r="K119" s="47">
        <v>44652</v>
      </c>
      <c r="L119" s="46">
        <v>9</v>
      </c>
      <c r="M119" s="46">
        <v>3</v>
      </c>
      <c r="N119" s="46">
        <v>12</v>
      </c>
    </row>
    <row r="120" s="4" customFormat="1" customHeight="1" spans="1:14">
      <c r="A120" s="41">
        <v>117</v>
      </c>
      <c r="B120" s="41" t="s">
        <v>164</v>
      </c>
      <c r="C120" s="41" t="s">
        <v>17</v>
      </c>
      <c r="D120" s="41" t="s">
        <v>18</v>
      </c>
      <c r="E120" s="41" t="s">
        <v>25</v>
      </c>
      <c r="F120" s="42" t="s">
        <v>26</v>
      </c>
      <c r="G120" s="43">
        <v>3000</v>
      </c>
      <c r="H120" s="44">
        <f t="shared" si="1"/>
        <v>750</v>
      </c>
      <c r="I120" s="43">
        <v>3750</v>
      </c>
      <c r="J120" s="47">
        <v>44124</v>
      </c>
      <c r="K120" s="47">
        <v>44652</v>
      </c>
      <c r="L120" s="46">
        <v>18</v>
      </c>
      <c r="M120" s="46">
        <v>3</v>
      </c>
      <c r="N120" s="41">
        <v>21</v>
      </c>
    </row>
    <row r="121" s="4" customFormat="1" customHeight="1" spans="1:14">
      <c r="A121" s="41">
        <v>118</v>
      </c>
      <c r="B121" s="41" t="s">
        <v>165</v>
      </c>
      <c r="C121" s="41" t="s">
        <v>24</v>
      </c>
      <c r="D121" s="41" t="s">
        <v>18</v>
      </c>
      <c r="E121" s="41" t="s">
        <v>25</v>
      </c>
      <c r="F121" s="42" t="s">
        <v>26</v>
      </c>
      <c r="G121" s="43">
        <v>3000</v>
      </c>
      <c r="H121" s="44">
        <f t="shared" si="1"/>
        <v>750</v>
      </c>
      <c r="I121" s="43">
        <v>3750</v>
      </c>
      <c r="J121" s="47">
        <v>44333</v>
      </c>
      <c r="K121" s="47">
        <v>44652</v>
      </c>
      <c r="L121" s="46">
        <v>11</v>
      </c>
      <c r="M121" s="46">
        <v>3</v>
      </c>
      <c r="N121" s="41">
        <v>14</v>
      </c>
    </row>
    <row r="122" s="4" customFormat="1" customHeight="1" spans="1:14">
      <c r="A122" s="41">
        <v>119</v>
      </c>
      <c r="B122" s="41" t="s">
        <v>166</v>
      </c>
      <c r="C122" s="41" t="s">
        <v>24</v>
      </c>
      <c r="D122" s="41" t="s">
        <v>18</v>
      </c>
      <c r="E122" s="41" t="s">
        <v>25</v>
      </c>
      <c r="F122" s="42" t="s">
        <v>26</v>
      </c>
      <c r="G122" s="43">
        <v>3000</v>
      </c>
      <c r="H122" s="44">
        <f t="shared" si="1"/>
        <v>750</v>
      </c>
      <c r="I122" s="43">
        <v>3750</v>
      </c>
      <c r="J122" s="47">
        <v>44334</v>
      </c>
      <c r="K122" s="47">
        <v>44652</v>
      </c>
      <c r="L122" s="46">
        <v>11</v>
      </c>
      <c r="M122" s="46">
        <v>3</v>
      </c>
      <c r="N122" s="41">
        <v>14</v>
      </c>
    </row>
    <row r="123" s="4" customFormat="1" customHeight="1" spans="1:14">
      <c r="A123" s="41">
        <v>120</v>
      </c>
      <c r="B123" s="41" t="s">
        <v>167</v>
      </c>
      <c r="C123" s="41" t="s">
        <v>17</v>
      </c>
      <c r="D123" s="41" t="s">
        <v>18</v>
      </c>
      <c r="E123" s="41" t="s">
        <v>25</v>
      </c>
      <c r="F123" s="42" t="s">
        <v>26</v>
      </c>
      <c r="G123" s="43">
        <v>3000</v>
      </c>
      <c r="H123" s="44">
        <f t="shared" si="1"/>
        <v>750</v>
      </c>
      <c r="I123" s="43">
        <v>3750</v>
      </c>
      <c r="J123" s="47">
        <v>44351</v>
      </c>
      <c r="K123" s="47">
        <v>44652</v>
      </c>
      <c r="L123" s="46">
        <v>10</v>
      </c>
      <c r="M123" s="46">
        <v>3</v>
      </c>
      <c r="N123" s="41">
        <v>13</v>
      </c>
    </row>
    <row r="124" s="4" customFormat="1" customHeight="1" spans="1:14">
      <c r="A124" s="41">
        <v>121</v>
      </c>
      <c r="B124" s="41" t="s">
        <v>168</v>
      </c>
      <c r="C124" s="41" t="s">
        <v>24</v>
      </c>
      <c r="D124" s="41" t="s">
        <v>18</v>
      </c>
      <c r="E124" s="41" t="s">
        <v>25</v>
      </c>
      <c r="F124" s="42" t="s">
        <v>26</v>
      </c>
      <c r="G124" s="43">
        <v>3000</v>
      </c>
      <c r="H124" s="44">
        <f t="shared" si="1"/>
        <v>750</v>
      </c>
      <c r="I124" s="43">
        <v>3750</v>
      </c>
      <c r="J124" s="47">
        <v>44363</v>
      </c>
      <c r="K124" s="47">
        <v>44652</v>
      </c>
      <c r="L124" s="46">
        <v>10</v>
      </c>
      <c r="M124" s="46">
        <v>3</v>
      </c>
      <c r="N124" s="41">
        <v>13</v>
      </c>
    </row>
    <row r="125" s="4" customFormat="1" customHeight="1" spans="1:14">
      <c r="A125" s="41">
        <v>122</v>
      </c>
      <c r="B125" s="41" t="s">
        <v>169</v>
      </c>
      <c r="C125" s="41" t="s">
        <v>17</v>
      </c>
      <c r="D125" s="41" t="s">
        <v>18</v>
      </c>
      <c r="E125" s="41" t="s">
        <v>25</v>
      </c>
      <c r="F125" s="42" t="s">
        <v>26</v>
      </c>
      <c r="G125" s="43">
        <v>3000</v>
      </c>
      <c r="H125" s="44">
        <f t="shared" si="1"/>
        <v>750</v>
      </c>
      <c r="I125" s="43">
        <v>3750</v>
      </c>
      <c r="J125" s="47">
        <v>44363</v>
      </c>
      <c r="K125" s="47">
        <v>44652</v>
      </c>
      <c r="L125" s="46">
        <v>10</v>
      </c>
      <c r="M125" s="46">
        <v>3</v>
      </c>
      <c r="N125" s="41">
        <v>13</v>
      </c>
    </row>
    <row r="126" s="4" customFormat="1" customHeight="1" spans="1:14">
      <c r="A126" s="41">
        <v>123</v>
      </c>
      <c r="B126" s="41" t="s">
        <v>170</v>
      </c>
      <c r="C126" s="41" t="s">
        <v>17</v>
      </c>
      <c r="D126" s="41" t="s">
        <v>18</v>
      </c>
      <c r="E126" s="41" t="s">
        <v>25</v>
      </c>
      <c r="F126" s="46" t="s">
        <v>26</v>
      </c>
      <c r="G126" s="43">
        <v>3000</v>
      </c>
      <c r="H126" s="44">
        <f t="shared" si="1"/>
        <v>750</v>
      </c>
      <c r="I126" s="43">
        <v>3750</v>
      </c>
      <c r="J126" s="47">
        <v>44287</v>
      </c>
      <c r="K126" s="47">
        <v>44652</v>
      </c>
      <c r="L126" s="46">
        <v>12</v>
      </c>
      <c r="M126" s="46">
        <v>3</v>
      </c>
      <c r="N126" s="41">
        <v>15</v>
      </c>
    </row>
    <row r="127" s="4" customFormat="1" customHeight="1" spans="1:14">
      <c r="A127" s="41">
        <v>124</v>
      </c>
      <c r="B127" s="41" t="s">
        <v>171</v>
      </c>
      <c r="C127" s="41" t="s">
        <v>17</v>
      </c>
      <c r="D127" s="41" t="s">
        <v>18</v>
      </c>
      <c r="E127" s="41" t="s">
        <v>25</v>
      </c>
      <c r="F127" s="46" t="s">
        <v>26</v>
      </c>
      <c r="G127" s="43">
        <v>3000</v>
      </c>
      <c r="H127" s="44">
        <f t="shared" si="1"/>
        <v>750</v>
      </c>
      <c r="I127" s="43">
        <v>3750</v>
      </c>
      <c r="J127" s="47">
        <v>44120</v>
      </c>
      <c r="K127" s="47">
        <v>44652</v>
      </c>
      <c r="L127" s="46">
        <v>18</v>
      </c>
      <c r="M127" s="46">
        <v>3</v>
      </c>
      <c r="N127" s="41">
        <v>21</v>
      </c>
    </row>
    <row r="128" s="4" customFormat="1" customHeight="1" spans="1:14">
      <c r="A128" s="41">
        <v>125</v>
      </c>
      <c r="B128" s="41" t="s">
        <v>172</v>
      </c>
      <c r="C128" s="41" t="s">
        <v>24</v>
      </c>
      <c r="D128" s="41" t="s">
        <v>18</v>
      </c>
      <c r="E128" s="41" t="s">
        <v>25</v>
      </c>
      <c r="F128" s="46" t="s">
        <v>26</v>
      </c>
      <c r="G128" s="43">
        <v>3000</v>
      </c>
      <c r="H128" s="44">
        <f t="shared" si="1"/>
        <v>750</v>
      </c>
      <c r="I128" s="43">
        <v>3750</v>
      </c>
      <c r="J128" s="47">
        <v>44256</v>
      </c>
      <c r="K128" s="47">
        <v>44652</v>
      </c>
      <c r="L128" s="46">
        <v>13</v>
      </c>
      <c r="M128" s="46">
        <v>3</v>
      </c>
      <c r="N128" s="41">
        <v>16</v>
      </c>
    </row>
    <row r="129" s="4" customFormat="1" customHeight="1" spans="1:14">
      <c r="A129" s="41">
        <v>126</v>
      </c>
      <c r="B129" s="41" t="s">
        <v>173</v>
      </c>
      <c r="C129" s="41" t="s">
        <v>24</v>
      </c>
      <c r="D129" s="41" t="s">
        <v>18</v>
      </c>
      <c r="E129" s="41" t="s">
        <v>25</v>
      </c>
      <c r="F129" s="46" t="s">
        <v>26</v>
      </c>
      <c r="G129" s="43">
        <v>3000</v>
      </c>
      <c r="H129" s="44">
        <f t="shared" si="1"/>
        <v>750</v>
      </c>
      <c r="I129" s="43">
        <v>3750</v>
      </c>
      <c r="J129" s="47">
        <v>44260</v>
      </c>
      <c r="K129" s="47">
        <v>44652</v>
      </c>
      <c r="L129" s="46">
        <v>13</v>
      </c>
      <c r="M129" s="46">
        <v>3</v>
      </c>
      <c r="N129" s="41">
        <v>16</v>
      </c>
    </row>
    <row r="130" s="4" customFormat="1" customHeight="1" spans="1:14">
      <c r="A130" s="41">
        <v>127</v>
      </c>
      <c r="B130" s="41" t="s">
        <v>174</v>
      </c>
      <c r="C130" s="41" t="s">
        <v>17</v>
      </c>
      <c r="D130" s="41" t="s">
        <v>18</v>
      </c>
      <c r="E130" s="41" t="s">
        <v>25</v>
      </c>
      <c r="F130" s="46" t="s">
        <v>26</v>
      </c>
      <c r="G130" s="43">
        <v>3000</v>
      </c>
      <c r="H130" s="44">
        <f t="shared" si="1"/>
        <v>750</v>
      </c>
      <c r="I130" s="43">
        <v>3750</v>
      </c>
      <c r="J130" s="47">
        <v>44200</v>
      </c>
      <c r="K130" s="47">
        <v>44652</v>
      </c>
      <c r="L130" s="46">
        <v>15</v>
      </c>
      <c r="M130" s="46">
        <v>3</v>
      </c>
      <c r="N130" s="41">
        <v>18</v>
      </c>
    </row>
    <row r="131" s="4" customFormat="1" customHeight="1" spans="1:14">
      <c r="A131" s="41">
        <v>128</v>
      </c>
      <c r="B131" s="41" t="s">
        <v>175</v>
      </c>
      <c r="C131" s="41" t="s">
        <v>24</v>
      </c>
      <c r="D131" s="41" t="s">
        <v>18</v>
      </c>
      <c r="E131" s="41" t="s">
        <v>25</v>
      </c>
      <c r="F131" s="46" t="s">
        <v>26</v>
      </c>
      <c r="G131" s="43">
        <v>3000</v>
      </c>
      <c r="H131" s="44">
        <f t="shared" si="1"/>
        <v>750</v>
      </c>
      <c r="I131" s="43">
        <v>3750</v>
      </c>
      <c r="J131" s="47">
        <v>44259</v>
      </c>
      <c r="K131" s="47">
        <v>44652</v>
      </c>
      <c r="L131" s="46">
        <v>13</v>
      </c>
      <c r="M131" s="46">
        <v>3</v>
      </c>
      <c r="N131" s="41">
        <v>16</v>
      </c>
    </row>
    <row r="132" s="4" customFormat="1" customHeight="1" spans="1:14">
      <c r="A132" s="41">
        <v>129</v>
      </c>
      <c r="B132" s="41" t="s">
        <v>176</v>
      </c>
      <c r="C132" s="41" t="s">
        <v>24</v>
      </c>
      <c r="D132" s="41" t="s">
        <v>18</v>
      </c>
      <c r="E132" s="41" t="s">
        <v>25</v>
      </c>
      <c r="F132" s="46" t="s">
        <v>26</v>
      </c>
      <c r="G132" s="43">
        <v>3000</v>
      </c>
      <c r="H132" s="44">
        <f t="shared" ref="H132:H195" si="2">G132/0.8-G132</f>
        <v>750</v>
      </c>
      <c r="I132" s="43">
        <v>3750</v>
      </c>
      <c r="J132" s="47">
        <v>44271</v>
      </c>
      <c r="K132" s="47">
        <v>44652</v>
      </c>
      <c r="L132" s="46">
        <v>13</v>
      </c>
      <c r="M132" s="46">
        <v>3</v>
      </c>
      <c r="N132" s="41">
        <v>16</v>
      </c>
    </row>
    <row r="133" s="4" customFormat="1" customHeight="1" spans="1:14">
      <c r="A133" s="41">
        <v>130</v>
      </c>
      <c r="B133" s="41" t="s">
        <v>177</v>
      </c>
      <c r="C133" s="41" t="s">
        <v>24</v>
      </c>
      <c r="D133" s="41" t="s">
        <v>18</v>
      </c>
      <c r="E133" s="41" t="s">
        <v>25</v>
      </c>
      <c r="F133" s="46" t="s">
        <v>26</v>
      </c>
      <c r="G133" s="43">
        <v>3000</v>
      </c>
      <c r="H133" s="44">
        <f t="shared" si="2"/>
        <v>750</v>
      </c>
      <c r="I133" s="43">
        <v>3750</v>
      </c>
      <c r="J133" s="47">
        <v>44015</v>
      </c>
      <c r="K133" s="47">
        <v>44652</v>
      </c>
      <c r="L133" s="46">
        <v>21</v>
      </c>
      <c r="M133" s="46">
        <v>3</v>
      </c>
      <c r="N133" s="41">
        <v>24</v>
      </c>
    </row>
    <row r="134" s="4" customFormat="1" customHeight="1" spans="1:14">
      <c r="A134" s="41">
        <v>131</v>
      </c>
      <c r="B134" s="41" t="s">
        <v>178</v>
      </c>
      <c r="C134" s="41" t="s">
        <v>24</v>
      </c>
      <c r="D134" s="41" t="s">
        <v>18</v>
      </c>
      <c r="E134" s="41" t="s">
        <v>25</v>
      </c>
      <c r="F134" s="46" t="s">
        <v>26</v>
      </c>
      <c r="G134" s="43">
        <v>3000</v>
      </c>
      <c r="H134" s="44">
        <f t="shared" si="2"/>
        <v>750</v>
      </c>
      <c r="I134" s="43">
        <v>3750</v>
      </c>
      <c r="J134" s="47">
        <v>44082</v>
      </c>
      <c r="K134" s="47">
        <v>44652</v>
      </c>
      <c r="L134" s="46">
        <v>19</v>
      </c>
      <c r="M134" s="46">
        <v>3</v>
      </c>
      <c r="N134" s="41">
        <v>22</v>
      </c>
    </row>
    <row r="135" s="4" customFormat="1" customHeight="1" spans="1:14">
      <c r="A135" s="41">
        <v>132</v>
      </c>
      <c r="B135" s="41" t="s">
        <v>179</v>
      </c>
      <c r="C135" s="41" t="s">
        <v>24</v>
      </c>
      <c r="D135" s="41" t="s">
        <v>18</v>
      </c>
      <c r="E135" s="41" t="s">
        <v>25</v>
      </c>
      <c r="F135" s="46" t="s">
        <v>26</v>
      </c>
      <c r="G135" s="43">
        <v>3000</v>
      </c>
      <c r="H135" s="44">
        <f t="shared" si="2"/>
        <v>750</v>
      </c>
      <c r="I135" s="43">
        <v>3750</v>
      </c>
      <c r="J135" s="47">
        <v>44166</v>
      </c>
      <c r="K135" s="47">
        <v>44652</v>
      </c>
      <c r="L135" s="46">
        <v>16</v>
      </c>
      <c r="M135" s="46">
        <v>3</v>
      </c>
      <c r="N135" s="41">
        <v>19</v>
      </c>
    </row>
    <row r="136" s="4" customFormat="1" customHeight="1" spans="1:14">
      <c r="A136" s="41">
        <v>133</v>
      </c>
      <c r="B136" s="41" t="s">
        <v>180</v>
      </c>
      <c r="C136" s="41" t="s">
        <v>24</v>
      </c>
      <c r="D136" s="41" t="s">
        <v>18</v>
      </c>
      <c r="E136" s="41" t="s">
        <v>25</v>
      </c>
      <c r="F136" s="46" t="s">
        <v>26</v>
      </c>
      <c r="G136" s="43">
        <v>3000</v>
      </c>
      <c r="H136" s="44">
        <f t="shared" si="2"/>
        <v>750</v>
      </c>
      <c r="I136" s="43">
        <v>3750</v>
      </c>
      <c r="J136" s="47">
        <v>44166</v>
      </c>
      <c r="K136" s="47">
        <v>44652</v>
      </c>
      <c r="L136" s="46">
        <v>16</v>
      </c>
      <c r="M136" s="46">
        <v>3</v>
      </c>
      <c r="N136" s="41">
        <v>19</v>
      </c>
    </row>
    <row r="137" s="4" customFormat="1" customHeight="1" spans="1:14">
      <c r="A137" s="41">
        <v>134</v>
      </c>
      <c r="B137" s="41" t="s">
        <v>181</v>
      </c>
      <c r="C137" s="41" t="s">
        <v>17</v>
      </c>
      <c r="D137" s="41" t="s">
        <v>18</v>
      </c>
      <c r="E137" s="41" t="s">
        <v>25</v>
      </c>
      <c r="F137" s="46" t="s">
        <v>26</v>
      </c>
      <c r="G137" s="43">
        <v>3000</v>
      </c>
      <c r="H137" s="44">
        <f t="shared" si="2"/>
        <v>750</v>
      </c>
      <c r="I137" s="43">
        <v>3750</v>
      </c>
      <c r="J137" s="47">
        <v>44183</v>
      </c>
      <c r="K137" s="47">
        <v>44652</v>
      </c>
      <c r="L137" s="46">
        <v>16</v>
      </c>
      <c r="M137" s="46">
        <v>3</v>
      </c>
      <c r="N137" s="41">
        <v>19</v>
      </c>
    </row>
    <row r="138" s="4" customFormat="1" customHeight="1" spans="1:14">
      <c r="A138" s="41">
        <v>135</v>
      </c>
      <c r="B138" s="41" t="s">
        <v>182</v>
      </c>
      <c r="C138" s="41" t="s">
        <v>24</v>
      </c>
      <c r="D138" s="41" t="s">
        <v>18</v>
      </c>
      <c r="E138" s="41" t="s">
        <v>25</v>
      </c>
      <c r="F138" s="46" t="s">
        <v>26</v>
      </c>
      <c r="G138" s="43">
        <v>3000</v>
      </c>
      <c r="H138" s="44">
        <f t="shared" si="2"/>
        <v>750</v>
      </c>
      <c r="I138" s="43">
        <v>3750</v>
      </c>
      <c r="J138" s="47">
        <v>44214</v>
      </c>
      <c r="K138" s="47">
        <v>44652</v>
      </c>
      <c r="L138" s="46">
        <v>15</v>
      </c>
      <c r="M138" s="46">
        <v>3</v>
      </c>
      <c r="N138" s="41">
        <v>18</v>
      </c>
    </row>
    <row r="139" s="4" customFormat="1" customHeight="1" spans="1:14">
      <c r="A139" s="41">
        <v>136</v>
      </c>
      <c r="B139" s="41" t="s">
        <v>183</v>
      </c>
      <c r="C139" s="41" t="s">
        <v>17</v>
      </c>
      <c r="D139" s="41" t="s">
        <v>18</v>
      </c>
      <c r="E139" s="41" t="s">
        <v>25</v>
      </c>
      <c r="F139" s="46" t="s">
        <v>26</v>
      </c>
      <c r="G139" s="43">
        <v>3000</v>
      </c>
      <c r="H139" s="44">
        <f t="shared" si="2"/>
        <v>750</v>
      </c>
      <c r="I139" s="43">
        <v>3750</v>
      </c>
      <c r="J139" s="47">
        <v>44214</v>
      </c>
      <c r="K139" s="47">
        <v>44652</v>
      </c>
      <c r="L139" s="46">
        <v>15</v>
      </c>
      <c r="M139" s="46">
        <v>3</v>
      </c>
      <c r="N139" s="41">
        <v>18</v>
      </c>
    </row>
    <row r="140" s="4" customFormat="1" customHeight="1" spans="1:14">
      <c r="A140" s="41">
        <v>137</v>
      </c>
      <c r="B140" s="41" t="s">
        <v>184</v>
      </c>
      <c r="C140" s="41" t="s">
        <v>17</v>
      </c>
      <c r="D140" s="48" t="s">
        <v>18</v>
      </c>
      <c r="E140" s="41" t="s">
        <v>25</v>
      </c>
      <c r="F140" s="46" t="s">
        <v>26</v>
      </c>
      <c r="G140" s="43">
        <v>3000</v>
      </c>
      <c r="H140" s="44">
        <f t="shared" si="2"/>
        <v>750</v>
      </c>
      <c r="I140" s="43">
        <v>3750</v>
      </c>
      <c r="J140" s="47" t="s">
        <v>107</v>
      </c>
      <c r="K140" s="47">
        <v>44652</v>
      </c>
      <c r="L140" s="46">
        <v>21</v>
      </c>
      <c r="M140" s="46">
        <v>3</v>
      </c>
      <c r="N140" s="41">
        <v>24</v>
      </c>
    </row>
    <row r="141" s="4" customFormat="1" customHeight="1" spans="1:14">
      <c r="A141" s="41">
        <v>138</v>
      </c>
      <c r="B141" s="41" t="s">
        <v>185</v>
      </c>
      <c r="C141" s="41" t="s">
        <v>24</v>
      </c>
      <c r="D141" s="48" t="s">
        <v>18</v>
      </c>
      <c r="E141" s="41" t="s">
        <v>25</v>
      </c>
      <c r="F141" s="46" t="s">
        <v>26</v>
      </c>
      <c r="G141" s="43">
        <v>3000</v>
      </c>
      <c r="H141" s="44">
        <f t="shared" si="2"/>
        <v>750</v>
      </c>
      <c r="I141" s="43">
        <v>3750</v>
      </c>
      <c r="J141" s="47" t="s">
        <v>107</v>
      </c>
      <c r="K141" s="47">
        <v>44652</v>
      </c>
      <c r="L141" s="46">
        <v>21</v>
      </c>
      <c r="M141" s="46">
        <v>3</v>
      </c>
      <c r="N141" s="41">
        <v>24</v>
      </c>
    </row>
    <row r="142" s="4" customFormat="1" customHeight="1" spans="1:14">
      <c r="A142" s="41">
        <v>139</v>
      </c>
      <c r="B142" s="41" t="s">
        <v>186</v>
      </c>
      <c r="C142" s="41" t="s">
        <v>24</v>
      </c>
      <c r="D142" s="48" t="s">
        <v>18</v>
      </c>
      <c r="E142" s="41" t="s">
        <v>25</v>
      </c>
      <c r="F142" s="46" t="s">
        <v>26</v>
      </c>
      <c r="G142" s="43">
        <v>3000</v>
      </c>
      <c r="H142" s="44">
        <f t="shared" si="2"/>
        <v>750</v>
      </c>
      <c r="I142" s="43">
        <v>3750</v>
      </c>
      <c r="J142" s="47" t="s">
        <v>38</v>
      </c>
      <c r="K142" s="47">
        <v>44652</v>
      </c>
      <c r="L142" s="46">
        <v>20</v>
      </c>
      <c r="M142" s="46">
        <v>3</v>
      </c>
      <c r="N142" s="41">
        <v>23</v>
      </c>
    </row>
    <row r="143" s="4" customFormat="1" customHeight="1" spans="1:14">
      <c r="A143" s="41">
        <v>140</v>
      </c>
      <c r="B143" s="41" t="s">
        <v>187</v>
      </c>
      <c r="C143" s="41" t="s">
        <v>24</v>
      </c>
      <c r="D143" s="48" t="s">
        <v>18</v>
      </c>
      <c r="E143" s="41" t="s">
        <v>25</v>
      </c>
      <c r="F143" s="46" t="s">
        <v>26</v>
      </c>
      <c r="G143" s="43">
        <v>3000</v>
      </c>
      <c r="H143" s="44">
        <f t="shared" si="2"/>
        <v>750</v>
      </c>
      <c r="I143" s="43">
        <v>3750</v>
      </c>
      <c r="J143" s="47" t="s">
        <v>38</v>
      </c>
      <c r="K143" s="47">
        <v>44652</v>
      </c>
      <c r="L143" s="46">
        <v>20</v>
      </c>
      <c r="M143" s="46">
        <v>3</v>
      </c>
      <c r="N143" s="41">
        <v>23</v>
      </c>
    </row>
    <row r="144" s="4" customFormat="1" customHeight="1" spans="1:14">
      <c r="A144" s="41">
        <v>141</v>
      </c>
      <c r="B144" s="41" t="s">
        <v>188</v>
      </c>
      <c r="C144" s="41" t="s">
        <v>24</v>
      </c>
      <c r="D144" s="48" t="s">
        <v>18</v>
      </c>
      <c r="E144" s="41" t="s">
        <v>25</v>
      </c>
      <c r="F144" s="46" t="s">
        <v>26</v>
      </c>
      <c r="G144" s="43">
        <v>3000</v>
      </c>
      <c r="H144" s="44">
        <f t="shared" si="2"/>
        <v>750</v>
      </c>
      <c r="I144" s="43">
        <v>3750</v>
      </c>
      <c r="J144" s="47" t="s">
        <v>107</v>
      </c>
      <c r="K144" s="47">
        <v>44652</v>
      </c>
      <c r="L144" s="46">
        <v>21</v>
      </c>
      <c r="M144" s="46">
        <v>3</v>
      </c>
      <c r="N144" s="41">
        <v>24</v>
      </c>
    </row>
    <row r="145" s="4" customFormat="1" customHeight="1" spans="1:14">
      <c r="A145" s="41">
        <v>142</v>
      </c>
      <c r="B145" s="41" t="s">
        <v>189</v>
      </c>
      <c r="C145" s="41" t="s">
        <v>17</v>
      </c>
      <c r="D145" s="48" t="s">
        <v>18</v>
      </c>
      <c r="E145" s="41" t="s">
        <v>25</v>
      </c>
      <c r="F145" s="46" t="s">
        <v>26</v>
      </c>
      <c r="G145" s="43">
        <v>3000</v>
      </c>
      <c r="H145" s="44">
        <f t="shared" si="2"/>
        <v>750</v>
      </c>
      <c r="I145" s="43">
        <v>3750</v>
      </c>
      <c r="J145" s="47" t="s">
        <v>38</v>
      </c>
      <c r="K145" s="47">
        <v>44652</v>
      </c>
      <c r="L145" s="46">
        <v>20</v>
      </c>
      <c r="M145" s="46">
        <v>3</v>
      </c>
      <c r="N145" s="41">
        <v>23</v>
      </c>
    </row>
    <row r="146" s="4" customFormat="1" customHeight="1" spans="1:14">
      <c r="A146" s="41">
        <v>143</v>
      </c>
      <c r="B146" s="41" t="s">
        <v>190</v>
      </c>
      <c r="C146" s="41" t="s">
        <v>17</v>
      </c>
      <c r="D146" s="48" t="s">
        <v>18</v>
      </c>
      <c r="E146" s="41" t="s">
        <v>25</v>
      </c>
      <c r="F146" s="46" t="s">
        <v>26</v>
      </c>
      <c r="G146" s="43">
        <v>3000</v>
      </c>
      <c r="H146" s="44">
        <f t="shared" si="2"/>
        <v>750</v>
      </c>
      <c r="I146" s="43">
        <v>3750</v>
      </c>
      <c r="J146" s="47" t="s">
        <v>38</v>
      </c>
      <c r="K146" s="47">
        <v>44652</v>
      </c>
      <c r="L146" s="46">
        <v>20</v>
      </c>
      <c r="M146" s="46">
        <v>3</v>
      </c>
      <c r="N146" s="41">
        <v>23</v>
      </c>
    </row>
    <row r="147" s="4" customFormat="1" customHeight="1" spans="1:14">
      <c r="A147" s="41">
        <v>144</v>
      </c>
      <c r="B147" s="41" t="s">
        <v>191</v>
      </c>
      <c r="C147" s="41" t="s">
        <v>24</v>
      </c>
      <c r="D147" s="48" t="s">
        <v>18</v>
      </c>
      <c r="E147" s="41" t="s">
        <v>25</v>
      </c>
      <c r="F147" s="46" t="s">
        <v>26</v>
      </c>
      <c r="G147" s="43">
        <v>3000</v>
      </c>
      <c r="H147" s="44">
        <f t="shared" si="2"/>
        <v>750</v>
      </c>
      <c r="I147" s="43">
        <v>3750</v>
      </c>
      <c r="J147" s="47" t="s">
        <v>107</v>
      </c>
      <c r="K147" s="47">
        <v>44652</v>
      </c>
      <c r="L147" s="46">
        <v>21</v>
      </c>
      <c r="M147" s="46">
        <v>3</v>
      </c>
      <c r="N147" s="41">
        <v>24</v>
      </c>
    </row>
    <row r="148" s="4" customFormat="1" customHeight="1" spans="1:14">
      <c r="A148" s="41">
        <v>145</v>
      </c>
      <c r="B148" s="41" t="s">
        <v>192</v>
      </c>
      <c r="C148" s="41" t="s">
        <v>17</v>
      </c>
      <c r="D148" s="48" t="s">
        <v>18</v>
      </c>
      <c r="E148" s="41" t="s">
        <v>25</v>
      </c>
      <c r="F148" s="46" t="s">
        <v>26</v>
      </c>
      <c r="G148" s="43">
        <v>3000</v>
      </c>
      <c r="H148" s="44">
        <f t="shared" si="2"/>
        <v>750</v>
      </c>
      <c r="I148" s="43">
        <v>3750</v>
      </c>
      <c r="J148" s="47" t="s">
        <v>107</v>
      </c>
      <c r="K148" s="47">
        <v>44652</v>
      </c>
      <c r="L148" s="46">
        <v>21</v>
      </c>
      <c r="M148" s="46">
        <v>3</v>
      </c>
      <c r="N148" s="41">
        <v>24</v>
      </c>
    </row>
    <row r="149" s="4" customFormat="1" customHeight="1" spans="1:14">
      <c r="A149" s="41">
        <v>146</v>
      </c>
      <c r="B149" s="41" t="s">
        <v>193</v>
      </c>
      <c r="C149" s="41" t="s">
        <v>24</v>
      </c>
      <c r="D149" s="48" t="s">
        <v>18</v>
      </c>
      <c r="E149" s="41" t="s">
        <v>25</v>
      </c>
      <c r="F149" s="46" t="s">
        <v>26</v>
      </c>
      <c r="G149" s="43">
        <v>3000</v>
      </c>
      <c r="H149" s="44">
        <f t="shared" si="2"/>
        <v>750</v>
      </c>
      <c r="I149" s="43">
        <v>3750</v>
      </c>
      <c r="J149" s="47" t="s">
        <v>107</v>
      </c>
      <c r="K149" s="47">
        <v>44652</v>
      </c>
      <c r="L149" s="46">
        <v>21</v>
      </c>
      <c r="M149" s="46">
        <v>3</v>
      </c>
      <c r="N149" s="41">
        <v>24</v>
      </c>
    </row>
    <row r="150" s="4" customFormat="1" customHeight="1" spans="1:14">
      <c r="A150" s="41">
        <v>147</v>
      </c>
      <c r="B150" s="41" t="s">
        <v>194</v>
      </c>
      <c r="C150" s="41" t="s">
        <v>24</v>
      </c>
      <c r="D150" s="48" t="s">
        <v>18</v>
      </c>
      <c r="E150" s="41" t="s">
        <v>25</v>
      </c>
      <c r="F150" s="46" t="s">
        <v>26</v>
      </c>
      <c r="G150" s="43">
        <v>3000</v>
      </c>
      <c r="H150" s="44">
        <f t="shared" si="2"/>
        <v>750</v>
      </c>
      <c r="I150" s="43">
        <v>3750</v>
      </c>
      <c r="J150" s="47" t="s">
        <v>107</v>
      </c>
      <c r="K150" s="47">
        <v>44652</v>
      </c>
      <c r="L150" s="46">
        <v>21</v>
      </c>
      <c r="M150" s="46">
        <v>3</v>
      </c>
      <c r="N150" s="41">
        <v>24</v>
      </c>
    </row>
    <row r="151" s="4" customFormat="1" customHeight="1" spans="1:14">
      <c r="A151" s="41">
        <v>148</v>
      </c>
      <c r="B151" s="41" t="s">
        <v>195</v>
      </c>
      <c r="C151" s="41" t="s">
        <v>24</v>
      </c>
      <c r="D151" s="48" t="s">
        <v>18</v>
      </c>
      <c r="E151" s="41" t="s">
        <v>25</v>
      </c>
      <c r="F151" s="46" t="s">
        <v>26</v>
      </c>
      <c r="G151" s="43">
        <v>3000</v>
      </c>
      <c r="H151" s="44">
        <f t="shared" si="2"/>
        <v>750</v>
      </c>
      <c r="I151" s="43">
        <v>3750</v>
      </c>
      <c r="J151" s="47" t="s">
        <v>38</v>
      </c>
      <c r="K151" s="47">
        <v>44652</v>
      </c>
      <c r="L151" s="46">
        <v>20</v>
      </c>
      <c r="M151" s="46">
        <v>3</v>
      </c>
      <c r="N151" s="41">
        <v>23</v>
      </c>
    </row>
    <row r="152" s="4" customFormat="1" customHeight="1" spans="1:14">
      <c r="A152" s="41">
        <v>149</v>
      </c>
      <c r="B152" s="41" t="s">
        <v>196</v>
      </c>
      <c r="C152" s="41" t="s">
        <v>17</v>
      </c>
      <c r="D152" s="48" t="s">
        <v>18</v>
      </c>
      <c r="E152" s="41" t="s">
        <v>25</v>
      </c>
      <c r="F152" s="46" t="s">
        <v>26</v>
      </c>
      <c r="G152" s="43">
        <v>3000</v>
      </c>
      <c r="H152" s="44">
        <f t="shared" si="2"/>
        <v>750</v>
      </c>
      <c r="I152" s="43">
        <v>3750</v>
      </c>
      <c r="J152" s="47" t="s">
        <v>107</v>
      </c>
      <c r="K152" s="47">
        <v>44652</v>
      </c>
      <c r="L152" s="46">
        <v>21</v>
      </c>
      <c r="M152" s="46">
        <v>3</v>
      </c>
      <c r="N152" s="41">
        <v>24</v>
      </c>
    </row>
    <row r="153" s="4" customFormat="1" customHeight="1" spans="1:14">
      <c r="A153" s="41">
        <v>150</v>
      </c>
      <c r="B153" s="41" t="s">
        <v>197</v>
      </c>
      <c r="C153" s="41" t="s">
        <v>17</v>
      </c>
      <c r="D153" s="48" t="s">
        <v>18</v>
      </c>
      <c r="E153" s="41" t="s">
        <v>25</v>
      </c>
      <c r="F153" s="46" t="s">
        <v>26</v>
      </c>
      <c r="G153" s="43">
        <v>3000</v>
      </c>
      <c r="H153" s="44">
        <f t="shared" si="2"/>
        <v>750</v>
      </c>
      <c r="I153" s="43">
        <v>3750</v>
      </c>
      <c r="J153" s="47" t="s">
        <v>107</v>
      </c>
      <c r="K153" s="47">
        <v>44652</v>
      </c>
      <c r="L153" s="46">
        <v>21</v>
      </c>
      <c r="M153" s="46">
        <v>3</v>
      </c>
      <c r="N153" s="41">
        <v>24</v>
      </c>
    </row>
    <row r="154" s="4" customFormat="1" customHeight="1" spans="1:14">
      <c r="A154" s="41">
        <v>151</v>
      </c>
      <c r="B154" s="41" t="s">
        <v>198</v>
      </c>
      <c r="C154" s="41" t="s">
        <v>17</v>
      </c>
      <c r="D154" s="48" t="s">
        <v>18</v>
      </c>
      <c r="E154" s="41" t="s">
        <v>25</v>
      </c>
      <c r="F154" s="46" t="s">
        <v>26</v>
      </c>
      <c r="G154" s="43">
        <v>3000</v>
      </c>
      <c r="H154" s="44">
        <f t="shared" si="2"/>
        <v>750</v>
      </c>
      <c r="I154" s="43">
        <v>3750</v>
      </c>
      <c r="J154" s="47" t="s">
        <v>107</v>
      </c>
      <c r="K154" s="47">
        <v>44652</v>
      </c>
      <c r="L154" s="46">
        <v>21</v>
      </c>
      <c r="M154" s="46">
        <v>3</v>
      </c>
      <c r="N154" s="41">
        <v>24</v>
      </c>
    </row>
    <row r="155" s="4" customFormat="1" customHeight="1" spans="1:14">
      <c r="A155" s="41">
        <v>152</v>
      </c>
      <c r="B155" s="41" t="s">
        <v>199</v>
      </c>
      <c r="C155" s="41" t="s">
        <v>24</v>
      </c>
      <c r="D155" s="48" t="s">
        <v>18</v>
      </c>
      <c r="E155" s="41" t="s">
        <v>25</v>
      </c>
      <c r="F155" s="46" t="s">
        <v>26</v>
      </c>
      <c r="G155" s="43">
        <v>3000</v>
      </c>
      <c r="H155" s="44">
        <f t="shared" si="2"/>
        <v>750</v>
      </c>
      <c r="I155" s="43">
        <v>3750</v>
      </c>
      <c r="J155" s="47" t="s">
        <v>107</v>
      </c>
      <c r="K155" s="47">
        <v>44652</v>
      </c>
      <c r="L155" s="46">
        <v>21</v>
      </c>
      <c r="M155" s="46">
        <v>3</v>
      </c>
      <c r="N155" s="41">
        <v>24</v>
      </c>
    </row>
    <row r="156" s="4" customFormat="1" customHeight="1" spans="1:14">
      <c r="A156" s="41">
        <v>153</v>
      </c>
      <c r="B156" s="41" t="s">
        <v>200</v>
      </c>
      <c r="C156" s="41" t="s">
        <v>24</v>
      </c>
      <c r="D156" s="48" t="s">
        <v>18</v>
      </c>
      <c r="E156" s="41" t="s">
        <v>25</v>
      </c>
      <c r="F156" s="46" t="s">
        <v>26</v>
      </c>
      <c r="G156" s="43">
        <v>3000</v>
      </c>
      <c r="H156" s="44">
        <f t="shared" si="2"/>
        <v>750</v>
      </c>
      <c r="I156" s="43">
        <v>3750</v>
      </c>
      <c r="J156" s="47" t="s">
        <v>107</v>
      </c>
      <c r="K156" s="47">
        <v>44652</v>
      </c>
      <c r="L156" s="46">
        <v>21</v>
      </c>
      <c r="M156" s="46">
        <v>3</v>
      </c>
      <c r="N156" s="41">
        <v>24</v>
      </c>
    </row>
    <row r="157" s="4" customFormat="1" customHeight="1" spans="1:14">
      <c r="A157" s="41">
        <v>154</v>
      </c>
      <c r="B157" s="41" t="s">
        <v>201</v>
      </c>
      <c r="C157" s="41" t="s">
        <v>17</v>
      </c>
      <c r="D157" s="48" t="s">
        <v>18</v>
      </c>
      <c r="E157" s="41" t="s">
        <v>25</v>
      </c>
      <c r="F157" s="46" t="s">
        <v>26</v>
      </c>
      <c r="G157" s="43">
        <v>3000</v>
      </c>
      <c r="H157" s="44">
        <f t="shared" si="2"/>
        <v>750</v>
      </c>
      <c r="I157" s="43">
        <v>3750</v>
      </c>
      <c r="J157" s="47" t="s">
        <v>107</v>
      </c>
      <c r="K157" s="47">
        <v>44652</v>
      </c>
      <c r="L157" s="46">
        <v>21</v>
      </c>
      <c r="M157" s="46">
        <v>3</v>
      </c>
      <c r="N157" s="41">
        <v>24</v>
      </c>
    </row>
    <row r="158" s="4" customFormat="1" customHeight="1" spans="1:14">
      <c r="A158" s="41">
        <v>155</v>
      </c>
      <c r="B158" s="41" t="s">
        <v>202</v>
      </c>
      <c r="C158" s="41" t="s">
        <v>24</v>
      </c>
      <c r="D158" s="48" t="s">
        <v>18</v>
      </c>
      <c r="E158" s="41" t="s">
        <v>25</v>
      </c>
      <c r="F158" s="46" t="s">
        <v>26</v>
      </c>
      <c r="G158" s="43">
        <v>3000</v>
      </c>
      <c r="H158" s="44">
        <f t="shared" si="2"/>
        <v>750</v>
      </c>
      <c r="I158" s="43">
        <v>3750</v>
      </c>
      <c r="J158" s="47" t="s">
        <v>107</v>
      </c>
      <c r="K158" s="47">
        <v>44652</v>
      </c>
      <c r="L158" s="46">
        <v>21</v>
      </c>
      <c r="M158" s="46">
        <v>3</v>
      </c>
      <c r="N158" s="41">
        <v>24</v>
      </c>
    </row>
    <row r="159" s="4" customFormat="1" customHeight="1" spans="1:14">
      <c r="A159" s="41">
        <v>156</v>
      </c>
      <c r="B159" s="41" t="s">
        <v>203</v>
      </c>
      <c r="C159" s="41" t="s">
        <v>17</v>
      </c>
      <c r="D159" s="48" t="s">
        <v>18</v>
      </c>
      <c r="E159" s="41" t="s">
        <v>25</v>
      </c>
      <c r="F159" s="46" t="s">
        <v>26</v>
      </c>
      <c r="G159" s="43">
        <v>3000</v>
      </c>
      <c r="H159" s="44">
        <f t="shared" si="2"/>
        <v>750</v>
      </c>
      <c r="I159" s="43">
        <v>3750</v>
      </c>
      <c r="J159" s="47" t="s">
        <v>107</v>
      </c>
      <c r="K159" s="47">
        <v>44652</v>
      </c>
      <c r="L159" s="46">
        <v>21</v>
      </c>
      <c r="M159" s="46">
        <v>3</v>
      </c>
      <c r="N159" s="41">
        <v>24</v>
      </c>
    </row>
    <row r="160" s="4" customFormat="1" customHeight="1" spans="1:14">
      <c r="A160" s="41">
        <v>157</v>
      </c>
      <c r="B160" s="41" t="s">
        <v>204</v>
      </c>
      <c r="C160" s="41" t="s">
        <v>17</v>
      </c>
      <c r="D160" s="48" t="s">
        <v>18</v>
      </c>
      <c r="E160" s="41" t="s">
        <v>25</v>
      </c>
      <c r="F160" s="46" t="s">
        <v>26</v>
      </c>
      <c r="G160" s="43">
        <v>3000</v>
      </c>
      <c r="H160" s="44">
        <f t="shared" si="2"/>
        <v>750</v>
      </c>
      <c r="I160" s="43">
        <v>3750</v>
      </c>
      <c r="J160" s="47" t="s">
        <v>107</v>
      </c>
      <c r="K160" s="47">
        <v>44652</v>
      </c>
      <c r="L160" s="46">
        <v>21</v>
      </c>
      <c r="M160" s="46">
        <v>3</v>
      </c>
      <c r="N160" s="41">
        <v>24</v>
      </c>
    </row>
    <row r="161" s="4" customFormat="1" customHeight="1" spans="1:14">
      <c r="A161" s="41">
        <v>158</v>
      </c>
      <c r="B161" s="41" t="s">
        <v>205</v>
      </c>
      <c r="C161" s="41" t="s">
        <v>24</v>
      </c>
      <c r="D161" s="48" t="s">
        <v>18</v>
      </c>
      <c r="E161" s="41" t="s">
        <v>25</v>
      </c>
      <c r="F161" s="46" t="s">
        <v>26</v>
      </c>
      <c r="G161" s="43">
        <v>3000</v>
      </c>
      <c r="H161" s="44">
        <f t="shared" si="2"/>
        <v>750</v>
      </c>
      <c r="I161" s="43">
        <v>3750</v>
      </c>
      <c r="J161" s="47" t="s">
        <v>38</v>
      </c>
      <c r="K161" s="47">
        <v>44652</v>
      </c>
      <c r="L161" s="46">
        <v>20</v>
      </c>
      <c r="M161" s="46">
        <v>3</v>
      </c>
      <c r="N161" s="41">
        <v>23</v>
      </c>
    </row>
    <row r="162" s="4" customFormat="1" customHeight="1" spans="1:14">
      <c r="A162" s="41">
        <v>159</v>
      </c>
      <c r="B162" s="41" t="s">
        <v>206</v>
      </c>
      <c r="C162" s="41" t="s">
        <v>24</v>
      </c>
      <c r="D162" s="48" t="s">
        <v>18</v>
      </c>
      <c r="E162" s="41" t="s">
        <v>25</v>
      </c>
      <c r="F162" s="46" t="s">
        <v>26</v>
      </c>
      <c r="G162" s="43">
        <v>3000</v>
      </c>
      <c r="H162" s="44">
        <f t="shared" si="2"/>
        <v>750</v>
      </c>
      <c r="I162" s="43">
        <v>3750</v>
      </c>
      <c r="J162" s="47" t="s">
        <v>38</v>
      </c>
      <c r="K162" s="47">
        <v>44652</v>
      </c>
      <c r="L162" s="46">
        <v>20</v>
      </c>
      <c r="M162" s="46">
        <v>3</v>
      </c>
      <c r="N162" s="41">
        <v>23</v>
      </c>
    </row>
    <row r="163" s="4" customFormat="1" customHeight="1" spans="1:14">
      <c r="A163" s="41">
        <v>160</v>
      </c>
      <c r="B163" s="41" t="s">
        <v>207</v>
      </c>
      <c r="C163" s="41" t="s">
        <v>24</v>
      </c>
      <c r="D163" s="48" t="s">
        <v>18</v>
      </c>
      <c r="E163" s="41" t="s">
        <v>25</v>
      </c>
      <c r="F163" s="46" t="s">
        <v>26</v>
      </c>
      <c r="G163" s="43">
        <v>3000</v>
      </c>
      <c r="H163" s="44">
        <f t="shared" si="2"/>
        <v>750</v>
      </c>
      <c r="I163" s="43">
        <v>3750</v>
      </c>
      <c r="J163" s="47" t="s">
        <v>107</v>
      </c>
      <c r="K163" s="47">
        <v>44652</v>
      </c>
      <c r="L163" s="46">
        <v>21</v>
      </c>
      <c r="M163" s="46">
        <v>3</v>
      </c>
      <c r="N163" s="41">
        <v>24</v>
      </c>
    </row>
    <row r="164" s="4" customFormat="1" customHeight="1" spans="1:14">
      <c r="A164" s="41">
        <v>161</v>
      </c>
      <c r="B164" s="41" t="s">
        <v>208</v>
      </c>
      <c r="C164" s="41" t="s">
        <v>17</v>
      </c>
      <c r="D164" s="48" t="s">
        <v>18</v>
      </c>
      <c r="E164" s="41" t="s">
        <v>25</v>
      </c>
      <c r="F164" s="46" t="s">
        <v>26</v>
      </c>
      <c r="G164" s="43">
        <v>3000</v>
      </c>
      <c r="H164" s="44">
        <f t="shared" si="2"/>
        <v>750</v>
      </c>
      <c r="I164" s="43">
        <v>3750</v>
      </c>
      <c r="J164" s="47" t="s">
        <v>107</v>
      </c>
      <c r="K164" s="47">
        <v>44652</v>
      </c>
      <c r="L164" s="46">
        <v>21</v>
      </c>
      <c r="M164" s="46">
        <v>3</v>
      </c>
      <c r="N164" s="41">
        <v>24</v>
      </c>
    </row>
    <row r="165" s="4" customFormat="1" customHeight="1" spans="1:14">
      <c r="A165" s="41">
        <v>162</v>
      </c>
      <c r="B165" s="41" t="s">
        <v>209</v>
      </c>
      <c r="C165" s="41" t="s">
        <v>24</v>
      </c>
      <c r="D165" s="48" t="s">
        <v>18</v>
      </c>
      <c r="E165" s="41" t="s">
        <v>25</v>
      </c>
      <c r="F165" s="46" t="s">
        <v>26</v>
      </c>
      <c r="G165" s="43">
        <v>3000</v>
      </c>
      <c r="H165" s="44">
        <f t="shared" si="2"/>
        <v>750</v>
      </c>
      <c r="I165" s="43">
        <v>3750</v>
      </c>
      <c r="J165" s="47" t="s">
        <v>38</v>
      </c>
      <c r="K165" s="47">
        <v>44652</v>
      </c>
      <c r="L165" s="46">
        <v>20</v>
      </c>
      <c r="M165" s="46">
        <v>3</v>
      </c>
      <c r="N165" s="41">
        <v>23</v>
      </c>
    </row>
    <row r="166" s="4" customFormat="1" customHeight="1" spans="1:14">
      <c r="A166" s="41">
        <v>163</v>
      </c>
      <c r="B166" s="41" t="s">
        <v>210</v>
      </c>
      <c r="C166" s="41" t="s">
        <v>17</v>
      </c>
      <c r="D166" s="48" t="s">
        <v>18</v>
      </c>
      <c r="E166" s="41" t="s">
        <v>25</v>
      </c>
      <c r="F166" s="46" t="s">
        <v>26</v>
      </c>
      <c r="G166" s="43">
        <v>3000</v>
      </c>
      <c r="H166" s="44">
        <f t="shared" si="2"/>
        <v>750</v>
      </c>
      <c r="I166" s="43">
        <v>3750</v>
      </c>
      <c r="J166" s="47" t="s">
        <v>107</v>
      </c>
      <c r="K166" s="47">
        <v>44652</v>
      </c>
      <c r="L166" s="46">
        <v>21</v>
      </c>
      <c r="M166" s="46">
        <v>3</v>
      </c>
      <c r="N166" s="41">
        <v>24</v>
      </c>
    </row>
    <row r="167" s="4" customFormat="1" customHeight="1" spans="1:14">
      <c r="A167" s="41">
        <v>164</v>
      </c>
      <c r="B167" s="41" t="s">
        <v>211</v>
      </c>
      <c r="C167" s="41" t="s">
        <v>24</v>
      </c>
      <c r="D167" s="48" t="s">
        <v>18</v>
      </c>
      <c r="E167" s="41" t="s">
        <v>25</v>
      </c>
      <c r="F167" s="46" t="s">
        <v>26</v>
      </c>
      <c r="G167" s="43">
        <v>3000</v>
      </c>
      <c r="H167" s="44">
        <f t="shared" si="2"/>
        <v>750</v>
      </c>
      <c r="I167" s="43">
        <v>3750</v>
      </c>
      <c r="J167" s="47" t="s">
        <v>107</v>
      </c>
      <c r="K167" s="47">
        <v>44652</v>
      </c>
      <c r="L167" s="46">
        <v>21</v>
      </c>
      <c r="M167" s="46">
        <v>3</v>
      </c>
      <c r="N167" s="41">
        <v>24</v>
      </c>
    </row>
    <row r="168" s="4" customFormat="1" customHeight="1" spans="1:14">
      <c r="A168" s="41">
        <v>165</v>
      </c>
      <c r="B168" s="41" t="s">
        <v>212</v>
      </c>
      <c r="C168" s="41" t="s">
        <v>24</v>
      </c>
      <c r="D168" s="48" t="s">
        <v>18</v>
      </c>
      <c r="E168" s="41" t="s">
        <v>25</v>
      </c>
      <c r="F168" s="46" t="s">
        <v>26</v>
      </c>
      <c r="G168" s="43">
        <v>3000</v>
      </c>
      <c r="H168" s="44">
        <f t="shared" si="2"/>
        <v>750</v>
      </c>
      <c r="I168" s="43">
        <v>3750</v>
      </c>
      <c r="J168" s="47" t="s">
        <v>107</v>
      </c>
      <c r="K168" s="47">
        <v>44652</v>
      </c>
      <c r="L168" s="46">
        <v>21</v>
      </c>
      <c r="M168" s="46">
        <v>3</v>
      </c>
      <c r="N168" s="41">
        <v>24</v>
      </c>
    </row>
    <row r="169" s="4" customFormat="1" customHeight="1" spans="1:14">
      <c r="A169" s="41">
        <v>166</v>
      </c>
      <c r="B169" s="41" t="s">
        <v>213</v>
      </c>
      <c r="C169" s="41" t="s">
        <v>17</v>
      </c>
      <c r="D169" s="48" t="s">
        <v>18</v>
      </c>
      <c r="E169" s="41" t="s">
        <v>25</v>
      </c>
      <c r="F169" s="46" t="s">
        <v>26</v>
      </c>
      <c r="G169" s="43">
        <v>3000</v>
      </c>
      <c r="H169" s="44">
        <f t="shared" si="2"/>
        <v>750</v>
      </c>
      <c r="I169" s="43">
        <v>3750</v>
      </c>
      <c r="J169" s="47" t="s">
        <v>107</v>
      </c>
      <c r="K169" s="47">
        <v>44652</v>
      </c>
      <c r="L169" s="46">
        <v>21</v>
      </c>
      <c r="M169" s="46">
        <v>3</v>
      </c>
      <c r="N169" s="41">
        <v>24</v>
      </c>
    </row>
    <row r="170" s="4" customFormat="1" customHeight="1" spans="1:14">
      <c r="A170" s="41">
        <v>167</v>
      </c>
      <c r="B170" s="41" t="s">
        <v>214</v>
      </c>
      <c r="C170" s="41" t="s">
        <v>17</v>
      </c>
      <c r="D170" s="48" t="s">
        <v>18</v>
      </c>
      <c r="E170" s="41" t="s">
        <v>25</v>
      </c>
      <c r="F170" s="46" t="s">
        <v>26</v>
      </c>
      <c r="G170" s="43">
        <v>3000</v>
      </c>
      <c r="H170" s="44">
        <f t="shared" si="2"/>
        <v>750</v>
      </c>
      <c r="I170" s="43">
        <v>3750</v>
      </c>
      <c r="J170" s="47" t="s">
        <v>38</v>
      </c>
      <c r="K170" s="47">
        <v>44652</v>
      </c>
      <c r="L170" s="46">
        <v>20</v>
      </c>
      <c r="M170" s="46">
        <v>3</v>
      </c>
      <c r="N170" s="41">
        <v>23</v>
      </c>
    </row>
    <row r="171" s="4" customFormat="1" customHeight="1" spans="1:14">
      <c r="A171" s="41">
        <v>168</v>
      </c>
      <c r="B171" s="41" t="s">
        <v>215</v>
      </c>
      <c r="C171" s="41" t="s">
        <v>24</v>
      </c>
      <c r="D171" s="48" t="s">
        <v>18</v>
      </c>
      <c r="E171" s="41" t="s">
        <v>25</v>
      </c>
      <c r="F171" s="46" t="s">
        <v>26</v>
      </c>
      <c r="G171" s="43">
        <v>3000</v>
      </c>
      <c r="H171" s="44">
        <f t="shared" si="2"/>
        <v>750</v>
      </c>
      <c r="I171" s="43">
        <v>3750</v>
      </c>
      <c r="J171" s="47" t="s">
        <v>107</v>
      </c>
      <c r="K171" s="47">
        <v>44652</v>
      </c>
      <c r="L171" s="46">
        <v>21</v>
      </c>
      <c r="M171" s="46">
        <v>3</v>
      </c>
      <c r="N171" s="41">
        <v>24</v>
      </c>
    </row>
    <row r="172" s="4" customFormat="1" customHeight="1" spans="1:14">
      <c r="A172" s="41">
        <v>169</v>
      </c>
      <c r="B172" s="41" t="s">
        <v>216</v>
      </c>
      <c r="C172" s="41" t="s">
        <v>24</v>
      </c>
      <c r="D172" s="48" t="s">
        <v>18</v>
      </c>
      <c r="E172" s="41" t="s">
        <v>25</v>
      </c>
      <c r="F172" s="46" t="s">
        <v>26</v>
      </c>
      <c r="G172" s="43">
        <v>3000</v>
      </c>
      <c r="H172" s="44">
        <f t="shared" si="2"/>
        <v>750</v>
      </c>
      <c r="I172" s="43">
        <v>3750</v>
      </c>
      <c r="J172" s="47" t="s">
        <v>38</v>
      </c>
      <c r="K172" s="47">
        <v>44652</v>
      </c>
      <c r="L172" s="46">
        <v>20</v>
      </c>
      <c r="M172" s="46">
        <v>3</v>
      </c>
      <c r="N172" s="41">
        <v>23</v>
      </c>
    </row>
    <row r="173" s="4" customFormat="1" customHeight="1" spans="1:14">
      <c r="A173" s="41">
        <v>170</v>
      </c>
      <c r="B173" s="41" t="s">
        <v>217</v>
      </c>
      <c r="C173" s="41" t="s">
        <v>24</v>
      </c>
      <c r="D173" s="48" t="s">
        <v>18</v>
      </c>
      <c r="E173" s="41" t="s">
        <v>25</v>
      </c>
      <c r="F173" s="46" t="s">
        <v>26</v>
      </c>
      <c r="G173" s="43">
        <v>3000</v>
      </c>
      <c r="H173" s="44">
        <f t="shared" si="2"/>
        <v>750</v>
      </c>
      <c r="I173" s="43">
        <v>3750</v>
      </c>
      <c r="J173" s="47" t="s">
        <v>107</v>
      </c>
      <c r="K173" s="47">
        <v>44652</v>
      </c>
      <c r="L173" s="46">
        <v>21</v>
      </c>
      <c r="M173" s="46">
        <v>3</v>
      </c>
      <c r="N173" s="41">
        <v>24</v>
      </c>
    </row>
    <row r="174" s="4" customFormat="1" customHeight="1" spans="1:14">
      <c r="A174" s="41">
        <v>171</v>
      </c>
      <c r="B174" s="41" t="s">
        <v>218</v>
      </c>
      <c r="C174" s="41" t="s">
        <v>17</v>
      </c>
      <c r="D174" s="48" t="s">
        <v>18</v>
      </c>
      <c r="E174" s="41" t="s">
        <v>25</v>
      </c>
      <c r="F174" s="46" t="s">
        <v>26</v>
      </c>
      <c r="G174" s="43">
        <v>3000</v>
      </c>
      <c r="H174" s="44">
        <f t="shared" si="2"/>
        <v>750</v>
      </c>
      <c r="I174" s="43">
        <v>3750</v>
      </c>
      <c r="J174" s="47" t="s">
        <v>107</v>
      </c>
      <c r="K174" s="47">
        <v>44652</v>
      </c>
      <c r="L174" s="46">
        <v>21</v>
      </c>
      <c r="M174" s="46">
        <v>3</v>
      </c>
      <c r="N174" s="41">
        <v>24</v>
      </c>
    </row>
    <row r="175" s="4" customFormat="1" customHeight="1" spans="1:14">
      <c r="A175" s="41">
        <v>172</v>
      </c>
      <c r="B175" s="41" t="s">
        <v>219</v>
      </c>
      <c r="C175" s="41" t="s">
        <v>17</v>
      </c>
      <c r="D175" s="48" t="s">
        <v>18</v>
      </c>
      <c r="E175" s="41" t="s">
        <v>25</v>
      </c>
      <c r="F175" s="46" t="s">
        <v>26</v>
      </c>
      <c r="G175" s="43">
        <v>3000</v>
      </c>
      <c r="H175" s="44">
        <f t="shared" si="2"/>
        <v>750</v>
      </c>
      <c r="I175" s="43">
        <v>3750</v>
      </c>
      <c r="J175" s="47" t="s">
        <v>38</v>
      </c>
      <c r="K175" s="47">
        <v>44652</v>
      </c>
      <c r="L175" s="46">
        <v>20</v>
      </c>
      <c r="M175" s="46">
        <v>3</v>
      </c>
      <c r="N175" s="41">
        <v>23</v>
      </c>
    </row>
    <row r="176" s="4" customFormat="1" customHeight="1" spans="1:14">
      <c r="A176" s="41">
        <v>173</v>
      </c>
      <c r="B176" s="41" t="s">
        <v>220</v>
      </c>
      <c r="C176" s="41" t="s">
        <v>17</v>
      </c>
      <c r="D176" s="48" t="s">
        <v>18</v>
      </c>
      <c r="E176" s="41" t="s">
        <v>25</v>
      </c>
      <c r="F176" s="46" t="s">
        <v>26</v>
      </c>
      <c r="G176" s="43">
        <v>3000</v>
      </c>
      <c r="H176" s="44">
        <f t="shared" si="2"/>
        <v>750</v>
      </c>
      <c r="I176" s="43">
        <v>3750</v>
      </c>
      <c r="J176" s="47" t="s">
        <v>107</v>
      </c>
      <c r="K176" s="47">
        <v>44652</v>
      </c>
      <c r="L176" s="46">
        <v>21</v>
      </c>
      <c r="M176" s="46">
        <v>3</v>
      </c>
      <c r="N176" s="41">
        <v>24</v>
      </c>
    </row>
    <row r="177" s="4" customFormat="1" customHeight="1" spans="1:14">
      <c r="A177" s="41">
        <v>174</v>
      </c>
      <c r="B177" s="41" t="s">
        <v>221</v>
      </c>
      <c r="C177" s="41" t="s">
        <v>24</v>
      </c>
      <c r="D177" s="48" t="s">
        <v>18</v>
      </c>
      <c r="E177" s="41" t="s">
        <v>25</v>
      </c>
      <c r="F177" s="46" t="s">
        <v>26</v>
      </c>
      <c r="G177" s="43">
        <v>3000</v>
      </c>
      <c r="H177" s="44">
        <f t="shared" si="2"/>
        <v>750</v>
      </c>
      <c r="I177" s="43">
        <v>3750</v>
      </c>
      <c r="J177" s="47" t="s">
        <v>38</v>
      </c>
      <c r="K177" s="47">
        <v>44652</v>
      </c>
      <c r="L177" s="46">
        <v>20</v>
      </c>
      <c r="M177" s="46">
        <v>3</v>
      </c>
      <c r="N177" s="41">
        <v>23</v>
      </c>
    </row>
    <row r="178" s="4" customFormat="1" customHeight="1" spans="1:14">
      <c r="A178" s="41">
        <v>175</v>
      </c>
      <c r="B178" s="41" t="s">
        <v>222</v>
      </c>
      <c r="C178" s="41" t="s">
        <v>17</v>
      </c>
      <c r="D178" s="48" t="s">
        <v>18</v>
      </c>
      <c r="E178" s="41" t="s">
        <v>25</v>
      </c>
      <c r="F178" s="46" t="s">
        <v>26</v>
      </c>
      <c r="G178" s="43">
        <v>3000</v>
      </c>
      <c r="H178" s="44">
        <f t="shared" si="2"/>
        <v>750</v>
      </c>
      <c r="I178" s="43">
        <v>3750</v>
      </c>
      <c r="J178" s="47" t="s">
        <v>107</v>
      </c>
      <c r="K178" s="47">
        <v>44652</v>
      </c>
      <c r="L178" s="46">
        <v>21</v>
      </c>
      <c r="M178" s="46">
        <v>3</v>
      </c>
      <c r="N178" s="41">
        <v>24</v>
      </c>
    </row>
    <row r="179" s="4" customFormat="1" customHeight="1" spans="1:14">
      <c r="A179" s="41">
        <v>176</v>
      </c>
      <c r="B179" s="41" t="s">
        <v>223</v>
      </c>
      <c r="C179" s="41" t="s">
        <v>17</v>
      </c>
      <c r="D179" s="48" t="s">
        <v>18</v>
      </c>
      <c r="E179" s="41" t="s">
        <v>25</v>
      </c>
      <c r="F179" s="46" t="s">
        <v>26</v>
      </c>
      <c r="G179" s="43">
        <v>3000</v>
      </c>
      <c r="H179" s="44">
        <f t="shared" si="2"/>
        <v>750</v>
      </c>
      <c r="I179" s="43">
        <v>3750</v>
      </c>
      <c r="J179" s="47" t="s">
        <v>110</v>
      </c>
      <c r="K179" s="47">
        <v>44652</v>
      </c>
      <c r="L179" s="46">
        <v>23</v>
      </c>
      <c r="M179" s="46">
        <v>3</v>
      </c>
      <c r="N179" s="41">
        <v>26</v>
      </c>
    </row>
    <row r="180" s="4" customFormat="1" customHeight="1" spans="1:14">
      <c r="A180" s="41">
        <v>177</v>
      </c>
      <c r="B180" s="41" t="s">
        <v>224</v>
      </c>
      <c r="C180" s="41" t="s">
        <v>24</v>
      </c>
      <c r="D180" s="48" t="s">
        <v>18</v>
      </c>
      <c r="E180" s="41" t="s">
        <v>25</v>
      </c>
      <c r="F180" s="46" t="s">
        <v>26</v>
      </c>
      <c r="G180" s="43">
        <v>3000</v>
      </c>
      <c r="H180" s="44">
        <f t="shared" si="2"/>
        <v>750</v>
      </c>
      <c r="I180" s="43">
        <v>3750</v>
      </c>
      <c r="J180" s="47" t="s">
        <v>225</v>
      </c>
      <c r="K180" s="47">
        <v>44652</v>
      </c>
      <c r="L180" s="46">
        <v>24</v>
      </c>
      <c r="M180" s="46">
        <v>3</v>
      </c>
      <c r="N180" s="41">
        <v>27</v>
      </c>
    </row>
    <row r="181" s="4" customFormat="1" customHeight="1" spans="1:14">
      <c r="A181" s="41">
        <v>178</v>
      </c>
      <c r="B181" s="41" t="s">
        <v>226</v>
      </c>
      <c r="C181" s="41" t="s">
        <v>24</v>
      </c>
      <c r="D181" s="48" t="s">
        <v>18</v>
      </c>
      <c r="E181" s="41" t="s">
        <v>25</v>
      </c>
      <c r="F181" s="46" t="s">
        <v>26</v>
      </c>
      <c r="G181" s="43">
        <v>3000</v>
      </c>
      <c r="H181" s="44">
        <f t="shared" si="2"/>
        <v>750</v>
      </c>
      <c r="I181" s="43">
        <v>3750</v>
      </c>
      <c r="J181" s="47" t="s">
        <v>225</v>
      </c>
      <c r="K181" s="47">
        <v>44652</v>
      </c>
      <c r="L181" s="46">
        <v>24</v>
      </c>
      <c r="M181" s="46">
        <v>3</v>
      </c>
      <c r="N181" s="41">
        <v>27</v>
      </c>
    </row>
    <row r="182" s="4" customFormat="1" customHeight="1" spans="1:14">
      <c r="A182" s="41">
        <v>179</v>
      </c>
      <c r="B182" s="41" t="s">
        <v>227</v>
      </c>
      <c r="C182" s="41" t="s">
        <v>17</v>
      </c>
      <c r="D182" s="48" t="s">
        <v>18</v>
      </c>
      <c r="E182" s="41" t="s">
        <v>25</v>
      </c>
      <c r="F182" s="46" t="s">
        <v>26</v>
      </c>
      <c r="G182" s="43">
        <v>3000</v>
      </c>
      <c r="H182" s="44">
        <f t="shared" si="2"/>
        <v>750</v>
      </c>
      <c r="I182" s="43">
        <v>3750</v>
      </c>
      <c r="J182" s="47" t="s">
        <v>228</v>
      </c>
      <c r="K182" s="47">
        <v>44652</v>
      </c>
      <c r="L182" s="46">
        <v>25</v>
      </c>
      <c r="M182" s="46">
        <v>3</v>
      </c>
      <c r="N182" s="41">
        <v>28</v>
      </c>
    </row>
    <row r="183" s="4" customFormat="1" customHeight="1" spans="1:14">
      <c r="A183" s="41">
        <v>180</v>
      </c>
      <c r="B183" s="41" t="s">
        <v>229</v>
      </c>
      <c r="C183" s="41" t="s">
        <v>17</v>
      </c>
      <c r="D183" s="48" t="s">
        <v>18</v>
      </c>
      <c r="E183" s="41" t="s">
        <v>25</v>
      </c>
      <c r="F183" s="46" t="s">
        <v>26</v>
      </c>
      <c r="G183" s="43">
        <v>3000</v>
      </c>
      <c r="H183" s="44">
        <f t="shared" si="2"/>
        <v>750</v>
      </c>
      <c r="I183" s="43">
        <v>3750</v>
      </c>
      <c r="J183" s="47" t="s">
        <v>228</v>
      </c>
      <c r="K183" s="47">
        <v>44652</v>
      </c>
      <c r="L183" s="46">
        <v>25</v>
      </c>
      <c r="M183" s="46">
        <v>3</v>
      </c>
      <c r="N183" s="41">
        <v>28</v>
      </c>
    </row>
    <row r="184" s="4" customFormat="1" customHeight="1" spans="1:14">
      <c r="A184" s="41">
        <v>181</v>
      </c>
      <c r="B184" s="41" t="s">
        <v>230</v>
      </c>
      <c r="C184" s="41" t="s">
        <v>17</v>
      </c>
      <c r="D184" s="48" t="s">
        <v>18</v>
      </c>
      <c r="E184" s="41" t="s">
        <v>25</v>
      </c>
      <c r="F184" s="46" t="s">
        <v>26</v>
      </c>
      <c r="G184" s="43">
        <v>3000</v>
      </c>
      <c r="H184" s="44">
        <f t="shared" si="2"/>
        <v>750</v>
      </c>
      <c r="I184" s="43">
        <v>3750</v>
      </c>
      <c r="J184" s="47" t="s">
        <v>231</v>
      </c>
      <c r="K184" s="47">
        <v>44652</v>
      </c>
      <c r="L184" s="46">
        <v>29</v>
      </c>
      <c r="M184" s="46">
        <v>3</v>
      </c>
      <c r="N184" s="41">
        <v>32</v>
      </c>
    </row>
    <row r="185" s="4" customFormat="1" customHeight="1" spans="1:14">
      <c r="A185" s="41">
        <v>182</v>
      </c>
      <c r="B185" s="41" t="s">
        <v>232</v>
      </c>
      <c r="C185" s="41" t="s">
        <v>17</v>
      </c>
      <c r="D185" s="48" t="s">
        <v>18</v>
      </c>
      <c r="E185" s="41" t="s">
        <v>25</v>
      </c>
      <c r="F185" s="46" t="s">
        <v>26</v>
      </c>
      <c r="G185" s="43">
        <v>3000</v>
      </c>
      <c r="H185" s="44">
        <f t="shared" si="2"/>
        <v>750</v>
      </c>
      <c r="I185" s="43">
        <v>3750</v>
      </c>
      <c r="J185" s="47" t="s">
        <v>233</v>
      </c>
      <c r="K185" s="47">
        <v>44652</v>
      </c>
      <c r="L185" s="46">
        <v>28</v>
      </c>
      <c r="M185" s="46">
        <v>3</v>
      </c>
      <c r="N185" s="41">
        <v>31</v>
      </c>
    </row>
    <row r="186" s="4" customFormat="1" customHeight="1" spans="1:14">
      <c r="A186" s="41">
        <v>183</v>
      </c>
      <c r="B186" s="41" t="s">
        <v>234</v>
      </c>
      <c r="C186" s="41" t="s">
        <v>24</v>
      </c>
      <c r="D186" s="48" t="s">
        <v>18</v>
      </c>
      <c r="E186" s="41" t="s">
        <v>25</v>
      </c>
      <c r="F186" s="46" t="s">
        <v>26</v>
      </c>
      <c r="G186" s="43">
        <v>3000</v>
      </c>
      <c r="H186" s="44">
        <f t="shared" si="2"/>
        <v>750</v>
      </c>
      <c r="I186" s="43">
        <v>3750</v>
      </c>
      <c r="J186" s="47" t="s">
        <v>233</v>
      </c>
      <c r="K186" s="47">
        <v>44652</v>
      </c>
      <c r="L186" s="46">
        <v>28</v>
      </c>
      <c r="M186" s="46">
        <v>3</v>
      </c>
      <c r="N186" s="41">
        <v>31</v>
      </c>
    </row>
    <row r="187" s="4" customFormat="1" customHeight="1" spans="1:14">
      <c r="A187" s="41">
        <v>184</v>
      </c>
      <c r="B187" s="41" t="s">
        <v>235</v>
      </c>
      <c r="C187" s="41" t="s">
        <v>17</v>
      </c>
      <c r="D187" s="48" t="s">
        <v>18</v>
      </c>
      <c r="E187" s="41" t="s">
        <v>25</v>
      </c>
      <c r="F187" s="46" t="s">
        <v>26</v>
      </c>
      <c r="G187" s="43">
        <v>3000</v>
      </c>
      <c r="H187" s="44">
        <f t="shared" si="2"/>
        <v>750</v>
      </c>
      <c r="I187" s="43">
        <v>3750</v>
      </c>
      <c r="J187" s="47" t="s">
        <v>231</v>
      </c>
      <c r="K187" s="47">
        <v>44652</v>
      </c>
      <c r="L187" s="46">
        <v>29</v>
      </c>
      <c r="M187" s="46">
        <v>3</v>
      </c>
      <c r="N187" s="41">
        <v>32</v>
      </c>
    </row>
    <row r="188" s="4" customFormat="1" customHeight="1" spans="1:14">
      <c r="A188" s="41">
        <v>185</v>
      </c>
      <c r="B188" s="41" t="s">
        <v>236</v>
      </c>
      <c r="C188" s="41" t="s">
        <v>17</v>
      </c>
      <c r="D188" s="48" t="s">
        <v>18</v>
      </c>
      <c r="E188" s="41" t="s">
        <v>25</v>
      </c>
      <c r="F188" s="46" t="s">
        <v>26</v>
      </c>
      <c r="G188" s="43">
        <v>3000</v>
      </c>
      <c r="H188" s="44">
        <f t="shared" si="2"/>
        <v>750</v>
      </c>
      <c r="I188" s="43">
        <v>3750</v>
      </c>
      <c r="J188" s="47" t="s">
        <v>237</v>
      </c>
      <c r="K188" s="47">
        <v>44652</v>
      </c>
      <c r="L188" s="46">
        <v>27</v>
      </c>
      <c r="M188" s="46">
        <v>3</v>
      </c>
      <c r="N188" s="41">
        <v>30</v>
      </c>
    </row>
    <row r="189" s="4" customFormat="1" customHeight="1" spans="1:14">
      <c r="A189" s="41">
        <v>186</v>
      </c>
      <c r="B189" s="41" t="s">
        <v>238</v>
      </c>
      <c r="C189" s="41" t="s">
        <v>24</v>
      </c>
      <c r="D189" s="48" t="s">
        <v>18</v>
      </c>
      <c r="E189" s="41" t="s">
        <v>25</v>
      </c>
      <c r="F189" s="46" t="s">
        <v>26</v>
      </c>
      <c r="G189" s="43">
        <v>3000</v>
      </c>
      <c r="H189" s="44">
        <f t="shared" si="2"/>
        <v>750</v>
      </c>
      <c r="I189" s="43">
        <v>3750</v>
      </c>
      <c r="J189" s="47" t="s">
        <v>59</v>
      </c>
      <c r="K189" s="47">
        <v>44652</v>
      </c>
      <c r="L189" s="46">
        <v>31</v>
      </c>
      <c r="M189" s="46">
        <v>3</v>
      </c>
      <c r="N189" s="41">
        <v>34</v>
      </c>
    </row>
    <row r="190" s="4" customFormat="1" customHeight="1" spans="1:14">
      <c r="A190" s="41">
        <v>187</v>
      </c>
      <c r="B190" s="41" t="s">
        <v>239</v>
      </c>
      <c r="C190" s="41" t="s">
        <v>17</v>
      </c>
      <c r="D190" s="48" t="s">
        <v>18</v>
      </c>
      <c r="E190" s="41" t="s">
        <v>25</v>
      </c>
      <c r="F190" s="46" t="s">
        <v>26</v>
      </c>
      <c r="G190" s="43">
        <v>3000</v>
      </c>
      <c r="H190" s="44">
        <f t="shared" si="2"/>
        <v>750</v>
      </c>
      <c r="I190" s="43">
        <v>3750</v>
      </c>
      <c r="J190" s="47" t="s">
        <v>59</v>
      </c>
      <c r="K190" s="47">
        <v>44652</v>
      </c>
      <c r="L190" s="46">
        <v>31</v>
      </c>
      <c r="M190" s="46">
        <v>3</v>
      </c>
      <c r="N190" s="41">
        <v>34</v>
      </c>
    </row>
    <row r="191" s="4" customFormat="1" customHeight="1" spans="1:14">
      <c r="A191" s="41">
        <v>188</v>
      </c>
      <c r="B191" s="41" t="s">
        <v>240</v>
      </c>
      <c r="C191" s="41" t="s">
        <v>17</v>
      </c>
      <c r="D191" s="48" t="s">
        <v>18</v>
      </c>
      <c r="E191" s="41" t="s">
        <v>25</v>
      </c>
      <c r="F191" s="46" t="s">
        <v>26</v>
      </c>
      <c r="G191" s="43">
        <v>3000</v>
      </c>
      <c r="H191" s="44">
        <f t="shared" si="2"/>
        <v>750</v>
      </c>
      <c r="I191" s="43">
        <v>3750</v>
      </c>
      <c r="J191" s="47" t="s">
        <v>241</v>
      </c>
      <c r="K191" s="47">
        <v>44652</v>
      </c>
      <c r="L191" s="46">
        <v>33</v>
      </c>
      <c r="M191" s="46">
        <v>3</v>
      </c>
      <c r="N191" s="41">
        <v>36</v>
      </c>
    </row>
    <row r="192" s="4" customFormat="1" customHeight="1" spans="1:14">
      <c r="A192" s="41">
        <v>189</v>
      </c>
      <c r="B192" s="41" t="s">
        <v>242</v>
      </c>
      <c r="C192" s="41" t="s">
        <v>17</v>
      </c>
      <c r="D192" s="48" t="s">
        <v>18</v>
      </c>
      <c r="E192" s="41" t="s">
        <v>25</v>
      </c>
      <c r="F192" s="46" t="s">
        <v>26</v>
      </c>
      <c r="G192" s="43">
        <v>3000</v>
      </c>
      <c r="H192" s="44">
        <f t="shared" si="2"/>
        <v>750</v>
      </c>
      <c r="I192" s="43">
        <v>3750</v>
      </c>
      <c r="J192" s="47" t="s">
        <v>241</v>
      </c>
      <c r="K192" s="47">
        <v>44652</v>
      </c>
      <c r="L192" s="46">
        <v>33</v>
      </c>
      <c r="M192" s="46">
        <v>3</v>
      </c>
      <c r="N192" s="41">
        <v>36</v>
      </c>
    </row>
    <row r="193" s="4" customFormat="1" customHeight="1" spans="1:14">
      <c r="A193" s="41">
        <v>190</v>
      </c>
      <c r="B193" s="41" t="s">
        <v>243</v>
      </c>
      <c r="C193" s="41" t="s">
        <v>24</v>
      </c>
      <c r="D193" s="48" t="s">
        <v>18</v>
      </c>
      <c r="E193" s="41" t="s">
        <v>25</v>
      </c>
      <c r="F193" s="46" t="s">
        <v>26</v>
      </c>
      <c r="G193" s="43">
        <v>3000</v>
      </c>
      <c r="H193" s="44">
        <f t="shared" si="2"/>
        <v>750</v>
      </c>
      <c r="I193" s="43">
        <v>3750</v>
      </c>
      <c r="J193" s="47" t="s">
        <v>241</v>
      </c>
      <c r="K193" s="47">
        <v>44652</v>
      </c>
      <c r="L193" s="46">
        <v>33</v>
      </c>
      <c r="M193" s="46">
        <v>3</v>
      </c>
      <c r="N193" s="41">
        <v>36</v>
      </c>
    </row>
    <row r="194" s="4" customFormat="1" customHeight="1" spans="1:14">
      <c r="A194" s="41">
        <v>191</v>
      </c>
      <c r="B194" s="41" t="s">
        <v>244</v>
      </c>
      <c r="C194" s="41" t="s">
        <v>17</v>
      </c>
      <c r="D194" s="48" t="s">
        <v>18</v>
      </c>
      <c r="E194" s="41" t="s">
        <v>25</v>
      </c>
      <c r="F194" s="46" t="s">
        <v>26</v>
      </c>
      <c r="G194" s="43">
        <v>3000</v>
      </c>
      <c r="H194" s="44">
        <f t="shared" si="2"/>
        <v>750</v>
      </c>
      <c r="I194" s="43">
        <v>3750</v>
      </c>
      <c r="J194" s="47" t="s">
        <v>245</v>
      </c>
      <c r="K194" s="47">
        <v>44652</v>
      </c>
      <c r="L194" s="46">
        <v>37</v>
      </c>
      <c r="M194" s="46">
        <v>3</v>
      </c>
      <c r="N194" s="41">
        <v>40</v>
      </c>
    </row>
    <row r="195" s="4" customFormat="1" customHeight="1" spans="1:14">
      <c r="A195" s="41">
        <v>192</v>
      </c>
      <c r="B195" s="41" t="s">
        <v>246</v>
      </c>
      <c r="C195" s="41" t="s">
        <v>17</v>
      </c>
      <c r="D195" s="48" t="s">
        <v>18</v>
      </c>
      <c r="E195" s="41" t="s">
        <v>25</v>
      </c>
      <c r="F195" s="46" t="s">
        <v>26</v>
      </c>
      <c r="G195" s="43">
        <v>3000</v>
      </c>
      <c r="H195" s="44">
        <f t="shared" si="2"/>
        <v>750</v>
      </c>
      <c r="I195" s="43">
        <v>3750</v>
      </c>
      <c r="J195" s="47" t="s">
        <v>241</v>
      </c>
      <c r="K195" s="47">
        <v>44652</v>
      </c>
      <c r="L195" s="46">
        <v>33</v>
      </c>
      <c r="M195" s="46">
        <v>3</v>
      </c>
      <c r="N195" s="41">
        <v>36</v>
      </c>
    </row>
    <row r="196" s="4" customFormat="1" customHeight="1" spans="1:14">
      <c r="A196" s="41">
        <v>193</v>
      </c>
      <c r="B196" s="41" t="s">
        <v>247</v>
      </c>
      <c r="C196" s="41" t="s">
        <v>17</v>
      </c>
      <c r="D196" s="48" t="s">
        <v>18</v>
      </c>
      <c r="E196" s="41" t="s">
        <v>25</v>
      </c>
      <c r="F196" s="46" t="s">
        <v>26</v>
      </c>
      <c r="G196" s="43">
        <v>3000</v>
      </c>
      <c r="H196" s="44">
        <f t="shared" ref="H196:H259" si="3">G196/0.8-G196</f>
        <v>750</v>
      </c>
      <c r="I196" s="43">
        <v>3750</v>
      </c>
      <c r="J196" s="47" t="s">
        <v>241</v>
      </c>
      <c r="K196" s="47">
        <v>44652</v>
      </c>
      <c r="L196" s="46">
        <v>33</v>
      </c>
      <c r="M196" s="46">
        <v>3</v>
      </c>
      <c r="N196" s="41">
        <v>36</v>
      </c>
    </row>
    <row r="197" s="4" customFormat="1" customHeight="1" spans="1:14">
      <c r="A197" s="41">
        <v>194</v>
      </c>
      <c r="B197" s="41" t="s">
        <v>248</v>
      </c>
      <c r="C197" s="41" t="s">
        <v>17</v>
      </c>
      <c r="D197" s="48" t="s">
        <v>18</v>
      </c>
      <c r="E197" s="41" t="s">
        <v>25</v>
      </c>
      <c r="F197" s="46" t="s">
        <v>26</v>
      </c>
      <c r="G197" s="43">
        <v>3000</v>
      </c>
      <c r="H197" s="44">
        <f t="shared" si="3"/>
        <v>750</v>
      </c>
      <c r="I197" s="43">
        <v>3750</v>
      </c>
      <c r="J197" s="47" t="s">
        <v>241</v>
      </c>
      <c r="K197" s="47">
        <v>44652</v>
      </c>
      <c r="L197" s="46">
        <v>33</v>
      </c>
      <c r="M197" s="46">
        <v>3</v>
      </c>
      <c r="N197" s="41">
        <v>36</v>
      </c>
    </row>
    <row r="198" s="4" customFormat="1" customHeight="1" spans="1:14">
      <c r="A198" s="41">
        <v>195</v>
      </c>
      <c r="B198" s="41" t="s">
        <v>249</v>
      </c>
      <c r="C198" s="41" t="s">
        <v>24</v>
      </c>
      <c r="D198" s="48" t="s">
        <v>18</v>
      </c>
      <c r="E198" s="41" t="s">
        <v>25</v>
      </c>
      <c r="F198" s="46" t="s">
        <v>26</v>
      </c>
      <c r="G198" s="43">
        <v>3000</v>
      </c>
      <c r="H198" s="44">
        <f t="shared" si="3"/>
        <v>750</v>
      </c>
      <c r="I198" s="43">
        <v>3750</v>
      </c>
      <c r="J198" s="47" t="s">
        <v>241</v>
      </c>
      <c r="K198" s="47">
        <v>44652</v>
      </c>
      <c r="L198" s="46">
        <v>33</v>
      </c>
      <c r="M198" s="46">
        <v>3</v>
      </c>
      <c r="N198" s="41">
        <v>36</v>
      </c>
    </row>
    <row r="199" s="4" customFormat="1" customHeight="1" spans="1:14">
      <c r="A199" s="41">
        <v>196</v>
      </c>
      <c r="B199" s="41" t="s">
        <v>250</v>
      </c>
      <c r="C199" s="41" t="s">
        <v>24</v>
      </c>
      <c r="D199" s="48" t="s">
        <v>18</v>
      </c>
      <c r="E199" s="41" t="s">
        <v>25</v>
      </c>
      <c r="F199" s="46" t="s">
        <v>26</v>
      </c>
      <c r="G199" s="43">
        <v>3000</v>
      </c>
      <c r="H199" s="44">
        <f t="shared" si="3"/>
        <v>750</v>
      </c>
      <c r="I199" s="43">
        <v>3750</v>
      </c>
      <c r="J199" s="47" t="s">
        <v>241</v>
      </c>
      <c r="K199" s="47">
        <v>44652</v>
      </c>
      <c r="L199" s="46">
        <v>33</v>
      </c>
      <c r="M199" s="46">
        <v>3</v>
      </c>
      <c r="N199" s="41">
        <v>36</v>
      </c>
    </row>
    <row r="200" s="4" customFormat="1" customHeight="1" spans="1:14">
      <c r="A200" s="41">
        <v>197</v>
      </c>
      <c r="B200" s="41" t="s">
        <v>251</v>
      </c>
      <c r="C200" s="41" t="s">
        <v>24</v>
      </c>
      <c r="D200" s="48" t="s">
        <v>18</v>
      </c>
      <c r="E200" s="41" t="s">
        <v>25</v>
      </c>
      <c r="F200" s="46" t="s">
        <v>26</v>
      </c>
      <c r="G200" s="43">
        <v>3000</v>
      </c>
      <c r="H200" s="44">
        <f t="shared" si="3"/>
        <v>750</v>
      </c>
      <c r="I200" s="43">
        <v>3750</v>
      </c>
      <c r="J200" s="47" t="s">
        <v>241</v>
      </c>
      <c r="K200" s="47">
        <v>44652</v>
      </c>
      <c r="L200" s="46">
        <v>33</v>
      </c>
      <c r="M200" s="46">
        <v>3</v>
      </c>
      <c r="N200" s="41">
        <v>36</v>
      </c>
    </row>
    <row r="201" s="4" customFormat="1" customHeight="1" spans="1:14">
      <c r="A201" s="41">
        <v>198</v>
      </c>
      <c r="B201" s="41" t="s">
        <v>252</v>
      </c>
      <c r="C201" s="41" t="s">
        <v>24</v>
      </c>
      <c r="D201" s="48" t="s">
        <v>18</v>
      </c>
      <c r="E201" s="41" t="s">
        <v>25</v>
      </c>
      <c r="F201" s="46" t="s">
        <v>26</v>
      </c>
      <c r="G201" s="43">
        <v>3000</v>
      </c>
      <c r="H201" s="44">
        <f t="shared" si="3"/>
        <v>750</v>
      </c>
      <c r="I201" s="43">
        <v>3750</v>
      </c>
      <c r="J201" s="47" t="s">
        <v>241</v>
      </c>
      <c r="K201" s="47">
        <v>44652</v>
      </c>
      <c r="L201" s="46">
        <v>33</v>
      </c>
      <c r="M201" s="46">
        <v>3</v>
      </c>
      <c r="N201" s="41">
        <v>36</v>
      </c>
    </row>
    <row r="202" s="4" customFormat="1" customHeight="1" spans="1:14">
      <c r="A202" s="41">
        <v>199</v>
      </c>
      <c r="B202" s="41" t="s">
        <v>253</v>
      </c>
      <c r="C202" s="41" t="s">
        <v>17</v>
      </c>
      <c r="D202" s="48" t="s">
        <v>18</v>
      </c>
      <c r="E202" s="41" t="s">
        <v>25</v>
      </c>
      <c r="F202" s="46" t="s">
        <v>26</v>
      </c>
      <c r="G202" s="43">
        <v>3000</v>
      </c>
      <c r="H202" s="44">
        <f t="shared" si="3"/>
        <v>750</v>
      </c>
      <c r="I202" s="43">
        <v>3750</v>
      </c>
      <c r="J202" s="47" t="s">
        <v>245</v>
      </c>
      <c r="K202" s="47">
        <v>44652</v>
      </c>
      <c r="L202" s="46">
        <v>37</v>
      </c>
      <c r="M202" s="46">
        <v>3</v>
      </c>
      <c r="N202" s="41">
        <v>40</v>
      </c>
    </row>
    <row r="203" s="4" customFormat="1" customHeight="1" spans="1:14">
      <c r="A203" s="41">
        <v>200</v>
      </c>
      <c r="B203" s="41" t="s">
        <v>254</v>
      </c>
      <c r="C203" s="41" t="s">
        <v>24</v>
      </c>
      <c r="D203" s="48" t="s">
        <v>18</v>
      </c>
      <c r="E203" s="41" t="s">
        <v>25</v>
      </c>
      <c r="F203" s="46" t="s">
        <v>26</v>
      </c>
      <c r="G203" s="43">
        <v>3000</v>
      </c>
      <c r="H203" s="44">
        <f t="shared" si="3"/>
        <v>750</v>
      </c>
      <c r="I203" s="43">
        <v>3750</v>
      </c>
      <c r="J203" s="47" t="s">
        <v>241</v>
      </c>
      <c r="K203" s="47">
        <v>44652</v>
      </c>
      <c r="L203" s="46">
        <v>33</v>
      </c>
      <c r="M203" s="46">
        <v>3</v>
      </c>
      <c r="N203" s="41">
        <v>36</v>
      </c>
    </row>
    <row r="204" s="4" customFormat="1" customHeight="1" spans="1:14">
      <c r="A204" s="41">
        <v>201</v>
      </c>
      <c r="B204" s="41" t="s">
        <v>255</v>
      </c>
      <c r="C204" s="41" t="s">
        <v>17</v>
      </c>
      <c r="D204" s="48" t="s">
        <v>18</v>
      </c>
      <c r="E204" s="41" t="s">
        <v>25</v>
      </c>
      <c r="F204" s="46" t="s">
        <v>26</v>
      </c>
      <c r="G204" s="43">
        <v>3000</v>
      </c>
      <c r="H204" s="44">
        <f t="shared" si="3"/>
        <v>750</v>
      </c>
      <c r="I204" s="43">
        <v>3750</v>
      </c>
      <c r="J204" s="47" t="s">
        <v>241</v>
      </c>
      <c r="K204" s="47">
        <v>44652</v>
      </c>
      <c r="L204" s="46">
        <v>33</v>
      </c>
      <c r="M204" s="46">
        <v>3</v>
      </c>
      <c r="N204" s="41">
        <v>36</v>
      </c>
    </row>
    <row r="205" s="4" customFormat="1" customHeight="1" spans="1:14">
      <c r="A205" s="41">
        <v>202</v>
      </c>
      <c r="B205" s="41" t="s">
        <v>256</v>
      </c>
      <c r="C205" s="41" t="s">
        <v>17</v>
      </c>
      <c r="D205" s="48" t="s">
        <v>18</v>
      </c>
      <c r="E205" s="41" t="s">
        <v>25</v>
      </c>
      <c r="F205" s="46" t="s">
        <v>26</v>
      </c>
      <c r="G205" s="43">
        <v>3000</v>
      </c>
      <c r="H205" s="44">
        <f t="shared" si="3"/>
        <v>750</v>
      </c>
      <c r="I205" s="43">
        <v>3750</v>
      </c>
      <c r="J205" s="47" t="s">
        <v>241</v>
      </c>
      <c r="K205" s="47">
        <v>44652</v>
      </c>
      <c r="L205" s="46">
        <v>33</v>
      </c>
      <c r="M205" s="46">
        <v>3</v>
      </c>
      <c r="N205" s="41">
        <v>36</v>
      </c>
    </row>
    <row r="206" s="4" customFormat="1" customHeight="1" spans="1:14">
      <c r="A206" s="41">
        <v>203</v>
      </c>
      <c r="B206" s="41" t="s">
        <v>257</v>
      </c>
      <c r="C206" s="41" t="s">
        <v>17</v>
      </c>
      <c r="D206" s="48" t="s">
        <v>18</v>
      </c>
      <c r="E206" s="41" t="s">
        <v>25</v>
      </c>
      <c r="F206" s="46" t="s">
        <v>26</v>
      </c>
      <c r="G206" s="43">
        <v>3000</v>
      </c>
      <c r="H206" s="44">
        <f t="shared" si="3"/>
        <v>750</v>
      </c>
      <c r="I206" s="43">
        <v>3750</v>
      </c>
      <c r="J206" s="47" t="s">
        <v>241</v>
      </c>
      <c r="K206" s="47">
        <v>44652</v>
      </c>
      <c r="L206" s="46">
        <v>33</v>
      </c>
      <c r="M206" s="46">
        <v>3</v>
      </c>
      <c r="N206" s="41">
        <v>36</v>
      </c>
    </row>
    <row r="207" s="4" customFormat="1" customHeight="1" spans="1:14">
      <c r="A207" s="41">
        <v>204</v>
      </c>
      <c r="B207" s="41" t="s">
        <v>258</v>
      </c>
      <c r="C207" s="41" t="s">
        <v>17</v>
      </c>
      <c r="D207" s="48" t="s">
        <v>18</v>
      </c>
      <c r="E207" s="41" t="s">
        <v>25</v>
      </c>
      <c r="F207" s="46" t="s">
        <v>26</v>
      </c>
      <c r="G207" s="43">
        <v>3000</v>
      </c>
      <c r="H207" s="44">
        <f t="shared" si="3"/>
        <v>750</v>
      </c>
      <c r="I207" s="43">
        <v>3750</v>
      </c>
      <c r="J207" s="47" t="s">
        <v>241</v>
      </c>
      <c r="K207" s="47">
        <v>44652</v>
      </c>
      <c r="L207" s="46">
        <v>33</v>
      </c>
      <c r="M207" s="46">
        <v>3</v>
      </c>
      <c r="N207" s="41">
        <v>36</v>
      </c>
    </row>
    <row r="208" s="4" customFormat="1" customHeight="1" spans="1:14">
      <c r="A208" s="41">
        <v>205</v>
      </c>
      <c r="B208" s="41" t="s">
        <v>259</v>
      </c>
      <c r="C208" s="41" t="s">
        <v>17</v>
      </c>
      <c r="D208" s="48" t="s">
        <v>18</v>
      </c>
      <c r="E208" s="41" t="s">
        <v>25</v>
      </c>
      <c r="F208" s="46" t="s">
        <v>26</v>
      </c>
      <c r="G208" s="43">
        <v>3000</v>
      </c>
      <c r="H208" s="44">
        <f t="shared" si="3"/>
        <v>750</v>
      </c>
      <c r="I208" s="43">
        <v>3750</v>
      </c>
      <c r="J208" s="47" t="s">
        <v>241</v>
      </c>
      <c r="K208" s="47">
        <v>44652</v>
      </c>
      <c r="L208" s="46">
        <v>33</v>
      </c>
      <c r="M208" s="46">
        <v>3</v>
      </c>
      <c r="N208" s="41">
        <v>36</v>
      </c>
    </row>
    <row r="209" s="4" customFormat="1" customHeight="1" spans="1:14">
      <c r="A209" s="41">
        <v>206</v>
      </c>
      <c r="B209" s="41" t="s">
        <v>260</v>
      </c>
      <c r="C209" s="41" t="s">
        <v>17</v>
      </c>
      <c r="D209" s="48" t="s">
        <v>18</v>
      </c>
      <c r="E209" s="41" t="s">
        <v>25</v>
      </c>
      <c r="F209" s="46" t="s">
        <v>26</v>
      </c>
      <c r="G209" s="43">
        <v>3000</v>
      </c>
      <c r="H209" s="44">
        <f t="shared" si="3"/>
        <v>750</v>
      </c>
      <c r="I209" s="43">
        <v>3750</v>
      </c>
      <c r="J209" s="47" t="s">
        <v>261</v>
      </c>
      <c r="K209" s="47">
        <v>44652</v>
      </c>
      <c r="L209" s="46">
        <v>32</v>
      </c>
      <c r="M209" s="46">
        <v>3</v>
      </c>
      <c r="N209" s="41">
        <v>35</v>
      </c>
    </row>
    <row r="210" s="4" customFormat="1" customHeight="1" spans="1:14">
      <c r="A210" s="41">
        <v>207</v>
      </c>
      <c r="B210" s="41" t="s">
        <v>262</v>
      </c>
      <c r="C210" s="41" t="s">
        <v>17</v>
      </c>
      <c r="D210" s="48" t="s">
        <v>18</v>
      </c>
      <c r="E210" s="41" t="s">
        <v>25</v>
      </c>
      <c r="F210" s="46" t="s">
        <v>26</v>
      </c>
      <c r="G210" s="43">
        <v>3000</v>
      </c>
      <c r="H210" s="44">
        <f t="shared" si="3"/>
        <v>750</v>
      </c>
      <c r="I210" s="43">
        <v>3750</v>
      </c>
      <c r="J210" s="47" t="s">
        <v>263</v>
      </c>
      <c r="K210" s="47">
        <v>44652</v>
      </c>
      <c r="L210" s="46">
        <v>40</v>
      </c>
      <c r="M210" s="46">
        <v>3</v>
      </c>
      <c r="N210" s="41">
        <v>43</v>
      </c>
    </row>
    <row r="211" s="4" customFormat="1" customHeight="1" spans="1:14">
      <c r="A211" s="41">
        <v>208</v>
      </c>
      <c r="B211" s="41" t="s">
        <v>264</v>
      </c>
      <c r="C211" s="41" t="s">
        <v>17</v>
      </c>
      <c r="D211" s="48" t="s">
        <v>18</v>
      </c>
      <c r="E211" s="41" t="s">
        <v>25</v>
      </c>
      <c r="F211" s="46" t="s">
        <v>26</v>
      </c>
      <c r="G211" s="43">
        <v>3000</v>
      </c>
      <c r="H211" s="44">
        <f t="shared" si="3"/>
        <v>750</v>
      </c>
      <c r="I211" s="43">
        <v>3750</v>
      </c>
      <c r="J211" s="47" t="s">
        <v>265</v>
      </c>
      <c r="K211" s="47">
        <v>44652</v>
      </c>
      <c r="L211" s="46">
        <v>39</v>
      </c>
      <c r="M211" s="46">
        <v>3</v>
      </c>
      <c r="N211" s="41">
        <v>42</v>
      </c>
    </row>
    <row r="212" s="4" customFormat="1" customHeight="1" spans="1:14">
      <c r="A212" s="41">
        <v>209</v>
      </c>
      <c r="B212" s="41" t="s">
        <v>266</v>
      </c>
      <c r="C212" s="41" t="s">
        <v>24</v>
      </c>
      <c r="D212" s="48" t="s">
        <v>18</v>
      </c>
      <c r="E212" s="41" t="s">
        <v>25</v>
      </c>
      <c r="F212" s="46" t="s">
        <v>26</v>
      </c>
      <c r="G212" s="43">
        <v>3000</v>
      </c>
      <c r="H212" s="44">
        <f t="shared" si="3"/>
        <v>750</v>
      </c>
      <c r="I212" s="43">
        <v>3750</v>
      </c>
      <c r="J212" s="47" t="s">
        <v>265</v>
      </c>
      <c r="K212" s="47">
        <v>44652</v>
      </c>
      <c r="L212" s="46">
        <v>39</v>
      </c>
      <c r="M212" s="46">
        <v>3</v>
      </c>
      <c r="N212" s="41">
        <v>42</v>
      </c>
    </row>
    <row r="213" s="4" customFormat="1" customHeight="1" spans="1:14">
      <c r="A213" s="41">
        <v>210</v>
      </c>
      <c r="B213" s="41" t="s">
        <v>267</v>
      </c>
      <c r="C213" s="41" t="s">
        <v>24</v>
      </c>
      <c r="D213" s="48" t="s">
        <v>18</v>
      </c>
      <c r="E213" s="41" t="s">
        <v>25</v>
      </c>
      <c r="F213" s="46" t="s">
        <v>26</v>
      </c>
      <c r="G213" s="43">
        <v>3000</v>
      </c>
      <c r="H213" s="44">
        <f t="shared" si="3"/>
        <v>750</v>
      </c>
      <c r="I213" s="43">
        <v>3750</v>
      </c>
      <c r="J213" s="47" t="s">
        <v>263</v>
      </c>
      <c r="K213" s="47">
        <v>44652</v>
      </c>
      <c r="L213" s="46">
        <v>40</v>
      </c>
      <c r="M213" s="46">
        <v>3</v>
      </c>
      <c r="N213" s="41">
        <v>43</v>
      </c>
    </row>
    <row r="214" s="4" customFormat="1" customHeight="1" spans="1:14">
      <c r="A214" s="41">
        <v>211</v>
      </c>
      <c r="B214" s="41" t="s">
        <v>268</v>
      </c>
      <c r="C214" s="41" t="s">
        <v>24</v>
      </c>
      <c r="D214" s="48" t="s">
        <v>18</v>
      </c>
      <c r="E214" s="41" t="s">
        <v>25</v>
      </c>
      <c r="F214" s="46" t="s">
        <v>26</v>
      </c>
      <c r="G214" s="43">
        <v>3000</v>
      </c>
      <c r="H214" s="44">
        <f t="shared" si="3"/>
        <v>750</v>
      </c>
      <c r="I214" s="43">
        <v>3750</v>
      </c>
      <c r="J214" s="47" t="s">
        <v>269</v>
      </c>
      <c r="K214" s="47">
        <v>44652</v>
      </c>
      <c r="L214" s="46">
        <v>42</v>
      </c>
      <c r="M214" s="46">
        <v>3</v>
      </c>
      <c r="N214" s="41">
        <v>45</v>
      </c>
    </row>
    <row r="215" s="4" customFormat="1" customHeight="1" spans="1:14">
      <c r="A215" s="41">
        <v>212</v>
      </c>
      <c r="B215" s="41" t="s">
        <v>270</v>
      </c>
      <c r="C215" s="41" t="s">
        <v>17</v>
      </c>
      <c r="D215" s="41" t="s">
        <v>18</v>
      </c>
      <c r="E215" s="41" t="s">
        <v>31</v>
      </c>
      <c r="F215" s="42" t="s">
        <v>32</v>
      </c>
      <c r="G215" s="43">
        <v>1500</v>
      </c>
      <c r="H215" s="44">
        <f t="shared" si="3"/>
        <v>375</v>
      </c>
      <c r="I215" s="43">
        <v>1875</v>
      </c>
      <c r="J215" s="47" t="s">
        <v>35</v>
      </c>
      <c r="K215" s="47">
        <v>44652</v>
      </c>
      <c r="L215" s="46">
        <v>9</v>
      </c>
      <c r="M215" s="46">
        <v>3</v>
      </c>
      <c r="N215" s="46">
        <v>12</v>
      </c>
    </row>
    <row r="216" s="4" customFormat="1" customHeight="1" spans="1:14">
      <c r="A216" s="41">
        <v>213</v>
      </c>
      <c r="B216" s="41" t="s">
        <v>271</v>
      </c>
      <c r="C216" s="41" t="s">
        <v>17</v>
      </c>
      <c r="D216" s="41" t="s">
        <v>18</v>
      </c>
      <c r="E216" s="41" t="s">
        <v>31</v>
      </c>
      <c r="F216" s="42" t="s">
        <v>32</v>
      </c>
      <c r="G216" s="43">
        <v>1500</v>
      </c>
      <c r="H216" s="44">
        <f t="shared" si="3"/>
        <v>375</v>
      </c>
      <c r="I216" s="43">
        <v>1875</v>
      </c>
      <c r="J216" s="47" t="s">
        <v>35</v>
      </c>
      <c r="K216" s="47">
        <v>44652</v>
      </c>
      <c r="L216" s="46">
        <v>9</v>
      </c>
      <c r="M216" s="46">
        <v>3</v>
      </c>
      <c r="N216" s="46">
        <v>12</v>
      </c>
    </row>
    <row r="217" s="4" customFormat="1" customHeight="1" spans="1:14">
      <c r="A217" s="41">
        <v>214</v>
      </c>
      <c r="B217" s="41" t="s">
        <v>272</v>
      </c>
      <c r="C217" s="41" t="s">
        <v>24</v>
      </c>
      <c r="D217" s="41" t="s">
        <v>18</v>
      </c>
      <c r="E217" s="41" t="s">
        <v>31</v>
      </c>
      <c r="F217" s="42" t="s">
        <v>32</v>
      </c>
      <c r="G217" s="43">
        <v>1500</v>
      </c>
      <c r="H217" s="44">
        <f t="shared" si="3"/>
        <v>375</v>
      </c>
      <c r="I217" s="43">
        <v>1875</v>
      </c>
      <c r="J217" s="47" t="s">
        <v>35</v>
      </c>
      <c r="K217" s="47">
        <v>44652</v>
      </c>
      <c r="L217" s="46">
        <v>9</v>
      </c>
      <c r="M217" s="46">
        <v>3</v>
      </c>
      <c r="N217" s="46">
        <v>12</v>
      </c>
    </row>
    <row r="218" s="4" customFormat="1" customHeight="1" spans="1:14">
      <c r="A218" s="41">
        <v>215</v>
      </c>
      <c r="B218" s="41" t="s">
        <v>273</v>
      </c>
      <c r="C218" s="41" t="s">
        <v>24</v>
      </c>
      <c r="D218" s="41" t="s">
        <v>18</v>
      </c>
      <c r="E218" s="41" t="s">
        <v>31</v>
      </c>
      <c r="F218" s="42" t="s">
        <v>32</v>
      </c>
      <c r="G218" s="43">
        <v>1500</v>
      </c>
      <c r="H218" s="44">
        <f t="shared" si="3"/>
        <v>375</v>
      </c>
      <c r="I218" s="43">
        <v>1875</v>
      </c>
      <c r="J218" s="47" t="s">
        <v>35</v>
      </c>
      <c r="K218" s="47">
        <v>44652</v>
      </c>
      <c r="L218" s="46">
        <v>9</v>
      </c>
      <c r="M218" s="46">
        <v>3</v>
      </c>
      <c r="N218" s="46">
        <v>12</v>
      </c>
    </row>
    <row r="219" s="4" customFormat="1" customHeight="1" spans="1:14">
      <c r="A219" s="41">
        <v>216</v>
      </c>
      <c r="B219" s="41" t="s">
        <v>274</v>
      </c>
      <c r="C219" s="41" t="s">
        <v>17</v>
      </c>
      <c r="D219" s="41" t="s">
        <v>18</v>
      </c>
      <c r="E219" s="41" t="s">
        <v>31</v>
      </c>
      <c r="F219" s="42" t="s">
        <v>32</v>
      </c>
      <c r="G219" s="43">
        <v>1500</v>
      </c>
      <c r="H219" s="44">
        <f t="shared" si="3"/>
        <v>375</v>
      </c>
      <c r="I219" s="43">
        <v>1875</v>
      </c>
      <c r="J219" s="47" t="s">
        <v>35</v>
      </c>
      <c r="K219" s="47">
        <v>44652</v>
      </c>
      <c r="L219" s="46">
        <v>9</v>
      </c>
      <c r="M219" s="46">
        <v>3</v>
      </c>
      <c r="N219" s="46">
        <v>12</v>
      </c>
    </row>
    <row r="220" s="4" customFormat="1" customHeight="1" spans="1:14">
      <c r="A220" s="41">
        <v>217</v>
      </c>
      <c r="B220" s="41" t="s">
        <v>275</v>
      </c>
      <c r="C220" s="41" t="s">
        <v>24</v>
      </c>
      <c r="D220" s="41" t="s">
        <v>18</v>
      </c>
      <c r="E220" s="41" t="s">
        <v>31</v>
      </c>
      <c r="F220" s="42" t="s">
        <v>32</v>
      </c>
      <c r="G220" s="43">
        <v>1500</v>
      </c>
      <c r="H220" s="44">
        <f t="shared" si="3"/>
        <v>375</v>
      </c>
      <c r="I220" s="43">
        <v>1875</v>
      </c>
      <c r="J220" s="47" t="s">
        <v>35</v>
      </c>
      <c r="K220" s="47">
        <v>44652</v>
      </c>
      <c r="L220" s="46">
        <v>9</v>
      </c>
      <c r="M220" s="46">
        <v>3</v>
      </c>
      <c r="N220" s="46">
        <v>12</v>
      </c>
    </row>
    <row r="221" s="4" customFormat="1" customHeight="1" spans="1:14">
      <c r="A221" s="41">
        <v>218</v>
      </c>
      <c r="B221" s="41" t="s">
        <v>276</v>
      </c>
      <c r="C221" s="41" t="s">
        <v>24</v>
      </c>
      <c r="D221" s="41" t="s">
        <v>18</v>
      </c>
      <c r="E221" s="41" t="s">
        <v>31</v>
      </c>
      <c r="F221" s="42" t="s">
        <v>32</v>
      </c>
      <c r="G221" s="43">
        <v>1500</v>
      </c>
      <c r="H221" s="44">
        <f t="shared" si="3"/>
        <v>375</v>
      </c>
      <c r="I221" s="43">
        <v>1875</v>
      </c>
      <c r="J221" s="47" t="s">
        <v>35</v>
      </c>
      <c r="K221" s="47">
        <v>44652</v>
      </c>
      <c r="L221" s="46">
        <v>9</v>
      </c>
      <c r="M221" s="46">
        <v>3</v>
      </c>
      <c r="N221" s="46">
        <v>12</v>
      </c>
    </row>
    <row r="222" s="4" customFormat="1" customHeight="1" spans="1:14">
      <c r="A222" s="41">
        <v>219</v>
      </c>
      <c r="B222" s="41" t="s">
        <v>277</v>
      </c>
      <c r="C222" s="41" t="s">
        <v>17</v>
      </c>
      <c r="D222" s="41" t="s">
        <v>18</v>
      </c>
      <c r="E222" s="41" t="s">
        <v>31</v>
      </c>
      <c r="F222" s="42" t="s">
        <v>32</v>
      </c>
      <c r="G222" s="43">
        <v>1500</v>
      </c>
      <c r="H222" s="44">
        <f t="shared" si="3"/>
        <v>375</v>
      </c>
      <c r="I222" s="43">
        <v>1875</v>
      </c>
      <c r="J222" s="47" t="s">
        <v>35</v>
      </c>
      <c r="K222" s="47">
        <v>44652</v>
      </c>
      <c r="L222" s="46">
        <v>9</v>
      </c>
      <c r="M222" s="46">
        <v>3</v>
      </c>
      <c r="N222" s="46">
        <v>12</v>
      </c>
    </row>
    <row r="223" s="4" customFormat="1" customHeight="1" spans="1:14">
      <c r="A223" s="41">
        <v>220</v>
      </c>
      <c r="B223" s="41" t="s">
        <v>278</v>
      </c>
      <c r="C223" s="41" t="s">
        <v>17</v>
      </c>
      <c r="D223" s="41" t="s">
        <v>18</v>
      </c>
      <c r="E223" s="41" t="s">
        <v>31</v>
      </c>
      <c r="F223" s="42" t="s">
        <v>32</v>
      </c>
      <c r="G223" s="43">
        <v>1500</v>
      </c>
      <c r="H223" s="44">
        <f t="shared" si="3"/>
        <v>375</v>
      </c>
      <c r="I223" s="43">
        <v>1875</v>
      </c>
      <c r="J223" s="47" t="s">
        <v>35</v>
      </c>
      <c r="K223" s="47">
        <v>44652</v>
      </c>
      <c r="L223" s="46">
        <v>9</v>
      </c>
      <c r="M223" s="46">
        <v>3</v>
      </c>
      <c r="N223" s="46">
        <v>12</v>
      </c>
    </row>
    <row r="224" s="4" customFormat="1" customHeight="1" spans="1:14">
      <c r="A224" s="41">
        <v>221</v>
      </c>
      <c r="B224" s="41" t="s">
        <v>279</v>
      </c>
      <c r="C224" s="41" t="s">
        <v>24</v>
      </c>
      <c r="D224" s="41" t="s">
        <v>18</v>
      </c>
      <c r="E224" s="41" t="s">
        <v>31</v>
      </c>
      <c r="F224" s="42" t="s">
        <v>32</v>
      </c>
      <c r="G224" s="43">
        <v>1500</v>
      </c>
      <c r="H224" s="44">
        <f t="shared" si="3"/>
        <v>375</v>
      </c>
      <c r="I224" s="43">
        <v>1875</v>
      </c>
      <c r="J224" s="47" t="s">
        <v>35</v>
      </c>
      <c r="K224" s="47">
        <v>44652</v>
      </c>
      <c r="L224" s="46">
        <v>9</v>
      </c>
      <c r="M224" s="46">
        <v>3</v>
      </c>
      <c r="N224" s="46">
        <v>12</v>
      </c>
    </row>
    <row r="225" s="4" customFormat="1" customHeight="1" spans="1:14">
      <c r="A225" s="41">
        <v>222</v>
      </c>
      <c r="B225" s="41" t="s">
        <v>280</v>
      </c>
      <c r="C225" s="41" t="s">
        <v>17</v>
      </c>
      <c r="D225" s="41" t="s">
        <v>18</v>
      </c>
      <c r="E225" s="41" t="s">
        <v>31</v>
      </c>
      <c r="F225" s="42" t="s">
        <v>32</v>
      </c>
      <c r="G225" s="43">
        <v>1500</v>
      </c>
      <c r="H225" s="44">
        <f t="shared" si="3"/>
        <v>375</v>
      </c>
      <c r="I225" s="43">
        <v>1875</v>
      </c>
      <c r="J225" s="47" t="s">
        <v>35</v>
      </c>
      <c r="K225" s="47">
        <v>44652</v>
      </c>
      <c r="L225" s="46">
        <v>9</v>
      </c>
      <c r="M225" s="46">
        <v>3</v>
      </c>
      <c r="N225" s="46">
        <v>12</v>
      </c>
    </row>
    <row r="226" s="4" customFormat="1" customHeight="1" spans="1:14">
      <c r="A226" s="41">
        <v>223</v>
      </c>
      <c r="B226" s="41" t="s">
        <v>281</v>
      </c>
      <c r="C226" s="41" t="s">
        <v>24</v>
      </c>
      <c r="D226" s="41" t="s">
        <v>18</v>
      </c>
      <c r="E226" s="41" t="s">
        <v>31</v>
      </c>
      <c r="F226" s="42" t="s">
        <v>32</v>
      </c>
      <c r="G226" s="43">
        <v>1500</v>
      </c>
      <c r="H226" s="44">
        <f t="shared" si="3"/>
        <v>375</v>
      </c>
      <c r="I226" s="43">
        <v>1875</v>
      </c>
      <c r="J226" s="47" t="s">
        <v>35</v>
      </c>
      <c r="K226" s="47">
        <v>44652</v>
      </c>
      <c r="L226" s="46">
        <v>9</v>
      </c>
      <c r="M226" s="46">
        <v>3</v>
      </c>
      <c r="N226" s="46">
        <v>12</v>
      </c>
    </row>
    <row r="227" s="4" customFormat="1" customHeight="1" spans="1:14">
      <c r="A227" s="41">
        <v>224</v>
      </c>
      <c r="B227" s="41" t="s">
        <v>282</v>
      </c>
      <c r="C227" s="41" t="s">
        <v>17</v>
      </c>
      <c r="D227" s="41" t="s">
        <v>18</v>
      </c>
      <c r="E227" s="41" t="s">
        <v>31</v>
      </c>
      <c r="F227" s="42" t="s">
        <v>32</v>
      </c>
      <c r="G227" s="43">
        <v>1500</v>
      </c>
      <c r="H227" s="44">
        <f t="shared" si="3"/>
        <v>375</v>
      </c>
      <c r="I227" s="43">
        <v>1875</v>
      </c>
      <c r="J227" s="47" t="s">
        <v>35</v>
      </c>
      <c r="K227" s="47">
        <v>44652</v>
      </c>
      <c r="L227" s="46">
        <v>9</v>
      </c>
      <c r="M227" s="46">
        <v>3</v>
      </c>
      <c r="N227" s="46">
        <v>12</v>
      </c>
    </row>
    <row r="228" s="4" customFormat="1" customHeight="1" spans="1:14">
      <c r="A228" s="41">
        <v>225</v>
      </c>
      <c r="B228" s="41" t="s">
        <v>283</v>
      </c>
      <c r="C228" s="41" t="s">
        <v>24</v>
      </c>
      <c r="D228" s="41" t="s">
        <v>18</v>
      </c>
      <c r="E228" s="41" t="s">
        <v>31</v>
      </c>
      <c r="F228" s="42" t="s">
        <v>32</v>
      </c>
      <c r="G228" s="43">
        <v>1500</v>
      </c>
      <c r="H228" s="44">
        <f t="shared" si="3"/>
        <v>375</v>
      </c>
      <c r="I228" s="43">
        <v>1875</v>
      </c>
      <c r="J228" s="47" t="s">
        <v>35</v>
      </c>
      <c r="K228" s="47">
        <v>44652</v>
      </c>
      <c r="L228" s="46">
        <v>9</v>
      </c>
      <c r="M228" s="46">
        <v>3</v>
      </c>
      <c r="N228" s="46">
        <v>12</v>
      </c>
    </row>
    <row r="229" s="4" customFormat="1" customHeight="1" spans="1:14">
      <c r="A229" s="41">
        <v>226</v>
      </c>
      <c r="B229" s="41" t="s">
        <v>284</v>
      </c>
      <c r="C229" s="41" t="s">
        <v>17</v>
      </c>
      <c r="D229" s="41" t="s">
        <v>18</v>
      </c>
      <c r="E229" s="41" t="s">
        <v>31</v>
      </c>
      <c r="F229" s="42" t="s">
        <v>32</v>
      </c>
      <c r="G229" s="43">
        <v>1500</v>
      </c>
      <c r="H229" s="44">
        <f t="shared" si="3"/>
        <v>375</v>
      </c>
      <c r="I229" s="43">
        <v>1875</v>
      </c>
      <c r="J229" s="47" t="s">
        <v>35</v>
      </c>
      <c r="K229" s="47">
        <v>44652</v>
      </c>
      <c r="L229" s="46">
        <v>9</v>
      </c>
      <c r="M229" s="46">
        <v>3</v>
      </c>
      <c r="N229" s="46">
        <v>12</v>
      </c>
    </row>
    <row r="230" s="4" customFormat="1" customHeight="1" spans="1:14">
      <c r="A230" s="41">
        <v>227</v>
      </c>
      <c r="B230" s="41" t="s">
        <v>285</v>
      </c>
      <c r="C230" s="41" t="s">
        <v>17</v>
      </c>
      <c r="D230" s="41" t="s">
        <v>18</v>
      </c>
      <c r="E230" s="41" t="s">
        <v>31</v>
      </c>
      <c r="F230" s="42" t="s">
        <v>32</v>
      </c>
      <c r="G230" s="43">
        <v>1500</v>
      </c>
      <c r="H230" s="44">
        <f t="shared" si="3"/>
        <v>375</v>
      </c>
      <c r="I230" s="43">
        <v>1875</v>
      </c>
      <c r="J230" s="47" t="s">
        <v>35</v>
      </c>
      <c r="K230" s="47">
        <v>44652</v>
      </c>
      <c r="L230" s="46">
        <v>9</v>
      </c>
      <c r="M230" s="46">
        <v>3</v>
      </c>
      <c r="N230" s="46">
        <v>12</v>
      </c>
    </row>
    <row r="231" s="4" customFormat="1" customHeight="1" spans="1:14">
      <c r="A231" s="41">
        <v>228</v>
      </c>
      <c r="B231" s="41" t="s">
        <v>286</v>
      </c>
      <c r="C231" s="41" t="s">
        <v>24</v>
      </c>
      <c r="D231" s="41" t="s">
        <v>18</v>
      </c>
      <c r="E231" s="41" t="s">
        <v>31</v>
      </c>
      <c r="F231" s="42" t="s">
        <v>32</v>
      </c>
      <c r="G231" s="43">
        <v>1500</v>
      </c>
      <c r="H231" s="44">
        <f t="shared" si="3"/>
        <v>375</v>
      </c>
      <c r="I231" s="43">
        <v>1875</v>
      </c>
      <c r="J231" s="47" t="s">
        <v>35</v>
      </c>
      <c r="K231" s="47">
        <v>44652</v>
      </c>
      <c r="L231" s="46">
        <v>9</v>
      </c>
      <c r="M231" s="46">
        <v>3</v>
      </c>
      <c r="N231" s="46">
        <v>12</v>
      </c>
    </row>
    <row r="232" s="4" customFormat="1" customHeight="1" spans="1:14">
      <c r="A232" s="41">
        <v>229</v>
      </c>
      <c r="B232" s="41" t="s">
        <v>287</v>
      </c>
      <c r="C232" s="41" t="s">
        <v>24</v>
      </c>
      <c r="D232" s="41" t="s">
        <v>18</v>
      </c>
      <c r="E232" s="41" t="s">
        <v>31</v>
      </c>
      <c r="F232" s="42" t="s">
        <v>32</v>
      </c>
      <c r="G232" s="43">
        <v>1500</v>
      </c>
      <c r="H232" s="44">
        <f t="shared" si="3"/>
        <v>375</v>
      </c>
      <c r="I232" s="43">
        <v>1875</v>
      </c>
      <c r="J232" s="47" t="s">
        <v>35</v>
      </c>
      <c r="K232" s="47">
        <v>44652</v>
      </c>
      <c r="L232" s="46">
        <v>9</v>
      </c>
      <c r="M232" s="46">
        <v>3</v>
      </c>
      <c r="N232" s="46">
        <v>12</v>
      </c>
    </row>
    <row r="233" s="4" customFormat="1" customHeight="1" spans="1:14">
      <c r="A233" s="41">
        <v>230</v>
      </c>
      <c r="B233" s="41" t="s">
        <v>288</v>
      </c>
      <c r="C233" s="41" t="s">
        <v>17</v>
      </c>
      <c r="D233" s="41" t="s">
        <v>18</v>
      </c>
      <c r="E233" s="41" t="s">
        <v>31</v>
      </c>
      <c r="F233" s="42" t="s">
        <v>32</v>
      </c>
      <c r="G233" s="43">
        <v>1500</v>
      </c>
      <c r="H233" s="44">
        <f t="shared" si="3"/>
        <v>375</v>
      </c>
      <c r="I233" s="43">
        <v>1875</v>
      </c>
      <c r="J233" s="47" t="s">
        <v>35</v>
      </c>
      <c r="K233" s="47">
        <v>44652</v>
      </c>
      <c r="L233" s="46">
        <v>9</v>
      </c>
      <c r="M233" s="46">
        <v>3</v>
      </c>
      <c r="N233" s="46">
        <v>12</v>
      </c>
    </row>
    <row r="234" s="4" customFormat="1" customHeight="1" spans="1:14">
      <c r="A234" s="41">
        <v>231</v>
      </c>
      <c r="B234" s="41" t="s">
        <v>289</v>
      </c>
      <c r="C234" s="41" t="s">
        <v>17</v>
      </c>
      <c r="D234" s="41" t="s">
        <v>18</v>
      </c>
      <c r="E234" s="41" t="s">
        <v>31</v>
      </c>
      <c r="F234" s="42" t="s">
        <v>32</v>
      </c>
      <c r="G234" s="43">
        <v>1500</v>
      </c>
      <c r="H234" s="44">
        <f t="shared" si="3"/>
        <v>375</v>
      </c>
      <c r="I234" s="43">
        <v>1875</v>
      </c>
      <c r="J234" s="47" t="s">
        <v>35</v>
      </c>
      <c r="K234" s="47">
        <v>44652</v>
      </c>
      <c r="L234" s="46">
        <v>9</v>
      </c>
      <c r="M234" s="46">
        <v>3</v>
      </c>
      <c r="N234" s="46">
        <v>12</v>
      </c>
    </row>
    <row r="235" s="4" customFormat="1" customHeight="1" spans="1:14">
      <c r="A235" s="41">
        <v>232</v>
      </c>
      <c r="B235" s="41" t="s">
        <v>290</v>
      </c>
      <c r="C235" s="41" t="s">
        <v>24</v>
      </c>
      <c r="D235" s="41" t="s">
        <v>18</v>
      </c>
      <c r="E235" s="41" t="s">
        <v>31</v>
      </c>
      <c r="F235" s="42" t="s">
        <v>32</v>
      </c>
      <c r="G235" s="43">
        <v>1500</v>
      </c>
      <c r="H235" s="44">
        <f t="shared" si="3"/>
        <v>375</v>
      </c>
      <c r="I235" s="43">
        <v>1875</v>
      </c>
      <c r="J235" s="47" t="s">
        <v>35</v>
      </c>
      <c r="K235" s="47">
        <v>44652</v>
      </c>
      <c r="L235" s="46">
        <v>9</v>
      </c>
      <c r="M235" s="46">
        <v>3</v>
      </c>
      <c r="N235" s="46">
        <v>12</v>
      </c>
    </row>
    <row r="236" s="4" customFormat="1" customHeight="1" spans="1:14">
      <c r="A236" s="41">
        <v>233</v>
      </c>
      <c r="B236" s="41" t="s">
        <v>291</v>
      </c>
      <c r="C236" s="41" t="s">
        <v>17</v>
      </c>
      <c r="D236" s="41" t="s">
        <v>18</v>
      </c>
      <c r="E236" s="41" t="s">
        <v>31</v>
      </c>
      <c r="F236" s="42" t="s">
        <v>32</v>
      </c>
      <c r="G236" s="43">
        <v>1500</v>
      </c>
      <c r="H236" s="44">
        <f t="shared" si="3"/>
        <v>375</v>
      </c>
      <c r="I236" s="43">
        <v>1875</v>
      </c>
      <c r="J236" s="47" t="s">
        <v>35</v>
      </c>
      <c r="K236" s="47">
        <v>44652</v>
      </c>
      <c r="L236" s="46">
        <v>9</v>
      </c>
      <c r="M236" s="46">
        <v>3</v>
      </c>
      <c r="N236" s="46">
        <v>12</v>
      </c>
    </row>
    <row r="237" s="4" customFormat="1" customHeight="1" spans="1:14">
      <c r="A237" s="41">
        <v>234</v>
      </c>
      <c r="B237" s="41" t="s">
        <v>292</v>
      </c>
      <c r="C237" s="41" t="s">
        <v>17</v>
      </c>
      <c r="D237" s="41" t="s">
        <v>18</v>
      </c>
      <c r="E237" s="41" t="s">
        <v>31</v>
      </c>
      <c r="F237" s="42" t="s">
        <v>32</v>
      </c>
      <c r="G237" s="43">
        <v>1500</v>
      </c>
      <c r="H237" s="44">
        <f t="shared" si="3"/>
        <v>375</v>
      </c>
      <c r="I237" s="43">
        <v>1875</v>
      </c>
      <c r="J237" s="47" t="s">
        <v>35</v>
      </c>
      <c r="K237" s="47">
        <v>44652</v>
      </c>
      <c r="L237" s="46">
        <v>9</v>
      </c>
      <c r="M237" s="46">
        <v>3</v>
      </c>
      <c r="N237" s="46">
        <v>12</v>
      </c>
    </row>
    <row r="238" s="4" customFormat="1" customHeight="1" spans="1:14">
      <c r="A238" s="41">
        <v>235</v>
      </c>
      <c r="B238" s="41" t="s">
        <v>293</v>
      </c>
      <c r="C238" s="41" t="s">
        <v>24</v>
      </c>
      <c r="D238" s="41" t="s">
        <v>18</v>
      </c>
      <c r="E238" s="41" t="s">
        <v>31</v>
      </c>
      <c r="F238" s="42" t="s">
        <v>32</v>
      </c>
      <c r="G238" s="43">
        <v>1500</v>
      </c>
      <c r="H238" s="44">
        <f t="shared" si="3"/>
        <v>375</v>
      </c>
      <c r="I238" s="43">
        <v>1875</v>
      </c>
      <c r="J238" s="47" t="s">
        <v>35</v>
      </c>
      <c r="K238" s="47">
        <v>44652</v>
      </c>
      <c r="L238" s="46">
        <v>9</v>
      </c>
      <c r="M238" s="46">
        <v>3</v>
      </c>
      <c r="N238" s="46">
        <v>12</v>
      </c>
    </row>
    <row r="239" s="4" customFormat="1" customHeight="1" spans="1:14">
      <c r="A239" s="41">
        <v>236</v>
      </c>
      <c r="B239" s="41" t="s">
        <v>294</v>
      </c>
      <c r="C239" s="41" t="s">
        <v>17</v>
      </c>
      <c r="D239" s="41" t="s">
        <v>18</v>
      </c>
      <c r="E239" s="41" t="s">
        <v>31</v>
      </c>
      <c r="F239" s="42" t="s">
        <v>32</v>
      </c>
      <c r="G239" s="43">
        <v>1500</v>
      </c>
      <c r="H239" s="44">
        <f t="shared" si="3"/>
        <v>375</v>
      </c>
      <c r="I239" s="43">
        <v>1875</v>
      </c>
      <c r="J239" s="47" t="s">
        <v>35</v>
      </c>
      <c r="K239" s="47">
        <v>44652</v>
      </c>
      <c r="L239" s="46">
        <v>9</v>
      </c>
      <c r="M239" s="46">
        <v>3</v>
      </c>
      <c r="N239" s="46">
        <v>12</v>
      </c>
    </row>
    <row r="240" s="4" customFormat="1" customHeight="1" spans="1:14">
      <c r="A240" s="41">
        <v>237</v>
      </c>
      <c r="B240" s="41" t="s">
        <v>295</v>
      </c>
      <c r="C240" s="41" t="s">
        <v>24</v>
      </c>
      <c r="D240" s="41" t="s">
        <v>18</v>
      </c>
      <c r="E240" s="41" t="s">
        <v>31</v>
      </c>
      <c r="F240" s="42" t="s">
        <v>32</v>
      </c>
      <c r="G240" s="43">
        <v>1500</v>
      </c>
      <c r="H240" s="44">
        <f t="shared" si="3"/>
        <v>375</v>
      </c>
      <c r="I240" s="43">
        <v>1875</v>
      </c>
      <c r="J240" s="47" t="s">
        <v>35</v>
      </c>
      <c r="K240" s="47">
        <v>44652</v>
      </c>
      <c r="L240" s="46">
        <v>9</v>
      </c>
      <c r="M240" s="46">
        <v>3</v>
      </c>
      <c r="N240" s="46">
        <v>12</v>
      </c>
    </row>
    <row r="241" s="4" customFormat="1" customHeight="1" spans="1:14">
      <c r="A241" s="41">
        <v>238</v>
      </c>
      <c r="B241" s="41" t="s">
        <v>296</v>
      </c>
      <c r="C241" s="41" t="s">
        <v>17</v>
      </c>
      <c r="D241" s="41" t="s">
        <v>18</v>
      </c>
      <c r="E241" s="41" t="s">
        <v>31</v>
      </c>
      <c r="F241" s="42" t="s">
        <v>32</v>
      </c>
      <c r="G241" s="43">
        <v>1500</v>
      </c>
      <c r="H241" s="44">
        <f t="shared" si="3"/>
        <v>375</v>
      </c>
      <c r="I241" s="43">
        <v>1875</v>
      </c>
      <c r="J241" s="47" t="s">
        <v>35</v>
      </c>
      <c r="K241" s="47">
        <v>44652</v>
      </c>
      <c r="L241" s="46">
        <v>9</v>
      </c>
      <c r="M241" s="46">
        <v>3</v>
      </c>
      <c r="N241" s="46">
        <v>12</v>
      </c>
    </row>
    <row r="242" s="4" customFormat="1" customHeight="1" spans="1:14">
      <c r="A242" s="41">
        <v>239</v>
      </c>
      <c r="B242" s="41" t="s">
        <v>297</v>
      </c>
      <c r="C242" s="41" t="s">
        <v>17</v>
      </c>
      <c r="D242" s="41" t="s">
        <v>18</v>
      </c>
      <c r="E242" s="41" t="s">
        <v>31</v>
      </c>
      <c r="F242" s="42" t="s">
        <v>32</v>
      </c>
      <c r="G242" s="43">
        <v>1500</v>
      </c>
      <c r="H242" s="44">
        <f t="shared" si="3"/>
        <v>375</v>
      </c>
      <c r="I242" s="43">
        <v>1875</v>
      </c>
      <c r="J242" s="47" t="s">
        <v>35</v>
      </c>
      <c r="K242" s="47">
        <v>44652</v>
      </c>
      <c r="L242" s="46">
        <v>9</v>
      </c>
      <c r="M242" s="46">
        <v>3</v>
      </c>
      <c r="N242" s="46">
        <v>12</v>
      </c>
    </row>
    <row r="243" s="4" customFormat="1" customHeight="1" spans="1:14">
      <c r="A243" s="41">
        <v>240</v>
      </c>
      <c r="B243" s="41" t="s">
        <v>298</v>
      </c>
      <c r="C243" s="41" t="s">
        <v>24</v>
      </c>
      <c r="D243" s="41" t="s">
        <v>18</v>
      </c>
      <c r="E243" s="41" t="s">
        <v>31</v>
      </c>
      <c r="F243" s="42" t="s">
        <v>32</v>
      </c>
      <c r="G243" s="43">
        <v>1500</v>
      </c>
      <c r="H243" s="44">
        <f t="shared" si="3"/>
        <v>375</v>
      </c>
      <c r="I243" s="43">
        <v>1875</v>
      </c>
      <c r="J243" s="47" t="s">
        <v>35</v>
      </c>
      <c r="K243" s="47">
        <v>44652</v>
      </c>
      <c r="L243" s="46">
        <v>9</v>
      </c>
      <c r="M243" s="46">
        <v>3</v>
      </c>
      <c r="N243" s="46">
        <v>12</v>
      </c>
    </row>
    <row r="244" s="4" customFormat="1" customHeight="1" spans="1:14">
      <c r="A244" s="41">
        <v>241</v>
      </c>
      <c r="B244" s="41" t="s">
        <v>299</v>
      </c>
      <c r="C244" s="41" t="s">
        <v>24</v>
      </c>
      <c r="D244" s="41" t="s">
        <v>18</v>
      </c>
      <c r="E244" s="41" t="s">
        <v>31</v>
      </c>
      <c r="F244" s="42" t="s">
        <v>32</v>
      </c>
      <c r="G244" s="43">
        <v>1500</v>
      </c>
      <c r="H244" s="44">
        <f t="shared" si="3"/>
        <v>375</v>
      </c>
      <c r="I244" s="43">
        <v>1875</v>
      </c>
      <c r="J244" s="47" t="s">
        <v>35</v>
      </c>
      <c r="K244" s="47">
        <v>44652</v>
      </c>
      <c r="L244" s="46">
        <v>9</v>
      </c>
      <c r="M244" s="46">
        <v>3</v>
      </c>
      <c r="N244" s="46">
        <v>12</v>
      </c>
    </row>
    <row r="245" s="4" customFormat="1" customHeight="1" spans="1:14">
      <c r="A245" s="41">
        <v>242</v>
      </c>
      <c r="B245" s="41" t="s">
        <v>300</v>
      </c>
      <c r="C245" s="41" t="s">
        <v>17</v>
      </c>
      <c r="D245" s="41" t="s">
        <v>18</v>
      </c>
      <c r="E245" s="41" t="s">
        <v>31</v>
      </c>
      <c r="F245" s="42" t="s">
        <v>32</v>
      </c>
      <c r="G245" s="43">
        <v>1500</v>
      </c>
      <c r="H245" s="44">
        <f t="shared" si="3"/>
        <v>375</v>
      </c>
      <c r="I245" s="43">
        <v>1875</v>
      </c>
      <c r="J245" s="47" t="s">
        <v>35</v>
      </c>
      <c r="K245" s="47">
        <v>44652</v>
      </c>
      <c r="L245" s="46">
        <v>9</v>
      </c>
      <c r="M245" s="46">
        <v>3</v>
      </c>
      <c r="N245" s="46">
        <v>12</v>
      </c>
    </row>
    <row r="246" s="4" customFormat="1" customHeight="1" spans="1:14">
      <c r="A246" s="41">
        <v>243</v>
      </c>
      <c r="B246" s="41" t="s">
        <v>301</v>
      </c>
      <c r="C246" s="41" t="s">
        <v>17</v>
      </c>
      <c r="D246" s="41" t="s">
        <v>18</v>
      </c>
      <c r="E246" s="41" t="s">
        <v>31</v>
      </c>
      <c r="F246" s="42" t="s">
        <v>32</v>
      </c>
      <c r="G246" s="43">
        <v>1500</v>
      </c>
      <c r="H246" s="44">
        <f t="shared" si="3"/>
        <v>375</v>
      </c>
      <c r="I246" s="43">
        <v>1875</v>
      </c>
      <c r="J246" s="47" t="s">
        <v>35</v>
      </c>
      <c r="K246" s="47">
        <v>44652</v>
      </c>
      <c r="L246" s="46">
        <v>9</v>
      </c>
      <c r="M246" s="46">
        <v>3</v>
      </c>
      <c r="N246" s="46">
        <v>12</v>
      </c>
    </row>
    <row r="247" s="4" customFormat="1" customHeight="1" spans="1:14">
      <c r="A247" s="41">
        <v>244</v>
      </c>
      <c r="B247" s="41" t="s">
        <v>302</v>
      </c>
      <c r="C247" s="41" t="s">
        <v>17</v>
      </c>
      <c r="D247" s="41" t="s">
        <v>18</v>
      </c>
      <c r="E247" s="41" t="s">
        <v>31</v>
      </c>
      <c r="F247" s="42" t="s">
        <v>32</v>
      </c>
      <c r="G247" s="43">
        <v>1500</v>
      </c>
      <c r="H247" s="44">
        <f t="shared" si="3"/>
        <v>375</v>
      </c>
      <c r="I247" s="43">
        <v>1875</v>
      </c>
      <c r="J247" s="47" t="s">
        <v>35</v>
      </c>
      <c r="K247" s="47">
        <v>44652</v>
      </c>
      <c r="L247" s="46">
        <v>9</v>
      </c>
      <c r="M247" s="46">
        <v>3</v>
      </c>
      <c r="N247" s="46">
        <v>12</v>
      </c>
    </row>
    <row r="248" s="4" customFormat="1" customHeight="1" spans="1:14">
      <c r="A248" s="41">
        <v>245</v>
      </c>
      <c r="B248" s="41" t="s">
        <v>303</v>
      </c>
      <c r="C248" s="41" t="s">
        <v>17</v>
      </c>
      <c r="D248" s="41" t="s">
        <v>18</v>
      </c>
      <c r="E248" s="41" t="s">
        <v>31</v>
      </c>
      <c r="F248" s="42" t="s">
        <v>32</v>
      </c>
      <c r="G248" s="43">
        <v>1500</v>
      </c>
      <c r="H248" s="44">
        <f t="shared" si="3"/>
        <v>375</v>
      </c>
      <c r="I248" s="43">
        <v>1875</v>
      </c>
      <c r="J248" s="47" t="s">
        <v>35</v>
      </c>
      <c r="K248" s="47">
        <v>44652</v>
      </c>
      <c r="L248" s="46">
        <v>9</v>
      </c>
      <c r="M248" s="46">
        <v>3</v>
      </c>
      <c r="N248" s="46">
        <v>12</v>
      </c>
    </row>
    <row r="249" s="4" customFormat="1" customHeight="1" spans="1:14">
      <c r="A249" s="41">
        <v>246</v>
      </c>
      <c r="B249" s="41" t="s">
        <v>304</v>
      </c>
      <c r="C249" s="41" t="s">
        <v>17</v>
      </c>
      <c r="D249" s="41" t="s">
        <v>18</v>
      </c>
      <c r="E249" s="41" t="s">
        <v>31</v>
      </c>
      <c r="F249" s="42" t="s">
        <v>32</v>
      </c>
      <c r="G249" s="43">
        <v>1500</v>
      </c>
      <c r="H249" s="44">
        <f t="shared" si="3"/>
        <v>375</v>
      </c>
      <c r="I249" s="43">
        <v>1875</v>
      </c>
      <c r="J249" s="47" t="s">
        <v>35</v>
      </c>
      <c r="K249" s="47">
        <v>44652</v>
      </c>
      <c r="L249" s="46">
        <v>9</v>
      </c>
      <c r="M249" s="46">
        <v>3</v>
      </c>
      <c r="N249" s="46">
        <v>12</v>
      </c>
    </row>
    <row r="250" s="4" customFormat="1" customHeight="1" spans="1:14">
      <c r="A250" s="41">
        <v>247</v>
      </c>
      <c r="B250" s="41" t="s">
        <v>305</v>
      </c>
      <c r="C250" s="41" t="s">
        <v>24</v>
      </c>
      <c r="D250" s="41" t="s">
        <v>18</v>
      </c>
      <c r="E250" s="41" t="s">
        <v>31</v>
      </c>
      <c r="F250" s="42" t="s">
        <v>32</v>
      </c>
      <c r="G250" s="43">
        <v>1500</v>
      </c>
      <c r="H250" s="44">
        <f t="shared" si="3"/>
        <v>375</v>
      </c>
      <c r="I250" s="43">
        <v>1875</v>
      </c>
      <c r="J250" s="47" t="s">
        <v>35</v>
      </c>
      <c r="K250" s="47">
        <v>44652</v>
      </c>
      <c r="L250" s="46">
        <v>9</v>
      </c>
      <c r="M250" s="46">
        <v>3</v>
      </c>
      <c r="N250" s="46">
        <v>12</v>
      </c>
    </row>
    <row r="251" s="4" customFormat="1" customHeight="1" spans="1:14">
      <c r="A251" s="41">
        <v>248</v>
      </c>
      <c r="B251" s="41" t="s">
        <v>306</v>
      </c>
      <c r="C251" s="41" t="s">
        <v>24</v>
      </c>
      <c r="D251" s="41" t="s">
        <v>18</v>
      </c>
      <c r="E251" s="41" t="s">
        <v>31</v>
      </c>
      <c r="F251" s="42" t="s">
        <v>32</v>
      </c>
      <c r="G251" s="43">
        <v>1500</v>
      </c>
      <c r="H251" s="44">
        <f t="shared" si="3"/>
        <v>375</v>
      </c>
      <c r="I251" s="43">
        <v>1875</v>
      </c>
      <c r="J251" s="47" t="s">
        <v>35</v>
      </c>
      <c r="K251" s="47">
        <v>44652</v>
      </c>
      <c r="L251" s="46">
        <v>9</v>
      </c>
      <c r="M251" s="46">
        <v>3</v>
      </c>
      <c r="N251" s="46">
        <v>12</v>
      </c>
    </row>
    <row r="252" s="4" customFormat="1" customHeight="1" spans="1:14">
      <c r="A252" s="41">
        <v>249</v>
      </c>
      <c r="B252" s="41" t="s">
        <v>307</v>
      </c>
      <c r="C252" s="41" t="s">
        <v>17</v>
      </c>
      <c r="D252" s="41" t="s">
        <v>18</v>
      </c>
      <c r="E252" s="41" t="s">
        <v>31</v>
      </c>
      <c r="F252" s="42" t="s">
        <v>32</v>
      </c>
      <c r="G252" s="43">
        <v>1500</v>
      </c>
      <c r="H252" s="44">
        <f t="shared" si="3"/>
        <v>375</v>
      </c>
      <c r="I252" s="43">
        <v>1875</v>
      </c>
      <c r="J252" s="47" t="s">
        <v>35</v>
      </c>
      <c r="K252" s="47">
        <v>44652</v>
      </c>
      <c r="L252" s="46">
        <v>9</v>
      </c>
      <c r="M252" s="46">
        <v>3</v>
      </c>
      <c r="N252" s="46">
        <v>12</v>
      </c>
    </row>
    <row r="253" s="4" customFormat="1" customHeight="1" spans="1:14">
      <c r="A253" s="41">
        <v>250</v>
      </c>
      <c r="B253" s="41" t="s">
        <v>308</v>
      </c>
      <c r="C253" s="41" t="s">
        <v>24</v>
      </c>
      <c r="D253" s="41" t="s">
        <v>18</v>
      </c>
      <c r="E253" s="41" t="s">
        <v>31</v>
      </c>
      <c r="F253" s="42" t="s">
        <v>32</v>
      </c>
      <c r="G253" s="43">
        <v>1500</v>
      </c>
      <c r="H253" s="44">
        <f t="shared" si="3"/>
        <v>375</v>
      </c>
      <c r="I253" s="43">
        <v>1875</v>
      </c>
      <c r="J253" s="47" t="s">
        <v>35</v>
      </c>
      <c r="K253" s="47">
        <v>44652</v>
      </c>
      <c r="L253" s="46">
        <v>9</v>
      </c>
      <c r="M253" s="46">
        <v>3</v>
      </c>
      <c r="N253" s="46">
        <v>12</v>
      </c>
    </row>
    <row r="254" s="4" customFormat="1" customHeight="1" spans="1:14">
      <c r="A254" s="41">
        <v>251</v>
      </c>
      <c r="B254" s="41" t="s">
        <v>309</v>
      </c>
      <c r="C254" s="41" t="s">
        <v>24</v>
      </c>
      <c r="D254" s="41" t="s">
        <v>18</v>
      </c>
      <c r="E254" s="41" t="s">
        <v>31</v>
      </c>
      <c r="F254" s="42" t="s">
        <v>32</v>
      </c>
      <c r="G254" s="43">
        <v>1500</v>
      </c>
      <c r="H254" s="44">
        <f t="shared" si="3"/>
        <v>375</v>
      </c>
      <c r="I254" s="43">
        <v>1875</v>
      </c>
      <c r="J254" s="47" t="s">
        <v>35</v>
      </c>
      <c r="K254" s="47">
        <v>44652</v>
      </c>
      <c r="L254" s="46">
        <v>9</v>
      </c>
      <c r="M254" s="46">
        <v>3</v>
      </c>
      <c r="N254" s="46">
        <v>12</v>
      </c>
    </row>
    <row r="255" s="4" customFormat="1" customHeight="1" spans="1:14">
      <c r="A255" s="41">
        <v>252</v>
      </c>
      <c r="B255" s="41" t="s">
        <v>310</v>
      </c>
      <c r="C255" s="41" t="s">
        <v>24</v>
      </c>
      <c r="D255" s="41" t="s">
        <v>18</v>
      </c>
      <c r="E255" s="41" t="s">
        <v>31</v>
      </c>
      <c r="F255" s="42" t="s">
        <v>32</v>
      </c>
      <c r="G255" s="43">
        <v>1500</v>
      </c>
      <c r="H255" s="44">
        <f t="shared" si="3"/>
        <v>375</v>
      </c>
      <c r="I255" s="43">
        <v>1875</v>
      </c>
      <c r="J255" s="47" t="s">
        <v>35</v>
      </c>
      <c r="K255" s="47">
        <v>44652</v>
      </c>
      <c r="L255" s="46">
        <v>9</v>
      </c>
      <c r="M255" s="46">
        <v>3</v>
      </c>
      <c r="N255" s="46">
        <v>12</v>
      </c>
    </row>
    <row r="256" s="4" customFormat="1" customHeight="1" spans="1:14">
      <c r="A256" s="41">
        <v>253</v>
      </c>
      <c r="B256" s="41" t="s">
        <v>311</v>
      </c>
      <c r="C256" s="41" t="s">
        <v>17</v>
      </c>
      <c r="D256" s="41" t="s">
        <v>18</v>
      </c>
      <c r="E256" s="41" t="s">
        <v>31</v>
      </c>
      <c r="F256" s="42" t="s">
        <v>32</v>
      </c>
      <c r="G256" s="43">
        <v>1500</v>
      </c>
      <c r="H256" s="44">
        <f t="shared" si="3"/>
        <v>375</v>
      </c>
      <c r="I256" s="43">
        <v>1875</v>
      </c>
      <c r="J256" s="47" t="s">
        <v>35</v>
      </c>
      <c r="K256" s="47">
        <v>44652</v>
      </c>
      <c r="L256" s="46">
        <v>9</v>
      </c>
      <c r="M256" s="46">
        <v>3</v>
      </c>
      <c r="N256" s="46">
        <v>12</v>
      </c>
    </row>
    <row r="257" s="4" customFormat="1" customHeight="1" spans="1:14">
      <c r="A257" s="41">
        <v>254</v>
      </c>
      <c r="B257" s="41" t="s">
        <v>312</v>
      </c>
      <c r="C257" s="41" t="s">
        <v>17</v>
      </c>
      <c r="D257" s="41" t="s">
        <v>18</v>
      </c>
      <c r="E257" s="41" t="s">
        <v>31</v>
      </c>
      <c r="F257" s="42" t="s">
        <v>32</v>
      </c>
      <c r="G257" s="43">
        <v>1500</v>
      </c>
      <c r="H257" s="44">
        <f t="shared" si="3"/>
        <v>375</v>
      </c>
      <c r="I257" s="43">
        <v>1875</v>
      </c>
      <c r="J257" s="47" t="s">
        <v>35</v>
      </c>
      <c r="K257" s="47">
        <v>44652</v>
      </c>
      <c r="L257" s="46">
        <v>9</v>
      </c>
      <c r="M257" s="46">
        <v>3</v>
      </c>
      <c r="N257" s="46">
        <v>12</v>
      </c>
    </row>
    <row r="258" s="4" customFormat="1" customHeight="1" spans="1:14">
      <c r="A258" s="41">
        <v>255</v>
      </c>
      <c r="B258" s="41" t="s">
        <v>313</v>
      </c>
      <c r="C258" s="41" t="s">
        <v>17</v>
      </c>
      <c r="D258" s="41" t="s">
        <v>18</v>
      </c>
      <c r="E258" s="41" t="s">
        <v>31</v>
      </c>
      <c r="F258" s="42" t="s">
        <v>32</v>
      </c>
      <c r="G258" s="43">
        <v>1500</v>
      </c>
      <c r="H258" s="44">
        <f t="shared" si="3"/>
        <v>375</v>
      </c>
      <c r="I258" s="43">
        <v>1875</v>
      </c>
      <c r="J258" s="47" t="s">
        <v>35</v>
      </c>
      <c r="K258" s="47">
        <v>44652</v>
      </c>
      <c r="L258" s="46">
        <v>9</v>
      </c>
      <c r="M258" s="46">
        <v>3</v>
      </c>
      <c r="N258" s="46">
        <v>12</v>
      </c>
    </row>
    <row r="259" s="4" customFormat="1" customHeight="1" spans="1:14">
      <c r="A259" s="41">
        <v>256</v>
      </c>
      <c r="B259" s="41" t="s">
        <v>314</v>
      </c>
      <c r="C259" s="41" t="s">
        <v>17</v>
      </c>
      <c r="D259" s="41" t="s">
        <v>18</v>
      </c>
      <c r="E259" s="41" t="s">
        <v>31</v>
      </c>
      <c r="F259" s="42" t="s">
        <v>32</v>
      </c>
      <c r="G259" s="43">
        <v>1500</v>
      </c>
      <c r="H259" s="44">
        <f t="shared" si="3"/>
        <v>375</v>
      </c>
      <c r="I259" s="43">
        <v>1875</v>
      </c>
      <c r="J259" s="47" t="s">
        <v>35</v>
      </c>
      <c r="K259" s="47">
        <v>44652</v>
      </c>
      <c r="L259" s="46">
        <v>9</v>
      </c>
      <c r="M259" s="46">
        <v>3</v>
      </c>
      <c r="N259" s="46">
        <v>12</v>
      </c>
    </row>
    <row r="260" s="4" customFormat="1" customHeight="1" spans="1:14">
      <c r="A260" s="41">
        <v>257</v>
      </c>
      <c r="B260" s="41" t="s">
        <v>315</v>
      </c>
      <c r="C260" s="41" t="s">
        <v>17</v>
      </c>
      <c r="D260" s="41" t="s">
        <v>18</v>
      </c>
      <c r="E260" s="41" t="s">
        <v>31</v>
      </c>
      <c r="F260" s="42" t="s">
        <v>32</v>
      </c>
      <c r="G260" s="43">
        <v>1500</v>
      </c>
      <c r="H260" s="44">
        <f t="shared" ref="H260:H323" si="4">G260/0.8-G260</f>
        <v>375</v>
      </c>
      <c r="I260" s="43">
        <v>1875</v>
      </c>
      <c r="J260" s="47" t="s">
        <v>35</v>
      </c>
      <c r="K260" s="47">
        <v>44652</v>
      </c>
      <c r="L260" s="46">
        <v>9</v>
      </c>
      <c r="M260" s="46">
        <v>3</v>
      </c>
      <c r="N260" s="46">
        <v>12</v>
      </c>
    </row>
    <row r="261" s="4" customFormat="1" customHeight="1" spans="1:14">
      <c r="A261" s="41">
        <v>258</v>
      </c>
      <c r="B261" s="41" t="s">
        <v>316</v>
      </c>
      <c r="C261" s="41" t="s">
        <v>17</v>
      </c>
      <c r="D261" s="41" t="s">
        <v>18</v>
      </c>
      <c r="E261" s="41" t="s">
        <v>31</v>
      </c>
      <c r="F261" s="42" t="s">
        <v>32</v>
      </c>
      <c r="G261" s="43">
        <v>1500</v>
      </c>
      <c r="H261" s="44">
        <f t="shared" si="4"/>
        <v>375</v>
      </c>
      <c r="I261" s="43">
        <v>1875</v>
      </c>
      <c r="J261" s="47" t="s">
        <v>35</v>
      </c>
      <c r="K261" s="47">
        <v>44652</v>
      </c>
      <c r="L261" s="46">
        <v>9</v>
      </c>
      <c r="M261" s="46">
        <v>3</v>
      </c>
      <c r="N261" s="46">
        <v>12</v>
      </c>
    </row>
    <row r="262" s="4" customFormat="1" customHeight="1" spans="1:14">
      <c r="A262" s="41">
        <v>259</v>
      </c>
      <c r="B262" s="41" t="s">
        <v>317</v>
      </c>
      <c r="C262" s="41" t="s">
        <v>17</v>
      </c>
      <c r="D262" s="41" t="s">
        <v>18</v>
      </c>
      <c r="E262" s="41" t="s">
        <v>31</v>
      </c>
      <c r="F262" s="42" t="s">
        <v>32</v>
      </c>
      <c r="G262" s="43">
        <v>1500</v>
      </c>
      <c r="H262" s="44">
        <f t="shared" si="4"/>
        <v>375</v>
      </c>
      <c r="I262" s="43">
        <v>1875</v>
      </c>
      <c r="J262" s="47" t="s">
        <v>35</v>
      </c>
      <c r="K262" s="47">
        <v>44652</v>
      </c>
      <c r="L262" s="46">
        <v>9</v>
      </c>
      <c r="M262" s="46">
        <v>3</v>
      </c>
      <c r="N262" s="46">
        <v>12</v>
      </c>
    </row>
    <row r="263" s="4" customFormat="1" customHeight="1" spans="1:14">
      <c r="A263" s="41">
        <v>260</v>
      </c>
      <c r="B263" s="41" t="s">
        <v>318</v>
      </c>
      <c r="C263" s="41" t="s">
        <v>17</v>
      </c>
      <c r="D263" s="41" t="s">
        <v>18</v>
      </c>
      <c r="E263" s="41" t="s">
        <v>31</v>
      </c>
      <c r="F263" s="42" t="s">
        <v>32</v>
      </c>
      <c r="G263" s="43">
        <v>1500</v>
      </c>
      <c r="H263" s="44">
        <f t="shared" si="4"/>
        <v>375</v>
      </c>
      <c r="I263" s="43">
        <v>1875</v>
      </c>
      <c r="J263" s="47" t="s">
        <v>35</v>
      </c>
      <c r="K263" s="47">
        <v>44652</v>
      </c>
      <c r="L263" s="46">
        <v>9</v>
      </c>
      <c r="M263" s="46">
        <v>3</v>
      </c>
      <c r="N263" s="46">
        <v>12</v>
      </c>
    </row>
    <row r="264" s="4" customFormat="1" customHeight="1" spans="1:14">
      <c r="A264" s="41">
        <v>261</v>
      </c>
      <c r="B264" s="41" t="s">
        <v>319</v>
      </c>
      <c r="C264" s="41" t="s">
        <v>17</v>
      </c>
      <c r="D264" s="41" t="s">
        <v>18</v>
      </c>
      <c r="E264" s="41" t="s">
        <v>31</v>
      </c>
      <c r="F264" s="42" t="s">
        <v>32</v>
      </c>
      <c r="G264" s="43">
        <v>1500</v>
      </c>
      <c r="H264" s="44">
        <f t="shared" si="4"/>
        <v>375</v>
      </c>
      <c r="I264" s="43">
        <v>1875</v>
      </c>
      <c r="J264" s="47" t="s">
        <v>35</v>
      </c>
      <c r="K264" s="47">
        <v>44652</v>
      </c>
      <c r="L264" s="46">
        <v>9</v>
      </c>
      <c r="M264" s="46">
        <v>3</v>
      </c>
      <c r="N264" s="46">
        <v>12</v>
      </c>
    </row>
    <row r="265" s="4" customFormat="1" customHeight="1" spans="1:14">
      <c r="A265" s="41">
        <v>262</v>
      </c>
      <c r="B265" s="41" t="s">
        <v>320</v>
      </c>
      <c r="C265" s="41" t="s">
        <v>17</v>
      </c>
      <c r="D265" s="41" t="s">
        <v>18</v>
      </c>
      <c r="E265" s="41" t="s">
        <v>31</v>
      </c>
      <c r="F265" s="42" t="s">
        <v>32</v>
      </c>
      <c r="G265" s="43">
        <v>1500</v>
      </c>
      <c r="H265" s="44">
        <f t="shared" si="4"/>
        <v>375</v>
      </c>
      <c r="I265" s="43">
        <v>1875</v>
      </c>
      <c r="J265" s="47" t="s">
        <v>47</v>
      </c>
      <c r="K265" s="47">
        <v>44652</v>
      </c>
      <c r="L265" s="46">
        <v>8</v>
      </c>
      <c r="M265" s="46">
        <v>3</v>
      </c>
      <c r="N265" s="46">
        <v>11</v>
      </c>
    </row>
    <row r="266" s="4" customFormat="1" customHeight="1" spans="1:14">
      <c r="A266" s="41">
        <v>263</v>
      </c>
      <c r="B266" s="41" t="s">
        <v>321</v>
      </c>
      <c r="C266" s="41" t="s">
        <v>17</v>
      </c>
      <c r="D266" s="41" t="s">
        <v>18</v>
      </c>
      <c r="E266" s="41" t="s">
        <v>31</v>
      </c>
      <c r="F266" s="42" t="s">
        <v>32</v>
      </c>
      <c r="G266" s="43">
        <v>1500</v>
      </c>
      <c r="H266" s="44">
        <f t="shared" si="4"/>
        <v>375</v>
      </c>
      <c r="I266" s="43">
        <v>1875</v>
      </c>
      <c r="J266" s="47" t="s">
        <v>35</v>
      </c>
      <c r="K266" s="47">
        <v>44652</v>
      </c>
      <c r="L266" s="46">
        <v>9</v>
      </c>
      <c r="M266" s="46">
        <v>3</v>
      </c>
      <c r="N266" s="46">
        <v>12</v>
      </c>
    </row>
    <row r="267" s="4" customFormat="1" customHeight="1" spans="1:14">
      <c r="A267" s="41">
        <v>264</v>
      </c>
      <c r="B267" s="41" t="s">
        <v>322</v>
      </c>
      <c r="C267" s="41" t="s">
        <v>24</v>
      </c>
      <c r="D267" s="41" t="s">
        <v>18</v>
      </c>
      <c r="E267" s="41" t="s">
        <v>31</v>
      </c>
      <c r="F267" s="42" t="s">
        <v>32</v>
      </c>
      <c r="G267" s="43">
        <v>1500</v>
      </c>
      <c r="H267" s="44">
        <f t="shared" si="4"/>
        <v>375</v>
      </c>
      <c r="I267" s="43">
        <v>1875</v>
      </c>
      <c r="J267" s="47" t="s">
        <v>35</v>
      </c>
      <c r="K267" s="47">
        <v>44652</v>
      </c>
      <c r="L267" s="46">
        <v>9</v>
      </c>
      <c r="M267" s="46">
        <v>3</v>
      </c>
      <c r="N267" s="46">
        <v>12</v>
      </c>
    </row>
    <row r="268" s="4" customFormat="1" customHeight="1" spans="1:14">
      <c r="A268" s="41">
        <v>265</v>
      </c>
      <c r="B268" s="41" t="s">
        <v>323</v>
      </c>
      <c r="C268" s="41" t="s">
        <v>17</v>
      </c>
      <c r="D268" s="41" t="s">
        <v>18</v>
      </c>
      <c r="E268" s="41" t="s">
        <v>31</v>
      </c>
      <c r="F268" s="42" t="s">
        <v>32</v>
      </c>
      <c r="G268" s="43">
        <v>1500</v>
      </c>
      <c r="H268" s="44">
        <f t="shared" si="4"/>
        <v>375</v>
      </c>
      <c r="I268" s="43">
        <v>1875</v>
      </c>
      <c r="J268" s="47" t="s">
        <v>35</v>
      </c>
      <c r="K268" s="47">
        <v>44652</v>
      </c>
      <c r="L268" s="46">
        <v>9</v>
      </c>
      <c r="M268" s="46">
        <v>3</v>
      </c>
      <c r="N268" s="46">
        <v>12</v>
      </c>
    </row>
    <row r="269" s="4" customFormat="1" customHeight="1" spans="1:14">
      <c r="A269" s="41">
        <v>266</v>
      </c>
      <c r="B269" s="41" t="s">
        <v>324</v>
      </c>
      <c r="C269" s="41" t="s">
        <v>17</v>
      </c>
      <c r="D269" s="41" t="s">
        <v>18</v>
      </c>
      <c r="E269" s="41" t="s">
        <v>31</v>
      </c>
      <c r="F269" s="42" t="s">
        <v>32</v>
      </c>
      <c r="G269" s="43">
        <v>1500</v>
      </c>
      <c r="H269" s="44">
        <f t="shared" si="4"/>
        <v>375</v>
      </c>
      <c r="I269" s="43">
        <v>1875</v>
      </c>
      <c r="J269" s="47" t="s">
        <v>35</v>
      </c>
      <c r="K269" s="47">
        <v>44652</v>
      </c>
      <c r="L269" s="46">
        <v>9</v>
      </c>
      <c r="M269" s="46">
        <v>3</v>
      </c>
      <c r="N269" s="46">
        <v>12</v>
      </c>
    </row>
    <row r="270" s="4" customFormat="1" customHeight="1" spans="1:14">
      <c r="A270" s="41">
        <v>267</v>
      </c>
      <c r="B270" s="41" t="s">
        <v>325</v>
      </c>
      <c r="C270" s="41" t="s">
        <v>17</v>
      </c>
      <c r="D270" s="41" t="s">
        <v>18</v>
      </c>
      <c r="E270" s="41" t="s">
        <v>31</v>
      </c>
      <c r="F270" s="42" t="s">
        <v>32</v>
      </c>
      <c r="G270" s="43">
        <v>1500</v>
      </c>
      <c r="H270" s="44">
        <f t="shared" si="4"/>
        <v>375</v>
      </c>
      <c r="I270" s="43">
        <v>1875</v>
      </c>
      <c r="J270" s="47" t="s">
        <v>35</v>
      </c>
      <c r="K270" s="47">
        <v>44652</v>
      </c>
      <c r="L270" s="46">
        <v>9</v>
      </c>
      <c r="M270" s="46">
        <v>3</v>
      </c>
      <c r="N270" s="46">
        <v>12</v>
      </c>
    </row>
    <row r="271" s="4" customFormat="1" customHeight="1" spans="1:14">
      <c r="A271" s="41">
        <v>268</v>
      </c>
      <c r="B271" s="41" t="s">
        <v>326</v>
      </c>
      <c r="C271" s="41" t="s">
        <v>17</v>
      </c>
      <c r="D271" s="41" t="s">
        <v>18</v>
      </c>
      <c r="E271" s="41" t="s">
        <v>31</v>
      </c>
      <c r="F271" s="42" t="s">
        <v>32</v>
      </c>
      <c r="G271" s="43">
        <v>1500</v>
      </c>
      <c r="H271" s="44">
        <f t="shared" si="4"/>
        <v>375</v>
      </c>
      <c r="I271" s="43">
        <v>1875</v>
      </c>
      <c r="J271" s="47" t="s">
        <v>35</v>
      </c>
      <c r="K271" s="47">
        <v>44652</v>
      </c>
      <c r="L271" s="46">
        <v>9</v>
      </c>
      <c r="M271" s="46">
        <v>3</v>
      </c>
      <c r="N271" s="46">
        <v>12</v>
      </c>
    </row>
    <row r="272" s="4" customFormat="1" customHeight="1" spans="1:14">
      <c r="A272" s="41">
        <v>269</v>
      </c>
      <c r="B272" s="41" t="s">
        <v>327</v>
      </c>
      <c r="C272" s="41" t="s">
        <v>17</v>
      </c>
      <c r="D272" s="41" t="s">
        <v>18</v>
      </c>
      <c r="E272" s="41" t="s">
        <v>31</v>
      </c>
      <c r="F272" s="42" t="s">
        <v>32</v>
      </c>
      <c r="G272" s="43">
        <v>1500</v>
      </c>
      <c r="H272" s="44">
        <f t="shared" si="4"/>
        <v>375</v>
      </c>
      <c r="I272" s="43">
        <v>1875</v>
      </c>
      <c r="J272" s="47" t="s">
        <v>35</v>
      </c>
      <c r="K272" s="47">
        <v>44652</v>
      </c>
      <c r="L272" s="46">
        <v>9</v>
      </c>
      <c r="M272" s="46">
        <v>3</v>
      </c>
      <c r="N272" s="46">
        <v>12</v>
      </c>
    </row>
    <row r="273" s="4" customFormat="1" customHeight="1" spans="1:14">
      <c r="A273" s="41">
        <v>270</v>
      </c>
      <c r="B273" s="41" t="s">
        <v>328</v>
      </c>
      <c r="C273" s="41" t="s">
        <v>17</v>
      </c>
      <c r="D273" s="41" t="s">
        <v>18</v>
      </c>
      <c r="E273" s="41" t="s">
        <v>31</v>
      </c>
      <c r="F273" s="42" t="s">
        <v>32</v>
      </c>
      <c r="G273" s="43">
        <v>1500</v>
      </c>
      <c r="H273" s="44">
        <f t="shared" si="4"/>
        <v>375</v>
      </c>
      <c r="I273" s="43">
        <v>1875</v>
      </c>
      <c r="J273" s="47" t="s">
        <v>35</v>
      </c>
      <c r="K273" s="47">
        <v>44652</v>
      </c>
      <c r="L273" s="46">
        <v>9</v>
      </c>
      <c r="M273" s="46">
        <v>3</v>
      </c>
      <c r="N273" s="46">
        <v>12</v>
      </c>
    </row>
    <row r="274" s="4" customFormat="1" customHeight="1" spans="1:14">
      <c r="A274" s="41">
        <v>271</v>
      </c>
      <c r="B274" s="41" t="s">
        <v>329</v>
      </c>
      <c r="C274" s="41" t="s">
        <v>24</v>
      </c>
      <c r="D274" s="41" t="s">
        <v>18</v>
      </c>
      <c r="E274" s="41" t="s">
        <v>31</v>
      </c>
      <c r="F274" s="42" t="s">
        <v>32</v>
      </c>
      <c r="G274" s="43">
        <v>1500</v>
      </c>
      <c r="H274" s="44">
        <f t="shared" si="4"/>
        <v>375</v>
      </c>
      <c r="I274" s="43">
        <v>1875</v>
      </c>
      <c r="J274" s="47" t="s">
        <v>35</v>
      </c>
      <c r="K274" s="47">
        <v>44652</v>
      </c>
      <c r="L274" s="46">
        <v>9</v>
      </c>
      <c r="M274" s="46">
        <v>3</v>
      </c>
      <c r="N274" s="46">
        <v>12</v>
      </c>
    </row>
    <row r="275" s="4" customFormat="1" customHeight="1" spans="1:14">
      <c r="A275" s="41">
        <v>272</v>
      </c>
      <c r="B275" s="41" t="s">
        <v>330</v>
      </c>
      <c r="C275" s="41" t="s">
        <v>24</v>
      </c>
      <c r="D275" s="41" t="s">
        <v>18</v>
      </c>
      <c r="E275" s="41" t="s">
        <v>31</v>
      </c>
      <c r="F275" s="42" t="s">
        <v>32</v>
      </c>
      <c r="G275" s="43">
        <v>1500</v>
      </c>
      <c r="H275" s="44">
        <f t="shared" si="4"/>
        <v>375</v>
      </c>
      <c r="I275" s="43">
        <v>1875</v>
      </c>
      <c r="J275" s="47" t="s">
        <v>35</v>
      </c>
      <c r="K275" s="47">
        <v>44652</v>
      </c>
      <c r="L275" s="46">
        <v>9</v>
      </c>
      <c r="M275" s="46">
        <v>3</v>
      </c>
      <c r="N275" s="46">
        <v>12</v>
      </c>
    </row>
    <row r="276" s="4" customFormat="1" customHeight="1" spans="1:14">
      <c r="A276" s="41">
        <v>273</v>
      </c>
      <c r="B276" s="41" t="s">
        <v>331</v>
      </c>
      <c r="C276" s="41" t="s">
        <v>24</v>
      </c>
      <c r="D276" s="41" t="s">
        <v>18</v>
      </c>
      <c r="E276" s="41" t="s">
        <v>31</v>
      </c>
      <c r="F276" s="42" t="s">
        <v>32</v>
      </c>
      <c r="G276" s="43">
        <v>1500</v>
      </c>
      <c r="H276" s="44">
        <f t="shared" si="4"/>
        <v>375</v>
      </c>
      <c r="I276" s="43">
        <v>1875</v>
      </c>
      <c r="J276" s="47" t="s">
        <v>35</v>
      </c>
      <c r="K276" s="47">
        <v>44652</v>
      </c>
      <c r="L276" s="46">
        <v>9</v>
      </c>
      <c r="M276" s="46">
        <v>3</v>
      </c>
      <c r="N276" s="46">
        <v>12</v>
      </c>
    </row>
    <row r="277" s="4" customFormat="1" customHeight="1" spans="1:14">
      <c r="A277" s="41">
        <v>274</v>
      </c>
      <c r="B277" s="41" t="s">
        <v>332</v>
      </c>
      <c r="C277" s="41" t="s">
        <v>17</v>
      </c>
      <c r="D277" s="41" t="s">
        <v>18</v>
      </c>
      <c r="E277" s="41" t="s">
        <v>31</v>
      </c>
      <c r="F277" s="42" t="s">
        <v>32</v>
      </c>
      <c r="G277" s="43">
        <v>1500</v>
      </c>
      <c r="H277" s="44">
        <f t="shared" si="4"/>
        <v>375</v>
      </c>
      <c r="I277" s="43">
        <v>1875</v>
      </c>
      <c r="J277" s="47" t="s">
        <v>35</v>
      </c>
      <c r="K277" s="47">
        <v>44652</v>
      </c>
      <c r="L277" s="46">
        <v>9</v>
      </c>
      <c r="M277" s="46">
        <v>3</v>
      </c>
      <c r="N277" s="46">
        <v>12</v>
      </c>
    </row>
    <row r="278" s="4" customFormat="1" customHeight="1" spans="1:14">
      <c r="A278" s="41">
        <v>275</v>
      </c>
      <c r="B278" s="41" t="s">
        <v>333</v>
      </c>
      <c r="C278" s="41" t="s">
        <v>24</v>
      </c>
      <c r="D278" s="41" t="s">
        <v>18</v>
      </c>
      <c r="E278" s="41" t="s">
        <v>31</v>
      </c>
      <c r="F278" s="42" t="s">
        <v>32</v>
      </c>
      <c r="G278" s="43">
        <v>1500</v>
      </c>
      <c r="H278" s="44">
        <f t="shared" si="4"/>
        <v>375</v>
      </c>
      <c r="I278" s="43">
        <v>1875</v>
      </c>
      <c r="J278" s="47" t="s">
        <v>35</v>
      </c>
      <c r="K278" s="47">
        <v>44652</v>
      </c>
      <c r="L278" s="46">
        <v>9</v>
      </c>
      <c r="M278" s="46">
        <v>3</v>
      </c>
      <c r="N278" s="46">
        <v>12</v>
      </c>
    </row>
    <row r="279" s="4" customFormat="1" customHeight="1" spans="1:14">
      <c r="A279" s="41">
        <v>276</v>
      </c>
      <c r="B279" s="41" t="s">
        <v>334</v>
      </c>
      <c r="C279" s="41" t="s">
        <v>17</v>
      </c>
      <c r="D279" s="41" t="s">
        <v>18</v>
      </c>
      <c r="E279" s="41" t="s">
        <v>31</v>
      </c>
      <c r="F279" s="42" t="s">
        <v>32</v>
      </c>
      <c r="G279" s="43">
        <v>1500</v>
      </c>
      <c r="H279" s="44">
        <f t="shared" si="4"/>
        <v>375</v>
      </c>
      <c r="I279" s="43">
        <v>1875</v>
      </c>
      <c r="J279" s="47" t="s">
        <v>35</v>
      </c>
      <c r="K279" s="47">
        <v>44652</v>
      </c>
      <c r="L279" s="46">
        <v>9</v>
      </c>
      <c r="M279" s="46">
        <v>3</v>
      </c>
      <c r="N279" s="46">
        <v>12</v>
      </c>
    </row>
    <row r="280" s="4" customFormat="1" customHeight="1" spans="1:14">
      <c r="A280" s="41">
        <v>277</v>
      </c>
      <c r="B280" s="41" t="s">
        <v>335</v>
      </c>
      <c r="C280" s="41" t="s">
        <v>24</v>
      </c>
      <c r="D280" s="41" t="s">
        <v>18</v>
      </c>
      <c r="E280" s="41" t="s">
        <v>31</v>
      </c>
      <c r="F280" s="42" t="s">
        <v>32</v>
      </c>
      <c r="G280" s="43">
        <v>1500</v>
      </c>
      <c r="H280" s="44">
        <f t="shared" si="4"/>
        <v>375</v>
      </c>
      <c r="I280" s="43">
        <v>1875</v>
      </c>
      <c r="J280" s="47" t="s">
        <v>35</v>
      </c>
      <c r="K280" s="47">
        <v>44652</v>
      </c>
      <c r="L280" s="46">
        <v>9</v>
      </c>
      <c r="M280" s="46">
        <v>3</v>
      </c>
      <c r="N280" s="46">
        <v>12</v>
      </c>
    </row>
    <row r="281" s="4" customFormat="1" customHeight="1" spans="1:14">
      <c r="A281" s="41">
        <v>278</v>
      </c>
      <c r="B281" s="41" t="s">
        <v>336</v>
      </c>
      <c r="C281" s="41" t="s">
        <v>17</v>
      </c>
      <c r="D281" s="41" t="s">
        <v>18</v>
      </c>
      <c r="E281" s="41" t="s">
        <v>31</v>
      </c>
      <c r="F281" s="42" t="s">
        <v>32</v>
      </c>
      <c r="G281" s="43">
        <v>1500</v>
      </c>
      <c r="H281" s="44">
        <f t="shared" si="4"/>
        <v>375</v>
      </c>
      <c r="I281" s="43">
        <v>1875</v>
      </c>
      <c r="J281" s="47">
        <v>44333</v>
      </c>
      <c r="K281" s="47">
        <v>44652</v>
      </c>
      <c r="L281" s="46">
        <v>11</v>
      </c>
      <c r="M281" s="46">
        <v>3</v>
      </c>
      <c r="N281" s="46">
        <v>14</v>
      </c>
    </row>
    <row r="282" s="4" customFormat="1" customHeight="1" spans="1:14">
      <c r="A282" s="41">
        <v>279</v>
      </c>
      <c r="B282" s="41" t="s">
        <v>337</v>
      </c>
      <c r="C282" s="41" t="s">
        <v>17</v>
      </c>
      <c r="D282" s="41" t="s">
        <v>18</v>
      </c>
      <c r="E282" s="41" t="s">
        <v>31</v>
      </c>
      <c r="F282" s="42" t="s">
        <v>32</v>
      </c>
      <c r="G282" s="43">
        <v>1500</v>
      </c>
      <c r="H282" s="44">
        <f t="shared" si="4"/>
        <v>375</v>
      </c>
      <c r="I282" s="43">
        <v>1875</v>
      </c>
      <c r="J282" s="47">
        <v>44048</v>
      </c>
      <c r="K282" s="47">
        <v>44652</v>
      </c>
      <c r="L282" s="46">
        <v>20</v>
      </c>
      <c r="M282" s="46">
        <v>3</v>
      </c>
      <c r="N282" s="46">
        <v>23</v>
      </c>
    </row>
    <row r="283" s="4" customFormat="1" customHeight="1" spans="1:14">
      <c r="A283" s="41">
        <v>280</v>
      </c>
      <c r="B283" s="41" t="s">
        <v>338</v>
      </c>
      <c r="C283" s="41" t="s">
        <v>17</v>
      </c>
      <c r="D283" s="41" t="s">
        <v>18</v>
      </c>
      <c r="E283" s="41" t="s">
        <v>31</v>
      </c>
      <c r="F283" s="42" t="s">
        <v>32</v>
      </c>
      <c r="G283" s="43">
        <v>1500</v>
      </c>
      <c r="H283" s="44">
        <f t="shared" si="4"/>
        <v>375</v>
      </c>
      <c r="I283" s="43">
        <v>1875</v>
      </c>
      <c r="J283" s="47">
        <v>44201</v>
      </c>
      <c r="K283" s="47">
        <v>44652</v>
      </c>
      <c r="L283" s="46">
        <v>15</v>
      </c>
      <c r="M283" s="46">
        <v>3</v>
      </c>
      <c r="N283" s="41">
        <v>18</v>
      </c>
    </row>
    <row r="284" s="4" customFormat="1" customHeight="1" spans="1:14">
      <c r="A284" s="41">
        <v>281</v>
      </c>
      <c r="B284" s="41" t="s">
        <v>339</v>
      </c>
      <c r="C284" s="41" t="s">
        <v>24</v>
      </c>
      <c r="D284" s="41" t="s">
        <v>18</v>
      </c>
      <c r="E284" s="41" t="s">
        <v>31</v>
      </c>
      <c r="F284" s="42" t="s">
        <v>32</v>
      </c>
      <c r="G284" s="43">
        <v>1500</v>
      </c>
      <c r="H284" s="44">
        <f t="shared" si="4"/>
        <v>375</v>
      </c>
      <c r="I284" s="43">
        <v>1875</v>
      </c>
      <c r="J284" s="47">
        <v>44305</v>
      </c>
      <c r="K284" s="47">
        <v>44652</v>
      </c>
      <c r="L284" s="46">
        <v>12</v>
      </c>
      <c r="M284" s="46">
        <v>3</v>
      </c>
      <c r="N284" s="41">
        <v>15</v>
      </c>
    </row>
    <row r="285" s="4" customFormat="1" customHeight="1" spans="1:14">
      <c r="A285" s="41">
        <v>282</v>
      </c>
      <c r="B285" s="41" t="s">
        <v>340</v>
      </c>
      <c r="C285" s="41" t="s">
        <v>17</v>
      </c>
      <c r="D285" s="41" t="s">
        <v>18</v>
      </c>
      <c r="E285" s="41" t="s">
        <v>31</v>
      </c>
      <c r="F285" s="42" t="s">
        <v>32</v>
      </c>
      <c r="G285" s="43">
        <v>1500</v>
      </c>
      <c r="H285" s="44">
        <f t="shared" si="4"/>
        <v>375</v>
      </c>
      <c r="I285" s="43">
        <v>1875</v>
      </c>
      <c r="J285" s="47">
        <v>44348</v>
      </c>
      <c r="K285" s="47">
        <v>44652</v>
      </c>
      <c r="L285" s="46">
        <v>10</v>
      </c>
      <c r="M285" s="46">
        <v>3</v>
      </c>
      <c r="N285" s="41">
        <v>13</v>
      </c>
    </row>
    <row r="286" s="4" customFormat="1" customHeight="1" spans="1:14">
      <c r="A286" s="41">
        <v>283</v>
      </c>
      <c r="B286" s="41" t="s">
        <v>341</v>
      </c>
      <c r="C286" s="41" t="s">
        <v>24</v>
      </c>
      <c r="D286" s="41" t="s">
        <v>18</v>
      </c>
      <c r="E286" s="41" t="s">
        <v>31</v>
      </c>
      <c r="F286" s="46" t="s">
        <v>32</v>
      </c>
      <c r="G286" s="43">
        <v>1500</v>
      </c>
      <c r="H286" s="44">
        <f t="shared" si="4"/>
        <v>375</v>
      </c>
      <c r="I286" s="43">
        <v>1875</v>
      </c>
      <c r="J286" s="47">
        <v>44197</v>
      </c>
      <c r="K286" s="47">
        <v>44652</v>
      </c>
      <c r="L286" s="46">
        <v>15</v>
      </c>
      <c r="M286" s="46">
        <v>3</v>
      </c>
      <c r="N286" s="41">
        <v>18</v>
      </c>
    </row>
    <row r="287" s="4" customFormat="1" customHeight="1" spans="1:14">
      <c r="A287" s="41">
        <v>284</v>
      </c>
      <c r="B287" s="41" t="s">
        <v>342</v>
      </c>
      <c r="C287" s="41" t="s">
        <v>24</v>
      </c>
      <c r="D287" s="41" t="s">
        <v>18</v>
      </c>
      <c r="E287" s="41" t="s">
        <v>31</v>
      </c>
      <c r="F287" s="46" t="s">
        <v>32</v>
      </c>
      <c r="G287" s="43">
        <v>1500</v>
      </c>
      <c r="H287" s="44">
        <f t="shared" si="4"/>
        <v>375</v>
      </c>
      <c r="I287" s="43">
        <v>1875</v>
      </c>
      <c r="J287" s="47">
        <v>44231</v>
      </c>
      <c r="K287" s="47">
        <v>44652</v>
      </c>
      <c r="L287" s="46">
        <v>14</v>
      </c>
      <c r="M287" s="46">
        <v>3</v>
      </c>
      <c r="N287" s="41">
        <v>17</v>
      </c>
    </row>
    <row r="288" s="4" customFormat="1" customHeight="1" spans="1:14">
      <c r="A288" s="41">
        <v>285</v>
      </c>
      <c r="B288" s="41" t="s">
        <v>343</v>
      </c>
      <c r="C288" s="41" t="s">
        <v>17</v>
      </c>
      <c r="D288" s="41" t="s">
        <v>18</v>
      </c>
      <c r="E288" s="41" t="s">
        <v>31</v>
      </c>
      <c r="F288" s="46" t="s">
        <v>32</v>
      </c>
      <c r="G288" s="43">
        <v>1500</v>
      </c>
      <c r="H288" s="44">
        <f t="shared" si="4"/>
        <v>375</v>
      </c>
      <c r="I288" s="43">
        <v>1875</v>
      </c>
      <c r="J288" s="47">
        <v>44271</v>
      </c>
      <c r="K288" s="47">
        <v>44652</v>
      </c>
      <c r="L288" s="46">
        <v>13</v>
      </c>
      <c r="M288" s="46">
        <v>3</v>
      </c>
      <c r="N288" s="41">
        <v>16</v>
      </c>
    </row>
    <row r="289" s="4" customFormat="1" customHeight="1" spans="1:14">
      <c r="A289" s="41">
        <v>286</v>
      </c>
      <c r="B289" s="41" t="s">
        <v>344</v>
      </c>
      <c r="C289" s="41" t="s">
        <v>24</v>
      </c>
      <c r="D289" s="41" t="s">
        <v>18</v>
      </c>
      <c r="E289" s="41" t="s">
        <v>31</v>
      </c>
      <c r="F289" s="46" t="s">
        <v>32</v>
      </c>
      <c r="G289" s="43">
        <v>1500</v>
      </c>
      <c r="H289" s="44">
        <f t="shared" si="4"/>
        <v>375</v>
      </c>
      <c r="I289" s="43">
        <v>1875</v>
      </c>
      <c r="J289" s="47">
        <v>44247</v>
      </c>
      <c r="K289" s="47">
        <v>44652</v>
      </c>
      <c r="L289" s="46">
        <v>14</v>
      </c>
      <c r="M289" s="46">
        <v>3</v>
      </c>
      <c r="N289" s="41">
        <v>17</v>
      </c>
    </row>
    <row r="290" s="4" customFormat="1" customHeight="1" spans="1:14">
      <c r="A290" s="41">
        <v>287</v>
      </c>
      <c r="B290" s="41" t="s">
        <v>345</v>
      </c>
      <c r="C290" s="41" t="s">
        <v>17</v>
      </c>
      <c r="D290" s="41" t="s">
        <v>18</v>
      </c>
      <c r="E290" s="41" t="s">
        <v>31</v>
      </c>
      <c r="F290" s="46" t="s">
        <v>32</v>
      </c>
      <c r="G290" s="43">
        <v>1500</v>
      </c>
      <c r="H290" s="44">
        <f t="shared" si="4"/>
        <v>375</v>
      </c>
      <c r="I290" s="43">
        <v>1875</v>
      </c>
      <c r="J290" s="47">
        <v>44305</v>
      </c>
      <c r="K290" s="47">
        <v>44652</v>
      </c>
      <c r="L290" s="46">
        <v>12</v>
      </c>
      <c r="M290" s="46">
        <v>3</v>
      </c>
      <c r="N290" s="41">
        <v>15</v>
      </c>
    </row>
    <row r="291" s="4" customFormat="1" customHeight="1" spans="1:14">
      <c r="A291" s="41">
        <v>288</v>
      </c>
      <c r="B291" s="41" t="s">
        <v>346</v>
      </c>
      <c r="C291" s="41" t="s">
        <v>17</v>
      </c>
      <c r="D291" s="41" t="s">
        <v>18</v>
      </c>
      <c r="E291" s="41" t="s">
        <v>31</v>
      </c>
      <c r="F291" s="46" t="s">
        <v>32</v>
      </c>
      <c r="G291" s="43">
        <v>1500</v>
      </c>
      <c r="H291" s="44">
        <f t="shared" si="4"/>
        <v>375</v>
      </c>
      <c r="I291" s="43">
        <v>1875</v>
      </c>
      <c r="J291" s="47">
        <v>44256</v>
      </c>
      <c r="K291" s="47">
        <v>44652</v>
      </c>
      <c r="L291" s="46">
        <v>13</v>
      </c>
      <c r="M291" s="46">
        <v>3</v>
      </c>
      <c r="N291" s="41">
        <v>16</v>
      </c>
    </row>
    <row r="292" s="4" customFormat="1" customHeight="1" spans="1:14">
      <c r="A292" s="41">
        <v>289</v>
      </c>
      <c r="B292" s="41" t="s">
        <v>347</v>
      </c>
      <c r="C292" s="41" t="s">
        <v>17</v>
      </c>
      <c r="D292" s="41" t="s">
        <v>18</v>
      </c>
      <c r="E292" s="41" t="s">
        <v>31</v>
      </c>
      <c r="F292" s="46" t="s">
        <v>32</v>
      </c>
      <c r="G292" s="43">
        <v>1500</v>
      </c>
      <c r="H292" s="44">
        <f t="shared" si="4"/>
        <v>375</v>
      </c>
      <c r="I292" s="43">
        <v>1875</v>
      </c>
      <c r="J292" s="47">
        <v>44247</v>
      </c>
      <c r="K292" s="47">
        <v>44652</v>
      </c>
      <c r="L292" s="46">
        <v>14</v>
      </c>
      <c r="M292" s="46">
        <v>3</v>
      </c>
      <c r="N292" s="41">
        <v>17</v>
      </c>
    </row>
    <row r="293" s="4" customFormat="1" customHeight="1" spans="1:14">
      <c r="A293" s="41">
        <v>290</v>
      </c>
      <c r="B293" s="41" t="s">
        <v>348</v>
      </c>
      <c r="C293" s="41" t="s">
        <v>17</v>
      </c>
      <c r="D293" s="41" t="s">
        <v>18</v>
      </c>
      <c r="E293" s="41" t="s">
        <v>31</v>
      </c>
      <c r="F293" s="46" t="s">
        <v>32</v>
      </c>
      <c r="G293" s="43">
        <v>1500</v>
      </c>
      <c r="H293" s="44">
        <f t="shared" si="4"/>
        <v>375</v>
      </c>
      <c r="I293" s="43">
        <v>1875</v>
      </c>
      <c r="J293" s="47">
        <v>44230</v>
      </c>
      <c r="K293" s="47">
        <v>44652</v>
      </c>
      <c r="L293" s="46">
        <v>14</v>
      </c>
      <c r="M293" s="46">
        <v>3</v>
      </c>
      <c r="N293" s="41">
        <v>17</v>
      </c>
    </row>
    <row r="294" s="4" customFormat="1" customHeight="1" spans="1:14">
      <c r="A294" s="41">
        <v>291</v>
      </c>
      <c r="B294" s="41" t="s">
        <v>349</v>
      </c>
      <c r="C294" s="41" t="s">
        <v>17</v>
      </c>
      <c r="D294" s="41" t="s">
        <v>18</v>
      </c>
      <c r="E294" s="41" t="s">
        <v>31</v>
      </c>
      <c r="F294" s="46" t="s">
        <v>32</v>
      </c>
      <c r="G294" s="43">
        <v>1500</v>
      </c>
      <c r="H294" s="44">
        <f t="shared" si="4"/>
        <v>375</v>
      </c>
      <c r="I294" s="43">
        <v>1875</v>
      </c>
      <c r="J294" s="47">
        <v>44287</v>
      </c>
      <c r="K294" s="47">
        <v>44652</v>
      </c>
      <c r="L294" s="46">
        <v>12</v>
      </c>
      <c r="M294" s="46">
        <v>3</v>
      </c>
      <c r="N294" s="41">
        <v>15</v>
      </c>
    </row>
    <row r="295" s="4" customFormat="1" customHeight="1" spans="1:14">
      <c r="A295" s="41">
        <v>292</v>
      </c>
      <c r="B295" s="41" t="s">
        <v>350</v>
      </c>
      <c r="C295" s="41" t="s">
        <v>17</v>
      </c>
      <c r="D295" s="48" t="s">
        <v>18</v>
      </c>
      <c r="E295" s="41" t="s">
        <v>31</v>
      </c>
      <c r="F295" s="46" t="s">
        <v>32</v>
      </c>
      <c r="G295" s="43">
        <v>1500</v>
      </c>
      <c r="H295" s="44">
        <f t="shared" si="4"/>
        <v>375</v>
      </c>
      <c r="I295" s="43">
        <v>1875</v>
      </c>
      <c r="J295" s="47">
        <v>44048</v>
      </c>
      <c r="K295" s="47">
        <v>44652</v>
      </c>
      <c r="L295" s="46">
        <v>20</v>
      </c>
      <c r="M295" s="46">
        <v>3</v>
      </c>
      <c r="N295" s="41">
        <v>23</v>
      </c>
    </row>
    <row r="296" s="4" customFormat="1" customHeight="1" spans="1:14">
      <c r="A296" s="41">
        <v>293</v>
      </c>
      <c r="B296" s="41" t="s">
        <v>351</v>
      </c>
      <c r="C296" s="41" t="s">
        <v>17</v>
      </c>
      <c r="D296" s="48" t="s">
        <v>18</v>
      </c>
      <c r="E296" s="41" t="s">
        <v>31</v>
      </c>
      <c r="F296" s="46" t="s">
        <v>32</v>
      </c>
      <c r="G296" s="43">
        <v>1500</v>
      </c>
      <c r="H296" s="44">
        <f t="shared" si="4"/>
        <v>375</v>
      </c>
      <c r="I296" s="43">
        <v>1875</v>
      </c>
      <c r="J296" s="47">
        <v>44113</v>
      </c>
      <c r="K296" s="47">
        <v>44652</v>
      </c>
      <c r="L296" s="46">
        <v>18</v>
      </c>
      <c r="M296" s="46">
        <v>3</v>
      </c>
      <c r="N296" s="41">
        <v>21</v>
      </c>
    </row>
    <row r="297" s="4" customFormat="1" customHeight="1" spans="1:14">
      <c r="A297" s="41">
        <v>294</v>
      </c>
      <c r="B297" s="41" t="s">
        <v>352</v>
      </c>
      <c r="C297" s="41" t="s">
        <v>17</v>
      </c>
      <c r="D297" s="48" t="s">
        <v>18</v>
      </c>
      <c r="E297" s="41" t="s">
        <v>31</v>
      </c>
      <c r="F297" s="46" t="s">
        <v>32</v>
      </c>
      <c r="G297" s="43">
        <v>1500</v>
      </c>
      <c r="H297" s="44">
        <f t="shared" si="4"/>
        <v>375</v>
      </c>
      <c r="I297" s="43">
        <v>1875</v>
      </c>
      <c r="J297" s="47">
        <v>44181</v>
      </c>
      <c r="K297" s="47">
        <v>44652</v>
      </c>
      <c r="L297" s="46">
        <v>16</v>
      </c>
      <c r="M297" s="46">
        <v>3</v>
      </c>
      <c r="N297" s="41">
        <v>19</v>
      </c>
    </row>
    <row r="298" s="4" customFormat="1" customHeight="1" spans="1:14">
      <c r="A298" s="41">
        <v>295</v>
      </c>
      <c r="B298" s="41" t="s">
        <v>353</v>
      </c>
      <c r="C298" s="41" t="s">
        <v>17</v>
      </c>
      <c r="D298" s="48" t="s">
        <v>18</v>
      </c>
      <c r="E298" s="41" t="s">
        <v>31</v>
      </c>
      <c r="F298" s="46" t="s">
        <v>32</v>
      </c>
      <c r="G298" s="43">
        <v>1500</v>
      </c>
      <c r="H298" s="44">
        <f t="shared" si="4"/>
        <v>375</v>
      </c>
      <c r="I298" s="43">
        <v>1875</v>
      </c>
      <c r="J298" s="47">
        <v>44181</v>
      </c>
      <c r="K298" s="47">
        <v>44652</v>
      </c>
      <c r="L298" s="46">
        <v>16</v>
      </c>
      <c r="M298" s="46">
        <v>3</v>
      </c>
      <c r="N298" s="41">
        <v>19</v>
      </c>
    </row>
    <row r="299" s="4" customFormat="1" customHeight="1" spans="1:14">
      <c r="A299" s="41">
        <v>296</v>
      </c>
      <c r="B299" s="41" t="s">
        <v>354</v>
      </c>
      <c r="C299" s="41" t="s">
        <v>17</v>
      </c>
      <c r="D299" s="48" t="s">
        <v>18</v>
      </c>
      <c r="E299" s="41" t="s">
        <v>31</v>
      </c>
      <c r="F299" s="46" t="s">
        <v>32</v>
      </c>
      <c r="G299" s="43">
        <v>1500</v>
      </c>
      <c r="H299" s="44">
        <f t="shared" si="4"/>
        <v>375</v>
      </c>
      <c r="I299" s="43">
        <v>1875</v>
      </c>
      <c r="J299" s="47">
        <v>44048</v>
      </c>
      <c r="K299" s="47">
        <v>44652</v>
      </c>
      <c r="L299" s="46">
        <v>20</v>
      </c>
      <c r="M299" s="46">
        <v>3</v>
      </c>
      <c r="N299" s="41">
        <v>23</v>
      </c>
    </row>
    <row r="300" s="4" customFormat="1" customHeight="1" spans="1:14">
      <c r="A300" s="41">
        <v>297</v>
      </c>
      <c r="B300" s="41" t="s">
        <v>355</v>
      </c>
      <c r="C300" s="41" t="s">
        <v>24</v>
      </c>
      <c r="D300" s="48" t="s">
        <v>18</v>
      </c>
      <c r="E300" s="41" t="s">
        <v>31</v>
      </c>
      <c r="F300" s="46" t="s">
        <v>32</v>
      </c>
      <c r="G300" s="43">
        <v>1500</v>
      </c>
      <c r="H300" s="44">
        <f t="shared" si="4"/>
        <v>375</v>
      </c>
      <c r="I300" s="43">
        <v>1875</v>
      </c>
      <c r="J300" s="47">
        <v>44181</v>
      </c>
      <c r="K300" s="47">
        <v>44652</v>
      </c>
      <c r="L300" s="46">
        <v>16</v>
      </c>
      <c r="M300" s="46">
        <v>3</v>
      </c>
      <c r="N300" s="41">
        <v>19</v>
      </c>
    </row>
    <row r="301" s="4" customFormat="1" customHeight="1" spans="1:14">
      <c r="A301" s="41">
        <v>298</v>
      </c>
      <c r="B301" s="41" t="s">
        <v>356</v>
      </c>
      <c r="C301" s="41" t="s">
        <v>17</v>
      </c>
      <c r="D301" s="48" t="s">
        <v>18</v>
      </c>
      <c r="E301" s="41" t="s">
        <v>31</v>
      </c>
      <c r="F301" s="46" t="s">
        <v>32</v>
      </c>
      <c r="G301" s="43">
        <v>1500</v>
      </c>
      <c r="H301" s="44">
        <f t="shared" si="4"/>
        <v>375</v>
      </c>
      <c r="I301" s="43">
        <v>1875</v>
      </c>
      <c r="J301" s="47" t="s">
        <v>38</v>
      </c>
      <c r="K301" s="47">
        <v>44652</v>
      </c>
      <c r="L301" s="46">
        <v>20</v>
      </c>
      <c r="M301" s="46">
        <v>3</v>
      </c>
      <c r="N301" s="41">
        <v>23</v>
      </c>
    </row>
    <row r="302" s="4" customFormat="1" customHeight="1" spans="1:14">
      <c r="A302" s="41">
        <v>299</v>
      </c>
      <c r="B302" s="41" t="s">
        <v>357</v>
      </c>
      <c r="C302" s="41" t="s">
        <v>17</v>
      </c>
      <c r="D302" s="48" t="s">
        <v>18</v>
      </c>
      <c r="E302" s="41" t="s">
        <v>31</v>
      </c>
      <c r="F302" s="46" t="s">
        <v>32</v>
      </c>
      <c r="G302" s="43">
        <v>1500</v>
      </c>
      <c r="H302" s="44">
        <f t="shared" si="4"/>
        <v>375</v>
      </c>
      <c r="I302" s="43">
        <v>1875</v>
      </c>
      <c r="J302" s="47" t="s">
        <v>107</v>
      </c>
      <c r="K302" s="47">
        <v>44652</v>
      </c>
      <c r="L302" s="46">
        <v>21</v>
      </c>
      <c r="M302" s="46">
        <v>3</v>
      </c>
      <c r="N302" s="41">
        <v>24</v>
      </c>
    </row>
    <row r="303" s="4" customFormat="1" customHeight="1" spans="1:14">
      <c r="A303" s="41">
        <v>300</v>
      </c>
      <c r="B303" s="41" t="s">
        <v>358</v>
      </c>
      <c r="C303" s="41" t="s">
        <v>17</v>
      </c>
      <c r="D303" s="48" t="s">
        <v>18</v>
      </c>
      <c r="E303" s="41" t="s">
        <v>31</v>
      </c>
      <c r="F303" s="46" t="s">
        <v>32</v>
      </c>
      <c r="G303" s="43">
        <v>1500</v>
      </c>
      <c r="H303" s="44">
        <f t="shared" si="4"/>
        <v>375</v>
      </c>
      <c r="I303" s="43">
        <v>1875</v>
      </c>
      <c r="J303" s="47" t="s">
        <v>38</v>
      </c>
      <c r="K303" s="47">
        <v>44652</v>
      </c>
      <c r="L303" s="46">
        <v>20</v>
      </c>
      <c r="M303" s="46">
        <v>3</v>
      </c>
      <c r="N303" s="41">
        <v>23</v>
      </c>
    </row>
    <row r="304" s="4" customFormat="1" customHeight="1" spans="1:14">
      <c r="A304" s="41">
        <v>301</v>
      </c>
      <c r="B304" s="41" t="s">
        <v>359</v>
      </c>
      <c r="C304" s="41" t="s">
        <v>17</v>
      </c>
      <c r="D304" s="48" t="s">
        <v>18</v>
      </c>
      <c r="E304" s="41" t="s">
        <v>31</v>
      </c>
      <c r="F304" s="46" t="s">
        <v>32</v>
      </c>
      <c r="G304" s="43">
        <v>1500</v>
      </c>
      <c r="H304" s="44">
        <f t="shared" si="4"/>
        <v>375</v>
      </c>
      <c r="I304" s="43">
        <v>1875</v>
      </c>
      <c r="J304" s="47" t="s">
        <v>107</v>
      </c>
      <c r="K304" s="47">
        <v>44652</v>
      </c>
      <c r="L304" s="46">
        <v>21</v>
      </c>
      <c r="M304" s="46">
        <v>3</v>
      </c>
      <c r="N304" s="41">
        <v>24</v>
      </c>
    </row>
    <row r="305" s="4" customFormat="1" customHeight="1" spans="1:14">
      <c r="A305" s="41">
        <v>302</v>
      </c>
      <c r="B305" s="41" t="s">
        <v>360</v>
      </c>
      <c r="C305" s="41" t="s">
        <v>17</v>
      </c>
      <c r="D305" s="48" t="s">
        <v>18</v>
      </c>
      <c r="E305" s="41" t="s">
        <v>31</v>
      </c>
      <c r="F305" s="46" t="s">
        <v>32</v>
      </c>
      <c r="G305" s="43">
        <v>1500</v>
      </c>
      <c r="H305" s="44">
        <f t="shared" si="4"/>
        <v>375</v>
      </c>
      <c r="I305" s="43">
        <v>1875</v>
      </c>
      <c r="J305" s="47" t="s">
        <v>107</v>
      </c>
      <c r="K305" s="47">
        <v>44652</v>
      </c>
      <c r="L305" s="46">
        <v>21</v>
      </c>
      <c r="M305" s="46">
        <v>3</v>
      </c>
      <c r="N305" s="41">
        <v>24</v>
      </c>
    </row>
    <row r="306" s="4" customFormat="1" customHeight="1" spans="1:14">
      <c r="A306" s="41">
        <v>303</v>
      </c>
      <c r="B306" s="41" t="s">
        <v>361</v>
      </c>
      <c r="C306" s="41" t="s">
        <v>17</v>
      </c>
      <c r="D306" s="48" t="s">
        <v>18</v>
      </c>
      <c r="E306" s="41" t="s">
        <v>31</v>
      </c>
      <c r="F306" s="46" t="s">
        <v>32</v>
      </c>
      <c r="G306" s="43">
        <v>1500</v>
      </c>
      <c r="H306" s="44">
        <f t="shared" si="4"/>
        <v>375</v>
      </c>
      <c r="I306" s="43">
        <v>1875</v>
      </c>
      <c r="J306" s="47" t="s">
        <v>107</v>
      </c>
      <c r="K306" s="47">
        <v>44652</v>
      </c>
      <c r="L306" s="46">
        <v>21</v>
      </c>
      <c r="M306" s="46">
        <v>3</v>
      </c>
      <c r="N306" s="41">
        <v>24</v>
      </c>
    </row>
    <row r="307" s="4" customFormat="1" customHeight="1" spans="1:14">
      <c r="A307" s="41">
        <v>304</v>
      </c>
      <c r="B307" s="41" t="s">
        <v>362</v>
      </c>
      <c r="C307" s="41" t="s">
        <v>17</v>
      </c>
      <c r="D307" s="48" t="s">
        <v>18</v>
      </c>
      <c r="E307" s="41" t="s">
        <v>31</v>
      </c>
      <c r="F307" s="46" t="s">
        <v>32</v>
      </c>
      <c r="G307" s="43">
        <v>1500</v>
      </c>
      <c r="H307" s="44">
        <f t="shared" si="4"/>
        <v>375</v>
      </c>
      <c r="I307" s="43">
        <v>1875</v>
      </c>
      <c r="J307" s="47" t="s">
        <v>107</v>
      </c>
      <c r="K307" s="47">
        <v>44652</v>
      </c>
      <c r="L307" s="46">
        <v>21</v>
      </c>
      <c r="M307" s="46">
        <v>3</v>
      </c>
      <c r="N307" s="41">
        <v>24</v>
      </c>
    </row>
    <row r="308" s="4" customFormat="1" customHeight="1" spans="1:14">
      <c r="A308" s="41">
        <v>305</v>
      </c>
      <c r="B308" s="41" t="s">
        <v>363</v>
      </c>
      <c r="C308" s="41" t="s">
        <v>17</v>
      </c>
      <c r="D308" s="48" t="s">
        <v>18</v>
      </c>
      <c r="E308" s="41" t="s">
        <v>31</v>
      </c>
      <c r="F308" s="46" t="s">
        <v>32</v>
      </c>
      <c r="G308" s="43">
        <v>1500</v>
      </c>
      <c r="H308" s="44">
        <f t="shared" si="4"/>
        <v>375</v>
      </c>
      <c r="I308" s="43">
        <v>1875</v>
      </c>
      <c r="J308" s="47" t="s">
        <v>38</v>
      </c>
      <c r="K308" s="47">
        <v>44652</v>
      </c>
      <c r="L308" s="46">
        <v>20</v>
      </c>
      <c r="M308" s="46">
        <v>3</v>
      </c>
      <c r="N308" s="41">
        <v>23</v>
      </c>
    </row>
    <row r="309" s="4" customFormat="1" customHeight="1" spans="1:14">
      <c r="A309" s="41">
        <v>306</v>
      </c>
      <c r="B309" s="41" t="s">
        <v>364</v>
      </c>
      <c r="C309" s="41" t="s">
        <v>17</v>
      </c>
      <c r="D309" s="48" t="s">
        <v>18</v>
      </c>
      <c r="E309" s="41" t="s">
        <v>31</v>
      </c>
      <c r="F309" s="46" t="s">
        <v>32</v>
      </c>
      <c r="G309" s="43">
        <v>1500</v>
      </c>
      <c r="H309" s="44">
        <f t="shared" si="4"/>
        <v>375</v>
      </c>
      <c r="I309" s="43">
        <v>1875</v>
      </c>
      <c r="J309" s="47" t="s">
        <v>38</v>
      </c>
      <c r="K309" s="47">
        <v>44652</v>
      </c>
      <c r="L309" s="46">
        <v>20</v>
      </c>
      <c r="M309" s="46">
        <v>3</v>
      </c>
      <c r="N309" s="41">
        <v>23</v>
      </c>
    </row>
    <row r="310" s="4" customFormat="1" customHeight="1" spans="1:14">
      <c r="A310" s="41">
        <v>307</v>
      </c>
      <c r="B310" s="41" t="s">
        <v>365</v>
      </c>
      <c r="C310" s="41" t="s">
        <v>24</v>
      </c>
      <c r="D310" s="48" t="s">
        <v>18</v>
      </c>
      <c r="E310" s="41" t="s">
        <v>31</v>
      </c>
      <c r="F310" s="46" t="s">
        <v>32</v>
      </c>
      <c r="G310" s="43">
        <v>1500</v>
      </c>
      <c r="H310" s="44">
        <f t="shared" si="4"/>
        <v>375</v>
      </c>
      <c r="I310" s="43">
        <v>1875</v>
      </c>
      <c r="J310" s="47" t="s">
        <v>38</v>
      </c>
      <c r="K310" s="47">
        <v>44652</v>
      </c>
      <c r="L310" s="46">
        <v>20</v>
      </c>
      <c r="M310" s="46">
        <v>3</v>
      </c>
      <c r="N310" s="41">
        <v>23</v>
      </c>
    </row>
    <row r="311" s="4" customFormat="1" customHeight="1" spans="1:14">
      <c r="A311" s="41">
        <v>308</v>
      </c>
      <c r="B311" s="41" t="s">
        <v>366</v>
      </c>
      <c r="C311" s="41" t="s">
        <v>17</v>
      </c>
      <c r="D311" s="48" t="s">
        <v>18</v>
      </c>
      <c r="E311" s="41" t="s">
        <v>31</v>
      </c>
      <c r="F311" s="46" t="s">
        <v>32</v>
      </c>
      <c r="G311" s="43">
        <v>1500</v>
      </c>
      <c r="H311" s="44">
        <f t="shared" si="4"/>
        <v>375</v>
      </c>
      <c r="I311" s="43">
        <v>1875</v>
      </c>
      <c r="J311" s="47" t="s">
        <v>107</v>
      </c>
      <c r="K311" s="47">
        <v>44652</v>
      </c>
      <c r="L311" s="46">
        <v>21</v>
      </c>
      <c r="M311" s="46">
        <v>3</v>
      </c>
      <c r="N311" s="41">
        <v>24</v>
      </c>
    </row>
    <row r="312" s="4" customFormat="1" customHeight="1" spans="1:14">
      <c r="A312" s="41">
        <v>309</v>
      </c>
      <c r="B312" s="41" t="s">
        <v>367</v>
      </c>
      <c r="C312" s="41" t="s">
        <v>17</v>
      </c>
      <c r="D312" s="48" t="s">
        <v>18</v>
      </c>
      <c r="E312" s="41" t="s">
        <v>31</v>
      </c>
      <c r="F312" s="46" t="s">
        <v>32</v>
      </c>
      <c r="G312" s="43">
        <v>1500</v>
      </c>
      <c r="H312" s="44">
        <f t="shared" si="4"/>
        <v>375</v>
      </c>
      <c r="I312" s="43">
        <v>1875</v>
      </c>
      <c r="J312" s="47" t="s">
        <v>38</v>
      </c>
      <c r="K312" s="47">
        <v>44652</v>
      </c>
      <c r="L312" s="46">
        <v>20</v>
      </c>
      <c r="M312" s="46">
        <v>3</v>
      </c>
      <c r="N312" s="41">
        <v>23</v>
      </c>
    </row>
    <row r="313" s="4" customFormat="1" customHeight="1" spans="1:14">
      <c r="A313" s="41">
        <v>310</v>
      </c>
      <c r="B313" s="41" t="s">
        <v>368</v>
      </c>
      <c r="C313" s="41" t="s">
        <v>24</v>
      </c>
      <c r="D313" s="48" t="s">
        <v>18</v>
      </c>
      <c r="E313" s="41" t="s">
        <v>31</v>
      </c>
      <c r="F313" s="46" t="s">
        <v>32</v>
      </c>
      <c r="G313" s="43">
        <v>1500</v>
      </c>
      <c r="H313" s="44">
        <f t="shared" si="4"/>
        <v>375</v>
      </c>
      <c r="I313" s="43">
        <v>1875</v>
      </c>
      <c r="J313" s="47" t="s">
        <v>38</v>
      </c>
      <c r="K313" s="47">
        <v>44652</v>
      </c>
      <c r="L313" s="46">
        <v>20</v>
      </c>
      <c r="M313" s="46">
        <v>3</v>
      </c>
      <c r="N313" s="41">
        <v>23</v>
      </c>
    </row>
    <row r="314" s="4" customFormat="1" customHeight="1" spans="1:14">
      <c r="A314" s="41">
        <v>311</v>
      </c>
      <c r="B314" s="41" t="s">
        <v>369</v>
      </c>
      <c r="C314" s="41" t="s">
        <v>24</v>
      </c>
      <c r="D314" s="48" t="s">
        <v>18</v>
      </c>
      <c r="E314" s="41" t="s">
        <v>31</v>
      </c>
      <c r="F314" s="46" t="s">
        <v>32</v>
      </c>
      <c r="G314" s="43">
        <v>1500</v>
      </c>
      <c r="H314" s="44">
        <f t="shared" si="4"/>
        <v>375</v>
      </c>
      <c r="I314" s="43">
        <v>1875</v>
      </c>
      <c r="J314" s="47" t="s">
        <v>225</v>
      </c>
      <c r="K314" s="47">
        <v>44652</v>
      </c>
      <c r="L314" s="46">
        <v>24</v>
      </c>
      <c r="M314" s="46">
        <v>3</v>
      </c>
      <c r="N314" s="41">
        <v>27</v>
      </c>
    </row>
    <row r="315" s="4" customFormat="1" customHeight="1" spans="1:14">
      <c r="A315" s="41">
        <v>312</v>
      </c>
      <c r="B315" s="41" t="s">
        <v>370</v>
      </c>
      <c r="C315" s="41" t="s">
        <v>17</v>
      </c>
      <c r="D315" s="48" t="s">
        <v>18</v>
      </c>
      <c r="E315" s="41" t="s">
        <v>31</v>
      </c>
      <c r="F315" s="46" t="s">
        <v>32</v>
      </c>
      <c r="G315" s="43">
        <v>1500</v>
      </c>
      <c r="H315" s="44">
        <f t="shared" si="4"/>
        <v>375</v>
      </c>
      <c r="I315" s="43">
        <v>1875</v>
      </c>
      <c r="J315" s="47" t="s">
        <v>38</v>
      </c>
      <c r="K315" s="47">
        <v>44652</v>
      </c>
      <c r="L315" s="46">
        <v>20</v>
      </c>
      <c r="M315" s="46">
        <v>3</v>
      </c>
      <c r="N315" s="41">
        <v>23</v>
      </c>
    </row>
    <row r="316" s="4" customFormat="1" customHeight="1" spans="1:14">
      <c r="A316" s="41">
        <v>313</v>
      </c>
      <c r="B316" s="41" t="s">
        <v>371</v>
      </c>
      <c r="C316" s="41" t="s">
        <v>17</v>
      </c>
      <c r="D316" s="48" t="s">
        <v>18</v>
      </c>
      <c r="E316" s="41" t="s">
        <v>31</v>
      </c>
      <c r="F316" s="46" t="s">
        <v>32</v>
      </c>
      <c r="G316" s="43">
        <v>1500</v>
      </c>
      <c r="H316" s="44">
        <f t="shared" si="4"/>
        <v>375</v>
      </c>
      <c r="I316" s="43">
        <v>1875</v>
      </c>
      <c r="J316" s="47" t="s">
        <v>107</v>
      </c>
      <c r="K316" s="47">
        <v>44652</v>
      </c>
      <c r="L316" s="46">
        <v>21</v>
      </c>
      <c r="M316" s="46">
        <v>3</v>
      </c>
      <c r="N316" s="41">
        <v>24</v>
      </c>
    </row>
    <row r="317" s="4" customFormat="1" customHeight="1" spans="1:14">
      <c r="A317" s="41">
        <v>314</v>
      </c>
      <c r="B317" s="41" t="s">
        <v>372</v>
      </c>
      <c r="C317" s="41" t="s">
        <v>17</v>
      </c>
      <c r="D317" s="48" t="s">
        <v>18</v>
      </c>
      <c r="E317" s="41" t="s">
        <v>31</v>
      </c>
      <c r="F317" s="46" t="s">
        <v>32</v>
      </c>
      <c r="G317" s="43">
        <v>1500</v>
      </c>
      <c r="H317" s="44">
        <f t="shared" si="4"/>
        <v>375</v>
      </c>
      <c r="I317" s="43">
        <v>1875</v>
      </c>
      <c r="J317" s="47" t="s">
        <v>38</v>
      </c>
      <c r="K317" s="47">
        <v>44652</v>
      </c>
      <c r="L317" s="46">
        <v>20</v>
      </c>
      <c r="M317" s="46">
        <v>3</v>
      </c>
      <c r="N317" s="41">
        <v>23</v>
      </c>
    </row>
    <row r="318" s="4" customFormat="1" customHeight="1" spans="1:14">
      <c r="A318" s="41">
        <v>315</v>
      </c>
      <c r="B318" s="41" t="s">
        <v>373</v>
      </c>
      <c r="C318" s="41" t="s">
        <v>24</v>
      </c>
      <c r="D318" s="48" t="s">
        <v>18</v>
      </c>
      <c r="E318" s="41" t="s">
        <v>31</v>
      </c>
      <c r="F318" s="46" t="s">
        <v>32</v>
      </c>
      <c r="G318" s="43">
        <v>1500</v>
      </c>
      <c r="H318" s="44">
        <f t="shared" si="4"/>
        <v>375</v>
      </c>
      <c r="I318" s="43">
        <v>1875</v>
      </c>
      <c r="J318" s="47" t="s">
        <v>38</v>
      </c>
      <c r="K318" s="47">
        <v>44652</v>
      </c>
      <c r="L318" s="46">
        <v>20</v>
      </c>
      <c r="M318" s="46">
        <v>3</v>
      </c>
      <c r="N318" s="41">
        <v>23</v>
      </c>
    </row>
    <row r="319" s="4" customFormat="1" customHeight="1" spans="1:14">
      <c r="A319" s="41">
        <v>316</v>
      </c>
      <c r="B319" s="41" t="s">
        <v>374</v>
      </c>
      <c r="C319" s="41" t="s">
        <v>24</v>
      </c>
      <c r="D319" s="48" t="s">
        <v>18</v>
      </c>
      <c r="E319" s="41" t="s">
        <v>31</v>
      </c>
      <c r="F319" s="46" t="s">
        <v>32</v>
      </c>
      <c r="G319" s="43">
        <v>1500</v>
      </c>
      <c r="H319" s="44">
        <f t="shared" si="4"/>
        <v>375</v>
      </c>
      <c r="I319" s="43">
        <v>1875</v>
      </c>
      <c r="J319" s="47" t="s">
        <v>38</v>
      </c>
      <c r="K319" s="47">
        <v>44652</v>
      </c>
      <c r="L319" s="46">
        <v>20</v>
      </c>
      <c r="M319" s="46">
        <v>3</v>
      </c>
      <c r="N319" s="41">
        <v>23</v>
      </c>
    </row>
    <row r="320" s="4" customFormat="1" customHeight="1" spans="1:14">
      <c r="A320" s="41">
        <v>317</v>
      </c>
      <c r="B320" s="41" t="s">
        <v>375</v>
      </c>
      <c r="C320" s="41" t="s">
        <v>17</v>
      </c>
      <c r="D320" s="48" t="s">
        <v>18</v>
      </c>
      <c r="E320" s="41" t="s">
        <v>31</v>
      </c>
      <c r="F320" s="46" t="s">
        <v>32</v>
      </c>
      <c r="G320" s="43">
        <v>1500</v>
      </c>
      <c r="H320" s="44">
        <f t="shared" si="4"/>
        <v>375</v>
      </c>
      <c r="I320" s="43">
        <v>1875</v>
      </c>
      <c r="J320" s="47" t="s">
        <v>38</v>
      </c>
      <c r="K320" s="47">
        <v>44652</v>
      </c>
      <c r="L320" s="46">
        <v>20</v>
      </c>
      <c r="M320" s="46">
        <v>3</v>
      </c>
      <c r="N320" s="41">
        <v>23</v>
      </c>
    </row>
    <row r="321" s="4" customFormat="1" customHeight="1" spans="1:14">
      <c r="A321" s="41">
        <v>318</v>
      </c>
      <c r="B321" s="41" t="s">
        <v>376</v>
      </c>
      <c r="C321" s="41" t="s">
        <v>24</v>
      </c>
      <c r="D321" s="48" t="s">
        <v>18</v>
      </c>
      <c r="E321" s="41" t="s">
        <v>31</v>
      </c>
      <c r="F321" s="46" t="s">
        <v>32</v>
      </c>
      <c r="G321" s="43">
        <v>1500</v>
      </c>
      <c r="H321" s="44">
        <f t="shared" si="4"/>
        <v>375</v>
      </c>
      <c r="I321" s="43">
        <v>1875</v>
      </c>
      <c r="J321" s="47" t="s">
        <v>107</v>
      </c>
      <c r="K321" s="47">
        <v>44652</v>
      </c>
      <c r="L321" s="46">
        <v>21</v>
      </c>
      <c r="M321" s="46">
        <v>3</v>
      </c>
      <c r="N321" s="41">
        <v>24</v>
      </c>
    </row>
    <row r="322" s="4" customFormat="1" customHeight="1" spans="1:14">
      <c r="A322" s="41">
        <v>319</v>
      </c>
      <c r="B322" s="41" t="s">
        <v>377</v>
      </c>
      <c r="C322" s="41" t="s">
        <v>17</v>
      </c>
      <c r="D322" s="48" t="s">
        <v>18</v>
      </c>
      <c r="E322" s="41" t="s">
        <v>31</v>
      </c>
      <c r="F322" s="46" t="s">
        <v>32</v>
      </c>
      <c r="G322" s="43">
        <v>1500</v>
      </c>
      <c r="H322" s="44">
        <f t="shared" si="4"/>
        <v>375</v>
      </c>
      <c r="I322" s="43">
        <v>1875</v>
      </c>
      <c r="J322" s="47" t="s">
        <v>38</v>
      </c>
      <c r="K322" s="47">
        <v>44652</v>
      </c>
      <c r="L322" s="46">
        <v>20</v>
      </c>
      <c r="M322" s="46">
        <v>3</v>
      </c>
      <c r="N322" s="41">
        <v>23</v>
      </c>
    </row>
    <row r="323" s="4" customFormat="1" customHeight="1" spans="1:14">
      <c r="A323" s="41">
        <v>320</v>
      </c>
      <c r="B323" s="41" t="s">
        <v>378</v>
      </c>
      <c r="C323" s="41" t="s">
        <v>24</v>
      </c>
      <c r="D323" s="48" t="s">
        <v>18</v>
      </c>
      <c r="E323" s="41" t="s">
        <v>31</v>
      </c>
      <c r="F323" s="46" t="s">
        <v>32</v>
      </c>
      <c r="G323" s="43">
        <v>1500</v>
      </c>
      <c r="H323" s="44">
        <f t="shared" si="4"/>
        <v>375</v>
      </c>
      <c r="I323" s="43">
        <v>1875</v>
      </c>
      <c r="J323" s="47" t="s">
        <v>107</v>
      </c>
      <c r="K323" s="47">
        <v>44652</v>
      </c>
      <c r="L323" s="46">
        <v>21</v>
      </c>
      <c r="M323" s="46">
        <v>3</v>
      </c>
      <c r="N323" s="41">
        <v>24</v>
      </c>
    </row>
    <row r="324" s="4" customFormat="1" customHeight="1" spans="1:14">
      <c r="A324" s="41">
        <v>321</v>
      </c>
      <c r="B324" s="41" t="s">
        <v>379</v>
      </c>
      <c r="C324" s="41" t="s">
        <v>24</v>
      </c>
      <c r="D324" s="48" t="s">
        <v>18</v>
      </c>
      <c r="E324" s="41" t="s">
        <v>31</v>
      </c>
      <c r="F324" s="46" t="s">
        <v>32</v>
      </c>
      <c r="G324" s="43">
        <v>1500</v>
      </c>
      <c r="H324" s="44">
        <f t="shared" ref="H324:H387" si="5">G324/0.8-G324</f>
        <v>375</v>
      </c>
      <c r="I324" s="43">
        <v>1875</v>
      </c>
      <c r="J324" s="47" t="s">
        <v>38</v>
      </c>
      <c r="K324" s="47">
        <v>44652</v>
      </c>
      <c r="L324" s="46">
        <v>20</v>
      </c>
      <c r="M324" s="46">
        <v>3</v>
      </c>
      <c r="N324" s="41">
        <v>23</v>
      </c>
    </row>
    <row r="325" s="4" customFormat="1" customHeight="1" spans="1:14">
      <c r="A325" s="41">
        <v>322</v>
      </c>
      <c r="B325" s="41" t="s">
        <v>380</v>
      </c>
      <c r="C325" s="41" t="s">
        <v>17</v>
      </c>
      <c r="D325" s="48" t="s">
        <v>18</v>
      </c>
      <c r="E325" s="41" t="s">
        <v>31</v>
      </c>
      <c r="F325" s="46" t="s">
        <v>32</v>
      </c>
      <c r="G325" s="43">
        <v>1500</v>
      </c>
      <c r="H325" s="44">
        <f t="shared" si="5"/>
        <v>375</v>
      </c>
      <c r="I325" s="43">
        <v>1875</v>
      </c>
      <c r="J325" s="47" t="s">
        <v>38</v>
      </c>
      <c r="K325" s="47">
        <v>44652</v>
      </c>
      <c r="L325" s="46">
        <v>20</v>
      </c>
      <c r="M325" s="46">
        <v>3</v>
      </c>
      <c r="N325" s="41">
        <v>23</v>
      </c>
    </row>
    <row r="326" s="4" customFormat="1" customHeight="1" spans="1:14">
      <c r="A326" s="41">
        <v>323</v>
      </c>
      <c r="B326" s="41" t="s">
        <v>381</v>
      </c>
      <c r="C326" s="41" t="s">
        <v>17</v>
      </c>
      <c r="D326" s="48" t="s">
        <v>18</v>
      </c>
      <c r="E326" s="41" t="s">
        <v>31</v>
      </c>
      <c r="F326" s="46" t="s">
        <v>32</v>
      </c>
      <c r="G326" s="43">
        <v>1500</v>
      </c>
      <c r="H326" s="44">
        <f t="shared" si="5"/>
        <v>375</v>
      </c>
      <c r="I326" s="43">
        <v>1875</v>
      </c>
      <c r="J326" s="47" t="s">
        <v>107</v>
      </c>
      <c r="K326" s="47">
        <v>44652</v>
      </c>
      <c r="L326" s="46">
        <v>21</v>
      </c>
      <c r="M326" s="46">
        <v>3</v>
      </c>
      <c r="N326" s="41">
        <v>24</v>
      </c>
    </row>
    <row r="327" s="4" customFormat="1" customHeight="1" spans="1:14">
      <c r="A327" s="41">
        <v>324</v>
      </c>
      <c r="B327" s="41" t="s">
        <v>382</v>
      </c>
      <c r="C327" s="41" t="s">
        <v>24</v>
      </c>
      <c r="D327" s="48" t="s">
        <v>18</v>
      </c>
      <c r="E327" s="41" t="s">
        <v>31</v>
      </c>
      <c r="F327" s="46" t="s">
        <v>32</v>
      </c>
      <c r="G327" s="43">
        <v>1500</v>
      </c>
      <c r="H327" s="44">
        <f t="shared" si="5"/>
        <v>375</v>
      </c>
      <c r="I327" s="43">
        <v>1875</v>
      </c>
      <c r="J327" s="47" t="s">
        <v>38</v>
      </c>
      <c r="K327" s="47">
        <v>44652</v>
      </c>
      <c r="L327" s="46">
        <v>20</v>
      </c>
      <c r="M327" s="46">
        <v>3</v>
      </c>
      <c r="N327" s="41">
        <v>23</v>
      </c>
    </row>
    <row r="328" s="4" customFormat="1" customHeight="1" spans="1:14">
      <c r="A328" s="41">
        <v>325</v>
      </c>
      <c r="B328" s="41" t="s">
        <v>383</v>
      </c>
      <c r="C328" s="41" t="s">
        <v>17</v>
      </c>
      <c r="D328" s="48" t="s">
        <v>18</v>
      </c>
      <c r="E328" s="41" t="s">
        <v>31</v>
      </c>
      <c r="F328" s="46" t="s">
        <v>32</v>
      </c>
      <c r="G328" s="43">
        <v>1500</v>
      </c>
      <c r="H328" s="44">
        <f t="shared" si="5"/>
        <v>375</v>
      </c>
      <c r="I328" s="43">
        <v>1875</v>
      </c>
      <c r="J328" s="47" t="s">
        <v>107</v>
      </c>
      <c r="K328" s="47">
        <v>44652</v>
      </c>
      <c r="L328" s="46">
        <v>21</v>
      </c>
      <c r="M328" s="46">
        <v>3</v>
      </c>
      <c r="N328" s="41">
        <v>24</v>
      </c>
    </row>
    <row r="329" s="4" customFormat="1" customHeight="1" spans="1:14">
      <c r="A329" s="41">
        <v>326</v>
      </c>
      <c r="B329" s="41" t="s">
        <v>384</v>
      </c>
      <c r="C329" s="41" t="s">
        <v>24</v>
      </c>
      <c r="D329" s="48" t="s">
        <v>18</v>
      </c>
      <c r="E329" s="41" t="s">
        <v>31</v>
      </c>
      <c r="F329" s="46" t="s">
        <v>32</v>
      </c>
      <c r="G329" s="43">
        <v>1500</v>
      </c>
      <c r="H329" s="44">
        <f t="shared" si="5"/>
        <v>375</v>
      </c>
      <c r="I329" s="43">
        <v>1875</v>
      </c>
      <c r="J329" s="47" t="s">
        <v>107</v>
      </c>
      <c r="K329" s="47">
        <v>44652</v>
      </c>
      <c r="L329" s="46">
        <v>21</v>
      </c>
      <c r="M329" s="46">
        <v>3</v>
      </c>
      <c r="N329" s="41">
        <v>24</v>
      </c>
    </row>
    <row r="330" s="4" customFormat="1" customHeight="1" spans="1:14">
      <c r="A330" s="41">
        <v>327</v>
      </c>
      <c r="B330" s="41" t="s">
        <v>385</v>
      </c>
      <c r="C330" s="41" t="s">
        <v>17</v>
      </c>
      <c r="D330" s="48" t="s">
        <v>18</v>
      </c>
      <c r="E330" s="41" t="s">
        <v>31</v>
      </c>
      <c r="F330" s="46" t="s">
        <v>32</v>
      </c>
      <c r="G330" s="43">
        <v>1500</v>
      </c>
      <c r="H330" s="44">
        <f t="shared" si="5"/>
        <v>375</v>
      </c>
      <c r="I330" s="43">
        <v>1875</v>
      </c>
      <c r="J330" s="47" t="s">
        <v>107</v>
      </c>
      <c r="K330" s="47">
        <v>44652</v>
      </c>
      <c r="L330" s="46">
        <v>21</v>
      </c>
      <c r="M330" s="46">
        <v>3</v>
      </c>
      <c r="N330" s="41">
        <v>24</v>
      </c>
    </row>
    <row r="331" s="4" customFormat="1" customHeight="1" spans="1:14">
      <c r="A331" s="41">
        <v>328</v>
      </c>
      <c r="B331" s="41" t="s">
        <v>386</v>
      </c>
      <c r="C331" s="41" t="s">
        <v>24</v>
      </c>
      <c r="D331" s="48" t="s">
        <v>18</v>
      </c>
      <c r="E331" s="41" t="s">
        <v>31</v>
      </c>
      <c r="F331" s="46" t="s">
        <v>32</v>
      </c>
      <c r="G331" s="43">
        <v>1500</v>
      </c>
      <c r="H331" s="44">
        <f t="shared" si="5"/>
        <v>375</v>
      </c>
      <c r="I331" s="43">
        <v>1875</v>
      </c>
      <c r="J331" s="47" t="s">
        <v>241</v>
      </c>
      <c r="K331" s="47">
        <v>44652</v>
      </c>
      <c r="L331" s="46">
        <v>33</v>
      </c>
      <c r="M331" s="46">
        <v>3</v>
      </c>
      <c r="N331" s="41">
        <v>36</v>
      </c>
    </row>
    <row r="332" s="4" customFormat="1" customHeight="1" spans="1:14">
      <c r="A332" s="41">
        <v>329</v>
      </c>
      <c r="B332" s="41" t="s">
        <v>387</v>
      </c>
      <c r="C332" s="41" t="s">
        <v>17</v>
      </c>
      <c r="D332" s="48" t="s">
        <v>18</v>
      </c>
      <c r="E332" s="41" t="s">
        <v>31</v>
      </c>
      <c r="F332" s="46" t="s">
        <v>32</v>
      </c>
      <c r="G332" s="43">
        <v>1500</v>
      </c>
      <c r="H332" s="44">
        <f t="shared" si="5"/>
        <v>375</v>
      </c>
      <c r="I332" s="43">
        <v>1875</v>
      </c>
      <c r="J332" s="47" t="s">
        <v>38</v>
      </c>
      <c r="K332" s="47">
        <v>44652</v>
      </c>
      <c r="L332" s="46">
        <v>20</v>
      </c>
      <c r="M332" s="46">
        <v>3</v>
      </c>
      <c r="N332" s="41">
        <v>23</v>
      </c>
    </row>
    <row r="333" s="4" customFormat="1" customHeight="1" spans="1:14">
      <c r="A333" s="41">
        <v>330</v>
      </c>
      <c r="B333" s="41" t="s">
        <v>388</v>
      </c>
      <c r="C333" s="41" t="s">
        <v>17</v>
      </c>
      <c r="D333" s="48" t="s">
        <v>18</v>
      </c>
      <c r="E333" s="41" t="s">
        <v>31</v>
      </c>
      <c r="F333" s="46" t="s">
        <v>32</v>
      </c>
      <c r="G333" s="43">
        <v>1500</v>
      </c>
      <c r="H333" s="44">
        <f t="shared" si="5"/>
        <v>375</v>
      </c>
      <c r="I333" s="43">
        <v>1875</v>
      </c>
      <c r="J333" s="47" t="s">
        <v>107</v>
      </c>
      <c r="K333" s="47">
        <v>44652</v>
      </c>
      <c r="L333" s="46">
        <v>21</v>
      </c>
      <c r="M333" s="46">
        <v>3</v>
      </c>
      <c r="N333" s="41">
        <v>24</v>
      </c>
    </row>
    <row r="334" s="4" customFormat="1" customHeight="1" spans="1:14">
      <c r="A334" s="41">
        <v>331</v>
      </c>
      <c r="B334" s="41" t="s">
        <v>389</v>
      </c>
      <c r="C334" s="41" t="s">
        <v>17</v>
      </c>
      <c r="D334" s="48" t="s">
        <v>18</v>
      </c>
      <c r="E334" s="41" t="s">
        <v>31</v>
      </c>
      <c r="F334" s="46" t="s">
        <v>32</v>
      </c>
      <c r="G334" s="43">
        <v>1500</v>
      </c>
      <c r="H334" s="44">
        <f t="shared" si="5"/>
        <v>375</v>
      </c>
      <c r="I334" s="43">
        <v>1875</v>
      </c>
      <c r="J334" s="47" t="s">
        <v>38</v>
      </c>
      <c r="K334" s="47">
        <v>44652</v>
      </c>
      <c r="L334" s="46">
        <v>20</v>
      </c>
      <c r="M334" s="46">
        <v>3</v>
      </c>
      <c r="N334" s="41">
        <v>23</v>
      </c>
    </row>
    <row r="335" s="4" customFormat="1" customHeight="1" spans="1:14">
      <c r="A335" s="41">
        <v>332</v>
      </c>
      <c r="B335" s="41" t="s">
        <v>390</v>
      </c>
      <c r="C335" s="41" t="s">
        <v>24</v>
      </c>
      <c r="D335" s="48" t="s">
        <v>18</v>
      </c>
      <c r="E335" s="41" t="s">
        <v>31</v>
      </c>
      <c r="F335" s="46" t="s">
        <v>32</v>
      </c>
      <c r="G335" s="43">
        <v>1500</v>
      </c>
      <c r="H335" s="44">
        <f t="shared" si="5"/>
        <v>375</v>
      </c>
      <c r="I335" s="43">
        <v>1875</v>
      </c>
      <c r="J335" s="47" t="s">
        <v>107</v>
      </c>
      <c r="K335" s="47">
        <v>44652</v>
      </c>
      <c r="L335" s="46">
        <v>21</v>
      </c>
      <c r="M335" s="46">
        <v>3</v>
      </c>
      <c r="N335" s="41">
        <v>24</v>
      </c>
    </row>
    <row r="336" s="4" customFormat="1" customHeight="1" spans="1:14">
      <c r="A336" s="41">
        <v>333</v>
      </c>
      <c r="B336" s="41" t="s">
        <v>391</v>
      </c>
      <c r="C336" s="41" t="s">
        <v>24</v>
      </c>
      <c r="D336" s="48" t="s">
        <v>18</v>
      </c>
      <c r="E336" s="41" t="s">
        <v>31</v>
      </c>
      <c r="F336" s="46" t="s">
        <v>32</v>
      </c>
      <c r="G336" s="43">
        <v>1500</v>
      </c>
      <c r="H336" s="44">
        <f t="shared" si="5"/>
        <v>375</v>
      </c>
      <c r="I336" s="43">
        <v>1875</v>
      </c>
      <c r="J336" s="47" t="s">
        <v>107</v>
      </c>
      <c r="K336" s="47">
        <v>44652</v>
      </c>
      <c r="L336" s="46">
        <v>21</v>
      </c>
      <c r="M336" s="46">
        <v>3</v>
      </c>
      <c r="N336" s="41">
        <v>24</v>
      </c>
    </row>
    <row r="337" s="4" customFormat="1" customHeight="1" spans="1:14">
      <c r="A337" s="41">
        <v>334</v>
      </c>
      <c r="B337" s="41" t="s">
        <v>392</v>
      </c>
      <c r="C337" s="41" t="s">
        <v>17</v>
      </c>
      <c r="D337" s="48" t="s">
        <v>18</v>
      </c>
      <c r="E337" s="41" t="s">
        <v>31</v>
      </c>
      <c r="F337" s="46" t="s">
        <v>32</v>
      </c>
      <c r="G337" s="43">
        <v>1500</v>
      </c>
      <c r="H337" s="44">
        <f t="shared" si="5"/>
        <v>375</v>
      </c>
      <c r="I337" s="43">
        <v>1875</v>
      </c>
      <c r="J337" s="47" t="s">
        <v>107</v>
      </c>
      <c r="K337" s="47">
        <v>44652</v>
      </c>
      <c r="L337" s="46">
        <v>21</v>
      </c>
      <c r="M337" s="46">
        <v>3</v>
      </c>
      <c r="N337" s="41">
        <v>24</v>
      </c>
    </row>
    <row r="338" s="4" customFormat="1" customHeight="1" spans="1:14">
      <c r="A338" s="41">
        <v>335</v>
      </c>
      <c r="B338" s="41" t="s">
        <v>393</v>
      </c>
      <c r="C338" s="41" t="s">
        <v>17</v>
      </c>
      <c r="D338" s="48" t="s">
        <v>18</v>
      </c>
      <c r="E338" s="41" t="s">
        <v>31</v>
      </c>
      <c r="F338" s="46" t="s">
        <v>32</v>
      </c>
      <c r="G338" s="43">
        <v>1500</v>
      </c>
      <c r="H338" s="44">
        <f t="shared" si="5"/>
        <v>375</v>
      </c>
      <c r="I338" s="43">
        <v>1875</v>
      </c>
      <c r="J338" s="47" t="s">
        <v>107</v>
      </c>
      <c r="K338" s="47">
        <v>44652</v>
      </c>
      <c r="L338" s="46">
        <v>21</v>
      </c>
      <c r="M338" s="46">
        <v>3</v>
      </c>
      <c r="N338" s="41">
        <v>24</v>
      </c>
    </row>
    <row r="339" s="4" customFormat="1" customHeight="1" spans="1:14">
      <c r="A339" s="41">
        <v>336</v>
      </c>
      <c r="B339" s="41" t="s">
        <v>394</v>
      </c>
      <c r="C339" s="41" t="s">
        <v>17</v>
      </c>
      <c r="D339" s="48" t="s">
        <v>18</v>
      </c>
      <c r="E339" s="41" t="s">
        <v>31</v>
      </c>
      <c r="F339" s="46" t="s">
        <v>32</v>
      </c>
      <c r="G339" s="43">
        <v>1500</v>
      </c>
      <c r="H339" s="44">
        <f t="shared" si="5"/>
        <v>375</v>
      </c>
      <c r="I339" s="43">
        <v>1875</v>
      </c>
      <c r="J339" s="47" t="s">
        <v>107</v>
      </c>
      <c r="K339" s="47">
        <v>44652</v>
      </c>
      <c r="L339" s="46">
        <v>21</v>
      </c>
      <c r="M339" s="46">
        <v>3</v>
      </c>
      <c r="N339" s="41">
        <v>24</v>
      </c>
    </row>
    <row r="340" s="4" customFormat="1" customHeight="1" spans="1:14">
      <c r="A340" s="41">
        <v>337</v>
      </c>
      <c r="B340" s="41" t="s">
        <v>395</v>
      </c>
      <c r="C340" s="41" t="s">
        <v>24</v>
      </c>
      <c r="D340" s="48" t="s">
        <v>18</v>
      </c>
      <c r="E340" s="41" t="s">
        <v>31</v>
      </c>
      <c r="F340" s="46" t="s">
        <v>32</v>
      </c>
      <c r="G340" s="43">
        <v>1500</v>
      </c>
      <c r="H340" s="44">
        <f t="shared" si="5"/>
        <v>375</v>
      </c>
      <c r="I340" s="43">
        <v>1875</v>
      </c>
      <c r="J340" s="47" t="s">
        <v>107</v>
      </c>
      <c r="K340" s="47">
        <v>44652</v>
      </c>
      <c r="L340" s="46">
        <v>21</v>
      </c>
      <c r="M340" s="46">
        <v>3</v>
      </c>
      <c r="N340" s="41">
        <v>24</v>
      </c>
    </row>
    <row r="341" s="4" customFormat="1" customHeight="1" spans="1:14">
      <c r="A341" s="41">
        <v>338</v>
      </c>
      <c r="B341" s="41" t="s">
        <v>396</v>
      </c>
      <c r="C341" s="41" t="s">
        <v>17</v>
      </c>
      <c r="D341" s="48" t="s">
        <v>18</v>
      </c>
      <c r="E341" s="41" t="s">
        <v>31</v>
      </c>
      <c r="F341" s="46" t="s">
        <v>32</v>
      </c>
      <c r="G341" s="43">
        <v>1500</v>
      </c>
      <c r="H341" s="44">
        <f t="shared" si="5"/>
        <v>375</v>
      </c>
      <c r="I341" s="43">
        <v>1875</v>
      </c>
      <c r="J341" s="47" t="s">
        <v>107</v>
      </c>
      <c r="K341" s="47">
        <v>44652</v>
      </c>
      <c r="L341" s="46">
        <v>21</v>
      </c>
      <c r="M341" s="46">
        <v>3</v>
      </c>
      <c r="N341" s="41">
        <v>24</v>
      </c>
    </row>
    <row r="342" s="5" customFormat="1" customHeight="1" spans="1:14">
      <c r="A342" s="41">
        <v>339</v>
      </c>
      <c r="B342" s="41" t="s">
        <v>397</v>
      </c>
      <c r="C342" s="41" t="s">
        <v>17</v>
      </c>
      <c r="D342" s="48" t="s">
        <v>18</v>
      </c>
      <c r="E342" s="41" t="s">
        <v>31</v>
      </c>
      <c r="F342" s="46" t="s">
        <v>32</v>
      </c>
      <c r="G342" s="43">
        <v>1500</v>
      </c>
      <c r="H342" s="44">
        <f t="shared" si="5"/>
        <v>375</v>
      </c>
      <c r="I342" s="43">
        <v>1875</v>
      </c>
      <c r="J342" s="47" t="s">
        <v>107</v>
      </c>
      <c r="K342" s="47">
        <v>44652</v>
      </c>
      <c r="L342" s="46">
        <v>21</v>
      </c>
      <c r="M342" s="46">
        <v>3</v>
      </c>
      <c r="N342" s="41">
        <v>24</v>
      </c>
    </row>
    <row r="343" s="4" customFormat="1" customHeight="1" spans="1:14">
      <c r="A343" s="41">
        <v>340</v>
      </c>
      <c r="B343" s="41" t="s">
        <v>398</v>
      </c>
      <c r="C343" s="41" t="s">
        <v>17</v>
      </c>
      <c r="D343" s="48" t="s">
        <v>18</v>
      </c>
      <c r="E343" s="41" t="s">
        <v>31</v>
      </c>
      <c r="F343" s="46" t="s">
        <v>32</v>
      </c>
      <c r="G343" s="43">
        <v>1500</v>
      </c>
      <c r="H343" s="44">
        <f t="shared" si="5"/>
        <v>375</v>
      </c>
      <c r="I343" s="43">
        <v>1875</v>
      </c>
      <c r="J343" s="47" t="s">
        <v>107</v>
      </c>
      <c r="K343" s="47">
        <v>44652</v>
      </c>
      <c r="L343" s="46">
        <v>21</v>
      </c>
      <c r="M343" s="46">
        <v>3</v>
      </c>
      <c r="N343" s="41">
        <v>24</v>
      </c>
    </row>
    <row r="344" s="4" customFormat="1" customHeight="1" spans="1:14">
      <c r="A344" s="41">
        <v>341</v>
      </c>
      <c r="B344" s="41" t="s">
        <v>399</v>
      </c>
      <c r="C344" s="41" t="s">
        <v>24</v>
      </c>
      <c r="D344" s="48" t="s">
        <v>18</v>
      </c>
      <c r="E344" s="41" t="s">
        <v>31</v>
      </c>
      <c r="F344" s="46" t="s">
        <v>32</v>
      </c>
      <c r="G344" s="43">
        <v>1500</v>
      </c>
      <c r="H344" s="44">
        <f t="shared" si="5"/>
        <v>375</v>
      </c>
      <c r="I344" s="43">
        <v>1875</v>
      </c>
      <c r="J344" s="47" t="s">
        <v>101</v>
      </c>
      <c r="K344" s="47">
        <v>44652</v>
      </c>
      <c r="L344" s="46">
        <v>19</v>
      </c>
      <c r="M344" s="46">
        <v>3</v>
      </c>
      <c r="N344" s="41">
        <v>22</v>
      </c>
    </row>
    <row r="345" s="4" customFormat="1" customHeight="1" spans="1:14">
      <c r="A345" s="41">
        <v>342</v>
      </c>
      <c r="B345" s="41" t="s">
        <v>400</v>
      </c>
      <c r="C345" s="41" t="s">
        <v>17</v>
      </c>
      <c r="D345" s="48" t="s">
        <v>18</v>
      </c>
      <c r="E345" s="41" t="s">
        <v>31</v>
      </c>
      <c r="F345" s="46" t="s">
        <v>32</v>
      </c>
      <c r="G345" s="43">
        <v>1500</v>
      </c>
      <c r="H345" s="44">
        <f t="shared" si="5"/>
        <v>375</v>
      </c>
      <c r="I345" s="43">
        <v>1875</v>
      </c>
      <c r="J345" s="47" t="s">
        <v>107</v>
      </c>
      <c r="K345" s="47">
        <v>44652</v>
      </c>
      <c r="L345" s="46">
        <v>21</v>
      </c>
      <c r="M345" s="46">
        <v>3</v>
      </c>
      <c r="N345" s="41">
        <v>24</v>
      </c>
    </row>
    <row r="346" s="4" customFormat="1" customHeight="1" spans="1:14">
      <c r="A346" s="41">
        <v>343</v>
      </c>
      <c r="B346" s="41" t="s">
        <v>401</v>
      </c>
      <c r="C346" s="41" t="s">
        <v>17</v>
      </c>
      <c r="D346" s="48" t="s">
        <v>18</v>
      </c>
      <c r="E346" s="41" t="s">
        <v>31</v>
      </c>
      <c r="F346" s="46" t="s">
        <v>32</v>
      </c>
      <c r="G346" s="43">
        <v>1500</v>
      </c>
      <c r="H346" s="44">
        <f t="shared" si="5"/>
        <v>375</v>
      </c>
      <c r="I346" s="43">
        <v>1875</v>
      </c>
      <c r="J346" s="47" t="s">
        <v>107</v>
      </c>
      <c r="K346" s="47">
        <v>44652</v>
      </c>
      <c r="L346" s="46">
        <v>21</v>
      </c>
      <c r="M346" s="46">
        <v>3</v>
      </c>
      <c r="N346" s="41">
        <v>24</v>
      </c>
    </row>
    <row r="347" s="4" customFormat="1" customHeight="1" spans="1:14">
      <c r="A347" s="41">
        <v>344</v>
      </c>
      <c r="B347" s="41" t="s">
        <v>402</v>
      </c>
      <c r="C347" s="41" t="s">
        <v>17</v>
      </c>
      <c r="D347" s="48" t="s">
        <v>18</v>
      </c>
      <c r="E347" s="41" t="s">
        <v>31</v>
      </c>
      <c r="F347" s="46" t="s">
        <v>32</v>
      </c>
      <c r="G347" s="43">
        <v>1500</v>
      </c>
      <c r="H347" s="44">
        <f t="shared" si="5"/>
        <v>375</v>
      </c>
      <c r="I347" s="43">
        <v>1875</v>
      </c>
      <c r="J347" s="47" t="s">
        <v>107</v>
      </c>
      <c r="K347" s="47">
        <v>44652</v>
      </c>
      <c r="L347" s="46">
        <v>21</v>
      </c>
      <c r="M347" s="46">
        <v>3</v>
      </c>
      <c r="N347" s="41">
        <v>24</v>
      </c>
    </row>
    <row r="348" s="4" customFormat="1" customHeight="1" spans="1:14">
      <c r="A348" s="41">
        <v>345</v>
      </c>
      <c r="B348" s="41" t="s">
        <v>403</v>
      </c>
      <c r="C348" s="41" t="s">
        <v>17</v>
      </c>
      <c r="D348" s="48" t="s">
        <v>18</v>
      </c>
      <c r="E348" s="41" t="s">
        <v>31</v>
      </c>
      <c r="F348" s="46" t="s">
        <v>32</v>
      </c>
      <c r="G348" s="43">
        <v>1500</v>
      </c>
      <c r="H348" s="44">
        <f t="shared" si="5"/>
        <v>375</v>
      </c>
      <c r="I348" s="43">
        <v>1875</v>
      </c>
      <c r="J348" s="47" t="s">
        <v>38</v>
      </c>
      <c r="K348" s="47">
        <v>44652</v>
      </c>
      <c r="L348" s="46">
        <v>20</v>
      </c>
      <c r="M348" s="46">
        <v>3</v>
      </c>
      <c r="N348" s="41">
        <v>23</v>
      </c>
    </row>
    <row r="349" s="4" customFormat="1" customHeight="1" spans="1:14">
      <c r="A349" s="41">
        <v>346</v>
      </c>
      <c r="B349" s="41" t="s">
        <v>404</v>
      </c>
      <c r="C349" s="41" t="s">
        <v>17</v>
      </c>
      <c r="D349" s="48" t="s">
        <v>18</v>
      </c>
      <c r="E349" s="41" t="s">
        <v>31</v>
      </c>
      <c r="F349" s="46" t="s">
        <v>32</v>
      </c>
      <c r="G349" s="43">
        <v>1500</v>
      </c>
      <c r="H349" s="44">
        <f t="shared" si="5"/>
        <v>375</v>
      </c>
      <c r="I349" s="43">
        <v>1875</v>
      </c>
      <c r="J349" s="47" t="s">
        <v>107</v>
      </c>
      <c r="K349" s="47">
        <v>44652</v>
      </c>
      <c r="L349" s="46">
        <v>21</v>
      </c>
      <c r="M349" s="46">
        <v>3</v>
      </c>
      <c r="N349" s="41">
        <v>24</v>
      </c>
    </row>
    <row r="350" s="4" customFormat="1" customHeight="1" spans="1:14">
      <c r="A350" s="41">
        <v>347</v>
      </c>
      <c r="B350" s="41" t="s">
        <v>405</v>
      </c>
      <c r="C350" s="41" t="s">
        <v>17</v>
      </c>
      <c r="D350" s="48" t="s">
        <v>18</v>
      </c>
      <c r="E350" s="41" t="s">
        <v>31</v>
      </c>
      <c r="F350" s="46" t="s">
        <v>32</v>
      </c>
      <c r="G350" s="43">
        <v>1500</v>
      </c>
      <c r="H350" s="44">
        <f t="shared" si="5"/>
        <v>375</v>
      </c>
      <c r="I350" s="43">
        <v>1875</v>
      </c>
      <c r="J350" s="47" t="s">
        <v>61</v>
      </c>
      <c r="K350" s="47">
        <v>44652</v>
      </c>
      <c r="L350" s="46">
        <v>22</v>
      </c>
      <c r="M350" s="46">
        <v>3</v>
      </c>
      <c r="N350" s="41">
        <v>25</v>
      </c>
    </row>
    <row r="351" s="4" customFormat="1" customHeight="1" spans="1:14">
      <c r="A351" s="41">
        <v>348</v>
      </c>
      <c r="B351" s="41" t="s">
        <v>406</v>
      </c>
      <c r="C351" s="41" t="s">
        <v>17</v>
      </c>
      <c r="D351" s="48" t="s">
        <v>18</v>
      </c>
      <c r="E351" s="41" t="s">
        <v>31</v>
      </c>
      <c r="F351" s="46" t="s">
        <v>32</v>
      </c>
      <c r="G351" s="43">
        <v>1500</v>
      </c>
      <c r="H351" s="44">
        <f t="shared" si="5"/>
        <v>375</v>
      </c>
      <c r="I351" s="43">
        <v>1875</v>
      </c>
      <c r="J351" s="47" t="s">
        <v>101</v>
      </c>
      <c r="K351" s="47">
        <v>44652</v>
      </c>
      <c r="L351" s="46">
        <v>19</v>
      </c>
      <c r="M351" s="46">
        <v>3</v>
      </c>
      <c r="N351" s="41">
        <v>22</v>
      </c>
    </row>
    <row r="352" s="4" customFormat="1" customHeight="1" spans="1:14">
      <c r="A352" s="41">
        <v>349</v>
      </c>
      <c r="B352" s="41" t="s">
        <v>407</v>
      </c>
      <c r="C352" s="41" t="s">
        <v>17</v>
      </c>
      <c r="D352" s="48" t="s">
        <v>18</v>
      </c>
      <c r="E352" s="41" t="s">
        <v>31</v>
      </c>
      <c r="F352" s="46" t="s">
        <v>32</v>
      </c>
      <c r="G352" s="43">
        <v>1500</v>
      </c>
      <c r="H352" s="44">
        <f t="shared" si="5"/>
        <v>375</v>
      </c>
      <c r="I352" s="43">
        <v>1875</v>
      </c>
      <c r="J352" s="47" t="s">
        <v>61</v>
      </c>
      <c r="K352" s="47">
        <v>44652</v>
      </c>
      <c r="L352" s="46">
        <v>22</v>
      </c>
      <c r="M352" s="46">
        <v>3</v>
      </c>
      <c r="N352" s="41">
        <v>25</v>
      </c>
    </row>
    <row r="353" s="4" customFormat="1" customHeight="1" spans="1:14">
      <c r="A353" s="41">
        <v>350</v>
      </c>
      <c r="B353" s="41" t="s">
        <v>408</v>
      </c>
      <c r="C353" s="41" t="s">
        <v>17</v>
      </c>
      <c r="D353" s="48" t="s">
        <v>18</v>
      </c>
      <c r="E353" s="41" t="s">
        <v>31</v>
      </c>
      <c r="F353" s="46" t="s">
        <v>32</v>
      </c>
      <c r="G353" s="43">
        <v>1500</v>
      </c>
      <c r="H353" s="44">
        <f t="shared" si="5"/>
        <v>375</v>
      </c>
      <c r="I353" s="43">
        <v>1875</v>
      </c>
      <c r="J353" s="47" t="s">
        <v>38</v>
      </c>
      <c r="K353" s="47">
        <v>44652</v>
      </c>
      <c r="L353" s="46">
        <v>20</v>
      </c>
      <c r="M353" s="46">
        <v>3</v>
      </c>
      <c r="N353" s="41">
        <v>23</v>
      </c>
    </row>
    <row r="354" s="4" customFormat="1" customHeight="1" spans="1:14">
      <c r="A354" s="41">
        <v>351</v>
      </c>
      <c r="B354" s="41" t="s">
        <v>409</v>
      </c>
      <c r="C354" s="41" t="s">
        <v>17</v>
      </c>
      <c r="D354" s="48" t="s">
        <v>18</v>
      </c>
      <c r="E354" s="41" t="s">
        <v>31</v>
      </c>
      <c r="F354" s="46" t="s">
        <v>32</v>
      </c>
      <c r="G354" s="43">
        <v>1500</v>
      </c>
      <c r="H354" s="44">
        <f t="shared" si="5"/>
        <v>375</v>
      </c>
      <c r="I354" s="43">
        <v>1875</v>
      </c>
      <c r="J354" s="47" t="s">
        <v>107</v>
      </c>
      <c r="K354" s="47">
        <v>44652</v>
      </c>
      <c r="L354" s="46">
        <v>21</v>
      </c>
      <c r="M354" s="46">
        <v>3</v>
      </c>
      <c r="N354" s="41">
        <v>24</v>
      </c>
    </row>
    <row r="355" s="4" customFormat="1" customHeight="1" spans="1:14">
      <c r="A355" s="41">
        <v>352</v>
      </c>
      <c r="B355" s="41" t="s">
        <v>410</v>
      </c>
      <c r="C355" s="41" t="s">
        <v>17</v>
      </c>
      <c r="D355" s="48" t="s">
        <v>18</v>
      </c>
      <c r="E355" s="41" t="s">
        <v>31</v>
      </c>
      <c r="F355" s="46" t="s">
        <v>32</v>
      </c>
      <c r="G355" s="43">
        <v>1500</v>
      </c>
      <c r="H355" s="44">
        <f t="shared" si="5"/>
        <v>375</v>
      </c>
      <c r="I355" s="43">
        <v>1875</v>
      </c>
      <c r="J355" s="47" t="s">
        <v>107</v>
      </c>
      <c r="K355" s="47">
        <v>44652</v>
      </c>
      <c r="L355" s="46">
        <v>21</v>
      </c>
      <c r="M355" s="46">
        <v>3</v>
      </c>
      <c r="N355" s="41">
        <v>24</v>
      </c>
    </row>
    <row r="356" s="4" customFormat="1" customHeight="1" spans="1:14">
      <c r="A356" s="41">
        <v>353</v>
      </c>
      <c r="B356" s="41" t="s">
        <v>411</v>
      </c>
      <c r="C356" s="41" t="s">
        <v>17</v>
      </c>
      <c r="D356" s="48" t="s">
        <v>18</v>
      </c>
      <c r="E356" s="41" t="s">
        <v>31</v>
      </c>
      <c r="F356" s="46" t="s">
        <v>32</v>
      </c>
      <c r="G356" s="43">
        <v>1500</v>
      </c>
      <c r="H356" s="44">
        <f t="shared" si="5"/>
        <v>375</v>
      </c>
      <c r="I356" s="43">
        <v>1875</v>
      </c>
      <c r="J356" s="47" t="s">
        <v>107</v>
      </c>
      <c r="K356" s="47">
        <v>44652</v>
      </c>
      <c r="L356" s="46">
        <v>21</v>
      </c>
      <c r="M356" s="46">
        <v>3</v>
      </c>
      <c r="N356" s="41">
        <v>24</v>
      </c>
    </row>
    <row r="357" s="4" customFormat="1" customHeight="1" spans="1:14">
      <c r="A357" s="41">
        <v>354</v>
      </c>
      <c r="B357" s="41" t="s">
        <v>412</v>
      </c>
      <c r="C357" s="41" t="s">
        <v>17</v>
      </c>
      <c r="D357" s="48" t="s">
        <v>18</v>
      </c>
      <c r="E357" s="41" t="s">
        <v>31</v>
      </c>
      <c r="F357" s="46" t="s">
        <v>32</v>
      </c>
      <c r="G357" s="43">
        <v>1500</v>
      </c>
      <c r="H357" s="44">
        <f t="shared" si="5"/>
        <v>375</v>
      </c>
      <c r="I357" s="43">
        <v>1875</v>
      </c>
      <c r="J357" s="47" t="s">
        <v>38</v>
      </c>
      <c r="K357" s="47">
        <v>44652</v>
      </c>
      <c r="L357" s="46">
        <v>20</v>
      </c>
      <c r="M357" s="46">
        <v>3</v>
      </c>
      <c r="N357" s="41">
        <v>23</v>
      </c>
    </row>
    <row r="358" s="4" customFormat="1" customHeight="1" spans="1:14">
      <c r="A358" s="41">
        <v>355</v>
      </c>
      <c r="B358" s="41" t="s">
        <v>413</v>
      </c>
      <c r="C358" s="41" t="s">
        <v>17</v>
      </c>
      <c r="D358" s="48" t="s">
        <v>18</v>
      </c>
      <c r="E358" s="41" t="s">
        <v>31</v>
      </c>
      <c r="F358" s="46" t="s">
        <v>32</v>
      </c>
      <c r="G358" s="43">
        <v>1500</v>
      </c>
      <c r="H358" s="44">
        <f t="shared" si="5"/>
        <v>375</v>
      </c>
      <c r="I358" s="43">
        <v>1875</v>
      </c>
      <c r="J358" s="47" t="s">
        <v>107</v>
      </c>
      <c r="K358" s="47">
        <v>44652</v>
      </c>
      <c r="L358" s="46">
        <v>21</v>
      </c>
      <c r="M358" s="46">
        <v>3</v>
      </c>
      <c r="N358" s="41">
        <v>24</v>
      </c>
    </row>
    <row r="359" s="4" customFormat="1" customHeight="1" spans="1:14">
      <c r="A359" s="41">
        <v>356</v>
      </c>
      <c r="B359" s="41" t="s">
        <v>414</v>
      </c>
      <c r="C359" s="41" t="s">
        <v>17</v>
      </c>
      <c r="D359" s="48" t="s">
        <v>18</v>
      </c>
      <c r="E359" s="41" t="s">
        <v>31</v>
      </c>
      <c r="F359" s="46" t="s">
        <v>32</v>
      </c>
      <c r="G359" s="43">
        <v>1500</v>
      </c>
      <c r="H359" s="44">
        <f t="shared" si="5"/>
        <v>375</v>
      </c>
      <c r="I359" s="43">
        <v>1875</v>
      </c>
      <c r="J359" s="47" t="s">
        <v>110</v>
      </c>
      <c r="K359" s="47">
        <v>44652</v>
      </c>
      <c r="L359" s="46">
        <v>23</v>
      </c>
      <c r="M359" s="46">
        <v>3</v>
      </c>
      <c r="N359" s="41">
        <v>26</v>
      </c>
    </row>
    <row r="360" s="4" customFormat="1" customHeight="1" spans="1:14">
      <c r="A360" s="41">
        <v>357</v>
      </c>
      <c r="B360" s="41" t="s">
        <v>415</v>
      </c>
      <c r="C360" s="41" t="s">
        <v>17</v>
      </c>
      <c r="D360" s="48" t="s">
        <v>18</v>
      </c>
      <c r="E360" s="41" t="s">
        <v>31</v>
      </c>
      <c r="F360" s="46" t="s">
        <v>32</v>
      </c>
      <c r="G360" s="43">
        <v>1500</v>
      </c>
      <c r="H360" s="44">
        <f t="shared" si="5"/>
        <v>375</v>
      </c>
      <c r="I360" s="43">
        <v>1875</v>
      </c>
      <c r="J360" s="47" t="s">
        <v>110</v>
      </c>
      <c r="K360" s="47">
        <v>44652</v>
      </c>
      <c r="L360" s="46">
        <v>23</v>
      </c>
      <c r="M360" s="46">
        <v>3</v>
      </c>
      <c r="N360" s="41">
        <v>26</v>
      </c>
    </row>
    <row r="361" s="4" customFormat="1" customHeight="1" spans="1:14">
      <c r="A361" s="41">
        <v>358</v>
      </c>
      <c r="B361" s="41" t="s">
        <v>416</v>
      </c>
      <c r="C361" s="41" t="s">
        <v>17</v>
      </c>
      <c r="D361" s="48" t="s">
        <v>18</v>
      </c>
      <c r="E361" s="41" t="s">
        <v>31</v>
      </c>
      <c r="F361" s="46" t="s">
        <v>32</v>
      </c>
      <c r="G361" s="43">
        <v>1500</v>
      </c>
      <c r="H361" s="44">
        <f t="shared" si="5"/>
        <v>375</v>
      </c>
      <c r="I361" s="43">
        <v>1875</v>
      </c>
      <c r="J361" s="47" t="s">
        <v>261</v>
      </c>
      <c r="K361" s="47">
        <v>44652</v>
      </c>
      <c r="L361" s="46">
        <v>32</v>
      </c>
      <c r="M361" s="46">
        <v>3</v>
      </c>
      <c r="N361" s="41">
        <v>35</v>
      </c>
    </row>
    <row r="362" s="4" customFormat="1" customHeight="1" spans="1:14">
      <c r="A362" s="41">
        <v>359</v>
      </c>
      <c r="B362" s="41" t="s">
        <v>417</v>
      </c>
      <c r="C362" s="41" t="s">
        <v>17</v>
      </c>
      <c r="D362" s="48" t="s">
        <v>18</v>
      </c>
      <c r="E362" s="41" t="s">
        <v>31</v>
      </c>
      <c r="F362" s="46" t="s">
        <v>32</v>
      </c>
      <c r="G362" s="43">
        <v>1500</v>
      </c>
      <c r="H362" s="44">
        <f t="shared" si="5"/>
        <v>375</v>
      </c>
      <c r="I362" s="43">
        <v>1875</v>
      </c>
      <c r="J362" s="47" t="s">
        <v>59</v>
      </c>
      <c r="K362" s="47">
        <v>44652</v>
      </c>
      <c r="L362" s="46">
        <v>31</v>
      </c>
      <c r="M362" s="46">
        <v>3</v>
      </c>
      <c r="N362" s="41">
        <v>34</v>
      </c>
    </row>
    <row r="363" s="4" customFormat="1" customHeight="1" spans="1:14">
      <c r="A363" s="41">
        <v>360</v>
      </c>
      <c r="B363" s="41" t="s">
        <v>418</v>
      </c>
      <c r="C363" s="41" t="s">
        <v>17</v>
      </c>
      <c r="D363" s="48" t="s">
        <v>18</v>
      </c>
      <c r="E363" s="41" t="s">
        <v>31</v>
      </c>
      <c r="F363" s="46" t="s">
        <v>32</v>
      </c>
      <c r="G363" s="43">
        <v>1500</v>
      </c>
      <c r="H363" s="44">
        <f t="shared" si="5"/>
        <v>375</v>
      </c>
      <c r="I363" s="43">
        <v>1875</v>
      </c>
      <c r="J363" s="47" t="s">
        <v>225</v>
      </c>
      <c r="K363" s="47">
        <v>44652</v>
      </c>
      <c r="L363" s="46">
        <v>24</v>
      </c>
      <c r="M363" s="46">
        <v>3</v>
      </c>
      <c r="N363" s="41">
        <v>27</v>
      </c>
    </row>
    <row r="364" s="4" customFormat="1" customHeight="1" spans="1:14">
      <c r="A364" s="41">
        <v>361</v>
      </c>
      <c r="B364" s="41" t="s">
        <v>419</v>
      </c>
      <c r="C364" s="41" t="s">
        <v>17</v>
      </c>
      <c r="D364" s="48" t="s">
        <v>18</v>
      </c>
      <c r="E364" s="41" t="s">
        <v>31</v>
      </c>
      <c r="F364" s="46" t="s">
        <v>32</v>
      </c>
      <c r="G364" s="43">
        <v>1500</v>
      </c>
      <c r="H364" s="44">
        <f t="shared" si="5"/>
        <v>375</v>
      </c>
      <c r="I364" s="43">
        <v>1875</v>
      </c>
      <c r="J364" s="47" t="s">
        <v>420</v>
      </c>
      <c r="K364" s="47">
        <v>44652</v>
      </c>
      <c r="L364" s="46">
        <v>30</v>
      </c>
      <c r="M364" s="46">
        <v>3</v>
      </c>
      <c r="N364" s="41">
        <v>33</v>
      </c>
    </row>
    <row r="365" s="4" customFormat="1" customHeight="1" spans="1:14">
      <c r="A365" s="41">
        <v>362</v>
      </c>
      <c r="B365" s="41" t="s">
        <v>421</v>
      </c>
      <c r="C365" s="41" t="s">
        <v>24</v>
      </c>
      <c r="D365" s="48" t="s">
        <v>18</v>
      </c>
      <c r="E365" s="41" t="s">
        <v>31</v>
      </c>
      <c r="F365" s="46" t="s">
        <v>32</v>
      </c>
      <c r="G365" s="43">
        <v>1500</v>
      </c>
      <c r="H365" s="44">
        <f t="shared" si="5"/>
        <v>375</v>
      </c>
      <c r="I365" s="43">
        <v>1875</v>
      </c>
      <c r="J365" s="47" t="s">
        <v>420</v>
      </c>
      <c r="K365" s="47">
        <v>44652</v>
      </c>
      <c r="L365" s="46">
        <v>30</v>
      </c>
      <c r="M365" s="46">
        <v>3</v>
      </c>
      <c r="N365" s="41">
        <v>33</v>
      </c>
    </row>
    <row r="366" s="4" customFormat="1" customHeight="1" spans="1:14">
      <c r="A366" s="41">
        <v>363</v>
      </c>
      <c r="B366" s="41" t="s">
        <v>422</v>
      </c>
      <c r="C366" s="41" t="s">
        <v>17</v>
      </c>
      <c r="D366" s="48" t="s">
        <v>18</v>
      </c>
      <c r="E366" s="41" t="s">
        <v>31</v>
      </c>
      <c r="F366" s="46" t="s">
        <v>32</v>
      </c>
      <c r="G366" s="43">
        <v>1500</v>
      </c>
      <c r="H366" s="44">
        <f t="shared" si="5"/>
        <v>375</v>
      </c>
      <c r="I366" s="43">
        <v>1875</v>
      </c>
      <c r="J366" s="47" t="s">
        <v>110</v>
      </c>
      <c r="K366" s="47">
        <v>44652</v>
      </c>
      <c r="L366" s="46">
        <v>23</v>
      </c>
      <c r="M366" s="46">
        <v>3</v>
      </c>
      <c r="N366" s="41">
        <v>26</v>
      </c>
    </row>
    <row r="367" s="4" customFormat="1" customHeight="1" spans="1:14">
      <c r="A367" s="41">
        <v>364</v>
      </c>
      <c r="B367" s="41" t="s">
        <v>423</v>
      </c>
      <c r="C367" s="41" t="s">
        <v>17</v>
      </c>
      <c r="D367" s="48" t="s">
        <v>18</v>
      </c>
      <c r="E367" s="41" t="s">
        <v>31</v>
      </c>
      <c r="F367" s="46" t="s">
        <v>32</v>
      </c>
      <c r="G367" s="43">
        <v>1500</v>
      </c>
      <c r="H367" s="44">
        <f t="shared" si="5"/>
        <v>375</v>
      </c>
      <c r="I367" s="43">
        <v>1875</v>
      </c>
      <c r="J367" s="47" t="s">
        <v>231</v>
      </c>
      <c r="K367" s="47">
        <v>44652</v>
      </c>
      <c r="L367" s="46">
        <v>29</v>
      </c>
      <c r="M367" s="46">
        <v>3</v>
      </c>
      <c r="N367" s="41">
        <v>32</v>
      </c>
    </row>
    <row r="368" s="4" customFormat="1" customHeight="1" spans="1:14">
      <c r="A368" s="41">
        <v>365</v>
      </c>
      <c r="B368" s="41" t="s">
        <v>424</v>
      </c>
      <c r="C368" s="41" t="s">
        <v>24</v>
      </c>
      <c r="D368" s="48" t="s">
        <v>18</v>
      </c>
      <c r="E368" s="41" t="s">
        <v>31</v>
      </c>
      <c r="F368" s="46" t="s">
        <v>32</v>
      </c>
      <c r="G368" s="43">
        <v>1500</v>
      </c>
      <c r="H368" s="44">
        <f t="shared" si="5"/>
        <v>375</v>
      </c>
      <c r="I368" s="43">
        <v>1875</v>
      </c>
      <c r="J368" s="47" t="s">
        <v>241</v>
      </c>
      <c r="K368" s="47">
        <v>44652</v>
      </c>
      <c r="L368" s="46">
        <v>33</v>
      </c>
      <c r="M368" s="46">
        <v>3</v>
      </c>
      <c r="N368" s="41">
        <v>36</v>
      </c>
    </row>
    <row r="369" s="4" customFormat="1" customHeight="1" spans="1:14">
      <c r="A369" s="41">
        <v>366</v>
      </c>
      <c r="B369" s="41" t="s">
        <v>425</v>
      </c>
      <c r="C369" s="41" t="s">
        <v>24</v>
      </c>
      <c r="D369" s="48" t="s">
        <v>18</v>
      </c>
      <c r="E369" s="41" t="s">
        <v>31</v>
      </c>
      <c r="F369" s="46" t="s">
        <v>32</v>
      </c>
      <c r="G369" s="43">
        <v>1500</v>
      </c>
      <c r="H369" s="44">
        <f t="shared" si="5"/>
        <v>375</v>
      </c>
      <c r="I369" s="43">
        <v>1875</v>
      </c>
      <c r="J369" s="47" t="s">
        <v>420</v>
      </c>
      <c r="K369" s="47">
        <v>44652</v>
      </c>
      <c r="L369" s="46">
        <v>30</v>
      </c>
      <c r="M369" s="46">
        <v>3</v>
      </c>
      <c r="N369" s="41">
        <v>33</v>
      </c>
    </row>
    <row r="370" s="4" customFormat="1" customHeight="1" spans="1:14">
      <c r="A370" s="41">
        <v>367</v>
      </c>
      <c r="B370" s="41" t="s">
        <v>426</v>
      </c>
      <c r="C370" s="41" t="s">
        <v>17</v>
      </c>
      <c r="D370" s="48" t="s">
        <v>18</v>
      </c>
      <c r="E370" s="41" t="s">
        <v>31</v>
      </c>
      <c r="F370" s="46" t="s">
        <v>32</v>
      </c>
      <c r="G370" s="43">
        <v>1500</v>
      </c>
      <c r="H370" s="44">
        <f t="shared" si="5"/>
        <v>375</v>
      </c>
      <c r="I370" s="43">
        <v>1875</v>
      </c>
      <c r="J370" s="47" t="s">
        <v>233</v>
      </c>
      <c r="K370" s="47">
        <v>44652</v>
      </c>
      <c r="L370" s="46">
        <v>28</v>
      </c>
      <c r="M370" s="46">
        <v>3</v>
      </c>
      <c r="N370" s="41">
        <v>31</v>
      </c>
    </row>
    <row r="371" s="4" customFormat="1" customHeight="1" spans="1:14">
      <c r="A371" s="41">
        <v>368</v>
      </c>
      <c r="B371" s="41" t="s">
        <v>427</v>
      </c>
      <c r="C371" s="41" t="s">
        <v>17</v>
      </c>
      <c r="D371" s="48" t="s">
        <v>18</v>
      </c>
      <c r="E371" s="41" t="s">
        <v>31</v>
      </c>
      <c r="F371" s="46" t="s">
        <v>32</v>
      </c>
      <c r="G371" s="43">
        <v>1500</v>
      </c>
      <c r="H371" s="44">
        <f t="shared" si="5"/>
        <v>375</v>
      </c>
      <c r="I371" s="43">
        <v>1875</v>
      </c>
      <c r="J371" s="47" t="s">
        <v>261</v>
      </c>
      <c r="K371" s="47">
        <v>44652</v>
      </c>
      <c r="L371" s="46">
        <v>32</v>
      </c>
      <c r="M371" s="46">
        <v>3</v>
      </c>
      <c r="N371" s="41">
        <v>35</v>
      </c>
    </row>
    <row r="372" s="4" customFormat="1" customHeight="1" spans="1:14">
      <c r="A372" s="41">
        <v>369</v>
      </c>
      <c r="B372" s="41" t="s">
        <v>428</v>
      </c>
      <c r="C372" s="41" t="s">
        <v>17</v>
      </c>
      <c r="D372" s="48" t="s">
        <v>18</v>
      </c>
      <c r="E372" s="41" t="s">
        <v>31</v>
      </c>
      <c r="F372" s="46" t="s">
        <v>32</v>
      </c>
      <c r="G372" s="43">
        <v>1500</v>
      </c>
      <c r="H372" s="44">
        <f t="shared" si="5"/>
        <v>375</v>
      </c>
      <c r="I372" s="43">
        <v>1875</v>
      </c>
      <c r="J372" s="47" t="s">
        <v>241</v>
      </c>
      <c r="K372" s="47">
        <v>44652</v>
      </c>
      <c r="L372" s="46">
        <v>33</v>
      </c>
      <c r="M372" s="46">
        <v>3</v>
      </c>
      <c r="N372" s="41">
        <v>36</v>
      </c>
    </row>
    <row r="373" s="4" customFormat="1" customHeight="1" spans="1:14">
      <c r="A373" s="41">
        <v>370</v>
      </c>
      <c r="B373" s="41" t="s">
        <v>429</v>
      </c>
      <c r="C373" s="41" t="s">
        <v>17</v>
      </c>
      <c r="D373" s="48" t="s">
        <v>18</v>
      </c>
      <c r="E373" s="41" t="s">
        <v>31</v>
      </c>
      <c r="F373" s="46" t="s">
        <v>32</v>
      </c>
      <c r="G373" s="43">
        <v>1500</v>
      </c>
      <c r="H373" s="44">
        <f t="shared" si="5"/>
        <v>375</v>
      </c>
      <c r="I373" s="43">
        <v>1875</v>
      </c>
      <c r="J373" s="47" t="s">
        <v>241</v>
      </c>
      <c r="K373" s="47">
        <v>44652</v>
      </c>
      <c r="L373" s="46">
        <v>33</v>
      </c>
      <c r="M373" s="46">
        <v>3</v>
      </c>
      <c r="N373" s="41">
        <v>36</v>
      </c>
    </row>
    <row r="374" s="4" customFormat="1" customHeight="1" spans="1:14">
      <c r="A374" s="41">
        <v>371</v>
      </c>
      <c r="B374" s="41" t="s">
        <v>430</v>
      </c>
      <c r="C374" s="41" t="s">
        <v>17</v>
      </c>
      <c r="D374" s="48" t="s">
        <v>18</v>
      </c>
      <c r="E374" s="41" t="s">
        <v>31</v>
      </c>
      <c r="F374" s="46" t="s">
        <v>32</v>
      </c>
      <c r="G374" s="43">
        <v>1500</v>
      </c>
      <c r="H374" s="44">
        <f t="shared" si="5"/>
        <v>375</v>
      </c>
      <c r="I374" s="43">
        <v>1875</v>
      </c>
      <c r="J374" s="47" t="s">
        <v>261</v>
      </c>
      <c r="K374" s="47">
        <v>44652</v>
      </c>
      <c r="L374" s="46">
        <v>32</v>
      </c>
      <c r="M374" s="46">
        <v>3</v>
      </c>
      <c r="N374" s="41">
        <v>35</v>
      </c>
    </row>
    <row r="375" s="4" customFormat="1" customHeight="1" spans="1:14">
      <c r="A375" s="41">
        <v>372</v>
      </c>
      <c r="B375" s="41" t="s">
        <v>431</v>
      </c>
      <c r="C375" s="41" t="s">
        <v>17</v>
      </c>
      <c r="D375" s="48" t="s">
        <v>18</v>
      </c>
      <c r="E375" s="41" t="s">
        <v>31</v>
      </c>
      <c r="F375" s="46" t="s">
        <v>32</v>
      </c>
      <c r="G375" s="43">
        <v>1500</v>
      </c>
      <c r="H375" s="44">
        <f t="shared" si="5"/>
        <v>375</v>
      </c>
      <c r="I375" s="43">
        <v>1875</v>
      </c>
      <c r="J375" s="47" t="s">
        <v>241</v>
      </c>
      <c r="K375" s="47">
        <v>44652</v>
      </c>
      <c r="L375" s="46">
        <v>33</v>
      </c>
      <c r="M375" s="46">
        <v>3</v>
      </c>
      <c r="N375" s="41">
        <v>36</v>
      </c>
    </row>
    <row r="376" s="4" customFormat="1" customHeight="1" spans="1:14">
      <c r="A376" s="41">
        <v>373</v>
      </c>
      <c r="B376" s="41" t="s">
        <v>432</v>
      </c>
      <c r="C376" s="41" t="s">
        <v>17</v>
      </c>
      <c r="D376" s="48" t="s">
        <v>18</v>
      </c>
      <c r="E376" s="41" t="s">
        <v>31</v>
      </c>
      <c r="F376" s="46" t="s">
        <v>32</v>
      </c>
      <c r="G376" s="43">
        <v>1500</v>
      </c>
      <c r="H376" s="44">
        <f t="shared" si="5"/>
        <v>375</v>
      </c>
      <c r="I376" s="43">
        <v>1875</v>
      </c>
      <c r="J376" s="47" t="s">
        <v>241</v>
      </c>
      <c r="K376" s="47">
        <v>44652</v>
      </c>
      <c r="L376" s="46">
        <v>33</v>
      </c>
      <c r="M376" s="46">
        <v>3</v>
      </c>
      <c r="N376" s="41">
        <v>36</v>
      </c>
    </row>
    <row r="377" s="4" customFormat="1" customHeight="1" spans="1:14">
      <c r="A377" s="41">
        <v>374</v>
      </c>
      <c r="B377" s="41" t="s">
        <v>433</v>
      </c>
      <c r="C377" s="41" t="s">
        <v>17</v>
      </c>
      <c r="D377" s="48" t="s">
        <v>18</v>
      </c>
      <c r="E377" s="41" t="s">
        <v>31</v>
      </c>
      <c r="F377" s="46" t="s">
        <v>32</v>
      </c>
      <c r="G377" s="43">
        <v>1500</v>
      </c>
      <c r="H377" s="44">
        <f t="shared" si="5"/>
        <v>375</v>
      </c>
      <c r="I377" s="43">
        <v>1875</v>
      </c>
      <c r="J377" s="47" t="s">
        <v>231</v>
      </c>
      <c r="K377" s="47">
        <v>44652</v>
      </c>
      <c r="L377" s="46">
        <v>29</v>
      </c>
      <c r="M377" s="46">
        <v>3</v>
      </c>
      <c r="N377" s="41">
        <v>32</v>
      </c>
    </row>
    <row r="378" s="4" customFormat="1" customHeight="1" spans="1:14">
      <c r="A378" s="41">
        <v>375</v>
      </c>
      <c r="B378" s="41" t="s">
        <v>434</v>
      </c>
      <c r="C378" s="41" t="s">
        <v>24</v>
      </c>
      <c r="D378" s="48" t="s">
        <v>18</v>
      </c>
      <c r="E378" s="41" t="s">
        <v>31</v>
      </c>
      <c r="F378" s="46" t="s">
        <v>32</v>
      </c>
      <c r="G378" s="43">
        <v>1500</v>
      </c>
      <c r="H378" s="44">
        <f t="shared" si="5"/>
        <v>375</v>
      </c>
      <c r="I378" s="43">
        <v>1875</v>
      </c>
      <c r="J378" s="47" t="s">
        <v>241</v>
      </c>
      <c r="K378" s="47">
        <v>44652</v>
      </c>
      <c r="L378" s="46">
        <v>33</v>
      </c>
      <c r="M378" s="46">
        <v>3</v>
      </c>
      <c r="N378" s="41">
        <v>36</v>
      </c>
    </row>
    <row r="379" s="4" customFormat="1" customHeight="1" spans="1:14">
      <c r="A379" s="41">
        <v>376</v>
      </c>
      <c r="B379" s="41" t="s">
        <v>435</v>
      </c>
      <c r="C379" s="41" t="s">
        <v>24</v>
      </c>
      <c r="D379" s="48" t="s">
        <v>18</v>
      </c>
      <c r="E379" s="41" t="s">
        <v>31</v>
      </c>
      <c r="F379" s="46" t="s">
        <v>32</v>
      </c>
      <c r="G379" s="43">
        <v>1500</v>
      </c>
      <c r="H379" s="44">
        <f t="shared" si="5"/>
        <v>375</v>
      </c>
      <c r="I379" s="43">
        <v>1875</v>
      </c>
      <c r="J379" s="47" t="s">
        <v>241</v>
      </c>
      <c r="K379" s="47">
        <v>44652</v>
      </c>
      <c r="L379" s="46">
        <v>33</v>
      </c>
      <c r="M379" s="46">
        <v>3</v>
      </c>
      <c r="N379" s="41">
        <v>36</v>
      </c>
    </row>
    <row r="380" s="4" customFormat="1" customHeight="1" spans="1:14">
      <c r="A380" s="41">
        <v>377</v>
      </c>
      <c r="B380" s="41" t="s">
        <v>436</v>
      </c>
      <c r="C380" s="41" t="s">
        <v>17</v>
      </c>
      <c r="D380" s="48" t="s">
        <v>18</v>
      </c>
      <c r="E380" s="41" t="s">
        <v>31</v>
      </c>
      <c r="F380" s="46" t="s">
        <v>32</v>
      </c>
      <c r="G380" s="43">
        <v>1500</v>
      </c>
      <c r="H380" s="44">
        <f t="shared" si="5"/>
        <v>375</v>
      </c>
      <c r="I380" s="43">
        <v>1875</v>
      </c>
      <c r="J380" s="47" t="s">
        <v>420</v>
      </c>
      <c r="K380" s="47">
        <v>44652</v>
      </c>
      <c r="L380" s="46">
        <v>30</v>
      </c>
      <c r="M380" s="46">
        <v>3</v>
      </c>
      <c r="N380" s="41">
        <v>33</v>
      </c>
    </row>
    <row r="381" s="4" customFormat="1" customHeight="1" spans="1:14">
      <c r="A381" s="41">
        <v>378</v>
      </c>
      <c r="B381" s="41" t="s">
        <v>437</v>
      </c>
      <c r="C381" s="41" t="s">
        <v>17</v>
      </c>
      <c r="D381" s="48" t="s">
        <v>18</v>
      </c>
      <c r="E381" s="41" t="s">
        <v>31</v>
      </c>
      <c r="F381" s="46" t="s">
        <v>32</v>
      </c>
      <c r="G381" s="43">
        <v>1000</v>
      </c>
      <c r="H381" s="44">
        <f t="shared" si="5"/>
        <v>250</v>
      </c>
      <c r="I381" s="43">
        <v>1250</v>
      </c>
      <c r="J381" s="47" t="s">
        <v>438</v>
      </c>
      <c r="K381" s="47">
        <v>44652</v>
      </c>
      <c r="L381" s="46">
        <v>34</v>
      </c>
      <c r="M381" s="46">
        <v>2</v>
      </c>
      <c r="N381" s="41">
        <v>36</v>
      </c>
    </row>
    <row r="382" s="4" customFormat="1" customHeight="1" spans="1:14">
      <c r="A382" s="41">
        <v>379</v>
      </c>
      <c r="B382" s="41" t="s">
        <v>439</v>
      </c>
      <c r="C382" s="41" t="s">
        <v>17</v>
      </c>
      <c r="D382" s="48" t="s">
        <v>18</v>
      </c>
      <c r="E382" s="41" t="s">
        <v>31</v>
      </c>
      <c r="F382" s="46" t="s">
        <v>32</v>
      </c>
      <c r="G382" s="43">
        <v>1500</v>
      </c>
      <c r="H382" s="44">
        <f t="shared" si="5"/>
        <v>375</v>
      </c>
      <c r="I382" s="43">
        <v>1875</v>
      </c>
      <c r="J382" s="47" t="s">
        <v>241</v>
      </c>
      <c r="K382" s="47">
        <v>44652</v>
      </c>
      <c r="L382" s="46">
        <v>33</v>
      </c>
      <c r="M382" s="46">
        <v>3</v>
      </c>
      <c r="N382" s="41">
        <v>36</v>
      </c>
    </row>
    <row r="383" s="4" customFormat="1" customHeight="1" spans="1:14">
      <c r="A383" s="41">
        <v>380</v>
      </c>
      <c r="B383" s="41" t="s">
        <v>440</v>
      </c>
      <c r="C383" s="41" t="s">
        <v>17</v>
      </c>
      <c r="D383" s="48" t="s">
        <v>18</v>
      </c>
      <c r="E383" s="41" t="s">
        <v>31</v>
      </c>
      <c r="F383" s="46" t="s">
        <v>32</v>
      </c>
      <c r="G383" s="43">
        <v>1500</v>
      </c>
      <c r="H383" s="44">
        <f t="shared" si="5"/>
        <v>375</v>
      </c>
      <c r="I383" s="43">
        <v>1875</v>
      </c>
      <c r="J383" s="47" t="s">
        <v>59</v>
      </c>
      <c r="K383" s="47">
        <v>44652</v>
      </c>
      <c r="L383" s="46">
        <v>31</v>
      </c>
      <c r="M383" s="46">
        <v>3</v>
      </c>
      <c r="N383" s="41">
        <v>34</v>
      </c>
    </row>
    <row r="384" s="4" customFormat="1" customHeight="1" spans="1:14">
      <c r="A384" s="41">
        <v>381</v>
      </c>
      <c r="B384" s="41" t="s">
        <v>441</v>
      </c>
      <c r="C384" s="41" t="s">
        <v>17</v>
      </c>
      <c r="D384" s="48" t="s">
        <v>18</v>
      </c>
      <c r="E384" s="41" t="s">
        <v>31</v>
      </c>
      <c r="F384" s="46" t="s">
        <v>32</v>
      </c>
      <c r="G384" s="43">
        <v>1500</v>
      </c>
      <c r="H384" s="44">
        <f t="shared" si="5"/>
        <v>375</v>
      </c>
      <c r="I384" s="43">
        <v>1875</v>
      </c>
      <c r="J384" s="47" t="s">
        <v>241</v>
      </c>
      <c r="K384" s="47">
        <v>44652</v>
      </c>
      <c r="L384" s="46">
        <v>33</v>
      </c>
      <c r="M384" s="46">
        <v>3</v>
      </c>
      <c r="N384" s="41">
        <v>36</v>
      </c>
    </row>
    <row r="385" s="4" customFormat="1" customHeight="1" spans="1:14">
      <c r="A385" s="41">
        <v>382</v>
      </c>
      <c r="B385" s="41" t="s">
        <v>442</v>
      </c>
      <c r="C385" s="41" t="s">
        <v>17</v>
      </c>
      <c r="D385" s="48" t="s">
        <v>18</v>
      </c>
      <c r="E385" s="41" t="s">
        <v>31</v>
      </c>
      <c r="F385" s="46" t="s">
        <v>32</v>
      </c>
      <c r="G385" s="43">
        <v>1500</v>
      </c>
      <c r="H385" s="44">
        <f t="shared" si="5"/>
        <v>375</v>
      </c>
      <c r="I385" s="43">
        <v>1875</v>
      </c>
      <c r="J385" s="47" t="s">
        <v>241</v>
      </c>
      <c r="K385" s="47">
        <v>44652</v>
      </c>
      <c r="L385" s="46">
        <v>33</v>
      </c>
      <c r="M385" s="46">
        <v>3</v>
      </c>
      <c r="N385" s="41">
        <v>36</v>
      </c>
    </row>
    <row r="386" s="4" customFormat="1" customHeight="1" spans="1:14">
      <c r="A386" s="41">
        <v>383</v>
      </c>
      <c r="B386" s="41" t="s">
        <v>443</v>
      </c>
      <c r="C386" s="41" t="s">
        <v>17</v>
      </c>
      <c r="D386" s="48" t="s">
        <v>18</v>
      </c>
      <c r="E386" s="41" t="s">
        <v>31</v>
      </c>
      <c r="F386" s="46" t="s">
        <v>32</v>
      </c>
      <c r="G386" s="43">
        <v>1500</v>
      </c>
      <c r="H386" s="44">
        <f t="shared" si="5"/>
        <v>375</v>
      </c>
      <c r="I386" s="43">
        <v>1875</v>
      </c>
      <c r="J386" s="47" t="s">
        <v>241</v>
      </c>
      <c r="K386" s="47">
        <v>44652</v>
      </c>
      <c r="L386" s="46">
        <v>33</v>
      </c>
      <c r="M386" s="46">
        <v>3</v>
      </c>
      <c r="N386" s="41">
        <v>36</v>
      </c>
    </row>
    <row r="387" s="4" customFormat="1" customHeight="1" spans="1:14">
      <c r="A387" s="41">
        <v>384</v>
      </c>
      <c r="B387" s="41" t="s">
        <v>444</v>
      </c>
      <c r="C387" s="41" t="s">
        <v>24</v>
      </c>
      <c r="D387" s="48" t="s">
        <v>18</v>
      </c>
      <c r="E387" s="41" t="s">
        <v>31</v>
      </c>
      <c r="F387" s="46" t="s">
        <v>32</v>
      </c>
      <c r="G387" s="43">
        <v>1500</v>
      </c>
      <c r="H387" s="44">
        <f t="shared" si="5"/>
        <v>375</v>
      </c>
      <c r="I387" s="43">
        <v>1875</v>
      </c>
      <c r="J387" s="47" t="s">
        <v>241</v>
      </c>
      <c r="K387" s="47">
        <v>44652</v>
      </c>
      <c r="L387" s="46">
        <v>33</v>
      </c>
      <c r="M387" s="46">
        <v>3</v>
      </c>
      <c r="N387" s="41">
        <v>36</v>
      </c>
    </row>
    <row r="388" s="4" customFormat="1" customHeight="1" spans="1:14">
      <c r="A388" s="41">
        <v>385</v>
      </c>
      <c r="B388" s="41" t="s">
        <v>445</v>
      </c>
      <c r="C388" s="41" t="s">
        <v>17</v>
      </c>
      <c r="D388" s="48" t="s">
        <v>18</v>
      </c>
      <c r="E388" s="41" t="s">
        <v>31</v>
      </c>
      <c r="F388" s="46" t="s">
        <v>32</v>
      </c>
      <c r="G388" s="43">
        <v>500</v>
      </c>
      <c r="H388" s="44">
        <f t="shared" ref="H388:H451" si="6">G388/0.8-G388</f>
        <v>125</v>
      </c>
      <c r="I388" s="43">
        <v>625</v>
      </c>
      <c r="J388" s="47" t="s">
        <v>446</v>
      </c>
      <c r="K388" s="47">
        <v>44652</v>
      </c>
      <c r="L388" s="46">
        <v>35</v>
      </c>
      <c r="M388" s="46">
        <v>1</v>
      </c>
      <c r="N388" s="41">
        <v>36</v>
      </c>
    </row>
    <row r="389" s="4" customFormat="1" customHeight="1" spans="1:14">
      <c r="A389" s="41">
        <v>386</v>
      </c>
      <c r="B389" s="41" t="s">
        <v>447</v>
      </c>
      <c r="C389" s="41" t="s">
        <v>17</v>
      </c>
      <c r="D389" s="48" t="s">
        <v>18</v>
      </c>
      <c r="E389" s="41" t="s">
        <v>31</v>
      </c>
      <c r="F389" s="46" t="s">
        <v>32</v>
      </c>
      <c r="G389" s="43">
        <v>1500</v>
      </c>
      <c r="H389" s="44">
        <f t="shared" si="6"/>
        <v>375</v>
      </c>
      <c r="I389" s="43">
        <v>1875</v>
      </c>
      <c r="J389" s="47" t="s">
        <v>241</v>
      </c>
      <c r="K389" s="47">
        <v>44652</v>
      </c>
      <c r="L389" s="46">
        <v>33</v>
      </c>
      <c r="M389" s="46">
        <v>3</v>
      </c>
      <c r="N389" s="41">
        <v>36</v>
      </c>
    </row>
    <row r="390" s="4" customFormat="1" customHeight="1" spans="1:14">
      <c r="A390" s="41">
        <v>387</v>
      </c>
      <c r="B390" s="41" t="s">
        <v>448</v>
      </c>
      <c r="C390" s="41" t="s">
        <v>17</v>
      </c>
      <c r="D390" s="48" t="s">
        <v>18</v>
      </c>
      <c r="E390" s="41" t="s">
        <v>31</v>
      </c>
      <c r="F390" s="46" t="s">
        <v>32</v>
      </c>
      <c r="G390" s="43">
        <v>1500</v>
      </c>
      <c r="H390" s="44">
        <f t="shared" si="6"/>
        <v>375</v>
      </c>
      <c r="I390" s="43">
        <v>1875</v>
      </c>
      <c r="J390" s="47" t="s">
        <v>241</v>
      </c>
      <c r="K390" s="47">
        <v>44652</v>
      </c>
      <c r="L390" s="46">
        <v>33</v>
      </c>
      <c r="M390" s="46">
        <v>3</v>
      </c>
      <c r="N390" s="41">
        <v>36</v>
      </c>
    </row>
    <row r="391" s="4" customFormat="1" customHeight="1" spans="1:14">
      <c r="A391" s="41">
        <v>388</v>
      </c>
      <c r="B391" s="41" t="s">
        <v>449</v>
      </c>
      <c r="C391" s="41" t="s">
        <v>17</v>
      </c>
      <c r="D391" s="48" t="s">
        <v>18</v>
      </c>
      <c r="E391" s="41" t="s">
        <v>31</v>
      </c>
      <c r="F391" s="46" t="s">
        <v>32</v>
      </c>
      <c r="G391" s="43">
        <v>1500</v>
      </c>
      <c r="H391" s="44">
        <f t="shared" si="6"/>
        <v>375</v>
      </c>
      <c r="I391" s="43">
        <v>1875</v>
      </c>
      <c r="J391" s="47" t="s">
        <v>261</v>
      </c>
      <c r="K391" s="47">
        <v>44652</v>
      </c>
      <c r="L391" s="46">
        <v>32</v>
      </c>
      <c r="M391" s="46">
        <v>3</v>
      </c>
      <c r="N391" s="41">
        <v>35</v>
      </c>
    </row>
    <row r="392" s="4" customFormat="1" customHeight="1" spans="1:14">
      <c r="A392" s="41">
        <v>389</v>
      </c>
      <c r="B392" s="41" t="s">
        <v>450</v>
      </c>
      <c r="C392" s="41" t="s">
        <v>24</v>
      </c>
      <c r="D392" s="48" t="s">
        <v>18</v>
      </c>
      <c r="E392" s="41" t="s">
        <v>31</v>
      </c>
      <c r="F392" s="46" t="s">
        <v>32</v>
      </c>
      <c r="G392" s="43">
        <v>1500</v>
      </c>
      <c r="H392" s="44">
        <f t="shared" si="6"/>
        <v>375</v>
      </c>
      <c r="I392" s="43">
        <v>1875</v>
      </c>
      <c r="J392" s="47" t="s">
        <v>261</v>
      </c>
      <c r="K392" s="47">
        <v>44652</v>
      </c>
      <c r="L392" s="46">
        <v>32</v>
      </c>
      <c r="M392" s="46">
        <v>3</v>
      </c>
      <c r="N392" s="41">
        <v>35</v>
      </c>
    </row>
    <row r="393" s="4" customFormat="1" customHeight="1" spans="1:14">
      <c r="A393" s="41">
        <v>390</v>
      </c>
      <c r="B393" s="41" t="s">
        <v>451</v>
      </c>
      <c r="C393" s="41" t="s">
        <v>17</v>
      </c>
      <c r="D393" s="48" t="s">
        <v>18</v>
      </c>
      <c r="E393" s="41" t="s">
        <v>31</v>
      </c>
      <c r="F393" s="46" t="s">
        <v>32</v>
      </c>
      <c r="G393" s="43">
        <v>1500</v>
      </c>
      <c r="H393" s="44">
        <f t="shared" si="6"/>
        <v>375</v>
      </c>
      <c r="I393" s="43">
        <v>1875</v>
      </c>
      <c r="J393" s="47" t="s">
        <v>59</v>
      </c>
      <c r="K393" s="47">
        <v>44652</v>
      </c>
      <c r="L393" s="46">
        <v>31</v>
      </c>
      <c r="M393" s="46">
        <v>3</v>
      </c>
      <c r="N393" s="41">
        <v>34</v>
      </c>
    </row>
    <row r="394" s="4" customFormat="1" customHeight="1" spans="1:14">
      <c r="A394" s="41">
        <v>391</v>
      </c>
      <c r="B394" s="41" t="s">
        <v>452</v>
      </c>
      <c r="C394" s="41" t="s">
        <v>17</v>
      </c>
      <c r="D394" s="48" t="s">
        <v>18</v>
      </c>
      <c r="E394" s="41" t="s">
        <v>31</v>
      </c>
      <c r="F394" s="46" t="s">
        <v>32</v>
      </c>
      <c r="G394" s="43">
        <v>1500</v>
      </c>
      <c r="H394" s="44">
        <f t="shared" si="6"/>
        <v>375</v>
      </c>
      <c r="I394" s="43">
        <v>1875</v>
      </c>
      <c r="J394" s="47" t="s">
        <v>261</v>
      </c>
      <c r="K394" s="47">
        <v>44652</v>
      </c>
      <c r="L394" s="46">
        <v>32</v>
      </c>
      <c r="M394" s="46">
        <v>3</v>
      </c>
      <c r="N394" s="41">
        <v>35</v>
      </c>
    </row>
    <row r="395" s="4" customFormat="1" customHeight="1" spans="1:14">
      <c r="A395" s="41">
        <v>392</v>
      </c>
      <c r="B395" s="41" t="s">
        <v>453</v>
      </c>
      <c r="C395" s="41" t="s">
        <v>17</v>
      </c>
      <c r="D395" s="48" t="s">
        <v>18</v>
      </c>
      <c r="E395" s="41" t="s">
        <v>31</v>
      </c>
      <c r="F395" s="46" t="s">
        <v>32</v>
      </c>
      <c r="G395" s="43">
        <v>1500</v>
      </c>
      <c r="H395" s="44">
        <f t="shared" si="6"/>
        <v>375</v>
      </c>
      <c r="I395" s="43">
        <v>1875</v>
      </c>
      <c r="J395" s="47" t="s">
        <v>241</v>
      </c>
      <c r="K395" s="47">
        <v>44652</v>
      </c>
      <c r="L395" s="46">
        <v>33</v>
      </c>
      <c r="M395" s="46">
        <v>3</v>
      </c>
      <c r="N395" s="41">
        <v>36</v>
      </c>
    </row>
    <row r="396" s="4" customFormat="1" customHeight="1" spans="1:14">
      <c r="A396" s="41">
        <v>393</v>
      </c>
      <c r="B396" s="41" t="s">
        <v>454</v>
      </c>
      <c r="C396" s="41" t="s">
        <v>17</v>
      </c>
      <c r="D396" s="48" t="s">
        <v>18</v>
      </c>
      <c r="E396" s="41" t="s">
        <v>31</v>
      </c>
      <c r="F396" s="46" t="s">
        <v>32</v>
      </c>
      <c r="G396" s="43">
        <v>1500</v>
      </c>
      <c r="H396" s="44">
        <f t="shared" si="6"/>
        <v>375</v>
      </c>
      <c r="I396" s="43">
        <v>1875</v>
      </c>
      <c r="J396" s="47" t="s">
        <v>241</v>
      </c>
      <c r="K396" s="47">
        <v>44652</v>
      </c>
      <c r="L396" s="46">
        <v>33</v>
      </c>
      <c r="M396" s="46">
        <v>3</v>
      </c>
      <c r="N396" s="41">
        <v>36</v>
      </c>
    </row>
    <row r="397" s="4" customFormat="1" customHeight="1" spans="1:14">
      <c r="A397" s="41">
        <v>394</v>
      </c>
      <c r="B397" s="41" t="s">
        <v>455</v>
      </c>
      <c r="C397" s="41" t="s">
        <v>24</v>
      </c>
      <c r="D397" s="48" t="s">
        <v>18</v>
      </c>
      <c r="E397" s="41" t="s">
        <v>31</v>
      </c>
      <c r="F397" s="46" t="s">
        <v>32</v>
      </c>
      <c r="G397" s="43">
        <v>1500</v>
      </c>
      <c r="H397" s="44">
        <f t="shared" si="6"/>
        <v>375</v>
      </c>
      <c r="I397" s="43">
        <v>1875</v>
      </c>
      <c r="J397" s="47" t="s">
        <v>241</v>
      </c>
      <c r="K397" s="47">
        <v>44652</v>
      </c>
      <c r="L397" s="46">
        <v>33</v>
      </c>
      <c r="M397" s="46">
        <v>3</v>
      </c>
      <c r="N397" s="41">
        <v>36</v>
      </c>
    </row>
    <row r="398" s="4" customFormat="1" customHeight="1" spans="1:14">
      <c r="A398" s="41">
        <v>395</v>
      </c>
      <c r="B398" s="41" t="s">
        <v>456</v>
      </c>
      <c r="C398" s="41" t="s">
        <v>24</v>
      </c>
      <c r="D398" s="48" t="s">
        <v>18</v>
      </c>
      <c r="E398" s="41" t="s">
        <v>31</v>
      </c>
      <c r="F398" s="46" t="s">
        <v>32</v>
      </c>
      <c r="G398" s="43">
        <v>1500</v>
      </c>
      <c r="H398" s="44">
        <f t="shared" si="6"/>
        <v>375</v>
      </c>
      <c r="I398" s="43">
        <v>1875</v>
      </c>
      <c r="J398" s="47" t="s">
        <v>241</v>
      </c>
      <c r="K398" s="47">
        <v>44652</v>
      </c>
      <c r="L398" s="46">
        <v>33</v>
      </c>
      <c r="M398" s="46">
        <v>3</v>
      </c>
      <c r="N398" s="41">
        <v>36</v>
      </c>
    </row>
    <row r="399" s="4" customFormat="1" customHeight="1" spans="1:14">
      <c r="A399" s="41">
        <v>396</v>
      </c>
      <c r="B399" s="41" t="s">
        <v>457</v>
      </c>
      <c r="C399" s="41" t="s">
        <v>17</v>
      </c>
      <c r="D399" s="48" t="s">
        <v>18</v>
      </c>
      <c r="E399" s="41" t="s">
        <v>31</v>
      </c>
      <c r="F399" s="46" t="s">
        <v>32</v>
      </c>
      <c r="G399" s="43">
        <v>1500</v>
      </c>
      <c r="H399" s="44">
        <f t="shared" si="6"/>
        <v>375</v>
      </c>
      <c r="I399" s="43">
        <v>1875</v>
      </c>
      <c r="J399" s="47" t="s">
        <v>241</v>
      </c>
      <c r="K399" s="47">
        <v>44652</v>
      </c>
      <c r="L399" s="46">
        <v>33</v>
      </c>
      <c r="M399" s="46">
        <v>3</v>
      </c>
      <c r="N399" s="41">
        <v>36</v>
      </c>
    </row>
    <row r="400" s="4" customFormat="1" customHeight="1" spans="1:14">
      <c r="A400" s="41">
        <v>397</v>
      </c>
      <c r="B400" s="41" t="s">
        <v>458</v>
      </c>
      <c r="C400" s="41" t="s">
        <v>24</v>
      </c>
      <c r="D400" s="48" t="s">
        <v>18</v>
      </c>
      <c r="E400" s="41" t="s">
        <v>31</v>
      </c>
      <c r="F400" s="46" t="s">
        <v>32</v>
      </c>
      <c r="G400" s="43">
        <v>1500</v>
      </c>
      <c r="H400" s="44">
        <f t="shared" si="6"/>
        <v>375</v>
      </c>
      <c r="I400" s="43">
        <v>1875</v>
      </c>
      <c r="J400" s="47" t="s">
        <v>241</v>
      </c>
      <c r="K400" s="47">
        <v>44652</v>
      </c>
      <c r="L400" s="46">
        <v>33</v>
      </c>
      <c r="M400" s="46">
        <v>3</v>
      </c>
      <c r="N400" s="41">
        <v>36</v>
      </c>
    </row>
    <row r="401" s="4" customFormat="1" customHeight="1" spans="1:14">
      <c r="A401" s="41">
        <v>398</v>
      </c>
      <c r="B401" s="41" t="s">
        <v>459</v>
      </c>
      <c r="C401" s="41" t="s">
        <v>17</v>
      </c>
      <c r="D401" s="48" t="s">
        <v>18</v>
      </c>
      <c r="E401" s="41" t="s">
        <v>31</v>
      </c>
      <c r="F401" s="46" t="s">
        <v>32</v>
      </c>
      <c r="G401" s="43">
        <v>1500</v>
      </c>
      <c r="H401" s="44">
        <f t="shared" si="6"/>
        <v>375</v>
      </c>
      <c r="I401" s="43">
        <v>1875</v>
      </c>
      <c r="J401" s="47" t="s">
        <v>241</v>
      </c>
      <c r="K401" s="47">
        <v>44652</v>
      </c>
      <c r="L401" s="46">
        <v>33</v>
      </c>
      <c r="M401" s="46">
        <v>3</v>
      </c>
      <c r="N401" s="41">
        <v>36</v>
      </c>
    </row>
    <row r="402" s="4" customFormat="1" customHeight="1" spans="1:14">
      <c r="A402" s="41">
        <v>399</v>
      </c>
      <c r="B402" s="41" t="s">
        <v>460</v>
      </c>
      <c r="C402" s="41" t="s">
        <v>17</v>
      </c>
      <c r="D402" s="48" t="s">
        <v>18</v>
      </c>
      <c r="E402" s="41" t="s">
        <v>31</v>
      </c>
      <c r="F402" s="46" t="s">
        <v>32</v>
      </c>
      <c r="G402" s="43">
        <v>1500</v>
      </c>
      <c r="H402" s="44">
        <f t="shared" si="6"/>
        <v>375</v>
      </c>
      <c r="I402" s="43">
        <v>1875</v>
      </c>
      <c r="J402" s="47" t="s">
        <v>241</v>
      </c>
      <c r="K402" s="47">
        <v>44652</v>
      </c>
      <c r="L402" s="46">
        <v>33</v>
      </c>
      <c r="M402" s="46">
        <v>3</v>
      </c>
      <c r="N402" s="41">
        <v>36</v>
      </c>
    </row>
    <row r="403" s="4" customFormat="1" customHeight="1" spans="1:14">
      <c r="A403" s="41">
        <v>400</v>
      </c>
      <c r="B403" s="41" t="s">
        <v>461</v>
      </c>
      <c r="C403" s="41" t="s">
        <v>17</v>
      </c>
      <c r="D403" s="48" t="s">
        <v>18</v>
      </c>
      <c r="E403" s="41" t="s">
        <v>31</v>
      </c>
      <c r="F403" s="46" t="s">
        <v>32</v>
      </c>
      <c r="G403" s="43">
        <v>1500</v>
      </c>
      <c r="H403" s="44">
        <f t="shared" si="6"/>
        <v>375</v>
      </c>
      <c r="I403" s="43">
        <v>1875</v>
      </c>
      <c r="J403" s="47" t="s">
        <v>241</v>
      </c>
      <c r="K403" s="47">
        <v>44652</v>
      </c>
      <c r="L403" s="46">
        <v>33</v>
      </c>
      <c r="M403" s="46">
        <v>3</v>
      </c>
      <c r="N403" s="41">
        <v>36</v>
      </c>
    </row>
    <row r="404" s="4" customFormat="1" customHeight="1" spans="1:14">
      <c r="A404" s="41">
        <v>401</v>
      </c>
      <c r="B404" s="41" t="s">
        <v>462</v>
      </c>
      <c r="C404" s="41" t="s">
        <v>17</v>
      </c>
      <c r="D404" s="48" t="s">
        <v>18</v>
      </c>
      <c r="E404" s="41" t="s">
        <v>31</v>
      </c>
      <c r="F404" s="46" t="s">
        <v>32</v>
      </c>
      <c r="G404" s="43">
        <v>1500</v>
      </c>
      <c r="H404" s="44">
        <f t="shared" si="6"/>
        <v>375</v>
      </c>
      <c r="I404" s="43">
        <v>1875</v>
      </c>
      <c r="J404" s="47" t="s">
        <v>261</v>
      </c>
      <c r="K404" s="47">
        <v>44652</v>
      </c>
      <c r="L404" s="46">
        <v>32</v>
      </c>
      <c r="M404" s="46">
        <v>3</v>
      </c>
      <c r="N404" s="41">
        <v>35</v>
      </c>
    </row>
    <row r="405" s="4" customFormat="1" customHeight="1" spans="1:14">
      <c r="A405" s="41">
        <v>402</v>
      </c>
      <c r="B405" s="41" t="s">
        <v>463</v>
      </c>
      <c r="C405" s="41" t="s">
        <v>17</v>
      </c>
      <c r="D405" s="48" t="s">
        <v>18</v>
      </c>
      <c r="E405" s="41" t="s">
        <v>31</v>
      </c>
      <c r="F405" s="46" t="s">
        <v>32</v>
      </c>
      <c r="G405" s="43">
        <v>1500</v>
      </c>
      <c r="H405" s="44">
        <f t="shared" si="6"/>
        <v>375</v>
      </c>
      <c r="I405" s="43">
        <v>1875</v>
      </c>
      <c r="J405" s="47" t="s">
        <v>261</v>
      </c>
      <c r="K405" s="47">
        <v>44652</v>
      </c>
      <c r="L405" s="46">
        <v>32</v>
      </c>
      <c r="M405" s="46">
        <v>3</v>
      </c>
      <c r="N405" s="41">
        <v>35</v>
      </c>
    </row>
    <row r="406" s="4" customFormat="1" customHeight="1" spans="1:14">
      <c r="A406" s="41">
        <v>403</v>
      </c>
      <c r="B406" s="41" t="s">
        <v>464</v>
      </c>
      <c r="C406" s="41" t="s">
        <v>17</v>
      </c>
      <c r="D406" s="48" t="s">
        <v>18</v>
      </c>
      <c r="E406" s="41" t="s">
        <v>31</v>
      </c>
      <c r="F406" s="46" t="s">
        <v>32</v>
      </c>
      <c r="G406" s="43">
        <v>1500</v>
      </c>
      <c r="H406" s="44">
        <f t="shared" si="6"/>
        <v>375</v>
      </c>
      <c r="I406" s="43">
        <v>1875</v>
      </c>
      <c r="J406" s="47" t="s">
        <v>261</v>
      </c>
      <c r="K406" s="47">
        <v>44652</v>
      </c>
      <c r="L406" s="46">
        <v>32</v>
      </c>
      <c r="M406" s="46">
        <v>3</v>
      </c>
      <c r="N406" s="41">
        <v>35</v>
      </c>
    </row>
    <row r="407" s="4" customFormat="1" customHeight="1" spans="1:14">
      <c r="A407" s="41">
        <v>404</v>
      </c>
      <c r="B407" s="41" t="s">
        <v>465</v>
      </c>
      <c r="C407" s="41" t="s">
        <v>17</v>
      </c>
      <c r="D407" s="48" t="s">
        <v>18</v>
      </c>
      <c r="E407" s="41" t="s">
        <v>31</v>
      </c>
      <c r="F407" s="46" t="s">
        <v>32</v>
      </c>
      <c r="G407" s="43">
        <v>1500</v>
      </c>
      <c r="H407" s="44">
        <f t="shared" si="6"/>
        <v>375</v>
      </c>
      <c r="I407" s="43">
        <v>1875</v>
      </c>
      <c r="J407" s="47" t="s">
        <v>261</v>
      </c>
      <c r="K407" s="47">
        <v>44652</v>
      </c>
      <c r="L407" s="46">
        <v>32</v>
      </c>
      <c r="M407" s="46">
        <v>3</v>
      </c>
      <c r="N407" s="41">
        <v>35</v>
      </c>
    </row>
    <row r="408" s="4" customFormat="1" customHeight="1" spans="1:14">
      <c r="A408" s="41">
        <v>405</v>
      </c>
      <c r="B408" s="41" t="s">
        <v>466</v>
      </c>
      <c r="C408" s="41" t="s">
        <v>17</v>
      </c>
      <c r="D408" s="48" t="s">
        <v>18</v>
      </c>
      <c r="E408" s="41" t="s">
        <v>31</v>
      </c>
      <c r="F408" s="46" t="s">
        <v>32</v>
      </c>
      <c r="G408" s="43">
        <v>1500</v>
      </c>
      <c r="H408" s="44">
        <f t="shared" si="6"/>
        <v>375</v>
      </c>
      <c r="I408" s="43">
        <v>1875</v>
      </c>
      <c r="J408" s="47" t="s">
        <v>261</v>
      </c>
      <c r="K408" s="47">
        <v>44652</v>
      </c>
      <c r="L408" s="46">
        <v>32</v>
      </c>
      <c r="M408" s="46">
        <v>3</v>
      </c>
      <c r="N408" s="41">
        <v>35</v>
      </c>
    </row>
    <row r="409" s="4" customFormat="1" customHeight="1" spans="1:14">
      <c r="A409" s="41">
        <v>406</v>
      </c>
      <c r="B409" s="41" t="s">
        <v>467</v>
      </c>
      <c r="C409" s="41" t="s">
        <v>17</v>
      </c>
      <c r="D409" s="48" t="s">
        <v>18</v>
      </c>
      <c r="E409" s="41" t="s">
        <v>31</v>
      </c>
      <c r="F409" s="46" t="s">
        <v>32</v>
      </c>
      <c r="G409" s="43">
        <v>1500</v>
      </c>
      <c r="H409" s="44">
        <f t="shared" si="6"/>
        <v>375</v>
      </c>
      <c r="I409" s="43">
        <v>1875</v>
      </c>
      <c r="J409" s="47" t="s">
        <v>261</v>
      </c>
      <c r="K409" s="47">
        <v>44652</v>
      </c>
      <c r="L409" s="46">
        <v>32</v>
      </c>
      <c r="M409" s="46">
        <v>3</v>
      </c>
      <c r="N409" s="41">
        <v>35</v>
      </c>
    </row>
    <row r="410" s="4" customFormat="1" customHeight="1" spans="1:14">
      <c r="A410" s="41">
        <v>407</v>
      </c>
      <c r="B410" s="41" t="s">
        <v>468</v>
      </c>
      <c r="C410" s="41" t="s">
        <v>24</v>
      </c>
      <c r="D410" s="48" t="s">
        <v>18</v>
      </c>
      <c r="E410" s="41" t="s">
        <v>31</v>
      </c>
      <c r="F410" s="46" t="s">
        <v>32</v>
      </c>
      <c r="G410" s="43">
        <v>1500</v>
      </c>
      <c r="H410" s="44">
        <f t="shared" si="6"/>
        <v>375</v>
      </c>
      <c r="I410" s="43">
        <v>1875</v>
      </c>
      <c r="J410" s="47" t="s">
        <v>241</v>
      </c>
      <c r="K410" s="47">
        <v>44652</v>
      </c>
      <c r="L410" s="46">
        <v>33</v>
      </c>
      <c r="M410" s="46">
        <v>3</v>
      </c>
      <c r="N410" s="41">
        <v>36</v>
      </c>
    </row>
    <row r="411" s="4" customFormat="1" customHeight="1" spans="1:14">
      <c r="A411" s="41">
        <v>408</v>
      </c>
      <c r="B411" s="41" t="s">
        <v>469</v>
      </c>
      <c r="C411" s="41" t="s">
        <v>17</v>
      </c>
      <c r="D411" s="48" t="s">
        <v>18</v>
      </c>
      <c r="E411" s="41" t="s">
        <v>31</v>
      </c>
      <c r="F411" s="46" t="s">
        <v>32</v>
      </c>
      <c r="G411" s="43">
        <v>1500</v>
      </c>
      <c r="H411" s="44">
        <f t="shared" si="6"/>
        <v>375</v>
      </c>
      <c r="I411" s="43">
        <v>1875</v>
      </c>
      <c r="J411" s="47" t="s">
        <v>241</v>
      </c>
      <c r="K411" s="47">
        <v>44652</v>
      </c>
      <c r="L411" s="46">
        <v>33</v>
      </c>
      <c r="M411" s="46">
        <v>3</v>
      </c>
      <c r="N411" s="41">
        <v>36</v>
      </c>
    </row>
    <row r="412" s="4" customFormat="1" customHeight="1" spans="1:14">
      <c r="A412" s="41">
        <v>409</v>
      </c>
      <c r="B412" s="41" t="s">
        <v>470</v>
      </c>
      <c r="C412" s="41" t="s">
        <v>17</v>
      </c>
      <c r="D412" s="48" t="s">
        <v>18</v>
      </c>
      <c r="E412" s="41" t="s">
        <v>31</v>
      </c>
      <c r="F412" s="46" t="s">
        <v>32</v>
      </c>
      <c r="G412" s="43">
        <v>1500</v>
      </c>
      <c r="H412" s="44">
        <f t="shared" si="6"/>
        <v>375</v>
      </c>
      <c r="I412" s="43">
        <v>1875</v>
      </c>
      <c r="J412" s="47" t="s">
        <v>241</v>
      </c>
      <c r="K412" s="47">
        <v>44652</v>
      </c>
      <c r="L412" s="46">
        <v>33</v>
      </c>
      <c r="M412" s="46">
        <v>3</v>
      </c>
      <c r="N412" s="41">
        <v>36</v>
      </c>
    </row>
    <row r="413" s="4" customFormat="1" customHeight="1" spans="1:14">
      <c r="A413" s="41">
        <v>410</v>
      </c>
      <c r="B413" s="41" t="s">
        <v>471</v>
      </c>
      <c r="C413" s="41" t="s">
        <v>17</v>
      </c>
      <c r="D413" s="48" t="s">
        <v>18</v>
      </c>
      <c r="E413" s="41" t="s">
        <v>31</v>
      </c>
      <c r="F413" s="46" t="s">
        <v>32</v>
      </c>
      <c r="G413" s="43">
        <v>1500</v>
      </c>
      <c r="H413" s="44">
        <f t="shared" si="6"/>
        <v>375</v>
      </c>
      <c r="I413" s="43">
        <v>1875</v>
      </c>
      <c r="J413" s="47" t="s">
        <v>241</v>
      </c>
      <c r="K413" s="47">
        <v>44652</v>
      </c>
      <c r="L413" s="46">
        <v>33</v>
      </c>
      <c r="M413" s="46">
        <v>3</v>
      </c>
      <c r="N413" s="41">
        <v>36</v>
      </c>
    </row>
    <row r="414" s="4" customFormat="1" customHeight="1" spans="1:14">
      <c r="A414" s="41">
        <v>411</v>
      </c>
      <c r="B414" s="41" t="s">
        <v>472</v>
      </c>
      <c r="C414" s="41" t="s">
        <v>17</v>
      </c>
      <c r="D414" s="48" t="s">
        <v>18</v>
      </c>
      <c r="E414" s="41" t="s">
        <v>31</v>
      </c>
      <c r="F414" s="46" t="s">
        <v>32</v>
      </c>
      <c r="G414" s="43">
        <v>1500</v>
      </c>
      <c r="H414" s="44">
        <f t="shared" si="6"/>
        <v>375</v>
      </c>
      <c r="I414" s="43">
        <v>1875</v>
      </c>
      <c r="J414" s="47" t="s">
        <v>241</v>
      </c>
      <c r="K414" s="47">
        <v>44652</v>
      </c>
      <c r="L414" s="46">
        <v>33</v>
      </c>
      <c r="M414" s="46">
        <v>3</v>
      </c>
      <c r="N414" s="41">
        <v>36</v>
      </c>
    </row>
    <row r="415" s="4" customFormat="1" customHeight="1" spans="1:14">
      <c r="A415" s="41">
        <v>412</v>
      </c>
      <c r="B415" s="41" t="s">
        <v>473</v>
      </c>
      <c r="C415" s="41" t="s">
        <v>24</v>
      </c>
      <c r="D415" s="48" t="s">
        <v>18</v>
      </c>
      <c r="E415" s="41" t="s">
        <v>31</v>
      </c>
      <c r="F415" s="46" t="s">
        <v>32</v>
      </c>
      <c r="G415" s="43">
        <v>1500</v>
      </c>
      <c r="H415" s="44">
        <f t="shared" si="6"/>
        <v>375</v>
      </c>
      <c r="I415" s="43">
        <v>1875</v>
      </c>
      <c r="J415" s="47" t="s">
        <v>241</v>
      </c>
      <c r="K415" s="47">
        <v>44652</v>
      </c>
      <c r="L415" s="46">
        <v>33</v>
      </c>
      <c r="M415" s="46">
        <v>3</v>
      </c>
      <c r="N415" s="41">
        <v>36</v>
      </c>
    </row>
    <row r="416" s="4" customFormat="1" customHeight="1" spans="1:14">
      <c r="A416" s="41">
        <v>413</v>
      </c>
      <c r="B416" s="41" t="s">
        <v>474</v>
      </c>
      <c r="C416" s="41" t="s">
        <v>17</v>
      </c>
      <c r="D416" s="48" t="s">
        <v>18</v>
      </c>
      <c r="E416" s="41" t="s">
        <v>31</v>
      </c>
      <c r="F416" s="46" t="s">
        <v>32</v>
      </c>
      <c r="G416" s="43">
        <v>1500</v>
      </c>
      <c r="H416" s="44">
        <f t="shared" si="6"/>
        <v>375</v>
      </c>
      <c r="I416" s="43">
        <v>1875</v>
      </c>
      <c r="J416" s="47" t="s">
        <v>241</v>
      </c>
      <c r="K416" s="47">
        <v>44652</v>
      </c>
      <c r="L416" s="46">
        <v>33</v>
      </c>
      <c r="M416" s="46">
        <v>3</v>
      </c>
      <c r="N416" s="41">
        <v>36</v>
      </c>
    </row>
    <row r="417" s="4" customFormat="1" customHeight="1" spans="1:14">
      <c r="A417" s="41">
        <v>414</v>
      </c>
      <c r="B417" s="41" t="s">
        <v>475</v>
      </c>
      <c r="C417" s="41" t="s">
        <v>17</v>
      </c>
      <c r="D417" s="48" t="s">
        <v>18</v>
      </c>
      <c r="E417" s="41" t="s">
        <v>31</v>
      </c>
      <c r="F417" s="46" t="s">
        <v>32</v>
      </c>
      <c r="G417" s="43">
        <v>1500</v>
      </c>
      <c r="H417" s="44">
        <f t="shared" si="6"/>
        <v>375</v>
      </c>
      <c r="I417" s="43">
        <v>1875</v>
      </c>
      <c r="J417" s="47" t="s">
        <v>241</v>
      </c>
      <c r="K417" s="47">
        <v>44652</v>
      </c>
      <c r="L417" s="46">
        <v>33</v>
      </c>
      <c r="M417" s="46">
        <v>3</v>
      </c>
      <c r="N417" s="41">
        <v>36</v>
      </c>
    </row>
    <row r="418" s="4" customFormat="1" customHeight="1" spans="1:14">
      <c r="A418" s="41">
        <v>415</v>
      </c>
      <c r="B418" s="41" t="s">
        <v>476</v>
      </c>
      <c r="C418" s="41" t="s">
        <v>24</v>
      </c>
      <c r="D418" s="48" t="s">
        <v>18</v>
      </c>
      <c r="E418" s="41" t="s">
        <v>31</v>
      </c>
      <c r="F418" s="46" t="s">
        <v>32</v>
      </c>
      <c r="G418" s="43">
        <v>1500</v>
      </c>
      <c r="H418" s="44">
        <f t="shared" si="6"/>
        <v>375</v>
      </c>
      <c r="I418" s="43">
        <v>1875</v>
      </c>
      <c r="J418" s="47" t="s">
        <v>241</v>
      </c>
      <c r="K418" s="47">
        <v>44652</v>
      </c>
      <c r="L418" s="46">
        <v>33</v>
      </c>
      <c r="M418" s="46">
        <v>3</v>
      </c>
      <c r="N418" s="41">
        <v>36</v>
      </c>
    </row>
    <row r="419" s="4" customFormat="1" customHeight="1" spans="1:14">
      <c r="A419" s="41">
        <v>416</v>
      </c>
      <c r="B419" s="41" t="s">
        <v>477</v>
      </c>
      <c r="C419" s="41" t="s">
        <v>17</v>
      </c>
      <c r="D419" s="48" t="s">
        <v>18</v>
      </c>
      <c r="E419" s="41" t="s">
        <v>31</v>
      </c>
      <c r="F419" s="46" t="s">
        <v>32</v>
      </c>
      <c r="G419" s="43">
        <v>1500</v>
      </c>
      <c r="H419" s="44">
        <f t="shared" si="6"/>
        <v>375</v>
      </c>
      <c r="I419" s="43">
        <v>1875</v>
      </c>
      <c r="J419" s="47" t="s">
        <v>241</v>
      </c>
      <c r="K419" s="47">
        <v>44652</v>
      </c>
      <c r="L419" s="46">
        <v>33</v>
      </c>
      <c r="M419" s="46">
        <v>3</v>
      </c>
      <c r="N419" s="41">
        <v>36</v>
      </c>
    </row>
    <row r="420" s="4" customFormat="1" customHeight="1" spans="1:14">
      <c r="A420" s="41">
        <v>417</v>
      </c>
      <c r="B420" s="41" t="s">
        <v>478</v>
      </c>
      <c r="C420" s="41" t="s">
        <v>17</v>
      </c>
      <c r="D420" s="48" t="s">
        <v>18</v>
      </c>
      <c r="E420" s="41" t="s">
        <v>31</v>
      </c>
      <c r="F420" s="46" t="s">
        <v>32</v>
      </c>
      <c r="G420" s="43">
        <v>1500</v>
      </c>
      <c r="H420" s="44">
        <f t="shared" si="6"/>
        <v>375</v>
      </c>
      <c r="I420" s="43">
        <v>1875</v>
      </c>
      <c r="J420" s="47" t="s">
        <v>241</v>
      </c>
      <c r="K420" s="47">
        <v>44652</v>
      </c>
      <c r="L420" s="46">
        <v>33</v>
      </c>
      <c r="M420" s="46">
        <v>3</v>
      </c>
      <c r="N420" s="41">
        <v>36</v>
      </c>
    </row>
    <row r="421" s="4" customFormat="1" customHeight="1" spans="1:14">
      <c r="A421" s="41">
        <v>418</v>
      </c>
      <c r="B421" s="41" t="s">
        <v>479</v>
      </c>
      <c r="C421" s="41" t="s">
        <v>24</v>
      </c>
      <c r="D421" s="48" t="s">
        <v>18</v>
      </c>
      <c r="E421" s="41" t="s">
        <v>31</v>
      </c>
      <c r="F421" s="46" t="s">
        <v>32</v>
      </c>
      <c r="G421" s="43">
        <v>1500</v>
      </c>
      <c r="H421" s="44">
        <f t="shared" si="6"/>
        <v>375</v>
      </c>
      <c r="I421" s="43">
        <v>1875</v>
      </c>
      <c r="J421" s="47" t="s">
        <v>241</v>
      </c>
      <c r="K421" s="47">
        <v>44652</v>
      </c>
      <c r="L421" s="46">
        <v>33</v>
      </c>
      <c r="M421" s="46">
        <v>3</v>
      </c>
      <c r="N421" s="41">
        <v>36</v>
      </c>
    </row>
    <row r="422" s="4" customFormat="1" customHeight="1" spans="1:14">
      <c r="A422" s="41">
        <v>419</v>
      </c>
      <c r="B422" s="41" t="s">
        <v>480</v>
      </c>
      <c r="C422" s="41" t="s">
        <v>17</v>
      </c>
      <c r="D422" s="48" t="s">
        <v>18</v>
      </c>
      <c r="E422" s="41" t="s">
        <v>31</v>
      </c>
      <c r="F422" s="46" t="s">
        <v>32</v>
      </c>
      <c r="G422" s="43">
        <v>1500</v>
      </c>
      <c r="H422" s="44">
        <f t="shared" si="6"/>
        <v>375</v>
      </c>
      <c r="I422" s="43">
        <v>1875</v>
      </c>
      <c r="J422" s="47" t="s">
        <v>241</v>
      </c>
      <c r="K422" s="47">
        <v>44652</v>
      </c>
      <c r="L422" s="46">
        <v>33</v>
      </c>
      <c r="M422" s="46">
        <v>3</v>
      </c>
      <c r="N422" s="41">
        <v>36</v>
      </c>
    </row>
    <row r="423" s="4" customFormat="1" customHeight="1" spans="1:14">
      <c r="A423" s="41">
        <v>420</v>
      </c>
      <c r="B423" s="41" t="s">
        <v>481</v>
      </c>
      <c r="C423" s="41" t="s">
        <v>17</v>
      </c>
      <c r="D423" s="48" t="s">
        <v>18</v>
      </c>
      <c r="E423" s="41" t="s">
        <v>31</v>
      </c>
      <c r="F423" s="46" t="s">
        <v>32</v>
      </c>
      <c r="G423" s="43">
        <v>1500</v>
      </c>
      <c r="H423" s="44">
        <f t="shared" si="6"/>
        <v>375</v>
      </c>
      <c r="I423" s="43">
        <v>1875</v>
      </c>
      <c r="J423" s="47" t="s">
        <v>241</v>
      </c>
      <c r="K423" s="47">
        <v>44652</v>
      </c>
      <c r="L423" s="46">
        <v>33</v>
      </c>
      <c r="M423" s="46">
        <v>3</v>
      </c>
      <c r="N423" s="41">
        <v>36</v>
      </c>
    </row>
    <row r="424" s="4" customFormat="1" customHeight="1" spans="1:14">
      <c r="A424" s="41">
        <v>421</v>
      </c>
      <c r="B424" s="41" t="s">
        <v>482</v>
      </c>
      <c r="C424" s="41" t="s">
        <v>17</v>
      </c>
      <c r="D424" s="48" t="s">
        <v>18</v>
      </c>
      <c r="E424" s="41" t="s">
        <v>31</v>
      </c>
      <c r="F424" s="46" t="s">
        <v>32</v>
      </c>
      <c r="G424" s="43">
        <v>1500</v>
      </c>
      <c r="H424" s="44">
        <f t="shared" si="6"/>
        <v>375</v>
      </c>
      <c r="I424" s="43">
        <v>1875</v>
      </c>
      <c r="J424" s="47" t="s">
        <v>241</v>
      </c>
      <c r="K424" s="47">
        <v>44652</v>
      </c>
      <c r="L424" s="46">
        <v>33</v>
      </c>
      <c r="M424" s="46">
        <v>3</v>
      </c>
      <c r="N424" s="41">
        <v>36</v>
      </c>
    </row>
    <row r="425" s="4" customFormat="1" customHeight="1" spans="1:14">
      <c r="A425" s="41">
        <v>422</v>
      </c>
      <c r="B425" s="41" t="s">
        <v>483</v>
      </c>
      <c r="C425" s="41" t="s">
        <v>24</v>
      </c>
      <c r="D425" s="48" t="s">
        <v>18</v>
      </c>
      <c r="E425" s="41" t="s">
        <v>31</v>
      </c>
      <c r="F425" s="46" t="s">
        <v>32</v>
      </c>
      <c r="G425" s="43">
        <v>1500</v>
      </c>
      <c r="H425" s="44">
        <f t="shared" si="6"/>
        <v>375</v>
      </c>
      <c r="I425" s="43">
        <v>1875</v>
      </c>
      <c r="J425" s="47" t="s">
        <v>241</v>
      </c>
      <c r="K425" s="47">
        <v>44652</v>
      </c>
      <c r="L425" s="46">
        <v>33</v>
      </c>
      <c r="M425" s="46">
        <v>3</v>
      </c>
      <c r="N425" s="41">
        <v>36</v>
      </c>
    </row>
    <row r="426" s="4" customFormat="1" customHeight="1" spans="1:14">
      <c r="A426" s="41">
        <v>423</v>
      </c>
      <c r="B426" s="41" t="s">
        <v>484</v>
      </c>
      <c r="C426" s="41" t="s">
        <v>17</v>
      </c>
      <c r="D426" s="48" t="s">
        <v>18</v>
      </c>
      <c r="E426" s="41" t="s">
        <v>31</v>
      </c>
      <c r="F426" s="46" t="s">
        <v>32</v>
      </c>
      <c r="G426" s="43">
        <v>1500</v>
      </c>
      <c r="H426" s="44">
        <f t="shared" si="6"/>
        <v>375</v>
      </c>
      <c r="I426" s="43">
        <v>1875</v>
      </c>
      <c r="J426" s="47" t="s">
        <v>241</v>
      </c>
      <c r="K426" s="47">
        <v>44652</v>
      </c>
      <c r="L426" s="46">
        <v>33</v>
      </c>
      <c r="M426" s="46">
        <v>3</v>
      </c>
      <c r="N426" s="41">
        <v>36</v>
      </c>
    </row>
    <row r="427" s="4" customFormat="1" customHeight="1" spans="1:14">
      <c r="A427" s="41">
        <v>424</v>
      </c>
      <c r="B427" s="41" t="s">
        <v>485</v>
      </c>
      <c r="C427" s="41" t="s">
        <v>17</v>
      </c>
      <c r="D427" s="48" t="s">
        <v>18</v>
      </c>
      <c r="E427" s="41" t="s">
        <v>31</v>
      </c>
      <c r="F427" s="46" t="s">
        <v>32</v>
      </c>
      <c r="G427" s="43">
        <v>1500</v>
      </c>
      <c r="H427" s="44">
        <f t="shared" si="6"/>
        <v>375</v>
      </c>
      <c r="I427" s="43">
        <v>1875</v>
      </c>
      <c r="J427" s="47" t="s">
        <v>241</v>
      </c>
      <c r="K427" s="47">
        <v>44652</v>
      </c>
      <c r="L427" s="46">
        <v>33</v>
      </c>
      <c r="M427" s="46">
        <v>3</v>
      </c>
      <c r="N427" s="41">
        <v>36</v>
      </c>
    </row>
    <row r="428" s="4" customFormat="1" customHeight="1" spans="1:14">
      <c r="A428" s="41">
        <v>425</v>
      </c>
      <c r="B428" s="41" t="s">
        <v>486</v>
      </c>
      <c r="C428" s="41" t="s">
        <v>17</v>
      </c>
      <c r="D428" s="48" t="s">
        <v>18</v>
      </c>
      <c r="E428" s="41" t="s">
        <v>31</v>
      </c>
      <c r="F428" s="46" t="s">
        <v>32</v>
      </c>
      <c r="G428" s="43">
        <v>1500</v>
      </c>
      <c r="H428" s="44">
        <f t="shared" si="6"/>
        <v>375</v>
      </c>
      <c r="I428" s="43">
        <v>1875</v>
      </c>
      <c r="J428" s="47" t="s">
        <v>241</v>
      </c>
      <c r="K428" s="47">
        <v>44652</v>
      </c>
      <c r="L428" s="46">
        <v>33</v>
      </c>
      <c r="M428" s="46">
        <v>3</v>
      </c>
      <c r="N428" s="41">
        <v>36</v>
      </c>
    </row>
    <row r="429" s="4" customFormat="1" customHeight="1" spans="1:14">
      <c r="A429" s="41">
        <v>426</v>
      </c>
      <c r="B429" s="41" t="s">
        <v>487</v>
      </c>
      <c r="C429" s="41" t="s">
        <v>24</v>
      </c>
      <c r="D429" s="48" t="s">
        <v>18</v>
      </c>
      <c r="E429" s="41" t="s">
        <v>31</v>
      </c>
      <c r="F429" s="46" t="s">
        <v>32</v>
      </c>
      <c r="G429" s="43">
        <v>1500</v>
      </c>
      <c r="H429" s="44">
        <f t="shared" si="6"/>
        <v>375</v>
      </c>
      <c r="I429" s="43">
        <v>1875</v>
      </c>
      <c r="J429" s="47" t="s">
        <v>241</v>
      </c>
      <c r="K429" s="47">
        <v>44652</v>
      </c>
      <c r="L429" s="46">
        <v>33</v>
      </c>
      <c r="M429" s="46">
        <v>3</v>
      </c>
      <c r="N429" s="41">
        <v>36</v>
      </c>
    </row>
    <row r="430" s="4" customFormat="1" customHeight="1" spans="1:14">
      <c r="A430" s="41">
        <v>427</v>
      </c>
      <c r="B430" s="41" t="s">
        <v>488</v>
      </c>
      <c r="C430" s="41" t="s">
        <v>17</v>
      </c>
      <c r="D430" s="48" t="s">
        <v>18</v>
      </c>
      <c r="E430" s="41" t="s">
        <v>31</v>
      </c>
      <c r="F430" s="46" t="s">
        <v>32</v>
      </c>
      <c r="G430" s="43">
        <v>1000</v>
      </c>
      <c r="H430" s="44">
        <f t="shared" si="6"/>
        <v>250</v>
      </c>
      <c r="I430" s="43">
        <v>1250</v>
      </c>
      <c r="J430" s="47" t="s">
        <v>438</v>
      </c>
      <c r="K430" s="47">
        <v>44652</v>
      </c>
      <c r="L430" s="46">
        <v>34</v>
      </c>
      <c r="M430" s="46">
        <v>2</v>
      </c>
      <c r="N430" s="41">
        <v>36</v>
      </c>
    </row>
    <row r="431" s="4" customFormat="1" customHeight="1" spans="1:14">
      <c r="A431" s="41">
        <v>428</v>
      </c>
      <c r="B431" s="41" t="s">
        <v>489</v>
      </c>
      <c r="C431" s="41" t="s">
        <v>17</v>
      </c>
      <c r="D431" s="48" t="s">
        <v>18</v>
      </c>
      <c r="E431" s="41" t="s">
        <v>31</v>
      </c>
      <c r="F431" s="46" t="s">
        <v>32</v>
      </c>
      <c r="G431" s="43">
        <v>500</v>
      </c>
      <c r="H431" s="44">
        <f t="shared" si="6"/>
        <v>125</v>
      </c>
      <c r="I431" s="43">
        <v>625</v>
      </c>
      <c r="J431" s="47" t="s">
        <v>446</v>
      </c>
      <c r="K431" s="47">
        <v>44652</v>
      </c>
      <c r="L431" s="46">
        <v>35</v>
      </c>
      <c r="M431" s="46">
        <v>1</v>
      </c>
      <c r="N431" s="41">
        <v>36</v>
      </c>
    </row>
    <row r="432" s="4" customFormat="1" customHeight="1" spans="1:14">
      <c r="A432" s="41">
        <v>429</v>
      </c>
      <c r="B432" s="41" t="s">
        <v>490</v>
      </c>
      <c r="C432" s="41" t="s">
        <v>17</v>
      </c>
      <c r="D432" s="48" t="s">
        <v>18</v>
      </c>
      <c r="E432" s="41" t="s">
        <v>31</v>
      </c>
      <c r="F432" s="46" t="s">
        <v>32</v>
      </c>
      <c r="G432" s="43">
        <v>1500</v>
      </c>
      <c r="H432" s="44">
        <f t="shared" si="6"/>
        <v>375</v>
      </c>
      <c r="I432" s="43">
        <v>1875</v>
      </c>
      <c r="J432" s="47" t="s">
        <v>241</v>
      </c>
      <c r="K432" s="47">
        <v>44652</v>
      </c>
      <c r="L432" s="46">
        <v>33</v>
      </c>
      <c r="M432" s="46">
        <v>3</v>
      </c>
      <c r="N432" s="41">
        <v>36</v>
      </c>
    </row>
    <row r="433" s="4" customFormat="1" customHeight="1" spans="1:14">
      <c r="A433" s="41">
        <v>430</v>
      </c>
      <c r="B433" s="41" t="s">
        <v>491</v>
      </c>
      <c r="C433" s="41" t="s">
        <v>17</v>
      </c>
      <c r="D433" s="48" t="s">
        <v>18</v>
      </c>
      <c r="E433" s="41" t="s">
        <v>31</v>
      </c>
      <c r="F433" s="46" t="s">
        <v>32</v>
      </c>
      <c r="G433" s="43">
        <v>1500</v>
      </c>
      <c r="H433" s="44">
        <f t="shared" si="6"/>
        <v>375</v>
      </c>
      <c r="I433" s="43">
        <v>1875</v>
      </c>
      <c r="J433" s="47" t="s">
        <v>241</v>
      </c>
      <c r="K433" s="47">
        <v>44652</v>
      </c>
      <c r="L433" s="46">
        <v>33</v>
      </c>
      <c r="M433" s="46">
        <v>3</v>
      </c>
      <c r="N433" s="41">
        <v>36</v>
      </c>
    </row>
    <row r="434" s="4" customFormat="1" customHeight="1" spans="1:14">
      <c r="A434" s="41">
        <v>431</v>
      </c>
      <c r="B434" s="41" t="s">
        <v>492</v>
      </c>
      <c r="C434" s="41" t="s">
        <v>24</v>
      </c>
      <c r="D434" s="48" t="s">
        <v>18</v>
      </c>
      <c r="E434" s="41" t="s">
        <v>31</v>
      </c>
      <c r="F434" s="46" t="s">
        <v>32</v>
      </c>
      <c r="G434" s="43">
        <v>1500</v>
      </c>
      <c r="H434" s="44">
        <f t="shared" si="6"/>
        <v>375</v>
      </c>
      <c r="I434" s="43">
        <v>1875</v>
      </c>
      <c r="J434" s="47" t="s">
        <v>241</v>
      </c>
      <c r="K434" s="47">
        <v>44652</v>
      </c>
      <c r="L434" s="46">
        <v>33</v>
      </c>
      <c r="M434" s="46">
        <v>3</v>
      </c>
      <c r="N434" s="41">
        <v>36</v>
      </c>
    </row>
    <row r="435" s="4" customFormat="1" customHeight="1" spans="1:14">
      <c r="A435" s="41">
        <v>432</v>
      </c>
      <c r="B435" s="41" t="s">
        <v>493</v>
      </c>
      <c r="C435" s="41" t="s">
        <v>17</v>
      </c>
      <c r="D435" s="48" t="s">
        <v>18</v>
      </c>
      <c r="E435" s="41" t="s">
        <v>31</v>
      </c>
      <c r="F435" s="46" t="s">
        <v>32</v>
      </c>
      <c r="G435" s="43">
        <v>1500</v>
      </c>
      <c r="H435" s="44">
        <f t="shared" si="6"/>
        <v>375</v>
      </c>
      <c r="I435" s="43">
        <v>1875</v>
      </c>
      <c r="J435" s="47" t="s">
        <v>241</v>
      </c>
      <c r="K435" s="47">
        <v>44652</v>
      </c>
      <c r="L435" s="46">
        <v>33</v>
      </c>
      <c r="M435" s="46">
        <v>3</v>
      </c>
      <c r="N435" s="41">
        <v>36</v>
      </c>
    </row>
    <row r="436" s="4" customFormat="1" customHeight="1" spans="1:14">
      <c r="A436" s="41">
        <v>433</v>
      </c>
      <c r="B436" s="41" t="s">
        <v>494</v>
      </c>
      <c r="C436" s="41" t="s">
        <v>24</v>
      </c>
      <c r="D436" s="48" t="s">
        <v>18</v>
      </c>
      <c r="E436" s="41" t="s">
        <v>31</v>
      </c>
      <c r="F436" s="46" t="s">
        <v>32</v>
      </c>
      <c r="G436" s="43">
        <v>1500</v>
      </c>
      <c r="H436" s="44">
        <f t="shared" si="6"/>
        <v>375</v>
      </c>
      <c r="I436" s="43">
        <v>1875</v>
      </c>
      <c r="J436" s="47" t="s">
        <v>241</v>
      </c>
      <c r="K436" s="47">
        <v>44652</v>
      </c>
      <c r="L436" s="46">
        <v>33</v>
      </c>
      <c r="M436" s="46">
        <v>3</v>
      </c>
      <c r="N436" s="41">
        <v>36</v>
      </c>
    </row>
    <row r="437" s="4" customFormat="1" customHeight="1" spans="1:14">
      <c r="A437" s="41">
        <v>434</v>
      </c>
      <c r="B437" s="41" t="s">
        <v>495</v>
      </c>
      <c r="C437" s="41" t="s">
        <v>24</v>
      </c>
      <c r="D437" s="48" t="s">
        <v>18</v>
      </c>
      <c r="E437" s="41" t="s">
        <v>31</v>
      </c>
      <c r="F437" s="46" t="s">
        <v>32</v>
      </c>
      <c r="G437" s="43">
        <v>1500</v>
      </c>
      <c r="H437" s="44">
        <f t="shared" si="6"/>
        <v>375</v>
      </c>
      <c r="I437" s="43">
        <v>1875</v>
      </c>
      <c r="J437" s="47" t="s">
        <v>241</v>
      </c>
      <c r="K437" s="47">
        <v>44652</v>
      </c>
      <c r="L437" s="46">
        <v>33</v>
      </c>
      <c r="M437" s="46">
        <v>3</v>
      </c>
      <c r="N437" s="41">
        <v>36</v>
      </c>
    </row>
    <row r="438" s="4" customFormat="1" customHeight="1" spans="1:14">
      <c r="A438" s="41">
        <v>435</v>
      </c>
      <c r="B438" s="41" t="s">
        <v>496</v>
      </c>
      <c r="C438" s="41" t="s">
        <v>24</v>
      </c>
      <c r="D438" s="48" t="s">
        <v>18</v>
      </c>
      <c r="E438" s="41" t="s">
        <v>31</v>
      </c>
      <c r="F438" s="46" t="s">
        <v>32</v>
      </c>
      <c r="G438" s="43">
        <v>1500</v>
      </c>
      <c r="H438" s="44">
        <f t="shared" si="6"/>
        <v>375</v>
      </c>
      <c r="I438" s="43">
        <v>1875</v>
      </c>
      <c r="J438" s="47" t="s">
        <v>261</v>
      </c>
      <c r="K438" s="47">
        <v>44652</v>
      </c>
      <c r="L438" s="46">
        <v>32</v>
      </c>
      <c r="M438" s="46">
        <v>3</v>
      </c>
      <c r="N438" s="41">
        <v>35</v>
      </c>
    </row>
    <row r="439" s="4" customFormat="1" customHeight="1" spans="1:14">
      <c r="A439" s="41">
        <v>436</v>
      </c>
      <c r="B439" s="41" t="s">
        <v>497</v>
      </c>
      <c r="C439" s="41" t="s">
        <v>24</v>
      </c>
      <c r="D439" s="48" t="s">
        <v>18</v>
      </c>
      <c r="E439" s="41" t="s">
        <v>31</v>
      </c>
      <c r="F439" s="46" t="s">
        <v>32</v>
      </c>
      <c r="G439" s="43">
        <v>1500</v>
      </c>
      <c r="H439" s="44">
        <f t="shared" si="6"/>
        <v>375</v>
      </c>
      <c r="I439" s="43">
        <v>1875</v>
      </c>
      <c r="J439" s="47" t="s">
        <v>241</v>
      </c>
      <c r="K439" s="47">
        <v>44652</v>
      </c>
      <c r="L439" s="46">
        <v>33</v>
      </c>
      <c r="M439" s="46">
        <v>3</v>
      </c>
      <c r="N439" s="41">
        <v>36</v>
      </c>
    </row>
    <row r="440" s="4" customFormat="1" customHeight="1" spans="1:14">
      <c r="A440" s="41">
        <v>437</v>
      </c>
      <c r="B440" s="41" t="s">
        <v>498</v>
      </c>
      <c r="C440" s="41" t="s">
        <v>17</v>
      </c>
      <c r="D440" s="48" t="s">
        <v>18</v>
      </c>
      <c r="E440" s="41" t="s">
        <v>31</v>
      </c>
      <c r="F440" s="46" t="s">
        <v>32</v>
      </c>
      <c r="G440" s="43">
        <v>500</v>
      </c>
      <c r="H440" s="44">
        <f t="shared" si="6"/>
        <v>125</v>
      </c>
      <c r="I440" s="43">
        <v>625</v>
      </c>
      <c r="J440" s="47" t="s">
        <v>446</v>
      </c>
      <c r="K440" s="47">
        <v>44652</v>
      </c>
      <c r="L440" s="46">
        <v>35</v>
      </c>
      <c r="M440" s="46">
        <v>1</v>
      </c>
      <c r="N440" s="41">
        <v>36</v>
      </c>
    </row>
    <row r="441" s="4" customFormat="1" customHeight="1" spans="1:14">
      <c r="A441" s="41">
        <v>438</v>
      </c>
      <c r="B441" s="41" t="s">
        <v>499</v>
      </c>
      <c r="C441" s="41" t="s">
        <v>24</v>
      </c>
      <c r="D441" s="41" t="s">
        <v>18</v>
      </c>
      <c r="E441" s="41" t="s">
        <v>31</v>
      </c>
      <c r="F441" s="42" t="s">
        <v>69</v>
      </c>
      <c r="G441" s="43">
        <v>1500</v>
      </c>
      <c r="H441" s="44">
        <f t="shared" si="6"/>
        <v>375</v>
      </c>
      <c r="I441" s="43">
        <v>1875</v>
      </c>
      <c r="J441" s="47" t="s">
        <v>35</v>
      </c>
      <c r="K441" s="47">
        <v>44652</v>
      </c>
      <c r="L441" s="46">
        <v>9</v>
      </c>
      <c r="M441" s="46">
        <v>3</v>
      </c>
      <c r="N441" s="41">
        <v>12</v>
      </c>
    </row>
    <row r="442" s="4" customFormat="1" customHeight="1" spans="1:14">
      <c r="A442" s="41">
        <v>439</v>
      </c>
      <c r="B442" s="41" t="s">
        <v>500</v>
      </c>
      <c r="C442" s="41" t="s">
        <v>24</v>
      </c>
      <c r="D442" s="41" t="s">
        <v>18</v>
      </c>
      <c r="E442" s="41" t="s">
        <v>31</v>
      </c>
      <c r="F442" s="42" t="s">
        <v>69</v>
      </c>
      <c r="G442" s="43">
        <v>1500</v>
      </c>
      <c r="H442" s="44">
        <f t="shared" si="6"/>
        <v>375</v>
      </c>
      <c r="I442" s="43">
        <v>1875</v>
      </c>
      <c r="J442" s="47" t="s">
        <v>35</v>
      </c>
      <c r="K442" s="47">
        <v>44652</v>
      </c>
      <c r="L442" s="46">
        <v>9</v>
      </c>
      <c r="M442" s="46">
        <v>3</v>
      </c>
      <c r="N442" s="41">
        <v>12</v>
      </c>
    </row>
    <row r="443" s="4" customFormat="1" customHeight="1" spans="1:14">
      <c r="A443" s="41">
        <v>440</v>
      </c>
      <c r="B443" s="41" t="s">
        <v>501</v>
      </c>
      <c r="C443" s="41" t="s">
        <v>17</v>
      </c>
      <c r="D443" s="41" t="s">
        <v>18</v>
      </c>
      <c r="E443" s="41" t="s">
        <v>31</v>
      </c>
      <c r="F443" s="42" t="s">
        <v>69</v>
      </c>
      <c r="G443" s="43">
        <v>1500</v>
      </c>
      <c r="H443" s="44">
        <f t="shared" si="6"/>
        <v>375</v>
      </c>
      <c r="I443" s="43">
        <v>1875</v>
      </c>
      <c r="J443" s="47" t="s">
        <v>35</v>
      </c>
      <c r="K443" s="47">
        <v>44652</v>
      </c>
      <c r="L443" s="46">
        <v>9</v>
      </c>
      <c r="M443" s="46">
        <v>3</v>
      </c>
      <c r="N443" s="41">
        <v>12</v>
      </c>
    </row>
    <row r="444" s="4" customFormat="1" customHeight="1" spans="1:14">
      <c r="A444" s="41">
        <v>441</v>
      </c>
      <c r="B444" s="41" t="s">
        <v>502</v>
      </c>
      <c r="C444" s="41" t="s">
        <v>17</v>
      </c>
      <c r="D444" s="41" t="s">
        <v>18</v>
      </c>
      <c r="E444" s="41" t="s">
        <v>31</v>
      </c>
      <c r="F444" s="42" t="s">
        <v>69</v>
      </c>
      <c r="G444" s="43">
        <v>1500</v>
      </c>
      <c r="H444" s="44">
        <f t="shared" si="6"/>
        <v>375</v>
      </c>
      <c r="I444" s="43">
        <v>1875</v>
      </c>
      <c r="J444" s="47" t="s">
        <v>35</v>
      </c>
      <c r="K444" s="47">
        <v>44652</v>
      </c>
      <c r="L444" s="46">
        <v>9</v>
      </c>
      <c r="M444" s="46">
        <v>3</v>
      </c>
      <c r="N444" s="41">
        <v>12</v>
      </c>
    </row>
    <row r="445" s="4" customFormat="1" customHeight="1" spans="1:14">
      <c r="A445" s="41">
        <v>442</v>
      </c>
      <c r="B445" s="41" t="s">
        <v>503</v>
      </c>
      <c r="C445" s="41" t="s">
        <v>17</v>
      </c>
      <c r="D445" s="41" t="s">
        <v>18</v>
      </c>
      <c r="E445" s="41" t="s">
        <v>31</v>
      </c>
      <c r="F445" s="42" t="s">
        <v>69</v>
      </c>
      <c r="G445" s="43">
        <v>1500</v>
      </c>
      <c r="H445" s="44">
        <f t="shared" si="6"/>
        <v>375</v>
      </c>
      <c r="I445" s="43">
        <v>1875</v>
      </c>
      <c r="J445" s="47" t="s">
        <v>35</v>
      </c>
      <c r="K445" s="47">
        <v>44652</v>
      </c>
      <c r="L445" s="46">
        <v>9</v>
      </c>
      <c r="M445" s="46">
        <v>3</v>
      </c>
      <c r="N445" s="41">
        <v>12</v>
      </c>
    </row>
    <row r="446" s="4" customFormat="1" customHeight="1" spans="1:14">
      <c r="A446" s="41">
        <v>443</v>
      </c>
      <c r="B446" s="41" t="s">
        <v>504</v>
      </c>
      <c r="C446" s="41" t="s">
        <v>17</v>
      </c>
      <c r="D446" s="41" t="s">
        <v>18</v>
      </c>
      <c r="E446" s="41" t="s">
        <v>31</v>
      </c>
      <c r="F446" s="42" t="s">
        <v>69</v>
      </c>
      <c r="G446" s="43">
        <v>1500</v>
      </c>
      <c r="H446" s="44">
        <f t="shared" si="6"/>
        <v>375</v>
      </c>
      <c r="I446" s="43">
        <v>1875</v>
      </c>
      <c r="J446" s="47" t="s">
        <v>35</v>
      </c>
      <c r="K446" s="47">
        <v>44652</v>
      </c>
      <c r="L446" s="46">
        <v>9</v>
      </c>
      <c r="M446" s="46">
        <v>3</v>
      </c>
      <c r="N446" s="41">
        <v>12</v>
      </c>
    </row>
    <row r="447" s="4" customFormat="1" customHeight="1" spans="1:14">
      <c r="A447" s="41">
        <v>444</v>
      </c>
      <c r="B447" s="41" t="s">
        <v>505</v>
      </c>
      <c r="C447" s="41" t="s">
        <v>17</v>
      </c>
      <c r="D447" s="41" t="s">
        <v>18</v>
      </c>
      <c r="E447" s="41" t="s">
        <v>31</v>
      </c>
      <c r="F447" s="42" t="s">
        <v>69</v>
      </c>
      <c r="G447" s="43">
        <v>1500</v>
      </c>
      <c r="H447" s="44">
        <f t="shared" si="6"/>
        <v>375</v>
      </c>
      <c r="I447" s="43">
        <v>1875</v>
      </c>
      <c r="J447" s="47" t="s">
        <v>35</v>
      </c>
      <c r="K447" s="47">
        <v>44652</v>
      </c>
      <c r="L447" s="46">
        <v>9</v>
      </c>
      <c r="M447" s="46">
        <v>3</v>
      </c>
      <c r="N447" s="41">
        <v>12</v>
      </c>
    </row>
    <row r="448" s="4" customFormat="1" customHeight="1" spans="1:14">
      <c r="A448" s="41">
        <v>445</v>
      </c>
      <c r="B448" s="41" t="s">
        <v>506</v>
      </c>
      <c r="C448" s="41" t="s">
        <v>17</v>
      </c>
      <c r="D448" s="41" t="s">
        <v>18</v>
      </c>
      <c r="E448" s="41" t="s">
        <v>31</v>
      </c>
      <c r="F448" s="42" t="s">
        <v>69</v>
      </c>
      <c r="G448" s="43">
        <v>1500</v>
      </c>
      <c r="H448" s="44">
        <f t="shared" si="6"/>
        <v>375</v>
      </c>
      <c r="I448" s="43">
        <v>1875</v>
      </c>
      <c r="J448" s="47" t="s">
        <v>35</v>
      </c>
      <c r="K448" s="47">
        <v>44652</v>
      </c>
      <c r="L448" s="46">
        <v>9</v>
      </c>
      <c r="M448" s="46">
        <v>3</v>
      </c>
      <c r="N448" s="41">
        <v>12</v>
      </c>
    </row>
    <row r="449" s="4" customFormat="1" customHeight="1" spans="1:14">
      <c r="A449" s="41">
        <v>446</v>
      </c>
      <c r="B449" s="41" t="s">
        <v>507</v>
      </c>
      <c r="C449" s="41" t="s">
        <v>17</v>
      </c>
      <c r="D449" s="41" t="s">
        <v>18</v>
      </c>
      <c r="E449" s="41" t="s">
        <v>31</v>
      </c>
      <c r="F449" s="42" t="s">
        <v>69</v>
      </c>
      <c r="G449" s="43">
        <v>1500</v>
      </c>
      <c r="H449" s="44">
        <f t="shared" si="6"/>
        <v>375</v>
      </c>
      <c r="I449" s="43">
        <v>1875</v>
      </c>
      <c r="J449" s="47" t="s">
        <v>35</v>
      </c>
      <c r="K449" s="47">
        <v>44652</v>
      </c>
      <c r="L449" s="46">
        <v>9</v>
      </c>
      <c r="M449" s="46">
        <v>3</v>
      </c>
      <c r="N449" s="41">
        <v>12</v>
      </c>
    </row>
    <row r="450" s="4" customFormat="1" customHeight="1" spans="1:14">
      <c r="A450" s="41">
        <v>447</v>
      </c>
      <c r="B450" s="41" t="s">
        <v>508</v>
      </c>
      <c r="C450" s="41" t="s">
        <v>17</v>
      </c>
      <c r="D450" s="41" t="s">
        <v>18</v>
      </c>
      <c r="E450" s="41" t="s">
        <v>31</v>
      </c>
      <c r="F450" s="42" t="s">
        <v>69</v>
      </c>
      <c r="G450" s="43">
        <v>1500</v>
      </c>
      <c r="H450" s="44">
        <f t="shared" si="6"/>
        <v>375</v>
      </c>
      <c r="I450" s="43">
        <v>1875</v>
      </c>
      <c r="J450" s="47" t="s">
        <v>35</v>
      </c>
      <c r="K450" s="47">
        <v>44652</v>
      </c>
      <c r="L450" s="46">
        <v>9</v>
      </c>
      <c r="M450" s="46">
        <v>3</v>
      </c>
      <c r="N450" s="41">
        <v>12</v>
      </c>
    </row>
    <row r="451" s="4" customFormat="1" customHeight="1" spans="1:14">
      <c r="A451" s="41">
        <v>448</v>
      </c>
      <c r="B451" s="41" t="s">
        <v>509</v>
      </c>
      <c r="C451" s="41" t="s">
        <v>17</v>
      </c>
      <c r="D451" s="41" t="s">
        <v>18</v>
      </c>
      <c r="E451" s="41" t="s">
        <v>31</v>
      </c>
      <c r="F451" s="42" t="s">
        <v>69</v>
      </c>
      <c r="G451" s="43">
        <v>1500</v>
      </c>
      <c r="H451" s="44">
        <f t="shared" si="6"/>
        <v>375</v>
      </c>
      <c r="I451" s="43">
        <v>1875</v>
      </c>
      <c r="J451" s="47" t="s">
        <v>35</v>
      </c>
      <c r="K451" s="47">
        <v>44652</v>
      </c>
      <c r="L451" s="46">
        <v>9</v>
      </c>
      <c r="M451" s="46">
        <v>3</v>
      </c>
      <c r="N451" s="41">
        <v>12</v>
      </c>
    </row>
    <row r="452" s="4" customFormat="1" customHeight="1" spans="1:14">
      <c r="A452" s="41">
        <v>449</v>
      </c>
      <c r="B452" s="41" t="s">
        <v>510</v>
      </c>
      <c r="C452" s="41" t="s">
        <v>17</v>
      </c>
      <c r="D452" s="41" t="s">
        <v>18</v>
      </c>
      <c r="E452" s="41" t="s">
        <v>31</v>
      </c>
      <c r="F452" s="42" t="s">
        <v>69</v>
      </c>
      <c r="G452" s="43">
        <v>1500</v>
      </c>
      <c r="H452" s="44">
        <f t="shared" ref="H452:H515" si="7">G452/0.8-G452</f>
        <v>375</v>
      </c>
      <c r="I452" s="43">
        <v>1875</v>
      </c>
      <c r="J452" s="47" t="s">
        <v>35</v>
      </c>
      <c r="K452" s="47">
        <v>44652</v>
      </c>
      <c r="L452" s="46">
        <v>9</v>
      </c>
      <c r="M452" s="46">
        <v>3</v>
      </c>
      <c r="N452" s="41">
        <v>12</v>
      </c>
    </row>
    <row r="453" s="4" customFormat="1" customHeight="1" spans="1:14">
      <c r="A453" s="41">
        <v>450</v>
      </c>
      <c r="B453" s="41" t="s">
        <v>511</v>
      </c>
      <c r="C453" s="41" t="s">
        <v>17</v>
      </c>
      <c r="D453" s="41" t="s">
        <v>18</v>
      </c>
      <c r="E453" s="41" t="s">
        <v>31</v>
      </c>
      <c r="F453" s="42" t="s">
        <v>69</v>
      </c>
      <c r="G453" s="43">
        <v>1500</v>
      </c>
      <c r="H453" s="44">
        <f t="shared" si="7"/>
        <v>375</v>
      </c>
      <c r="I453" s="43">
        <v>1875</v>
      </c>
      <c r="J453" s="47" t="s">
        <v>35</v>
      </c>
      <c r="K453" s="47">
        <v>44652</v>
      </c>
      <c r="L453" s="46">
        <v>9</v>
      </c>
      <c r="M453" s="46">
        <v>3</v>
      </c>
      <c r="N453" s="41">
        <v>12</v>
      </c>
    </row>
    <row r="454" s="4" customFormat="1" customHeight="1" spans="1:14">
      <c r="A454" s="41">
        <v>451</v>
      </c>
      <c r="B454" s="41" t="s">
        <v>512</v>
      </c>
      <c r="C454" s="41" t="s">
        <v>24</v>
      </c>
      <c r="D454" s="41" t="s">
        <v>18</v>
      </c>
      <c r="E454" s="41" t="s">
        <v>31</v>
      </c>
      <c r="F454" s="42" t="s">
        <v>69</v>
      </c>
      <c r="G454" s="43">
        <v>1500</v>
      </c>
      <c r="H454" s="44">
        <f t="shared" si="7"/>
        <v>375</v>
      </c>
      <c r="I454" s="43">
        <v>1875</v>
      </c>
      <c r="J454" s="47" t="s">
        <v>35</v>
      </c>
      <c r="K454" s="47">
        <v>44652</v>
      </c>
      <c r="L454" s="46">
        <v>9</v>
      </c>
      <c r="M454" s="46">
        <v>3</v>
      </c>
      <c r="N454" s="41">
        <v>12</v>
      </c>
    </row>
    <row r="455" s="4" customFormat="1" customHeight="1" spans="1:14">
      <c r="A455" s="41">
        <v>452</v>
      </c>
      <c r="B455" s="41" t="s">
        <v>513</v>
      </c>
      <c r="C455" s="41" t="s">
        <v>17</v>
      </c>
      <c r="D455" s="41" t="s">
        <v>18</v>
      </c>
      <c r="E455" s="41" t="s">
        <v>31</v>
      </c>
      <c r="F455" s="42" t="s">
        <v>69</v>
      </c>
      <c r="G455" s="43">
        <v>1500</v>
      </c>
      <c r="H455" s="44">
        <f t="shared" si="7"/>
        <v>375</v>
      </c>
      <c r="I455" s="43">
        <v>1875</v>
      </c>
      <c r="J455" s="47" t="s">
        <v>35</v>
      </c>
      <c r="K455" s="47">
        <v>44652</v>
      </c>
      <c r="L455" s="46">
        <v>9</v>
      </c>
      <c r="M455" s="46">
        <v>3</v>
      </c>
      <c r="N455" s="41">
        <v>12</v>
      </c>
    </row>
    <row r="456" s="4" customFormat="1" customHeight="1" spans="1:14">
      <c r="A456" s="41">
        <v>453</v>
      </c>
      <c r="B456" s="41" t="s">
        <v>514</v>
      </c>
      <c r="C456" s="41" t="s">
        <v>17</v>
      </c>
      <c r="D456" s="41" t="s">
        <v>18</v>
      </c>
      <c r="E456" s="41" t="s">
        <v>31</v>
      </c>
      <c r="F456" s="42" t="s">
        <v>69</v>
      </c>
      <c r="G456" s="43">
        <v>1500</v>
      </c>
      <c r="H456" s="44">
        <f t="shared" si="7"/>
        <v>375</v>
      </c>
      <c r="I456" s="43">
        <v>1875</v>
      </c>
      <c r="J456" s="47" t="s">
        <v>35</v>
      </c>
      <c r="K456" s="47">
        <v>44652</v>
      </c>
      <c r="L456" s="46">
        <v>9</v>
      </c>
      <c r="M456" s="46">
        <v>3</v>
      </c>
      <c r="N456" s="41">
        <v>12</v>
      </c>
    </row>
    <row r="457" s="4" customFormat="1" customHeight="1" spans="1:14">
      <c r="A457" s="41">
        <v>454</v>
      </c>
      <c r="B457" s="41" t="s">
        <v>515</v>
      </c>
      <c r="C457" s="41" t="s">
        <v>17</v>
      </c>
      <c r="D457" s="41" t="s">
        <v>18</v>
      </c>
      <c r="E457" s="41" t="s">
        <v>31</v>
      </c>
      <c r="F457" s="42" t="s">
        <v>69</v>
      </c>
      <c r="G457" s="43">
        <v>1500</v>
      </c>
      <c r="H457" s="44">
        <f t="shared" si="7"/>
        <v>375</v>
      </c>
      <c r="I457" s="43">
        <v>1875</v>
      </c>
      <c r="J457" s="47" t="s">
        <v>35</v>
      </c>
      <c r="K457" s="47">
        <v>44652</v>
      </c>
      <c r="L457" s="46">
        <v>9</v>
      </c>
      <c r="M457" s="46">
        <v>3</v>
      </c>
      <c r="N457" s="41">
        <v>12</v>
      </c>
    </row>
    <row r="458" s="4" customFormat="1" customHeight="1" spans="1:14">
      <c r="A458" s="41">
        <v>455</v>
      </c>
      <c r="B458" s="41" t="s">
        <v>516</v>
      </c>
      <c r="C458" s="41" t="s">
        <v>17</v>
      </c>
      <c r="D458" s="41" t="s">
        <v>18</v>
      </c>
      <c r="E458" s="41" t="s">
        <v>31</v>
      </c>
      <c r="F458" s="42" t="s">
        <v>69</v>
      </c>
      <c r="G458" s="43">
        <v>1500</v>
      </c>
      <c r="H458" s="44">
        <f t="shared" si="7"/>
        <v>375</v>
      </c>
      <c r="I458" s="43">
        <v>1875</v>
      </c>
      <c r="J458" s="47" t="s">
        <v>35</v>
      </c>
      <c r="K458" s="47">
        <v>44652</v>
      </c>
      <c r="L458" s="46">
        <v>9</v>
      </c>
      <c r="M458" s="46">
        <v>3</v>
      </c>
      <c r="N458" s="41">
        <v>12</v>
      </c>
    </row>
    <row r="459" s="4" customFormat="1" customHeight="1" spans="1:14">
      <c r="A459" s="41">
        <v>456</v>
      </c>
      <c r="B459" s="41" t="s">
        <v>517</v>
      </c>
      <c r="C459" s="41" t="s">
        <v>17</v>
      </c>
      <c r="D459" s="41" t="s">
        <v>18</v>
      </c>
      <c r="E459" s="41" t="s">
        <v>31</v>
      </c>
      <c r="F459" s="42" t="s">
        <v>69</v>
      </c>
      <c r="G459" s="43">
        <v>1500</v>
      </c>
      <c r="H459" s="44">
        <f t="shared" si="7"/>
        <v>375</v>
      </c>
      <c r="I459" s="43">
        <v>1875</v>
      </c>
      <c r="J459" s="47" t="s">
        <v>35</v>
      </c>
      <c r="K459" s="47">
        <v>44652</v>
      </c>
      <c r="L459" s="46">
        <v>9</v>
      </c>
      <c r="M459" s="46">
        <v>3</v>
      </c>
      <c r="N459" s="41">
        <v>12</v>
      </c>
    </row>
    <row r="460" s="4" customFormat="1" customHeight="1" spans="1:14">
      <c r="A460" s="41">
        <v>457</v>
      </c>
      <c r="B460" s="41" t="s">
        <v>518</v>
      </c>
      <c r="C460" s="41" t="s">
        <v>17</v>
      </c>
      <c r="D460" s="41" t="s">
        <v>18</v>
      </c>
      <c r="E460" s="41" t="s">
        <v>31</v>
      </c>
      <c r="F460" s="42" t="s">
        <v>69</v>
      </c>
      <c r="G460" s="43">
        <v>1500</v>
      </c>
      <c r="H460" s="44">
        <f t="shared" si="7"/>
        <v>375</v>
      </c>
      <c r="I460" s="43">
        <v>1875</v>
      </c>
      <c r="J460" s="47" t="s">
        <v>35</v>
      </c>
      <c r="K460" s="47">
        <v>44652</v>
      </c>
      <c r="L460" s="46">
        <v>9</v>
      </c>
      <c r="M460" s="46">
        <v>3</v>
      </c>
      <c r="N460" s="41">
        <v>12</v>
      </c>
    </row>
    <row r="461" s="4" customFormat="1" customHeight="1" spans="1:14">
      <c r="A461" s="41">
        <v>458</v>
      </c>
      <c r="B461" s="41" t="s">
        <v>519</v>
      </c>
      <c r="C461" s="41" t="s">
        <v>24</v>
      </c>
      <c r="D461" s="41" t="s">
        <v>18</v>
      </c>
      <c r="E461" s="41" t="s">
        <v>31</v>
      </c>
      <c r="F461" s="42" t="s">
        <v>69</v>
      </c>
      <c r="G461" s="43">
        <v>1500</v>
      </c>
      <c r="H461" s="44">
        <f t="shared" si="7"/>
        <v>375</v>
      </c>
      <c r="I461" s="43">
        <v>1875</v>
      </c>
      <c r="J461" s="47" t="s">
        <v>35</v>
      </c>
      <c r="K461" s="47">
        <v>44652</v>
      </c>
      <c r="L461" s="46">
        <v>9</v>
      </c>
      <c r="M461" s="46">
        <v>3</v>
      </c>
      <c r="N461" s="41">
        <v>12</v>
      </c>
    </row>
    <row r="462" s="4" customFormat="1" customHeight="1" spans="1:14">
      <c r="A462" s="41">
        <v>459</v>
      </c>
      <c r="B462" s="41" t="s">
        <v>520</v>
      </c>
      <c r="C462" s="41" t="s">
        <v>17</v>
      </c>
      <c r="D462" s="41" t="s">
        <v>18</v>
      </c>
      <c r="E462" s="41" t="s">
        <v>31</v>
      </c>
      <c r="F462" s="42" t="s">
        <v>69</v>
      </c>
      <c r="G462" s="43">
        <v>1500</v>
      </c>
      <c r="H462" s="44">
        <f t="shared" si="7"/>
        <v>375</v>
      </c>
      <c r="I462" s="43">
        <v>1875</v>
      </c>
      <c r="J462" s="47" t="s">
        <v>35</v>
      </c>
      <c r="K462" s="47">
        <v>44652</v>
      </c>
      <c r="L462" s="46">
        <v>9</v>
      </c>
      <c r="M462" s="46">
        <v>3</v>
      </c>
      <c r="N462" s="41">
        <v>12</v>
      </c>
    </row>
    <row r="463" s="4" customFormat="1" customHeight="1" spans="1:14">
      <c r="A463" s="41">
        <v>460</v>
      </c>
      <c r="B463" s="41" t="s">
        <v>521</v>
      </c>
      <c r="C463" s="41" t="s">
        <v>17</v>
      </c>
      <c r="D463" s="41" t="s">
        <v>18</v>
      </c>
      <c r="E463" s="41" t="s">
        <v>31</v>
      </c>
      <c r="F463" s="42" t="s">
        <v>69</v>
      </c>
      <c r="G463" s="43">
        <v>1500</v>
      </c>
      <c r="H463" s="44">
        <f t="shared" si="7"/>
        <v>375</v>
      </c>
      <c r="I463" s="43">
        <v>1875</v>
      </c>
      <c r="J463" s="47" t="s">
        <v>35</v>
      </c>
      <c r="K463" s="47">
        <v>44652</v>
      </c>
      <c r="L463" s="46">
        <v>9</v>
      </c>
      <c r="M463" s="46">
        <v>3</v>
      </c>
      <c r="N463" s="41">
        <v>12</v>
      </c>
    </row>
    <row r="464" s="4" customFormat="1" customHeight="1" spans="1:14">
      <c r="A464" s="41">
        <v>461</v>
      </c>
      <c r="B464" s="41" t="s">
        <v>522</v>
      </c>
      <c r="C464" s="41" t="s">
        <v>17</v>
      </c>
      <c r="D464" s="41" t="s">
        <v>18</v>
      </c>
      <c r="E464" s="41" t="s">
        <v>31</v>
      </c>
      <c r="F464" s="42" t="s">
        <v>69</v>
      </c>
      <c r="G464" s="43">
        <v>1500</v>
      </c>
      <c r="H464" s="44">
        <f t="shared" si="7"/>
        <v>375</v>
      </c>
      <c r="I464" s="43">
        <v>1875</v>
      </c>
      <c r="J464" s="47" t="s">
        <v>35</v>
      </c>
      <c r="K464" s="47">
        <v>44652</v>
      </c>
      <c r="L464" s="46">
        <v>9</v>
      </c>
      <c r="M464" s="46">
        <v>3</v>
      </c>
      <c r="N464" s="41">
        <v>12</v>
      </c>
    </row>
    <row r="465" s="4" customFormat="1" customHeight="1" spans="1:14">
      <c r="A465" s="41">
        <v>462</v>
      </c>
      <c r="B465" s="41" t="s">
        <v>523</v>
      </c>
      <c r="C465" s="41" t="s">
        <v>17</v>
      </c>
      <c r="D465" s="41" t="s">
        <v>18</v>
      </c>
      <c r="E465" s="41" t="s">
        <v>31</v>
      </c>
      <c r="F465" s="42" t="s">
        <v>69</v>
      </c>
      <c r="G465" s="43">
        <v>1500</v>
      </c>
      <c r="H465" s="44">
        <f t="shared" si="7"/>
        <v>375</v>
      </c>
      <c r="I465" s="43">
        <v>1875</v>
      </c>
      <c r="J465" s="47" t="s">
        <v>35</v>
      </c>
      <c r="K465" s="47">
        <v>44652</v>
      </c>
      <c r="L465" s="46">
        <v>9</v>
      </c>
      <c r="M465" s="46">
        <v>3</v>
      </c>
      <c r="N465" s="41">
        <v>12</v>
      </c>
    </row>
    <row r="466" s="4" customFormat="1" customHeight="1" spans="1:14">
      <c r="A466" s="41">
        <v>463</v>
      </c>
      <c r="B466" s="41" t="s">
        <v>524</v>
      </c>
      <c r="C466" s="41" t="s">
        <v>17</v>
      </c>
      <c r="D466" s="41" t="s">
        <v>18</v>
      </c>
      <c r="E466" s="41" t="s">
        <v>31</v>
      </c>
      <c r="F466" s="42" t="s">
        <v>69</v>
      </c>
      <c r="G466" s="43">
        <v>1500</v>
      </c>
      <c r="H466" s="44">
        <f t="shared" si="7"/>
        <v>375</v>
      </c>
      <c r="I466" s="43">
        <v>1875</v>
      </c>
      <c r="J466" s="47" t="s">
        <v>35</v>
      </c>
      <c r="K466" s="47">
        <v>44652</v>
      </c>
      <c r="L466" s="46">
        <v>9</v>
      </c>
      <c r="M466" s="46">
        <v>3</v>
      </c>
      <c r="N466" s="41">
        <v>12</v>
      </c>
    </row>
    <row r="467" s="4" customFormat="1" customHeight="1" spans="1:14">
      <c r="A467" s="41">
        <v>464</v>
      </c>
      <c r="B467" s="41" t="s">
        <v>525</v>
      </c>
      <c r="C467" s="41" t="s">
        <v>24</v>
      </c>
      <c r="D467" s="41" t="s">
        <v>18</v>
      </c>
      <c r="E467" s="41" t="s">
        <v>31</v>
      </c>
      <c r="F467" s="42" t="s">
        <v>69</v>
      </c>
      <c r="G467" s="43">
        <v>1500</v>
      </c>
      <c r="H467" s="44">
        <f t="shared" si="7"/>
        <v>375</v>
      </c>
      <c r="I467" s="43">
        <v>1875</v>
      </c>
      <c r="J467" s="47" t="s">
        <v>35</v>
      </c>
      <c r="K467" s="47">
        <v>44652</v>
      </c>
      <c r="L467" s="46">
        <v>9</v>
      </c>
      <c r="M467" s="46">
        <v>3</v>
      </c>
      <c r="N467" s="41">
        <v>12</v>
      </c>
    </row>
    <row r="468" s="4" customFormat="1" customHeight="1" spans="1:14">
      <c r="A468" s="41">
        <v>465</v>
      </c>
      <c r="B468" s="41" t="s">
        <v>526</v>
      </c>
      <c r="C468" s="41" t="s">
        <v>17</v>
      </c>
      <c r="D468" s="41" t="s">
        <v>18</v>
      </c>
      <c r="E468" s="41" t="s">
        <v>31</v>
      </c>
      <c r="F468" s="42" t="s">
        <v>69</v>
      </c>
      <c r="G468" s="43">
        <v>1500</v>
      </c>
      <c r="H468" s="44">
        <f t="shared" si="7"/>
        <v>375</v>
      </c>
      <c r="I468" s="43">
        <v>1875</v>
      </c>
      <c r="J468" s="47" t="s">
        <v>35</v>
      </c>
      <c r="K468" s="47">
        <v>44652</v>
      </c>
      <c r="L468" s="46">
        <v>9</v>
      </c>
      <c r="M468" s="46">
        <v>3</v>
      </c>
      <c r="N468" s="41">
        <v>12</v>
      </c>
    </row>
    <row r="469" s="4" customFormat="1" customHeight="1" spans="1:14">
      <c r="A469" s="41">
        <v>466</v>
      </c>
      <c r="B469" s="41" t="s">
        <v>527</v>
      </c>
      <c r="C469" s="41" t="s">
        <v>17</v>
      </c>
      <c r="D469" s="41" t="s">
        <v>18</v>
      </c>
      <c r="E469" s="41" t="s">
        <v>31</v>
      </c>
      <c r="F469" s="42" t="s">
        <v>69</v>
      </c>
      <c r="G469" s="43">
        <v>1500</v>
      </c>
      <c r="H469" s="44">
        <f t="shared" si="7"/>
        <v>375</v>
      </c>
      <c r="I469" s="43">
        <v>1875</v>
      </c>
      <c r="J469" s="47" t="s">
        <v>35</v>
      </c>
      <c r="K469" s="47">
        <v>44652</v>
      </c>
      <c r="L469" s="46">
        <v>9</v>
      </c>
      <c r="M469" s="46">
        <v>3</v>
      </c>
      <c r="N469" s="41">
        <v>12</v>
      </c>
    </row>
    <row r="470" s="4" customFormat="1" customHeight="1" spans="1:14">
      <c r="A470" s="41">
        <v>467</v>
      </c>
      <c r="B470" s="41" t="s">
        <v>528</v>
      </c>
      <c r="C470" s="41" t="s">
        <v>17</v>
      </c>
      <c r="D470" s="41" t="s">
        <v>18</v>
      </c>
      <c r="E470" s="41" t="s">
        <v>31</v>
      </c>
      <c r="F470" s="42" t="s">
        <v>69</v>
      </c>
      <c r="G470" s="43">
        <v>1500</v>
      </c>
      <c r="H470" s="44">
        <f t="shared" si="7"/>
        <v>375</v>
      </c>
      <c r="I470" s="43">
        <v>1875</v>
      </c>
      <c r="J470" s="47" t="s">
        <v>35</v>
      </c>
      <c r="K470" s="47">
        <v>44652</v>
      </c>
      <c r="L470" s="46">
        <v>9</v>
      </c>
      <c r="M470" s="46">
        <v>3</v>
      </c>
      <c r="N470" s="41">
        <v>12</v>
      </c>
    </row>
    <row r="471" s="4" customFormat="1" customHeight="1" spans="1:14">
      <c r="A471" s="41">
        <v>468</v>
      </c>
      <c r="B471" s="41" t="s">
        <v>529</v>
      </c>
      <c r="C471" s="41" t="s">
        <v>17</v>
      </c>
      <c r="D471" s="41" t="s">
        <v>18</v>
      </c>
      <c r="E471" s="41" t="s">
        <v>31</v>
      </c>
      <c r="F471" s="42" t="s">
        <v>69</v>
      </c>
      <c r="G471" s="43">
        <v>1500</v>
      </c>
      <c r="H471" s="44">
        <f t="shared" si="7"/>
        <v>375</v>
      </c>
      <c r="I471" s="43">
        <v>1875</v>
      </c>
      <c r="J471" s="47" t="s">
        <v>35</v>
      </c>
      <c r="K471" s="47">
        <v>44652</v>
      </c>
      <c r="L471" s="46">
        <v>9</v>
      </c>
      <c r="M471" s="46">
        <v>3</v>
      </c>
      <c r="N471" s="41">
        <v>12</v>
      </c>
    </row>
    <row r="472" s="4" customFormat="1" customHeight="1" spans="1:14">
      <c r="A472" s="41">
        <v>469</v>
      </c>
      <c r="B472" s="41" t="s">
        <v>530</v>
      </c>
      <c r="C472" s="41" t="s">
        <v>24</v>
      </c>
      <c r="D472" s="41" t="s">
        <v>18</v>
      </c>
      <c r="E472" s="41" t="s">
        <v>31</v>
      </c>
      <c r="F472" s="42" t="s">
        <v>69</v>
      </c>
      <c r="G472" s="43">
        <v>1500</v>
      </c>
      <c r="H472" s="44">
        <f t="shared" si="7"/>
        <v>375</v>
      </c>
      <c r="I472" s="43">
        <v>1875</v>
      </c>
      <c r="J472" s="47" t="s">
        <v>35</v>
      </c>
      <c r="K472" s="47">
        <v>44652</v>
      </c>
      <c r="L472" s="46">
        <v>9</v>
      </c>
      <c r="M472" s="46">
        <v>3</v>
      </c>
      <c r="N472" s="41">
        <v>12</v>
      </c>
    </row>
    <row r="473" s="4" customFormat="1" customHeight="1" spans="1:14">
      <c r="A473" s="41">
        <v>470</v>
      </c>
      <c r="B473" s="41" t="s">
        <v>531</v>
      </c>
      <c r="C473" s="41" t="s">
        <v>17</v>
      </c>
      <c r="D473" s="41" t="s">
        <v>18</v>
      </c>
      <c r="E473" s="41" t="s">
        <v>31</v>
      </c>
      <c r="F473" s="42" t="s">
        <v>69</v>
      </c>
      <c r="G473" s="43">
        <v>1500</v>
      </c>
      <c r="H473" s="44">
        <f t="shared" si="7"/>
        <v>375</v>
      </c>
      <c r="I473" s="43">
        <v>1875</v>
      </c>
      <c r="J473" s="47" t="s">
        <v>35</v>
      </c>
      <c r="K473" s="47">
        <v>44652</v>
      </c>
      <c r="L473" s="46">
        <v>9</v>
      </c>
      <c r="M473" s="46">
        <v>3</v>
      </c>
      <c r="N473" s="41">
        <v>12</v>
      </c>
    </row>
    <row r="474" s="4" customFormat="1" customHeight="1" spans="1:14">
      <c r="A474" s="41">
        <v>471</v>
      </c>
      <c r="B474" s="41" t="s">
        <v>532</v>
      </c>
      <c r="C474" s="41" t="s">
        <v>17</v>
      </c>
      <c r="D474" s="41" t="s">
        <v>18</v>
      </c>
      <c r="E474" s="41" t="s">
        <v>31</v>
      </c>
      <c r="F474" s="42" t="s">
        <v>69</v>
      </c>
      <c r="G474" s="43">
        <v>1500</v>
      </c>
      <c r="H474" s="44">
        <f t="shared" si="7"/>
        <v>375</v>
      </c>
      <c r="I474" s="43">
        <v>1875</v>
      </c>
      <c r="J474" s="47" t="s">
        <v>35</v>
      </c>
      <c r="K474" s="47">
        <v>44652</v>
      </c>
      <c r="L474" s="46">
        <v>9</v>
      </c>
      <c r="M474" s="46">
        <v>3</v>
      </c>
      <c r="N474" s="41">
        <v>12</v>
      </c>
    </row>
    <row r="475" s="4" customFormat="1" customHeight="1" spans="1:14">
      <c r="A475" s="41">
        <v>472</v>
      </c>
      <c r="B475" s="41" t="s">
        <v>533</v>
      </c>
      <c r="C475" s="41" t="s">
        <v>17</v>
      </c>
      <c r="D475" s="41" t="s">
        <v>18</v>
      </c>
      <c r="E475" s="41" t="s">
        <v>31</v>
      </c>
      <c r="F475" s="42" t="s">
        <v>69</v>
      </c>
      <c r="G475" s="43">
        <v>1500</v>
      </c>
      <c r="H475" s="44">
        <f t="shared" si="7"/>
        <v>375</v>
      </c>
      <c r="I475" s="43">
        <v>1875</v>
      </c>
      <c r="J475" s="47" t="s">
        <v>35</v>
      </c>
      <c r="K475" s="47">
        <v>44652</v>
      </c>
      <c r="L475" s="46">
        <v>9</v>
      </c>
      <c r="M475" s="46">
        <v>3</v>
      </c>
      <c r="N475" s="41">
        <v>12</v>
      </c>
    </row>
    <row r="476" s="4" customFormat="1" customHeight="1" spans="1:14">
      <c r="A476" s="41">
        <v>473</v>
      </c>
      <c r="B476" s="41" t="s">
        <v>534</v>
      </c>
      <c r="C476" s="41" t="s">
        <v>17</v>
      </c>
      <c r="D476" s="41" t="s">
        <v>18</v>
      </c>
      <c r="E476" s="41" t="s">
        <v>31</v>
      </c>
      <c r="F476" s="42" t="s">
        <v>69</v>
      </c>
      <c r="G476" s="43">
        <v>1500</v>
      </c>
      <c r="H476" s="44">
        <f t="shared" si="7"/>
        <v>375</v>
      </c>
      <c r="I476" s="43">
        <v>1875</v>
      </c>
      <c r="J476" s="47" t="s">
        <v>35</v>
      </c>
      <c r="K476" s="47">
        <v>44652</v>
      </c>
      <c r="L476" s="46">
        <v>9</v>
      </c>
      <c r="M476" s="46">
        <v>3</v>
      </c>
      <c r="N476" s="41">
        <v>12</v>
      </c>
    </row>
    <row r="477" s="4" customFormat="1" customHeight="1" spans="1:14">
      <c r="A477" s="41">
        <v>474</v>
      </c>
      <c r="B477" s="41" t="s">
        <v>535</v>
      </c>
      <c r="C477" s="41" t="s">
        <v>24</v>
      </c>
      <c r="D477" s="41" t="s">
        <v>18</v>
      </c>
      <c r="E477" s="41" t="s">
        <v>31</v>
      </c>
      <c r="F477" s="42" t="s">
        <v>69</v>
      </c>
      <c r="G477" s="43">
        <v>1500</v>
      </c>
      <c r="H477" s="44">
        <f t="shared" si="7"/>
        <v>375</v>
      </c>
      <c r="I477" s="43">
        <v>1875</v>
      </c>
      <c r="J477" s="47" t="s">
        <v>35</v>
      </c>
      <c r="K477" s="47">
        <v>44652</v>
      </c>
      <c r="L477" s="46">
        <v>9</v>
      </c>
      <c r="M477" s="46">
        <v>3</v>
      </c>
      <c r="N477" s="41">
        <v>12</v>
      </c>
    </row>
    <row r="478" s="4" customFormat="1" customHeight="1" spans="1:14">
      <c r="A478" s="41">
        <v>475</v>
      </c>
      <c r="B478" s="41" t="s">
        <v>536</v>
      </c>
      <c r="C478" s="41" t="s">
        <v>24</v>
      </c>
      <c r="D478" s="41" t="s">
        <v>18</v>
      </c>
      <c r="E478" s="41" t="s">
        <v>31</v>
      </c>
      <c r="F478" s="42" t="s">
        <v>69</v>
      </c>
      <c r="G478" s="43">
        <v>1500</v>
      </c>
      <c r="H478" s="44">
        <f t="shared" si="7"/>
        <v>375</v>
      </c>
      <c r="I478" s="43">
        <v>1875</v>
      </c>
      <c r="J478" s="47" t="s">
        <v>35</v>
      </c>
      <c r="K478" s="47">
        <v>44652</v>
      </c>
      <c r="L478" s="46">
        <v>9</v>
      </c>
      <c r="M478" s="46">
        <v>3</v>
      </c>
      <c r="N478" s="41">
        <v>12</v>
      </c>
    </row>
    <row r="479" s="4" customFormat="1" customHeight="1" spans="1:14">
      <c r="A479" s="41">
        <v>476</v>
      </c>
      <c r="B479" s="41" t="s">
        <v>537</v>
      </c>
      <c r="C479" s="41" t="s">
        <v>24</v>
      </c>
      <c r="D479" s="41" t="s">
        <v>18</v>
      </c>
      <c r="E479" s="41" t="s">
        <v>31</v>
      </c>
      <c r="F479" s="42" t="s">
        <v>69</v>
      </c>
      <c r="G479" s="43">
        <v>1500</v>
      </c>
      <c r="H479" s="44">
        <f t="shared" si="7"/>
        <v>375</v>
      </c>
      <c r="I479" s="43">
        <v>1875</v>
      </c>
      <c r="J479" s="47" t="s">
        <v>35</v>
      </c>
      <c r="K479" s="47">
        <v>44652</v>
      </c>
      <c r="L479" s="46">
        <v>9</v>
      </c>
      <c r="M479" s="46">
        <v>3</v>
      </c>
      <c r="N479" s="41">
        <v>12</v>
      </c>
    </row>
    <row r="480" s="4" customFormat="1" customHeight="1" spans="1:14">
      <c r="A480" s="41">
        <v>477</v>
      </c>
      <c r="B480" s="41" t="s">
        <v>538</v>
      </c>
      <c r="C480" s="41" t="s">
        <v>17</v>
      </c>
      <c r="D480" s="41" t="s">
        <v>18</v>
      </c>
      <c r="E480" s="41" t="s">
        <v>31</v>
      </c>
      <c r="F480" s="42" t="s">
        <v>69</v>
      </c>
      <c r="G480" s="43">
        <v>1500</v>
      </c>
      <c r="H480" s="44">
        <f t="shared" si="7"/>
        <v>375</v>
      </c>
      <c r="I480" s="43">
        <v>1875</v>
      </c>
      <c r="J480" s="47" t="s">
        <v>35</v>
      </c>
      <c r="K480" s="47">
        <v>44652</v>
      </c>
      <c r="L480" s="46">
        <v>9</v>
      </c>
      <c r="M480" s="46">
        <v>3</v>
      </c>
      <c r="N480" s="41">
        <v>12</v>
      </c>
    </row>
    <row r="481" s="4" customFormat="1" customHeight="1" spans="1:14">
      <c r="A481" s="41">
        <v>478</v>
      </c>
      <c r="B481" s="41" t="s">
        <v>539</v>
      </c>
      <c r="C481" s="41" t="s">
        <v>17</v>
      </c>
      <c r="D481" s="41" t="s">
        <v>18</v>
      </c>
      <c r="E481" s="41" t="s">
        <v>31</v>
      </c>
      <c r="F481" s="42" t="s">
        <v>69</v>
      </c>
      <c r="G481" s="43">
        <v>1500</v>
      </c>
      <c r="H481" s="44">
        <f t="shared" si="7"/>
        <v>375</v>
      </c>
      <c r="I481" s="43">
        <v>1875</v>
      </c>
      <c r="J481" s="47" t="s">
        <v>35</v>
      </c>
      <c r="K481" s="47">
        <v>44652</v>
      </c>
      <c r="L481" s="46">
        <v>9</v>
      </c>
      <c r="M481" s="46">
        <v>3</v>
      </c>
      <c r="N481" s="41">
        <v>12</v>
      </c>
    </row>
    <row r="482" s="4" customFormat="1" customHeight="1" spans="1:14">
      <c r="A482" s="41">
        <v>479</v>
      </c>
      <c r="B482" s="41" t="s">
        <v>540</v>
      </c>
      <c r="C482" s="41" t="s">
        <v>24</v>
      </c>
      <c r="D482" s="41" t="s">
        <v>18</v>
      </c>
      <c r="E482" s="41" t="s">
        <v>31</v>
      </c>
      <c r="F482" s="42" t="s">
        <v>69</v>
      </c>
      <c r="G482" s="43">
        <v>1500</v>
      </c>
      <c r="H482" s="44">
        <f t="shared" si="7"/>
        <v>375</v>
      </c>
      <c r="I482" s="43">
        <v>1875</v>
      </c>
      <c r="J482" s="47" t="s">
        <v>35</v>
      </c>
      <c r="K482" s="47">
        <v>44652</v>
      </c>
      <c r="L482" s="46">
        <v>9</v>
      </c>
      <c r="M482" s="46">
        <v>3</v>
      </c>
      <c r="N482" s="41">
        <v>12</v>
      </c>
    </row>
    <row r="483" s="4" customFormat="1" customHeight="1" spans="1:14">
      <c r="A483" s="41">
        <v>480</v>
      </c>
      <c r="B483" s="41" t="s">
        <v>541</v>
      </c>
      <c r="C483" s="41" t="s">
        <v>17</v>
      </c>
      <c r="D483" s="41" t="s">
        <v>18</v>
      </c>
      <c r="E483" s="41" t="s">
        <v>31</v>
      </c>
      <c r="F483" s="42" t="s">
        <v>69</v>
      </c>
      <c r="G483" s="43">
        <v>1500</v>
      </c>
      <c r="H483" s="44">
        <f t="shared" si="7"/>
        <v>375</v>
      </c>
      <c r="I483" s="43">
        <v>1875</v>
      </c>
      <c r="J483" s="47" t="s">
        <v>35</v>
      </c>
      <c r="K483" s="47">
        <v>44652</v>
      </c>
      <c r="L483" s="46">
        <v>9</v>
      </c>
      <c r="M483" s="46">
        <v>3</v>
      </c>
      <c r="N483" s="41">
        <v>12</v>
      </c>
    </row>
    <row r="484" s="4" customFormat="1" customHeight="1" spans="1:14">
      <c r="A484" s="41">
        <v>481</v>
      </c>
      <c r="B484" s="41" t="s">
        <v>542</v>
      </c>
      <c r="C484" s="41" t="s">
        <v>24</v>
      </c>
      <c r="D484" s="41" t="s">
        <v>18</v>
      </c>
      <c r="E484" s="41" t="s">
        <v>31</v>
      </c>
      <c r="F484" s="42" t="s">
        <v>69</v>
      </c>
      <c r="G484" s="43">
        <v>1500</v>
      </c>
      <c r="H484" s="44">
        <f t="shared" si="7"/>
        <v>375</v>
      </c>
      <c r="I484" s="43">
        <v>1875</v>
      </c>
      <c r="J484" s="47" t="s">
        <v>35</v>
      </c>
      <c r="K484" s="47">
        <v>44652</v>
      </c>
      <c r="L484" s="46">
        <v>9</v>
      </c>
      <c r="M484" s="46">
        <v>3</v>
      </c>
      <c r="N484" s="41">
        <v>12</v>
      </c>
    </row>
    <row r="485" s="4" customFormat="1" customHeight="1" spans="1:14">
      <c r="A485" s="41">
        <v>482</v>
      </c>
      <c r="B485" s="41" t="s">
        <v>543</v>
      </c>
      <c r="C485" s="41" t="s">
        <v>17</v>
      </c>
      <c r="D485" s="41" t="s">
        <v>18</v>
      </c>
      <c r="E485" s="41" t="s">
        <v>31</v>
      </c>
      <c r="F485" s="42" t="s">
        <v>69</v>
      </c>
      <c r="G485" s="43">
        <v>1500</v>
      </c>
      <c r="H485" s="44">
        <f t="shared" si="7"/>
        <v>375</v>
      </c>
      <c r="I485" s="43">
        <v>1875</v>
      </c>
      <c r="J485" s="47" t="s">
        <v>35</v>
      </c>
      <c r="K485" s="47">
        <v>44652</v>
      </c>
      <c r="L485" s="46">
        <v>9</v>
      </c>
      <c r="M485" s="46">
        <v>3</v>
      </c>
      <c r="N485" s="41">
        <v>12</v>
      </c>
    </row>
    <row r="486" s="4" customFormat="1" customHeight="1" spans="1:14">
      <c r="A486" s="41">
        <v>483</v>
      </c>
      <c r="B486" s="41" t="s">
        <v>544</v>
      </c>
      <c r="C486" s="41" t="s">
        <v>17</v>
      </c>
      <c r="D486" s="41" t="s">
        <v>18</v>
      </c>
      <c r="E486" s="41" t="s">
        <v>31</v>
      </c>
      <c r="F486" s="42" t="s">
        <v>69</v>
      </c>
      <c r="G486" s="43">
        <v>1500</v>
      </c>
      <c r="H486" s="44">
        <f t="shared" si="7"/>
        <v>375</v>
      </c>
      <c r="I486" s="43">
        <v>1875</v>
      </c>
      <c r="J486" s="47" t="s">
        <v>35</v>
      </c>
      <c r="K486" s="47">
        <v>44652</v>
      </c>
      <c r="L486" s="46">
        <v>9</v>
      </c>
      <c r="M486" s="46">
        <v>3</v>
      </c>
      <c r="N486" s="41">
        <v>12</v>
      </c>
    </row>
    <row r="487" s="4" customFormat="1" customHeight="1" spans="1:14">
      <c r="A487" s="41">
        <v>484</v>
      </c>
      <c r="B487" s="41" t="s">
        <v>545</v>
      </c>
      <c r="C487" s="41" t="s">
        <v>24</v>
      </c>
      <c r="D487" s="41" t="s">
        <v>18</v>
      </c>
      <c r="E487" s="41" t="s">
        <v>31</v>
      </c>
      <c r="F487" s="42" t="s">
        <v>69</v>
      </c>
      <c r="G487" s="43">
        <v>1500</v>
      </c>
      <c r="H487" s="44">
        <f t="shared" si="7"/>
        <v>375</v>
      </c>
      <c r="I487" s="43">
        <v>1875</v>
      </c>
      <c r="J487" s="47" t="s">
        <v>35</v>
      </c>
      <c r="K487" s="47">
        <v>44652</v>
      </c>
      <c r="L487" s="46">
        <v>9</v>
      </c>
      <c r="M487" s="46">
        <v>3</v>
      </c>
      <c r="N487" s="41">
        <v>12</v>
      </c>
    </row>
    <row r="488" s="4" customFormat="1" customHeight="1" spans="1:14">
      <c r="A488" s="41">
        <v>485</v>
      </c>
      <c r="B488" s="41" t="s">
        <v>546</v>
      </c>
      <c r="C488" s="41" t="s">
        <v>17</v>
      </c>
      <c r="D488" s="41" t="s">
        <v>18</v>
      </c>
      <c r="E488" s="41" t="s">
        <v>31</v>
      </c>
      <c r="F488" s="42" t="s">
        <v>69</v>
      </c>
      <c r="G488" s="43">
        <v>1500</v>
      </c>
      <c r="H488" s="44">
        <f t="shared" si="7"/>
        <v>375</v>
      </c>
      <c r="I488" s="43">
        <v>1875</v>
      </c>
      <c r="J488" s="47" t="s">
        <v>35</v>
      </c>
      <c r="K488" s="47">
        <v>44652</v>
      </c>
      <c r="L488" s="46">
        <v>9</v>
      </c>
      <c r="M488" s="46">
        <v>3</v>
      </c>
      <c r="N488" s="41">
        <v>12</v>
      </c>
    </row>
    <row r="489" s="4" customFormat="1" customHeight="1" spans="1:14">
      <c r="A489" s="41">
        <v>486</v>
      </c>
      <c r="B489" s="41" t="s">
        <v>547</v>
      </c>
      <c r="C489" s="41" t="s">
        <v>17</v>
      </c>
      <c r="D489" s="41" t="s">
        <v>18</v>
      </c>
      <c r="E489" s="41" t="s">
        <v>31</v>
      </c>
      <c r="F489" s="42" t="s">
        <v>69</v>
      </c>
      <c r="G489" s="43">
        <v>1500</v>
      </c>
      <c r="H489" s="44">
        <f t="shared" si="7"/>
        <v>375</v>
      </c>
      <c r="I489" s="43">
        <v>1875</v>
      </c>
      <c r="J489" s="47" t="s">
        <v>35</v>
      </c>
      <c r="K489" s="47">
        <v>44652</v>
      </c>
      <c r="L489" s="46">
        <v>9</v>
      </c>
      <c r="M489" s="46">
        <v>3</v>
      </c>
      <c r="N489" s="41">
        <v>12</v>
      </c>
    </row>
    <row r="490" s="4" customFormat="1" customHeight="1" spans="1:14">
      <c r="A490" s="41">
        <v>487</v>
      </c>
      <c r="B490" s="41" t="s">
        <v>548</v>
      </c>
      <c r="C490" s="41" t="s">
        <v>17</v>
      </c>
      <c r="D490" s="41" t="s">
        <v>18</v>
      </c>
      <c r="E490" s="41" t="s">
        <v>31</v>
      </c>
      <c r="F490" s="42" t="s">
        <v>69</v>
      </c>
      <c r="G490" s="43">
        <v>1500</v>
      </c>
      <c r="H490" s="44">
        <f t="shared" si="7"/>
        <v>375</v>
      </c>
      <c r="I490" s="43">
        <v>1875</v>
      </c>
      <c r="J490" s="47" t="s">
        <v>35</v>
      </c>
      <c r="K490" s="47">
        <v>44652</v>
      </c>
      <c r="L490" s="46">
        <v>9</v>
      </c>
      <c r="M490" s="46">
        <v>3</v>
      </c>
      <c r="N490" s="41">
        <v>12</v>
      </c>
    </row>
    <row r="491" s="4" customFormat="1" customHeight="1" spans="1:14">
      <c r="A491" s="41">
        <v>488</v>
      </c>
      <c r="B491" s="41" t="s">
        <v>549</v>
      </c>
      <c r="C491" s="41" t="s">
        <v>17</v>
      </c>
      <c r="D491" s="41" t="s">
        <v>18</v>
      </c>
      <c r="E491" s="41" t="s">
        <v>31</v>
      </c>
      <c r="F491" s="42" t="s">
        <v>69</v>
      </c>
      <c r="G491" s="43">
        <v>1500</v>
      </c>
      <c r="H491" s="44">
        <f t="shared" si="7"/>
        <v>375</v>
      </c>
      <c r="I491" s="43">
        <v>1875</v>
      </c>
      <c r="J491" s="47" t="s">
        <v>35</v>
      </c>
      <c r="K491" s="47">
        <v>44652</v>
      </c>
      <c r="L491" s="46">
        <v>9</v>
      </c>
      <c r="M491" s="46">
        <v>3</v>
      </c>
      <c r="N491" s="41">
        <v>12</v>
      </c>
    </row>
    <row r="492" s="4" customFormat="1" customHeight="1" spans="1:14">
      <c r="A492" s="41">
        <v>489</v>
      </c>
      <c r="B492" s="41" t="s">
        <v>550</v>
      </c>
      <c r="C492" s="41" t="s">
        <v>24</v>
      </c>
      <c r="D492" s="41" t="s">
        <v>18</v>
      </c>
      <c r="E492" s="41" t="s">
        <v>31</v>
      </c>
      <c r="F492" s="42" t="s">
        <v>69</v>
      </c>
      <c r="G492" s="43">
        <v>1500</v>
      </c>
      <c r="H492" s="44">
        <f t="shared" si="7"/>
        <v>375</v>
      </c>
      <c r="I492" s="43">
        <v>1875</v>
      </c>
      <c r="J492" s="47" t="s">
        <v>35</v>
      </c>
      <c r="K492" s="47">
        <v>44652</v>
      </c>
      <c r="L492" s="46">
        <v>9</v>
      </c>
      <c r="M492" s="46">
        <v>3</v>
      </c>
      <c r="N492" s="41">
        <v>12</v>
      </c>
    </row>
    <row r="493" s="4" customFormat="1" customHeight="1" spans="1:14">
      <c r="A493" s="41">
        <v>490</v>
      </c>
      <c r="B493" s="41" t="s">
        <v>551</v>
      </c>
      <c r="C493" s="41" t="s">
        <v>17</v>
      </c>
      <c r="D493" s="41" t="s">
        <v>18</v>
      </c>
      <c r="E493" s="41" t="s">
        <v>31</v>
      </c>
      <c r="F493" s="42" t="s">
        <v>69</v>
      </c>
      <c r="G493" s="43">
        <v>1500</v>
      </c>
      <c r="H493" s="44">
        <f t="shared" si="7"/>
        <v>375</v>
      </c>
      <c r="I493" s="43">
        <v>1875</v>
      </c>
      <c r="J493" s="47" t="s">
        <v>35</v>
      </c>
      <c r="K493" s="47">
        <v>44652</v>
      </c>
      <c r="L493" s="46">
        <v>9</v>
      </c>
      <c r="M493" s="46">
        <v>3</v>
      </c>
      <c r="N493" s="41">
        <v>12</v>
      </c>
    </row>
    <row r="494" s="4" customFormat="1" customHeight="1" spans="1:14">
      <c r="A494" s="41">
        <v>491</v>
      </c>
      <c r="B494" s="41" t="s">
        <v>552</v>
      </c>
      <c r="C494" s="41" t="s">
        <v>17</v>
      </c>
      <c r="D494" s="41" t="s">
        <v>18</v>
      </c>
      <c r="E494" s="41" t="s">
        <v>31</v>
      </c>
      <c r="F494" s="42" t="s">
        <v>69</v>
      </c>
      <c r="G494" s="43">
        <v>1500</v>
      </c>
      <c r="H494" s="44">
        <f t="shared" si="7"/>
        <v>375</v>
      </c>
      <c r="I494" s="43">
        <v>1875</v>
      </c>
      <c r="J494" s="47" t="s">
        <v>35</v>
      </c>
      <c r="K494" s="47">
        <v>44652</v>
      </c>
      <c r="L494" s="46">
        <v>9</v>
      </c>
      <c r="M494" s="46">
        <v>3</v>
      </c>
      <c r="N494" s="41">
        <v>12</v>
      </c>
    </row>
    <row r="495" s="4" customFormat="1" customHeight="1" spans="1:14">
      <c r="A495" s="41">
        <v>492</v>
      </c>
      <c r="B495" s="41" t="s">
        <v>553</v>
      </c>
      <c r="C495" s="41" t="s">
        <v>17</v>
      </c>
      <c r="D495" s="41" t="s">
        <v>18</v>
      </c>
      <c r="E495" s="41" t="s">
        <v>31</v>
      </c>
      <c r="F495" s="42" t="s">
        <v>69</v>
      </c>
      <c r="G495" s="43">
        <v>1500</v>
      </c>
      <c r="H495" s="44">
        <f t="shared" si="7"/>
        <v>375</v>
      </c>
      <c r="I495" s="43">
        <v>1875</v>
      </c>
      <c r="J495" s="47" t="s">
        <v>35</v>
      </c>
      <c r="K495" s="47">
        <v>44652</v>
      </c>
      <c r="L495" s="46">
        <v>9</v>
      </c>
      <c r="M495" s="46">
        <v>3</v>
      </c>
      <c r="N495" s="41">
        <v>12</v>
      </c>
    </row>
    <row r="496" s="4" customFormat="1" customHeight="1" spans="1:14">
      <c r="A496" s="41">
        <v>493</v>
      </c>
      <c r="B496" s="41" t="s">
        <v>554</v>
      </c>
      <c r="C496" s="41" t="s">
        <v>24</v>
      </c>
      <c r="D496" s="41" t="s">
        <v>18</v>
      </c>
      <c r="E496" s="41" t="s">
        <v>31</v>
      </c>
      <c r="F496" s="42" t="s">
        <v>69</v>
      </c>
      <c r="G496" s="43">
        <v>1500</v>
      </c>
      <c r="H496" s="44">
        <f t="shared" si="7"/>
        <v>375</v>
      </c>
      <c r="I496" s="43">
        <v>1875</v>
      </c>
      <c r="J496" s="47" t="s">
        <v>35</v>
      </c>
      <c r="K496" s="47">
        <v>44652</v>
      </c>
      <c r="L496" s="46">
        <v>9</v>
      </c>
      <c r="M496" s="46">
        <v>3</v>
      </c>
      <c r="N496" s="41">
        <v>12</v>
      </c>
    </row>
    <row r="497" s="4" customFormat="1" customHeight="1" spans="1:14">
      <c r="A497" s="41">
        <v>494</v>
      </c>
      <c r="B497" s="41" t="s">
        <v>555</v>
      </c>
      <c r="C497" s="41" t="s">
        <v>24</v>
      </c>
      <c r="D497" s="41" t="s">
        <v>18</v>
      </c>
      <c r="E497" s="41" t="s">
        <v>31</v>
      </c>
      <c r="F497" s="42" t="s">
        <v>69</v>
      </c>
      <c r="G497" s="43">
        <v>1500</v>
      </c>
      <c r="H497" s="44">
        <f t="shared" si="7"/>
        <v>375</v>
      </c>
      <c r="I497" s="43">
        <v>1875</v>
      </c>
      <c r="J497" s="47" t="s">
        <v>35</v>
      </c>
      <c r="K497" s="47">
        <v>44652</v>
      </c>
      <c r="L497" s="46">
        <v>9</v>
      </c>
      <c r="M497" s="46">
        <v>3</v>
      </c>
      <c r="N497" s="41">
        <v>12</v>
      </c>
    </row>
    <row r="498" s="4" customFormat="1" customHeight="1" spans="1:14">
      <c r="A498" s="41">
        <v>495</v>
      </c>
      <c r="B498" s="41" t="s">
        <v>556</v>
      </c>
      <c r="C498" s="41" t="s">
        <v>24</v>
      </c>
      <c r="D498" s="41" t="s">
        <v>18</v>
      </c>
      <c r="E498" s="41" t="s">
        <v>31</v>
      </c>
      <c r="F498" s="42" t="s">
        <v>69</v>
      </c>
      <c r="G498" s="43">
        <v>1500</v>
      </c>
      <c r="H498" s="44">
        <f t="shared" si="7"/>
        <v>375</v>
      </c>
      <c r="I498" s="43">
        <v>1875</v>
      </c>
      <c r="J498" s="47" t="s">
        <v>35</v>
      </c>
      <c r="K498" s="47">
        <v>44652</v>
      </c>
      <c r="L498" s="46">
        <v>9</v>
      </c>
      <c r="M498" s="46">
        <v>3</v>
      </c>
      <c r="N498" s="41">
        <v>12</v>
      </c>
    </row>
    <row r="499" s="4" customFormat="1" customHeight="1" spans="1:14">
      <c r="A499" s="41">
        <v>496</v>
      </c>
      <c r="B499" s="41" t="s">
        <v>557</v>
      </c>
      <c r="C499" s="41" t="s">
        <v>24</v>
      </c>
      <c r="D499" s="41" t="s">
        <v>18</v>
      </c>
      <c r="E499" s="41" t="s">
        <v>31</v>
      </c>
      <c r="F499" s="42" t="s">
        <v>69</v>
      </c>
      <c r="G499" s="43">
        <v>1500</v>
      </c>
      <c r="H499" s="44">
        <f t="shared" si="7"/>
        <v>375</v>
      </c>
      <c r="I499" s="43">
        <v>1875</v>
      </c>
      <c r="J499" s="47" t="s">
        <v>35</v>
      </c>
      <c r="K499" s="47">
        <v>44652</v>
      </c>
      <c r="L499" s="46">
        <v>9</v>
      </c>
      <c r="M499" s="46">
        <v>3</v>
      </c>
      <c r="N499" s="41">
        <v>12</v>
      </c>
    </row>
    <row r="500" s="4" customFormat="1" customHeight="1" spans="1:14">
      <c r="A500" s="41">
        <v>497</v>
      </c>
      <c r="B500" s="41" t="s">
        <v>558</v>
      </c>
      <c r="C500" s="41" t="s">
        <v>24</v>
      </c>
      <c r="D500" s="41" t="s">
        <v>18</v>
      </c>
      <c r="E500" s="41" t="s">
        <v>31</v>
      </c>
      <c r="F500" s="42" t="s">
        <v>69</v>
      </c>
      <c r="G500" s="43">
        <v>1500</v>
      </c>
      <c r="H500" s="44">
        <f t="shared" si="7"/>
        <v>375</v>
      </c>
      <c r="I500" s="43">
        <v>1875</v>
      </c>
      <c r="J500" s="47" t="s">
        <v>35</v>
      </c>
      <c r="K500" s="47">
        <v>44652</v>
      </c>
      <c r="L500" s="46">
        <v>9</v>
      </c>
      <c r="M500" s="46">
        <v>3</v>
      </c>
      <c r="N500" s="41">
        <v>12</v>
      </c>
    </row>
    <row r="501" s="4" customFormat="1" customHeight="1" spans="1:14">
      <c r="A501" s="41">
        <v>498</v>
      </c>
      <c r="B501" s="41" t="s">
        <v>559</v>
      </c>
      <c r="C501" s="41" t="s">
        <v>17</v>
      </c>
      <c r="D501" s="41" t="s">
        <v>18</v>
      </c>
      <c r="E501" s="41" t="s">
        <v>31</v>
      </c>
      <c r="F501" s="42" t="s">
        <v>69</v>
      </c>
      <c r="G501" s="43">
        <v>1500</v>
      </c>
      <c r="H501" s="44">
        <f t="shared" si="7"/>
        <v>375</v>
      </c>
      <c r="I501" s="43">
        <v>1875</v>
      </c>
      <c r="J501" s="47" t="s">
        <v>35</v>
      </c>
      <c r="K501" s="47">
        <v>44652</v>
      </c>
      <c r="L501" s="46">
        <v>9</v>
      </c>
      <c r="M501" s="46">
        <v>3</v>
      </c>
      <c r="N501" s="41">
        <v>12</v>
      </c>
    </row>
    <row r="502" s="4" customFormat="1" customHeight="1" spans="1:14">
      <c r="A502" s="41">
        <v>499</v>
      </c>
      <c r="B502" s="41" t="s">
        <v>560</v>
      </c>
      <c r="C502" s="41" t="s">
        <v>17</v>
      </c>
      <c r="D502" s="41" t="s">
        <v>18</v>
      </c>
      <c r="E502" s="41" t="s">
        <v>31</v>
      </c>
      <c r="F502" s="42" t="s">
        <v>69</v>
      </c>
      <c r="G502" s="43">
        <v>1500</v>
      </c>
      <c r="H502" s="44">
        <f t="shared" si="7"/>
        <v>375</v>
      </c>
      <c r="I502" s="43">
        <v>1875</v>
      </c>
      <c r="J502" s="47" t="s">
        <v>35</v>
      </c>
      <c r="K502" s="47">
        <v>44652</v>
      </c>
      <c r="L502" s="46">
        <v>9</v>
      </c>
      <c r="M502" s="46">
        <v>3</v>
      </c>
      <c r="N502" s="41">
        <v>12</v>
      </c>
    </row>
    <row r="503" s="4" customFormat="1" customHeight="1" spans="1:14">
      <c r="A503" s="41">
        <v>500</v>
      </c>
      <c r="B503" s="41" t="s">
        <v>561</v>
      </c>
      <c r="C503" s="41" t="s">
        <v>17</v>
      </c>
      <c r="D503" s="41" t="s">
        <v>18</v>
      </c>
      <c r="E503" s="41" t="s">
        <v>31</v>
      </c>
      <c r="F503" s="42" t="s">
        <v>69</v>
      </c>
      <c r="G503" s="43">
        <v>1500</v>
      </c>
      <c r="H503" s="44">
        <f t="shared" si="7"/>
        <v>375</v>
      </c>
      <c r="I503" s="43">
        <v>1875</v>
      </c>
      <c r="J503" s="47" t="s">
        <v>35</v>
      </c>
      <c r="K503" s="47">
        <v>44652</v>
      </c>
      <c r="L503" s="46">
        <v>9</v>
      </c>
      <c r="M503" s="46">
        <v>3</v>
      </c>
      <c r="N503" s="41">
        <v>12</v>
      </c>
    </row>
    <row r="504" s="4" customFormat="1" customHeight="1" spans="1:14">
      <c r="A504" s="41">
        <v>501</v>
      </c>
      <c r="B504" s="41" t="s">
        <v>562</v>
      </c>
      <c r="C504" s="41" t="s">
        <v>24</v>
      </c>
      <c r="D504" s="41" t="s">
        <v>18</v>
      </c>
      <c r="E504" s="41" t="s">
        <v>31</v>
      </c>
      <c r="F504" s="42" t="s">
        <v>69</v>
      </c>
      <c r="G504" s="43">
        <v>1500</v>
      </c>
      <c r="H504" s="44">
        <f t="shared" si="7"/>
        <v>375</v>
      </c>
      <c r="I504" s="43">
        <v>1875</v>
      </c>
      <c r="J504" s="47" t="s">
        <v>35</v>
      </c>
      <c r="K504" s="47">
        <v>44652</v>
      </c>
      <c r="L504" s="46">
        <v>9</v>
      </c>
      <c r="M504" s="46">
        <v>3</v>
      </c>
      <c r="N504" s="41">
        <v>12</v>
      </c>
    </row>
    <row r="505" s="4" customFormat="1" customHeight="1" spans="1:14">
      <c r="A505" s="41">
        <v>502</v>
      </c>
      <c r="B505" s="41" t="s">
        <v>563</v>
      </c>
      <c r="C505" s="41" t="s">
        <v>17</v>
      </c>
      <c r="D505" s="41" t="s">
        <v>18</v>
      </c>
      <c r="E505" s="41" t="s">
        <v>31</v>
      </c>
      <c r="F505" s="42" t="s">
        <v>69</v>
      </c>
      <c r="G505" s="43">
        <v>1500</v>
      </c>
      <c r="H505" s="44">
        <f t="shared" si="7"/>
        <v>375</v>
      </c>
      <c r="I505" s="43">
        <v>1875</v>
      </c>
      <c r="J505" s="47" t="s">
        <v>35</v>
      </c>
      <c r="K505" s="47">
        <v>44652</v>
      </c>
      <c r="L505" s="46">
        <v>9</v>
      </c>
      <c r="M505" s="46">
        <v>3</v>
      </c>
      <c r="N505" s="41">
        <v>12</v>
      </c>
    </row>
    <row r="506" s="4" customFormat="1" customHeight="1" spans="1:14">
      <c r="A506" s="41">
        <v>503</v>
      </c>
      <c r="B506" s="41" t="s">
        <v>564</v>
      </c>
      <c r="C506" s="41" t="s">
        <v>17</v>
      </c>
      <c r="D506" s="41" t="s">
        <v>18</v>
      </c>
      <c r="E506" s="41" t="s">
        <v>31</v>
      </c>
      <c r="F506" s="42" t="s">
        <v>69</v>
      </c>
      <c r="G506" s="43">
        <v>1500</v>
      </c>
      <c r="H506" s="44">
        <f t="shared" si="7"/>
        <v>375</v>
      </c>
      <c r="I506" s="43">
        <v>1875</v>
      </c>
      <c r="J506" s="47" t="s">
        <v>35</v>
      </c>
      <c r="K506" s="47">
        <v>44652</v>
      </c>
      <c r="L506" s="46">
        <v>9</v>
      </c>
      <c r="M506" s="46">
        <v>3</v>
      </c>
      <c r="N506" s="41">
        <v>12</v>
      </c>
    </row>
    <row r="507" s="4" customFormat="1" customHeight="1" spans="1:14">
      <c r="A507" s="41">
        <v>504</v>
      </c>
      <c r="B507" s="41" t="s">
        <v>565</v>
      </c>
      <c r="C507" s="41" t="s">
        <v>17</v>
      </c>
      <c r="D507" s="41" t="s">
        <v>18</v>
      </c>
      <c r="E507" s="41" t="s">
        <v>31</v>
      </c>
      <c r="F507" s="42" t="s">
        <v>69</v>
      </c>
      <c r="G507" s="43">
        <v>1500</v>
      </c>
      <c r="H507" s="44">
        <f t="shared" si="7"/>
        <v>375</v>
      </c>
      <c r="I507" s="43">
        <v>1875</v>
      </c>
      <c r="J507" s="47" t="s">
        <v>35</v>
      </c>
      <c r="K507" s="47">
        <v>44652</v>
      </c>
      <c r="L507" s="46">
        <v>9</v>
      </c>
      <c r="M507" s="46">
        <v>3</v>
      </c>
      <c r="N507" s="41">
        <v>12</v>
      </c>
    </row>
    <row r="508" s="4" customFormat="1" customHeight="1" spans="1:14">
      <c r="A508" s="41">
        <v>505</v>
      </c>
      <c r="B508" s="41" t="s">
        <v>566</v>
      </c>
      <c r="C508" s="41" t="s">
        <v>17</v>
      </c>
      <c r="D508" s="41" t="s">
        <v>18</v>
      </c>
      <c r="E508" s="41" t="s">
        <v>31</v>
      </c>
      <c r="F508" s="42" t="s">
        <v>69</v>
      </c>
      <c r="G508" s="43">
        <v>1500</v>
      </c>
      <c r="H508" s="44">
        <f t="shared" si="7"/>
        <v>375</v>
      </c>
      <c r="I508" s="43">
        <v>1875</v>
      </c>
      <c r="J508" s="47" t="s">
        <v>35</v>
      </c>
      <c r="K508" s="47">
        <v>44652</v>
      </c>
      <c r="L508" s="46">
        <v>9</v>
      </c>
      <c r="M508" s="46">
        <v>3</v>
      </c>
      <c r="N508" s="41">
        <v>12</v>
      </c>
    </row>
    <row r="509" s="4" customFormat="1" customHeight="1" spans="1:14">
      <c r="A509" s="41">
        <v>506</v>
      </c>
      <c r="B509" s="41" t="s">
        <v>567</v>
      </c>
      <c r="C509" s="41" t="s">
        <v>24</v>
      </c>
      <c r="D509" s="41" t="s">
        <v>18</v>
      </c>
      <c r="E509" s="41" t="s">
        <v>31</v>
      </c>
      <c r="F509" s="42" t="s">
        <v>69</v>
      </c>
      <c r="G509" s="43">
        <v>1500</v>
      </c>
      <c r="H509" s="44">
        <f t="shared" si="7"/>
        <v>375</v>
      </c>
      <c r="I509" s="43">
        <v>1875</v>
      </c>
      <c r="J509" s="47" t="s">
        <v>35</v>
      </c>
      <c r="K509" s="47">
        <v>44652</v>
      </c>
      <c r="L509" s="46">
        <v>9</v>
      </c>
      <c r="M509" s="46">
        <v>3</v>
      </c>
      <c r="N509" s="41">
        <v>12</v>
      </c>
    </row>
    <row r="510" s="4" customFormat="1" customHeight="1" spans="1:14">
      <c r="A510" s="41">
        <v>507</v>
      </c>
      <c r="B510" s="41" t="s">
        <v>568</v>
      </c>
      <c r="C510" s="41" t="s">
        <v>24</v>
      </c>
      <c r="D510" s="41" t="s">
        <v>18</v>
      </c>
      <c r="E510" s="41" t="s">
        <v>31</v>
      </c>
      <c r="F510" s="42" t="s">
        <v>69</v>
      </c>
      <c r="G510" s="43">
        <v>1500</v>
      </c>
      <c r="H510" s="44">
        <f t="shared" si="7"/>
        <v>375</v>
      </c>
      <c r="I510" s="43">
        <v>1875</v>
      </c>
      <c r="J510" s="47" t="s">
        <v>35</v>
      </c>
      <c r="K510" s="47">
        <v>44652</v>
      </c>
      <c r="L510" s="46">
        <v>9</v>
      </c>
      <c r="M510" s="46">
        <v>3</v>
      </c>
      <c r="N510" s="41">
        <v>12</v>
      </c>
    </row>
    <row r="511" s="4" customFormat="1" customHeight="1" spans="1:14">
      <c r="A511" s="41">
        <v>508</v>
      </c>
      <c r="B511" s="41" t="s">
        <v>569</v>
      </c>
      <c r="C511" s="41" t="s">
        <v>24</v>
      </c>
      <c r="D511" s="41" t="s">
        <v>18</v>
      </c>
      <c r="E511" s="41" t="s">
        <v>31</v>
      </c>
      <c r="F511" s="42" t="s">
        <v>69</v>
      </c>
      <c r="G511" s="43">
        <v>1500</v>
      </c>
      <c r="H511" s="44">
        <f t="shared" si="7"/>
        <v>375</v>
      </c>
      <c r="I511" s="43">
        <v>1875</v>
      </c>
      <c r="J511" s="47" t="s">
        <v>35</v>
      </c>
      <c r="K511" s="47">
        <v>44652</v>
      </c>
      <c r="L511" s="46">
        <v>9</v>
      </c>
      <c r="M511" s="46">
        <v>3</v>
      </c>
      <c r="N511" s="41">
        <v>12</v>
      </c>
    </row>
    <row r="512" s="4" customFormat="1" customHeight="1" spans="1:14">
      <c r="A512" s="41">
        <v>509</v>
      </c>
      <c r="B512" s="41" t="s">
        <v>570</v>
      </c>
      <c r="C512" s="41" t="s">
        <v>24</v>
      </c>
      <c r="D512" s="41" t="s">
        <v>18</v>
      </c>
      <c r="E512" s="41" t="s">
        <v>31</v>
      </c>
      <c r="F512" s="42" t="s">
        <v>69</v>
      </c>
      <c r="G512" s="43">
        <v>1500</v>
      </c>
      <c r="H512" s="44">
        <f t="shared" si="7"/>
        <v>375</v>
      </c>
      <c r="I512" s="43">
        <v>1875</v>
      </c>
      <c r="J512" s="47" t="s">
        <v>35</v>
      </c>
      <c r="K512" s="47">
        <v>44652</v>
      </c>
      <c r="L512" s="46">
        <v>9</v>
      </c>
      <c r="M512" s="46">
        <v>3</v>
      </c>
      <c r="N512" s="41">
        <v>12</v>
      </c>
    </row>
    <row r="513" s="4" customFormat="1" customHeight="1" spans="1:14">
      <c r="A513" s="41">
        <v>510</v>
      </c>
      <c r="B513" s="41" t="s">
        <v>571</v>
      </c>
      <c r="C513" s="41" t="s">
        <v>24</v>
      </c>
      <c r="D513" s="41" t="s">
        <v>18</v>
      </c>
      <c r="E513" s="41" t="s">
        <v>31</v>
      </c>
      <c r="F513" s="42" t="s">
        <v>69</v>
      </c>
      <c r="G513" s="43">
        <v>1500</v>
      </c>
      <c r="H513" s="44">
        <f t="shared" si="7"/>
        <v>375</v>
      </c>
      <c r="I513" s="43">
        <v>1875</v>
      </c>
      <c r="J513" s="47" t="s">
        <v>35</v>
      </c>
      <c r="K513" s="47">
        <v>44652</v>
      </c>
      <c r="L513" s="46">
        <v>9</v>
      </c>
      <c r="M513" s="46">
        <v>3</v>
      </c>
      <c r="N513" s="41">
        <v>12</v>
      </c>
    </row>
    <row r="514" s="4" customFormat="1" customHeight="1" spans="1:14">
      <c r="A514" s="41">
        <v>511</v>
      </c>
      <c r="B514" s="41" t="s">
        <v>572</v>
      </c>
      <c r="C514" s="41" t="s">
        <v>17</v>
      </c>
      <c r="D514" s="41" t="s">
        <v>18</v>
      </c>
      <c r="E514" s="41" t="s">
        <v>31</v>
      </c>
      <c r="F514" s="42" t="s">
        <v>69</v>
      </c>
      <c r="G514" s="43">
        <v>1500</v>
      </c>
      <c r="H514" s="44">
        <f t="shared" si="7"/>
        <v>375</v>
      </c>
      <c r="I514" s="43">
        <v>1875</v>
      </c>
      <c r="J514" s="47" t="s">
        <v>35</v>
      </c>
      <c r="K514" s="47">
        <v>44652</v>
      </c>
      <c r="L514" s="46">
        <v>9</v>
      </c>
      <c r="M514" s="46">
        <v>3</v>
      </c>
      <c r="N514" s="41">
        <v>12</v>
      </c>
    </row>
    <row r="515" s="4" customFormat="1" customHeight="1" spans="1:14">
      <c r="A515" s="41">
        <v>512</v>
      </c>
      <c r="B515" s="41" t="s">
        <v>573</v>
      </c>
      <c r="C515" s="41" t="s">
        <v>24</v>
      </c>
      <c r="D515" s="41" t="s">
        <v>18</v>
      </c>
      <c r="E515" s="41" t="s">
        <v>31</v>
      </c>
      <c r="F515" s="42" t="s">
        <v>69</v>
      </c>
      <c r="G515" s="43">
        <v>1500</v>
      </c>
      <c r="H515" s="44">
        <f t="shared" si="7"/>
        <v>375</v>
      </c>
      <c r="I515" s="43">
        <v>1875</v>
      </c>
      <c r="J515" s="47" t="s">
        <v>35</v>
      </c>
      <c r="K515" s="47">
        <v>44652</v>
      </c>
      <c r="L515" s="46">
        <v>9</v>
      </c>
      <c r="M515" s="46">
        <v>3</v>
      </c>
      <c r="N515" s="41">
        <v>12</v>
      </c>
    </row>
    <row r="516" s="4" customFormat="1" customHeight="1" spans="1:14">
      <c r="A516" s="41">
        <v>513</v>
      </c>
      <c r="B516" s="41" t="s">
        <v>574</v>
      </c>
      <c r="C516" s="41" t="s">
        <v>24</v>
      </c>
      <c r="D516" s="41" t="s">
        <v>18</v>
      </c>
      <c r="E516" s="41" t="s">
        <v>31</v>
      </c>
      <c r="F516" s="42" t="s">
        <v>69</v>
      </c>
      <c r="G516" s="43">
        <v>1500</v>
      </c>
      <c r="H516" s="44">
        <f t="shared" ref="H516:H579" si="8">G516/0.8-G516</f>
        <v>375</v>
      </c>
      <c r="I516" s="43">
        <v>1875</v>
      </c>
      <c r="J516" s="47" t="s">
        <v>35</v>
      </c>
      <c r="K516" s="47">
        <v>44652</v>
      </c>
      <c r="L516" s="46">
        <v>9</v>
      </c>
      <c r="M516" s="46">
        <v>3</v>
      </c>
      <c r="N516" s="41">
        <v>12</v>
      </c>
    </row>
    <row r="517" s="4" customFormat="1" customHeight="1" spans="1:14">
      <c r="A517" s="41">
        <v>514</v>
      </c>
      <c r="B517" s="41" t="s">
        <v>575</v>
      </c>
      <c r="C517" s="41" t="s">
        <v>17</v>
      </c>
      <c r="D517" s="41" t="s">
        <v>18</v>
      </c>
      <c r="E517" s="41" t="s">
        <v>31</v>
      </c>
      <c r="F517" s="42" t="s">
        <v>69</v>
      </c>
      <c r="G517" s="43">
        <v>1500</v>
      </c>
      <c r="H517" s="44">
        <f t="shared" si="8"/>
        <v>375</v>
      </c>
      <c r="I517" s="43">
        <v>1875</v>
      </c>
      <c r="J517" s="47" t="s">
        <v>35</v>
      </c>
      <c r="K517" s="47">
        <v>44652</v>
      </c>
      <c r="L517" s="46">
        <v>9</v>
      </c>
      <c r="M517" s="46">
        <v>3</v>
      </c>
      <c r="N517" s="41">
        <v>12</v>
      </c>
    </row>
    <row r="518" s="4" customFormat="1" customHeight="1" spans="1:14">
      <c r="A518" s="41">
        <v>515</v>
      </c>
      <c r="B518" s="41" t="s">
        <v>576</v>
      </c>
      <c r="C518" s="41" t="s">
        <v>24</v>
      </c>
      <c r="D518" s="41" t="s">
        <v>18</v>
      </c>
      <c r="E518" s="41" t="s">
        <v>31</v>
      </c>
      <c r="F518" s="42" t="s">
        <v>69</v>
      </c>
      <c r="G518" s="43">
        <v>1500</v>
      </c>
      <c r="H518" s="44">
        <f t="shared" si="8"/>
        <v>375</v>
      </c>
      <c r="I518" s="43">
        <v>1875</v>
      </c>
      <c r="J518" s="47" t="s">
        <v>35</v>
      </c>
      <c r="K518" s="47">
        <v>44652</v>
      </c>
      <c r="L518" s="46">
        <v>9</v>
      </c>
      <c r="M518" s="46">
        <v>3</v>
      </c>
      <c r="N518" s="41">
        <v>12</v>
      </c>
    </row>
    <row r="519" s="4" customFormat="1" customHeight="1" spans="1:14">
      <c r="A519" s="41">
        <v>516</v>
      </c>
      <c r="B519" s="41" t="s">
        <v>577</v>
      </c>
      <c r="C519" s="41" t="s">
        <v>17</v>
      </c>
      <c r="D519" s="41" t="s">
        <v>18</v>
      </c>
      <c r="E519" s="41" t="s">
        <v>31</v>
      </c>
      <c r="F519" s="42" t="s">
        <v>69</v>
      </c>
      <c r="G519" s="43">
        <v>1500</v>
      </c>
      <c r="H519" s="44">
        <f t="shared" si="8"/>
        <v>375</v>
      </c>
      <c r="I519" s="43">
        <v>1875</v>
      </c>
      <c r="J519" s="47" t="s">
        <v>35</v>
      </c>
      <c r="K519" s="47">
        <v>44652</v>
      </c>
      <c r="L519" s="46">
        <v>9</v>
      </c>
      <c r="M519" s="46">
        <v>3</v>
      </c>
      <c r="N519" s="41">
        <v>12</v>
      </c>
    </row>
    <row r="520" s="4" customFormat="1" customHeight="1" spans="1:14">
      <c r="A520" s="41">
        <v>517</v>
      </c>
      <c r="B520" s="41" t="s">
        <v>578</v>
      </c>
      <c r="C520" s="41" t="s">
        <v>17</v>
      </c>
      <c r="D520" s="41" t="s">
        <v>18</v>
      </c>
      <c r="E520" s="41" t="s">
        <v>31</v>
      </c>
      <c r="F520" s="42" t="s">
        <v>69</v>
      </c>
      <c r="G520" s="43">
        <v>1500</v>
      </c>
      <c r="H520" s="44">
        <f t="shared" si="8"/>
        <v>375</v>
      </c>
      <c r="I520" s="43">
        <v>1875</v>
      </c>
      <c r="J520" s="47" t="s">
        <v>35</v>
      </c>
      <c r="K520" s="47">
        <v>44652</v>
      </c>
      <c r="L520" s="46">
        <v>9</v>
      </c>
      <c r="M520" s="46">
        <v>3</v>
      </c>
      <c r="N520" s="41">
        <v>12</v>
      </c>
    </row>
    <row r="521" s="4" customFormat="1" customHeight="1" spans="1:14">
      <c r="A521" s="41">
        <v>518</v>
      </c>
      <c r="B521" s="41" t="s">
        <v>579</v>
      </c>
      <c r="C521" s="41" t="s">
        <v>17</v>
      </c>
      <c r="D521" s="41" t="s">
        <v>18</v>
      </c>
      <c r="E521" s="41" t="s">
        <v>31</v>
      </c>
      <c r="F521" s="42" t="s">
        <v>69</v>
      </c>
      <c r="G521" s="43">
        <v>1500</v>
      </c>
      <c r="H521" s="44">
        <f t="shared" si="8"/>
        <v>375</v>
      </c>
      <c r="I521" s="43">
        <v>1875</v>
      </c>
      <c r="J521" s="47" t="s">
        <v>47</v>
      </c>
      <c r="K521" s="47">
        <v>44652</v>
      </c>
      <c r="L521" s="46">
        <v>8</v>
      </c>
      <c r="M521" s="46">
        <v>3</v>
      </c>
      <c r="N521" s="41">
        <v>11</v>
      </c>
    </row>
    <row r="522" s="4" customFormat="1" customHeight="1" spans="1:14">
      <c r="A522" s="41">
        <v>519</v>
      </c>
      <c r="B522" s="41" t="s">
        <v>580</v>
      </c>
      <c r="C522" s="41" t="s">
        <v>17</v>
      </c>
      <c r="D522" s="41" t="s">
        <v>18</v>
      </c>
      <c r="E522" s="41" t="s">
        <v>31</v>
      </c>
      <c r="F522" s="42" t="s">
        <v>69</v>
      </c>
      <c r="G522" s="43">
        <v>1500</v>
      </c>
      <c r="H522" s="44">
        <f t="shared" si="8"/>
        <v>375</v>
      </c>
      <c r="I522" s="43">
        <v>1875</v>
      </c>
      <c r="J522" s="47" t="s">
        <v>35</v>
      </c>
      <c r="K522" s="47">
        <v>44652</v>
      </c>
      <c r="L522" s="46">
        <v>9</v>
      </c>
      <c r="M522" s="46">
        <v>3</v>
      </c>
      <c r="N522" s="41">
        <v>12</v>
      </c>
    </row>
    <row r="523" s="4" customFormat="1" customHeight="1" spans="1:14">
      <c r="A523" s="41">
        <v>520</v>
      </c>
      <c r="B523" s="41" t="s">
        <v>581</v>
      </c>
      <c r="C523" s="41" t="s">
        <v>17</v>
      </c>
      <c r="D523" s="41" t="s">
        <v>18</v>
      </c>
      <c r="E523" s="41" t="s">
        <v>31</v>
      </c>
      <c r="F523" s="42" t="s">
        <v>69</v>
      </c>
      <c r="G523" s="43">
        <v>1500</v>
      </c>
      <c r="H523" s="44">
        <f t="shared" si="8"/>
        <v>375</v>
      </c>
      <c r="I523" s="43">
        <v>1875</v>
      </c>
      <c r="J523" s="47" t="s">
        <v>35</v>
      </c>
      <c r="K523" s="47">
        <v>44652</v>
      </c>
      <c r="L523" s="46">
        <v>9</v>
      </c>
      <c r="M523" s="46">
        <v>3</v>
      </c>
      <c r="N523" s="41">
        <v>12</v>
      </c>
    </row>
    <row r="524" s="4" customFormat="1" customHeight="1" spans="1:14">
      <c r="A524" s="41">
        <v>521</v>
      </c>
      <c r="B524" s="41" t="s">
        <v>582</v>
      </c>
      <c r="C524" s="41" t="s">
        <v>17</v>
      </c>
      <c r="D524" s="41" t="s">
        <v>18</v>
      </c>
      <c r="E524" s="41" t="s">
        <v>31</v>
      </c>
      <c r="F524" s="42" t="s">
        <v>69</v>
      </c>
      <c r="G524" s="43">
        <v>1500</v>
      </c>
      <c r="H524" s="44">
        <f t="shared" si="8"/>
        <v>375</v>
      </c>
      <c r="I524" s="43">
        <v>1875</v>
      </c>
      <c r="J524" s="47" t="s">
        <v>35</v>
      </c>
      <c r="K524" s="47">
        <v>44652</v>
      </c>
      <c r="L524" s="46">
        <v>9</v>
      </c>
      <c r="M524" s="46">
        <v>3</v>
      </c>
      <c r="N524" s="41">
        <v>12</v>
      </c>
    </row>
    <row r="525" s="4" customFormat="1" customHeight="1" spans="1:14">
      <c r="A525" s="41">
        <v>522</v>
      </c>
      <c r="B525" s="41" t="s">
        <v>583</v>
      </c>
      <c r="C525" s="41" t="s">
        <v>24</v>
      </c>
      <c r="D525" s="41" t="s">
        <v>18</v>
      </c>
      <c r="E525" s="41" t="s">
        <v>31</v>
      </c>
      <c r="F525" s="42" t="s">
        <v>69</v>
      </c>
      <c r="G525" s="43">
        <v>1500</v>
      </c>
      <c r="H525" s="44">
        <f t="shared" si="8"/>
        <v>375</v>
      </c>
      <c r="I525" s="43">
        <v>1875</v>
      </c>
      <c r="J525" s="47" t="s">
        <v>35</v>
      </c>
      <c r="K525" s="47">
        <v>44652</v>
      </c>
      <c r="L525" s="46">
        <v>9</v>
      </c>
      <c r="M525" s="46">
        <v>3</v>
      </c>
      <c r="N525" s="41">
        <v>12</v>
      </c>
    </row>
    <row r="526" s="4" customFormat="1" customHeight="1" spans="1:14">
      <c r="A526" s="41">
        <v>523</v>
      </c>
      <c r="B526" s="41" t="s">
        <v>584</v>
      </c>
      <c r="C526" s="41" t="s">
        <v>17</v>
      </c>
      <c r="D526" s="41" t="s">
        <v>18</v>
      </c>
      <c r="E526" s="41" t="s">
        <v>31</v>
      </c>
      <c r="F526" s="42" t="s">
        <v>69</v>
      </c>
      <c r="G526" s="43">
        <v>1500</v>
      </c>
      <c r="H526" s="44">
        <f t="shared" si="8"/>
        <v>375</v>
      </c>
      <c r="I526" s="43">
        <v>1875</v>
      </c>
      <c r="J526" s="47" t="s">
        <v>35</v>
      </c>
      <c r="K526" s="47">
        <v>44652</v>
      </c>
      <c r="L526" s="46">
        <v>9</v>
      </c>
      <c r="M526" s="46">
        <v>3</v>
      </c>
      <c r="N526" s="41">
        <v>12</v>
      </c>
    </row>
    <row r="527" s="4" customFormat="1" customHeight="1" spans="1:14">
      <c r="A527" s="41">
        <v>524</v>
      </c>
      <c r="B527" s="41" t="s">
        <v>585</v>
      </c>
      <c r="C527" s="41" t="s">
        <v>24</v>
      </c>
      <c r="D527" s="41" t="s">
        <v>18</v>
      </c>
      <c r="E527" s="41" t="s">
        <v>31</v>
      </c>
      <c r="F527" s="42" t="s">
        <v>69</v>
      </c>
      <c r="G527" s="43">
        <v>1500</v>
      </c>
      <c r="H527" s="44">
        <f t="shared" si="8"/>
        <v>375</v>
      </c>
      <c r="I527" s="43">
        <v>1875</v>
      </c>
      <c r="J527" s="47" t="s">
        <v>35</v>
      </c>
      <c r="K527" s="47">
        <v>44652</v>
      </c>
      <c r="L527" s="46">
        <v>9</v>
      </c>
      <c r="M527" s="46">
        <v>3</v>
      </c>
      <c r="N527" s="41">
        <v>12</v>
      </c>
    </row>
    <row r="528" s="4" customFormat="1" customHeight="1" spans="1:14">
      <c r="A528" s="41">
        <v>525</v>
      </c>
      <c r="B528" s="41" t="s">
        <v>586</v>
      </c>
      <c r="C528" s="41" t="s">
        <v>17</v>
      </c>
      <c r="D528" s="41" t="s">
        <v>18</v>
      </c>
      <c r="E528" s="41" t="s">
        <v>31</v>
      </c>
      <c r="F528" s="42" t="s">
        <v>69</v>
      </c>
      <c r="G528" s="43">
        <v>1500</v>
      </c>
      <c r="H528" s="44">
        <f t="shared" si="8"/>
        <v>375</v>
      </c>
      <c r="I528" s="43">
        <v>1875</v>
      </c>
      <c r="J528" s="47" t="s">
        <v>35</v>
      </c>
      <c r="K528" s="47">
        <v>44652</v>
      </c>
      <c r="L528" s="46">
        <v>9</v>
      </c>
      <c r="M528" s="46">
        <v>3</v>
      </c>
      <c r="N528" s="41">
        <v>12</v>
      </c>
    </row>
    <row r="529" s="4" customFormat="1" customHeight="1" spans="1:14">
      <c r="A529" s="41">
        <v>526</v>
      </c>
      <c r="B529" s="41" t="s">
        <v>587</v>
      </c>
      <c r="C529" s="41" t="s">
        <v>24</v>
      </c>
      <c r="D529" s="41" t="s">
        <v>18</v>
      </c>
      <c r="E529" s="41" t="s">
        <v>31</v>
      </c>
      <c r="F529" s="42" t="s">
        <v>69</v>
      </c>
      <c r="G529" s="43">
        <v>1500</v>
      </c>
      <c r="H529" s="44">
        <f t="shared" si="8"/>
        <v>375</v>
      </c>
      <c r="I529" s="43">
        <v>1875</v>
      </c>
      <c r="J529" s="47" t="s">
        <v>35</v>
      </c>
      <c r="K529" s="47">
        <v>44652</v>
      </c>
      <c r="L529" s="46">
        <v>9</v>
      </c>
      <c r="M529" s="46">
        <v>3</v>
      </c>
      <c r="N529" s="41">
        <v>12</v>
      </c>
    </row>
    <row r="530" s="4" customFormat="1" customHeight="1" spans="1:14">
      <c r="A530" s="41">
        <v>527</v>
      </c>
      <c r="B530" s="41" t="s">
        <v>588</v>
      </c>
      <c r="C530" s="41" t="s">
        <v>24</v>
      </c>
      <c r="D530" s="41" t="s">
        <v>18</v>
      </c>
      <c r="E530" s="41" t="s">
        <v>31</v>
      </c>
      <c r="F530" s="42" t="s">
        <v>69</v>
      </c>
      <c r="G530" s="43">
        <v>1500</v>
      </c>
      <c r="H530" s="44">
        <f t="shared" si="8"/>
        <v>375</v>
      </c>
      <c r="I530" s="43">
        <v>1875</v>
      </c>
      <c r="J530" s="47" t="s">
        <v>35</v>
      </c>
      <c r="K530" s="47">
        <v>44652</v>
      </c>
      <c r="L530" s="46">
        <v>9</v>
      </c>
      <c r="M530" s="46">
        <v>3</v>
      </c>
      <c r="N530" s="41">
        <v>12</v>
      </c>
    </row>
    <row r="531" s="4" customFormat="1" customHeight="1" spans="1:14">
      <c r="A531" s="41">
        <v>528</v>
      </c>
      <c r="B531" s="41" t="s">
        <v>589</v>
      </c>
      <c r="C531" s="41" t="s">
        <v>24</v>
      </c>
      <c r="D531" s="41" t="s">
        <v>18</v>
      </c>
      <c r="E531" s="41" t="s">
        <v>31</v>
      </c>
      <c r="F531" s="42" t="s">
        <v>69</v>
      </c>
      <c r="G531" s="43">
        <v>1500</v>
      </c>
      <c r="H531" s="44">
        <f t="shared" si="8"/>
        <v>375</v>
      </c>
      <c r="I531" s="43">
        <v>1875</v>
      </c>
      <c r="J531" s="47" t="s">
        <v>35</v>
      </c>
      <c r="K531" s="47">
        <v>44652</v>
      </c>
      <c r="L531" s="46">
        <v>9</v>
      </c>
      <c r="M531" s="46">
        <v>3</v>
      </c>
      <c r="N531" s="41">
        <v>12</v>
      </c>
    </row>
    <row r="532" s="4" customFormat="1" customHeight="1" spans="1:14">
      <c r="A532" s="41">
        <v>529</v>
      </c>
      <c r="B532" s="41" t="s">
        <v>590</v>
      </c>
      <c r="C532" s="41" t="s">
        <v>17</v>
      </c>
      <c r="D532" s="41" t="s">
        <v>18</v>
      </c>
      <c r="E532" s="41" t="s">
        <v>31</v>
      </c>
      <c r="F532" s="42" t="s">
        <v>69</v>
      </c>
      <c r="G532" s="43">
        <v>1500</v>
      </c>
      <c r="H532" s="44">
        <f t="shared" si="8"/>
        <v>375</v>
      </c>
      <c r="I532" s="43">
        <v>1875</v>
      </c>
      <c r="J532" s="47" t="s">
        <v>35</v>
      </c>
      <c r="K532" s="47">
        <v>44652</v>
      </c>
      <c r="L532" s="46">
        <v>9</v>
      </c>
      <c r="M532" s="46">
        <v>3</v>
      </c>
      <c r="N532" s="41">
        <v>12</v>
      </c>
    </row>
    <row r="533" s="4" customFormat="1" customHeight="1" spans="1:14">
      <c r="A533" s="41">
        <v>530</v>
      </c>
      <c r="B533" s="41" t="s">
        <v>591</v>
      </c>
      <c r="C533" s="41" t="s">
        <v>17</v>
      </c>
      <c r="D533" s="41" t="s">
        <v>18</v>
      </c>
      <c r="E533" s="41" t="s">
        <v>31</v>
      </c>
      <c r="F533" s="42" t="s">
        <v>69</v>
      </c>
      <c r="G533" s="43">
        <v>1500</v>
      </c>
      <c r="H533" s="44">
        <f t="shared" si="8"/>
        <v>375</v>
      </c>
      <c r="I533" s="43">
        <v>1875</v>
      </c>
      <c r="J533" s="47" t="s">
        <v>35</v>
      </c>
      <c r="K533" s="47">
        <v>44652</v>
      </c>
      <c r="L533" s="46">
        <v>9</v>
      </c>
      <c r="M533" s="46">
        <v>3</v>
      </c>
      <c r="N533" s="41">
        <v>12</v>
      </c>
    </row>
    <row r="534" s="4" customFormat="1" customHeight="1" spans="1:14">
      <c r="A534" s="41">
        <v>531</v>
      </c>
      <c r="B534" s="41" t="s">
        <v>592</v>
      </c>
      <c r="C534" s="41" t="s">
        <v>17</v>
      </c>
      <c r="D534" s="41" t="s">
        <v>18</v>
      </c>
      <c r="E534" s="41" t="s">
        <v>31</v>
      </c>
      <c r="F534" s="42" t="s">
        <v>69</v>
      </c>
      <c r="G534" s="43">
        <v>1500</v>
      </c>
      <c r="H534" s="44">
        <f t="shared" si="8"/>
        <v>375</v>
      </c>
      <c r="I534" s="43">
        <v>1875</v>
      </c>
      <c r="J534" s="47" t="s">
        <v>35</v>
      </c>
      <c r="K534" s="47">
        <v>44652</v>
      </c>
      <c r="L534" s="46">
        <v>9</v>
      </c>
      <c r="M534" s="46">
        <v>3</v>
      </c>
      <c r="N534" s="41">
        <v>12</v>
      </c>
    </row>
    <row r="535" s="4" customFormat="1" customHeight="1" spans="1:14">
      <c r="A535" s="41">
        <v>532</v>
      </c>
      <c r="B535" s="41" t="s">
        <v>593</v>
      </c>
      <c r="C535" s="41" t="s">
        <v>17</v>
      </c>
      <c r="D535" s="41" t="s">
        <v>18</v>
      </c>
      <c r="E535" s="41" t="s">
        <v>31</v>
      </c>
      <c r="F535" s="42" t="s">
        <v>69</v>
      </c>
      <c r="G535" s="43">
        <v>1500</v>
      </c>
      <c r="H535" s="44">
        <f t="shared" si="8"/>
        <v>375</v>
      </c>
      <c r="I535" s="43">
        <v>1875</v>
      </c>
      <c r="J535" s="47" t="s">
        <v>35</v>
      </c>
      <c r="K535" s="47">
        <v>44652</v>
      </c>
      <c r="L535" s="46">
        <v>9</v>
      </c>
      <c r="M535" s="46">
        <v>3</v>
      </c>
      <c r="N535" s="41">
        <v>12</v>
      </c>
    </row>
    <row r="536" s="4" customFormat="1" customHeight="1" spans="1:14">
      <c r="A536" s="41">
        <v>533</v>
      </c>
      <c r="B536" s="41" t="s">
        <v>594</v>
      </c>
      <c r="C536" s="41" t="s">
        <v>17</v>
      </c>
      <c r="D536" s="41" t="s">
        <v>18</v>
      </c>
      <c r="E536" s="41" t="s">
        <v>31</v>
      </c>
      <c r="F536" s="42" t="s">
        <v>69</v>
      </c>
      <c r="G536" s="43">
        <v>1500</v>
      </c>
      <c r="H536" s="44">
        <f t="shared" si="8"/>
        <v>375</v>
      </c>
      <c r="I536" s="43">
        <v>1875</v>
      </c>
      <c r="J536" s="47" t="s">
        <v>35</v>
      </c>
      <c r="K536" s="47">
        <v>44652</v>
      </c>
      <c r="L536" s="46">
        <v>9</v>
      </c>
      <c r="M536" s="46">
        <v>3</v>
      </c>
      <c r="N536" s="41">
        <v>12</v>
      </c>
    </row>
    <row r="537" s="4" customFormat="1" customHeight="1" spans="1:14">
      <c r="A537" s="41">
        <v>534</v>
      </c>
      <c r="B537" s="41" t="s">
        <v>595</v>
      </c>
      <c r="C537" s="41" t="s">
        <v>17</v>
      </c>
      <c r="D537" s="41" t="s">
        <v>18</v>
      </c>
      <c r="E537" s="41" t="s">
        <v>31</v>
      </c>
      <c r="F537" s="42" t="s">
        <v>69</v>
      </c>
      <c r="G537" s="43">
        <v>1500</v>
      </c>
      <c r="H537" s="44">
        <f t="shared" si="8"/>
        <v>375</v>
      </c>
      <c r="I537" s="43">
        <v>1875</v>
      </c>
      <c r="J537" s="47" t="s">
        <v>35</v>
      </c>
      <c r="K537" s="47">
        <v>44652</v>
      </c>
      <c r="L537" s="46">
        <v>9</v>
      </c>
      <c r="M537" s="46">
        <v>3</v>
      </c>
      <c r="N537" s="41">
        <v>12</v>
      </c>
    </row>
    <row r="538" s="4" customFormat="1" customHeight="1" spans="1:14">
      <c r="A538" s="41">
        <v>535</v>
      </c>
      <c r="B538" s="41" t="s">
        <v>596</v>
      </c>
      <c r="C538" s="41" t="s">
        <v>24</v>
      </c>
      <c r="D538" s="41" t="s">
        <v>18</v>
      </c>
      <c r="E538" s="41" t="s">
        <v>31</v>
      </c>
      <c r="F538" s="42" t="s">
        <v>69</v>
      </c>
      <c r="G538" s="43">
        <v>1500</v>
      </c>
      <c r="H538" s="44">
        <f t="shared" si="8"/>
        <v>375</v>
      </c>
      <c r="I538" s="43">
        <v>1875</v>
      </c>
      <c r="J538" s="47" t="s">
        <v>35</v>
      </c>
      <c r="K538" s="47">
        <v>44652</v>
      </c>
      <c r="L538" s="46">
        <v>9</v>
      </c>
      <c r="M538" s="46">
        <v>3</v>
      </c>
      <c r="N538" s="41">
        <v>12</v>
      </c>
    </row>
    <row r="539" s="4" customFormat="1" customHeight="1" spans="1:14">
      <c r="A539" s="41">
        <v>536</v>
      </c>
      <c r="B539" s="41" t="s">
        <v>597</v>
      </c>
      <c r="C539" s="41" t="s">
        <v>17</v>
      </c>
      <c r="D539" s="41" t="s">
        <v>18</v>
      </c>
      <c r="E539" s="41" t="s">
        <v>31</v>
      </c>
      <c r="F539" s="42" t="s">
        <v>69</v>
      </c>
      <c r="G539" s="43">
        <v>1500</v>
      </c>
      <c r="H539" s="44">
        <f t="shared" si="8"/>
        <v>375</v>
      </c>
      <c r="I539" s="43">
        <v>1875</v>
      </c>
      <c r="J539" s="47" t="s">
        <v>35</v>
      </c>
      <c r="K539" s="47">
        <v>44652</v>
      </c>
      <c r="L539" s="46">
        <v>9</v>
      </c>
      <c r="M539" s="46">
        <v>3</v>
      </c>
      <c r="N539" s="41">
        <v>12</v>
      </c>
    </row>
    <row r="540" s="4" customFormat="1" customHeight="1" spans="1:14">
      <c r="A540" s="41">
        <v>537</v>
      </c>
      <c r="B540" s="41" t="s">
        <v>598</v>
      </c>
      <c r="C540" s="41" t="s">
        <v>17</v>
      </c>
      <c r="D540" s="41" t="s">
        <v>18</v>
      </c>
      <c r="E540" s="41" t="s">
        <v>31</v>
      </c>
      <c r="F540" s="42" t="s">
        <v>69</v>
      </c>
      <c r="G540" s="43">
        <v>1500</v>
      </c>
      <c r="H540" s="44">
        <f t="shared" si="8"/>
        <v>375</v>
      </c>
      <c r="I540" s="43">
        <v>1875</v>
      </c>
      <c r="J540" s="47" t="s">
        <v>35</v>
      </c>
      <c r="K540" s="47">
        <v>44652</v>
      </c>
      <c r="L540" s="46">
        <v>9</v>
      </c>
      <c r="M540" s="46">
        <v>3</v>
      </c>
      <c r="N540" s="41">
        <v>12</v>
      </c>
    </row>
    <row r="541" s="4" customFormat="1" customHeight="1" spans="1:14">
      <c r="A541" s="41">
        <v>538</v>
      </c>
      <c r="B541" s="41" t="s">
        <v>599</v>
      </c>
      <c r="C541" s="41" t="s">
        <v>17</v>
      </c>
      <c r="D541" s="41" t="s">
        <v>18</v>
      </c>
      <c r="E541" s="41" t="s">
        <v>31</v>
      </c>
      <c r="F541" s="42" t="s">
        <v>69</v>
      </c>
      <c r="G541" s="43">
        <v>1500</v>
      </c>
      <c r="H541" s="44">
        <f t="shared" si="8"/>
        <v>375</v>
      </c>
      <c r="I541" s="43">
        <v>1875</v>
      </c>
      <c r="J541" s="47" t="s">
        <v>35</v>
      </c>
      <c r="K541" s="47">
        <v>44652</v>
      </c>
      <c r="L541" s="46">
        <v>9</v>
      </c>
      <c r="M541" s="46">
        <v>3</v>
      </c>
      <c r="N541" s="41">
        <v>12</v>
      </c>
    </row>
    <row r="542" s="4" customFormat="1" customHeight="1" spans="1:14">
      <c r="A542" s="41">
        <v>539</v>
      </c>
      <c r="B542" s="41" t="s">
        <v>600</v>
      </c>
      <c r="C542" s="41" t="s">
        <v>17</v>
      </c>
      <c r="D542" s="41" t="s">
        <v>18</v>
      </c>
      <c r="E542" s="41" t="s">
        <v>31</v>
      </c>
      <c r="F542" s="42" t="s">
        <v>69</v>
      </c>
      <c r="G542" s="43">
        <v>1500</v>
      </c>
      <c r="H542" s="44">
        <f t="shared" si="8"/>
        <v>375</v>
      </c>
      <c r="I542" s="43">
        <v>1875</v>
      </c>
      <c r="J542" s="47" t="s">
        <v>35</v>
      </c>
      <c r="K542" s="47">
        <v>44652</v>
      </c>
      <c r="L542" s="46">
        <v>9</v>
      </c>
      <c r="M542" s="46">
        <v>3</v>
      </c>
      <c r="N542" s="41">
        <v>12</v>
      </c>
    </row>
    <row r="543" s="4" customFormat="1" customHeight="1" spans="1:14">
      <c r="A543" s="41">
        <v>540</v>
      </c>
      <c r="B543" s="41" t="s">
        <v>601</v>
      </c>
      <c r="C543" s="41" t="s">
        <v>24</v>
      </c>
      <c r="D543" s="41" t="s">
        <v>18</v>
      </c>
      <c r="E543" s="41" t="s">
        <v>31</v>
      </c>
      <c r="F543" s="42" t="s">
        <v>69</v>
      </c>
      <c r="G543" s="43">
        <v>1500</v>
      </c>
      <c r="H543" s="44">
        <f t="shared" si="8"/>
        <v>375</v>
      </c>
      <c r="I543" s="43">
        <v>1875</v>
      </c>
      <c r="J543" s="47" t="s">
        <v>35</v>
      </c>
      <c r="K543" s="47">
        <v>44652</v>
      </c>
      <c r="L543" s="46">
        <v>9</v>
      </c>
      <c r="M543" s="46">
        <v>3</v>
      </c>
      <c r="N543" s="41">
        <v>12</v>
      </c>
    </row>
    <row r="544" s="4" customFormat="1" customHeight="1" spans="1:14">
      <c r="A544" s="41">
        <v>541</v>
      </c>
      <c r="B544" s="41" t="s">
        <v>602</v>
      </c>
      <c r="C544" s="41" t="s">
        <v>17</v>
      </c>
      <c r="D544" s="41" t="s">
        <v>18</v>
      </c>
      <c r="E544" s="41" t="s">
        <v>31</v>
      </c>
      <c r="F544" s="42" t="s">
        <v>69</v>
      </c>
      <c r="G544" s="43">
        <v>1500</v>
      </c>
      <c r="H544" s="44">
        <f t="shared" si="8"/>
        <v>375</v>
      </c>
      <c r="I544" s="43">
        <v>1875</v>
      </c>
      <c r="J544" s="47" t="s">
        <v>35</v>
      </c>
      <c r="K544" s="47">
        <v>44652</v>
      </c>
      <c r="L544" s="46">
        <v>9</v>
      </c>
      <c r="M544" s="46">
        <v>3</v>
      </c>
      <c r="N544" s="41">
        <v>12</v>
      </c>
    </row>
    <row r="545" s="4" customFormat="1" customHeight="1" spans="1:14">
      <c r="A545" s="41">
        <v>542</v>
      </c>
      <c r="B545" s="41" t="s">
        <v>603</v>
      </c>
      <c r="C545" s="41" t="s">
        <v>17</v>
      </c>
      <c r="D545" s="41" t="s">
        <v>18</v>
      </c>
      <c r="E545" s="41" t="s">
        <v>31</v>
      </c>
      <c r="F545" s="42" t="s">
        <v>69</v>
      </c>
      <c r="G545" s="43">
        <v>1500</v>
      </c>
      <c r="H545" s="44">
        <f t="shared" si="8"/>
        <v>375</v>
      </c>
      <c r="I545" s="43">
        <v>1875</v>
      </c>
      <c r="J545" s="47" t="s">
        <v>35</v>
      </c>
      <c r="K545" s="47">
        <v>44652</v>
      </c>
      <c r="L545" s="46">
        <v>9</v>
      </c>
      <c r="M545" s="46">
        <v>3</v>
      </c>
      <c r="N545" s="41">
        <v>12</v>
      </c>
    </row>
    <row r="546" s="4" customFormat="1" customHeight="1" spans="1:14">
      <c r="A546" s="41">
        <v>543</v>
      </c>
      <c r="B546" s="41" t="s">
        <v>604</v>
      </c>
      <c r="C546" s="41" t="s">
        <v>17</v>
      </c>
      <c r="D546" s="41" t="s">
        <v>18</v>
      </c>
      <c r="E546" s="41" t="s">
        <v>31</v>
      </c>
      <c r="F546" s="42" t="s">
        <v>69</v>
      </c>
      <c r="G546" s="43">
        <v>1500</v>
      </c>
      <c r="H546" s="44">
        <f t="shared" si="8"/>
        <v>375</v>
      </c>
      <c r="I546" s="43">
        <v>1875</v>
      </c>
      <c r="J546" s="47" t="s">
        <v>35</v>
      </c>
      <c r="K546" s="47">
        <v>44652</v>
      </c>
      <c r="L546" s="46">
        <v>9</v>
      </c>
      <c r="M546" s="46">
        <v>3</v>
      </c>
      <c r="N546" s="41">
        <v>12</v>
      </c>
    </row>
    <row r="547" s="4" customFormat="1" customHeight="1" spans="1:14">
      <c r="A547" s="41">
        <v>544</v>
      </c>
      <c r="B547" s="41" t="s">
        <v>605</v>
      </c>
      <c r="C547" s="41" t="s">
        <v>17</v>
      </c>
      <c r="D547" s="41" t="s">
        <v>18</v>
      </c>
      <c r="E547" s="41" t="s">
        <v>31</v>
      </c>
      <c r="F547" s="42" t="s">
        <v>69</v>
      </c>
      <c r="G547" s="43">
        <v>1500</v>
      </c>
      <c r="H547" s="44">
        <f t="shared" si="8"/>
        <v>375</v>
      </c>
      <c r="I547" s="43">
        <v>1875</v>
      </c>
      <c r="J547" s="47" t="s">
        <v>35</v>
      </c>
      <c r="K547" s="47">
        <v>44652</v>
      </c>
      <c r="L547" s="46">
        <v>9</v>
      </c>
      <c r="M547" s="46">
        <v>3</v>
      </c>
      <c r="N547" s="41">
        <v>12</v>
      </c>
    </row>
    <row r="548" s="4" customFormat="1" customHeight="1" spans="1:14">
      <c r="A548" s="41">
        <v>545</v>
      </c>
      <c r="B548" s="41" t="s">
        <v>606</v>
      </c>
      <c r="C548" s="41" t="s">
        <v>17</v>
      </c>
      <c r="D548" s="41" t="s">
        <v>18</v>
      </c>
      <c r="E548" s="41" t="s">
        <v>31</v>
      </c>
      <c r="F548" s="42" t="s">
        <v>69</v>
      </c>
      <c r="G548" s="43">
        <v>1500</v>
      </c>
      <c r="H548" s="44">
        <f t="shared" si="8"/>
        <v>375</v>
      </c>
      <c r="I548" s="43">
        <v>1875</v>
      </c>
      <c r="J548" s="47" t="s">
        <v>35</v>
      </c>
      <c r="K548" s="47">
        <v>44652</v>
      </c>
      <c r="L548" s="46">
        <v>9</v>
      </c>
      <c r="M548" s="46">
        <v>3</v>
      </c>
      <c r="N548" s="41">
        <v>12</v>
      </c>
    </row>
    <row r="549" s="4" customFormat="1" customHeight="1" spans="1:14">
      <c r="A549" s="41">
        <v>546</v>
      </c>
      <c r="B549" s="41" t="s">
        <v>607</v>
      </c>
      <c r="C549" s="41" t="s">
        <v>17</v>
      </c>
      <c r="D549" s="41" t="s">
        <v>18</v>
      </c>
      <c r="E549" s="41" t="s">
        <v>31</v>
      </c>
      <c r="F549" s="42" t="s">
        <v>69</v>
      </c>
      <c r="G549" s="43">
        <v>1500</v>
      </c>
      <c r="H549" s="44">
        <f t="shared" si="8"/>
        <v>375</v>
      </c>
      <c r="I549" s="43">
        <v>1875</v>
      </c>
      <c r="J549" s="47" t="s">
        <v>35</v>
      </c>
      <c r="K549" s="47">
        <v>44652</v>
      </c>
      <c r="L549" s="46">
        <v>9</v>
      </c>
      <c r="M549" s="46">
        <v>3</v>
      </c>
      <c r="N549" s="41">
        <v>12</v>
      </c>
    </row>
    <row r="550" s="4" customFormat="1" customHeight="1" spans="1:14">
      <c r="A550" s="41">
        <v>547</v>
      </c>
      <c r="B550" s="41" t="s">
        <v>608</v>
      </c>
      <c r="C550" s="41" t="s">
        <v>17</v>
      </c>
      <c r="D550" s="41" t="s">
        <v>18</v>
      </c>
      <c r="E550" s="41" t="s">
        <v>31</v>
      </c>
      <c r="F550" s="42" t="s">
        <v>69</v>
      </c>
      <c r="G550" s="43">
        <v>1500</v>
      </c>
      <c r="H550" s="44">
        <f t="shared" si="8"/>
        <v>375</v>
      </c>
      <c r="I550" s="43">
        <v>1875</v>
      </c>
      <c r="J550" s="47" t="s">
        <v>35</v>
      </c>
      <c r="K550" s="47">
        <v>44652</v>
      </c>
      <c r="L550" s="46">
        <v>9</v>
      </c>
      <c r="M550" s="46">
        <v>3</v>
      </c>
      <c r="N550" s="41">
        <v>12</v>
      </c>
    </row>
    <row r="551" s="4" customFormat="1" customHeight="1" spans="1:14">
      <c r="A551" s="41">
        <v>548</v>
      </c>
      <c r="B551" s="41" t="s">
        <v>609</v>
      </c>
      <c r="C551" s="41" t="s">
        <v>24</v>
      </c>
      <c r="D551" s="41" t="s">
        <v>18</v>
      </c>
      <c r="E551" s="41" t="s">
        <v>31</v>
      </c>
      <c r="F551" s="42" t="s">
        <v>69</v>
      </c>
      <c r="G551" s="43">
        <v>1500</v>
      </c>
      <c r="H551" s="44">
        <f t="shared" si="8"/>
        <v>375</v>
      </c>
      <c r="I551" s="43">
        <v>1875</v>
      </c>
      <c r="J551" s="47" t="s">
        <v>35</v>
      </c>
      <c r="K551" s="47">
        <v>44652</v>
      </c>
      <c r="L551" s="46">
        <v>9</v>
      </c>
      <c r="M551" s="46">
        <v>3</v>
      </c>
      <c r="N551" s="41">
        <v>12</v>
      </c>
    </row>
    <row r="552" s="4" customFormat="1" customHeight="1" spans="1:14">
      <c r="A552" s="41">
        <v>549</v>
      </c>
      <c r="B552" s="41" t="s">
        <v>610</v>
      </c>
      <c r="C552" s="41" t="s">
        <v>17</v>
      </c>
      <c r="D552" s="41" t="s">
        <v>18</v>
      </c>
      <c r="E552" s="41" t="s">
        <v>31</v>
      </c>
      <c r="F552" s="42" t="s">
        <v>69</v>
      </c>
      <c r="G552" s="43">
        <v>1500</v>
      </c>
      <c r="H552" s="44">
        <f t="shared" si="8"/>
        <v>375</v>
      </c>
      <c r="I552" s="43">
        <v>1875</v>
      </c>
      <c r="J552" s="47" t="s">
        <v>35</v>
      </c>
      <c r="K552" s="47">
        <v>44652</v>
      </c>
      <c r="L552" s="46">
        <v>9</v>
      </c>
      <c r="M552" s="46">
        <v>3</v>
      </c>
      <c r="N552" s="41">
        <v>12</v>
      </c>
    </row>
    <row r="553" s="4" customFormat="1" customHeight="1" spans="1:14">
      <c r="A553" s="41">
        <v>550</v>
      </c>
      <c r="B553" s="41" t="s">
        <v>611</v>
      </c>
      <c r="C553" s="41" t="s">
        <v>24</v>
      </c>
      <c r="D553" s="41" t="s">
        <v>18</v>
      </c>
      <c r="E553" s="41" t="s">
        <v>31</v>
      </c>
      <c r="F553" s="42" t="s">
        <v>69</v>
      </c>
      <c r="G553" s="43">
        <v>1500</v>
      </c>
      <c r="H553" s="44">
        <f t="shared" si="8"/>
        <v>375</v>
      </c>
      <c r="I553" s="43">
        <v>1875</v>
      </c>
      <c r="J553" s="47" t="s">
        <v>35</v>
      </c>
      <c r="K553" s="47">
        <v>44652</v>
      </c>
      <c r="L553" s="46">
        <v>9</v>
      </c>
      <c r="M553" s="46">
        <v>3</v>
      </c>
      <c r="N553" s="41">
        <v>12</v>
      </c>
    </row>
    <row r="554" s="4" customFormat="1" customHeight="1" spans="1:14">
      <c r="A554" s="41">
        <v>551</v>
      </c>
      <c r="B554" s="41" t="s">
        <v>612</v>
      </c>
      <c r="C554" s="41" t="s">
        <v>24</v>
      </c>
      <c r="D554" s="41" t="s">
        <v>18</v>
      </c>
      <c r="E554" s="41" t="s">
        <v>31</v>
      </c>
      <c r="F554" s="42" t="s">
        <v>69</v>
      </c>
      <c r="G554" s="43">
        <v>1500</v>
      </c>
      <c r="H554" s="44">
        <f t="shared" si="8"/>
        <v>375</v>
      </c>
      <c r="I554" s="43">
        <v>1875</v>
      </c>
      <c r="J554" s="47" t="s">
        <v>35</v>
      </c>
      <c r="K554" s="47">
        <v>44652</v>
      </c>
      <c r="L554" s="46">
        <v>9</v>
      </c>
      <c r="M554" s="46">
        <v>3</v>
      </c>
      <c r="N554" s="41">
        <v>12</v>
      </c>
    </row>
    <row r="555" s="4" customFormat="1" customHeight="1" spans="1:14">
      <c r="A555" s="41">
        <v>552</v>
      </c>
      <c r="B555" s="41" t="s">
        <v>613</v>
      </c>
      <c r="C555" s="41" t="s">
        <v>17</v>
      </c>
      <c r="D555" s="41" t="s">
        <v>18</v>
      </c>
      <c r="E555" s="41" t="s">
        <v>31</v>
      </c>
      <c r="F555" s="42" t="s">
        <v>69</v>
      </c>
      <c r="G555" s="43">
        <v>1500</v>
      </c>
      <c r="H555" s="44">
        <f t="shared" si="8"/>
        <v>375</v>
      </c>
      <c r="I555" s="43">
        <v>1875</v>
      </c>
      <c r="J555" s="47" t="s">
        <v>35</v>
      </c>
      <c r="K555" s="47">
        <v>44652</v>
      </c>
      <c r="L555" s="46">
        <v>9</v>
      </c>
      <c r="M555" s="46">
        <v>3</v>
      </c>
      <c r="N555" s="41">
        <v>12</v>
      </c>
    </row>
    <row r="556" s="4" customFormat="1" customHeight="1" spans="1:14">
      <c r="A556" s="41">
        <v>553</v>
      </c>
      <c r="B556" s="41" t="s">
        <v>614</v>
      </c>
      <c r="C556" s="41" t="s">
        <v>17</v>
      </c>
      <c r="D556" s="41" t="s">
        <v>18</v>
      </c>
      <c r="E556" s="41" t="s">
        <v>31</v>
      </c>
      <c r="F556" s="42" t="s">
        <v>69</v>
      </c>
      <c r="G556" s="43">
        <v>1500</v>
      </c>
      <c r="H556" s="44">
        <f t="shared" si="8"/>
        <v>375</v>
      </c>
      <c r="I556" s="43">
        <v>1875</v>
      </c>
      <c r="J556" s="47" t="s">
        <v>35</v>
      </c>
      <c r="K556" s="47">
        <v>44652</v>
      </c>
      <c r="L556" s="46">
        <v>9</v>
      </c>
      <c r="M556" s="46">
        <v>3</v>
      </c>
      <c r="N556" s="41">
        <v>12</v>
      </c>
    </row>
    <row r="557" s="4" customFormat="1" customHeight="1" spans="1:14">
      <c r="A557" s="41">
        <v>554</v>
      </c>
      <c r="B557" s="41" t="s">
        <v>615</v>
      </c>
      <c r="C557" s="41" t="s">
        <v>17</v>
      </c>
      <c r="D557" s="41" t="s">
        <v>18</v>
      </c>
      <c r="E557" s="41" t="s">
        <v>31</v>
      </c>
      <c r="F557" s="42" t="s">
        <v>69</v>
      </c>
      <c r="G557" s="43">
        <v>1500</v>
      </c>
      <c r="H557" s="44">
        <f t="shared" si="8"/>
        <v>375</v>
      </c>
      <c r="I557" s="43">
        <v>1875</v>
      </c>
      <c r="J557" s="47" t="s">
        <v>35</v>
      </c>
      <c r="K557" s="47">
        <v>44652</v>
      </c>
      <c r="L557" s="46">
        <v>9</v>
      </c>
      <c r="M557" s="46">
        <v>3</v>
      </c>
      <c r="N557" s="41">
        <v>12</v>
      </c>
    </row>
    <row r="558" s="4" customFormat="1" customHeight="1" spans="1:14">
      <c r="A558" s="41">
        <v>555</v>
      </c>
      <c r="B558" s="41" t="s">
        <v>616</v>
      </c>
      <c r="C558" s="41" t="s">
        <v>24</v>
      </c>
      <c r="D558" s="41" t="s">
        <v>18</v>
      </c>
      <c r="E558" s="41" t="s">
        <v>31</v>
      </c>
      <c r="F558" s="42" t="s">
        <v>69</v>
      </c>
      <c r="G558" s="43">
        <v>1500</v>
      </c>
      <c r="H558" s="44">
        <f t="shared" si="8"/>
        <v>375</v>
      </c>
      <c r="I558" s="43">
        <v>1875</v>
      </c>
      <c r="J558" s="47" t="s">
        <v>35</v>
      </c>
      <c r="K558" s="47">
        <v>44652</v>
      </c>
      <c r="L558" s="46">
        <v>9</v>
      </c>
      <c r="M558" s="46">
        <v>3</v>
      </c>
      <c r="N558" s="41">
        <v>12</v>
      </c>
    </row>
    <row r="559" s="4" customFormat="1" customHeight="1" spans="1:14">
      <c r="A559" s="41">
        <v>556</v>
      </c>
      <c r="B559" s="41" t="s">
        <v>617</v>
      </c>
      <c r="C559" s="41" t="s">
        <v>24</v>
      </c>
      <c r="D559" s="41" t="s">
        <v>18</v>
      </c>
      <c r="E559" s="41" t="s">
        <v>31</v>
      </c>
      <c r="F559" s="42" t="s">
        <v>69</v>
      </c>
      <c r="G559" s="43">
        <v>1500</v>
      </c>
      <c r="H559" s="44">
        <f t="shared" si="8"/>
        <v>375</v>
      </c>
      <c r="I559" s="43">
        <v>1875</v>
      </c>
      <c r="J559" s="47" t="s">
        <v>35</v>
      </c>
      <c r="K559" s="47">
        <v>44652</v>
      </c>
      <c r="L559" s="46">
        <v>9</v>
      </c>
      <c r="M559" s="46">
        <v>3</v>
      </c>
      <c r="N559" s="41">
        <v>12</v>
      </c>
    </row>
    <row r="560" s="4" customFormat="1" customHeight="1" spans="1:14">
      <c r="A560" s="41">
        <v>557</v>
      </c>
      <c r="B560" s="41" t="s">
        <v>618</v>
      </c>
      <c r="C560" s="41" t="s">
        <v>17</v>
      </c>
      <c r="D560" s="41" t="s">
        <v>18</v>
      </c>
      <c r="E560" s="41" t="s">
        <v>31</v>
      </c>
      <c r="F560" s="42" t="s">
        <v>69</v>
      </c>
      <c r="G560" s="43">
        <v>1500</v>
      </c>
      <c r="H560" s="44">
        <f t="shared" si="8"/>
        <v>375</v>
      </c>
      <c r="I560" s="43">
        <v>1875</v>
      </c>
      <c r="J560" s="47" t="s">
        <v>35</v>
      </c>
      <c r="K560" s="47">
        <v>44652</v>
      </c>
      <c r="L560" s="46">
        <v>9</v>
      </c>
      <c r="M560" s="46">
        <v>3</v>
      </c>
      <c r="N560" s="41">
        <v>12</v>
      </c>
    </row>
    <row r="561" s="4" customFormat="1" customHeight="1" spans="1:14">
      <c r="A561" s="41">
        <v>558</v>
      </c>
      <c r="B561" s="41" t="s">
        <v>619</v>
      </c>
      <c r="C561" s="41" t="s">
        <v>24</v>
      </c>
      <c r="D561" s="41" t="s">
        <v>18</v>
      </c>
      <c r="E561" s="41" t="s">
        <v>31</v>
      </c>
      <c r="F561" s="42" t="s">
        <v>69</v>
      </c>
      <c r="G561" s="43">
        <v>1500</v>
      </c>
      <c r="H561" s="44">
        <f t="shared" si="8"/>
        <v>375</v>
      </c>
      <c r="I561" s="43">
        <v>1875</v>
      </c>
      <c r="J561" s="47" t="s">
        <v>35</v>
      </c>
      <c r="K561" s="47">
        <v>44652</v>
      </c>
      <c r="L561" s="46">
        <v>9</v>
      </c>
      <c r="M561" s="46">
        <v>3</v>
      </c>
      <c r="N561" s="41">
        <v>12</v>
      </c>
    </row>
    <row r="562" s="4" customFormat="1" customHeight="1" spans="1:14">
      <c r="A562" s="41">
        <v>559</v>
      </c>
      <c r="B562" s="41" t="s">
        <v>620</v>
      </c>
      <c r="C562" s="41" t="s">
        <v>17</v>
      </c>
      <c r="D562" s="41" t="s">
        <v>18</v>
      </c>
      <c r="E562" s="41" t="s">
        <v>31</v>
      </c>
      <c r="F562" s="42" t="s">
        <v>69</v>
      </c>
      <c r="G562" s="43">
        <v>1500</v>
      </c>
      <c r="H562" s="44">
        <f t="shared" si="8"/>
        <v>375</v>
      </c>
      <c r="I562" s="43">
        <v>1875</v>
      </c>
      <c r="J562" s="47" t="s">
        <v>35</v>
      </c>
      <c r="K562" s="47">
        <v>44652</v>
      </c>
      <c r="L562" s="46">
        <v>9</v>
      </c>
      <c r="M562" s="46">
        <v>3</v>
      </c>
      <c r="N562" s="41">
        <v>12</v>
      </c>
    </row>
    <row r="563" s="4" customFormat="1" customHeight="1" spans="1:14">
      <c r="A563" s="41">
        <v>560</v>
      </c>
      <c r="B563" s="41" t="s">
        <v>621</v>
      </c>
      <c r="C563" s="41" t="s">
        <v>17</v>
      </c>
      <c r="D563" s="41" t="s">
        <v>18</v>
      </c>
      <c r="E563" s="41" t="s">
        <v>31</v>
      </c>
      <c r="F563" s="42" t="s">
        <v>69</v>
      </c>
      <c r="G563" s="43">
        <v>1500</v>
      </c>
      <c r="H563" s="44">
        <f t="shared" si="8"/>
        <v>375</v>
      </c>
      <c r="I563" s="43">
        <v>1875</v>
      </c>
      <c r="J563" s="47" t="s">
        <v>35</v>
      </c>
      <c r="K563" s="47">
        <v>44652</v>
      </c>
      <c r="L563" s="46">
        <v>9</v>
      </c>
      <c r="M563" s="46">
        <v>3</v>
      </c>
      <c r="N563" s="41">
        <v>12</v>
      </c>
    </row>
    <row r="564" s="4" customFormat="1" customHeight="1" spans="1:14">
      <c r="A564" s="41">
        <v>561</v>
      </c>
      <c r="B564" s="41" t="s">
        <v>622</v>
      </c>
      <c r="C564" s="41" t="s">
        <v>17</v>
      </c>
      <c r="D564" s="41" t="s">
        <v>18</v>
      </c>
      <c r="E564" s="41" t="s">
        <v>31</v>
      </c>
      <c r="F564" s="42" t="s">
        <v>69</v>
      </c>
      <c r="G564" s="43">
        <v>1500</v>
      </c>
      <c r="H564" s="44">
        <f t="shared" si="8"/>
        <v>375</v>
      </c>
      <c r="I564" s="43">
        <v>1875</v>
      </c>
      <c r="J564" s="47" t="s">
        <v>35</v>
      </c>
      <c r="K564" s="47">
        <v>44652</v>
      </c>
      <c r="L564" s="46">
        <v>9</v>
      </c>
      <c r="M564" s="46">
        <v>3</v>
      </c>
      <c r="N564" s="41">
        <v>12</v>
      </c>
    </row>
    <row r="565" s="4" customFormat="1" customHeight="1" spans="1:14">
      <c r="A565" s="41">
        <v>562</v>
      </c>
      <c r="B565" s="41" t="s">
        <v>623</v>
      </c>
      <c r="C565" s="41" t="s">
        <v>17</v>
      </c>
      <c r="D565" s="41" t="s">
        <v>18</v>
      </c>
      <c r="E565" s="41" t="s">
        <v>31</v>
      </c>
      <c r="F565" s="42" t="s">
        <v>69</v>
      </c>
      <c r="G565" s="43">
        <v>1500</v>
      </c>
      <c r="H565" s="44">
        <f t="shared" si="8"/>
        <v>375</v>
      </c>
      <c r="I565" s="43">
        <v>1875</v>
      </c>
      <c r="J565" s="47" t="s">
        <v>35</v>
      </c>
      <c r="K565" s="47">
        <v>44652</v>
      </c>
      <c r="L565" s="46">
        <v>9</v>
      </c>
      <c r="M565" s="46">
        <v>3</v>
      </c>
      <c r="N565" s="41">
        <v>12</v>
      </c>
    </row>
    <row r="566" s="4" customFormat="1" customHeight="1" spans="1:14">
      <c r="A566" s="41">
        <v>563</v>
      </c>
      <c r="B566" s="41" t="s">
        <v>624</v>
      </c>
      <c r="C566" s="41" t="s">
        <v>17</v>
      </c>
      <c r="D566" s="41" t="s">
        <v>18</v>
      </c>
      <c r="E566" s="41" t="s">
        <v>31</v>
      </c>
      <c r="F566" s="42" t="s">
        <v>69</v>
      </c>
      <c r="G566" s="43">
        <v>1500</v>
      </c>
      <c r="H566" s="44">
        <f t="shared" si="8"/>
        <v>375</v>
      </c>
      <c r="I566" s="43">
        <v>1875</v>
      </c>
      <c r="J566" s="47" t="s">
        <v>35</v>
      </c>
      <c r="K566" s="47">
        <v>44652</v>
      </c>
      <c r="L566" s="46">
        <v>9</v>
      </c>
      <c r="M566" s="46">
        <v>3</v>
      </c>
      <c r="N566" s="41">
        <v>12</v>
      </c>
    </row>
    <row r="567" s="4" customFormat="1" customHeight="1" spans="1:14">
      <c r="A567" s="41">
        <v>564</v>
      </c>
      <c r="B567" s="41" t="s">
        <v>625</v>
      </c>
      <c r="C567" s="41" t="s">
        <v>17</v>
      </c>
      <c r="D567" s="41" t="s">
        <v>18</v>
      </c>
      <c r="E567" s="41" t="s">
        <v>31</v>
      </c>
      <c r="F567" s="42" t="s">
        <v>69</v>
      </c>
      <c r="G567" s="43">
        <v>1500</v>
      </c>
      <c r="H567" s="44">
        <f t="shared" si="8"/>
        <v>375</v>
      </c>
      <c r="I567" s="43">
        <v>1875</v>
      </c>
      <c r="J567" s="47" t="s">
        <v>35</v>
      </c>
      <c r="K567" s="47">
        <v>44652</v>
      </c>
      <c r="L567" s="46">
        <v>9</v>
      </c>
      <c r="M567" s="46">
        <v>3</v>
      </c>
      <c r="N567" s="41">
        <v>12</v>
      </c>
    </row>
    <row r="568" s="4" customFormat="1" customHeight="1" spans="1:14">
      <c r="A568" s="41">
        <v>565</v>
      </c>
      <c r="B568" s="41" t="s">
        <v>626</v>
      </c>
      <c r="C568" s="41" t="s">
        <v>24</v>
      </c>
      <c r="D568" s="41" t="s">
        <v>18</v>
      </c>
      <c r="E568" s="41" t="s">
        <v>31</v>
      </c>
      <c r="F568" s="42" t="s">
        <v>69</v>
      </c>
      <c r="G568" s="43">
        <v>1500</v>
      </c>
      <c r="H568" s="44">
        <f t="shared" si="8"/>
        <v>375</v>
      </c>
      <c r="I568" s="43">
        <v>1875</v>
      </c>
      <c r="J568" s="47" t="s">
        <v>35</v>
      </c>
      <c r="K568" s="47">
        <v>44652</v>
      </c>
      <c r="L568" s="46">
        <v>9</v>
      </c>
      <c r="M568" s="46">
        <v>3</v>
      </c>
      <c r="N568" s="41">
        <v>12</v>
      </c>
    </row>
    <row r="569" s="4" customFormat="1" customHeight="1" spans="1:14">
      <c r="A569" s="41">
        <v>566</v>
      </c>
      <c r="B569" s="41" t="s">
        <v>627</v>
      </c>
      <c r="C569" s="41" t="s">
        <v>17</v>
      </c>
      <c r="D569" s="41" t="s">
        <v>18</v>
      </c>
      <c r="E569" s="41" t="s">
        <v>31</v>
      </c>
      <c r="F569" s="42" t="s">
        <v>69</v>
      </c>
      <c r="G569" s="43">
        <v>1500</v>
      </c>
      <c r="H569" s="44">
        <f t="shared" si="8"/>
        <v>375</v>
      </c>
      <c r="I569" s="43">
        <v>1875</v>
      </c>
      <c r="J569" s="47" t="s">
        <v>35</v>
      </c>
      <c r="K569" s="47">
        <v>44652</v>
      </c>
      <c r="L569" s="46">
        <v>9</v>
      </c>
      <c r="M569" s="46">
        <v>3</v>
      </c>
      <c r="N569" s="41">
        <v>12</v>
      </c>
    </row>
    <row r="570" s="4" customFormat="1" customHeight="1" spans="1:14">
      <c r="A570" s="41">
        <v>567</v>
      </c>
      <c r="B570" s="41" t="s">
        <v>628</v>
      </c>
      <c r="C570" s="41" t="s">
        <v>17</v>
      </c>
      <c r="D570" s="41" t="s">
        <v>18</v>
      </c>
      <c r="E570" s="41" t="s">
        <v>31</v>
      </c>
      <c r="F570" s="42" t="s">
        <v>69</v>
      </c>
      <c r="G570" s="43">
        <v>1500</v>
      </c>
      <c r="H570" s="44">
        <f t="shared" si="8"/>
        <v>375</v>
      </c>
      <c r="I570" s="43">
        <v>1875</v>
      </c>
      <c r="J570" s="47" t="s">
        <v>35</v>
      </c>
      <c r="K570" s="47">
        <v>44652</v>
      </c>
      <c r="L570" s="46">
        <v>9</v>
      </c>
      <c r="M570" s="46">
        <v>3</v>
      </c>
      <c r="N570" s="41">
        <v>12</v>
      </c>
    </row>
    <row r="571" s="4" customFormat="1" customHeight="1" spans="1:14">
      <c r="A571" s="41">
        <v>568</v>
      </c>
      <c r="B571" s="41" t="s">
        <v>629</v>
      </c>
      <c r="C571" s="41" t="s">
        <v>17</v>
      </c>
      <c r="D571" s="41" t="s">
        <v>18</v>
      </c>
      <c r="E571" s="41" t="s">
        <v>31</v>
      </c>
      <c r="F571" s="42" t="s">
        <v>69</v>
      </c>
      <c r="G571" s="43">
        <v>1500</v>
      </c>
      <c r="H571" s="44">
        <f t="shared" si="8"/>
        <v>375</v>
      </c>
      <c r="I571" s="43">
        <v>1875</v>
      </c>
      <c r="J571" s="47" t="s">
        <v>35</v>
      </c>
      <c r="K571" s="47">
        <v>44652</v>
      </c>
      <c r="L571" s="46">
        <v>9</v>
      </c>
      <c r="M571" s="46">
        <v>3</v>
      </c>
      <c r="N571" s="41">
        <v>12</v>
      </c>
    </row>
    <row r="572" s="4" customFormat="1" customHeight="1" spans="1:14">
      <c r="A572" s="41">
        <v>569</v>
      </c>
      <c r="B572" s="41" t="s">
        <v>630</v>
      </c>
      <c r="C572" s="41" t="s">
        <v>17</v>
      </c>
      <c r="D572" s="41" t="s">
        <v>18</v>
      </c>
      <c r="E572" s="41" t="s">
        <v>31</v>
      </c>
      <c r="F572" s="42" t="s">
        <v>69</v>
      </c>
      <c r="G572" s="43">
        <v>1500</v>
      </c>
      <c r="H572" s="44">
        <f t="shared" si="8"/>
        <v>375</v>
      </c>
      <c r="I572" s="43">
        <v>1875</v>
      </c>
      <c r="J572" s="47" t="s">
        <v>35</v>
      </c>
      <c r="K572" s="47">
        <v>44652</v>
      </c>
      <c r="L572" s="46">
        <v>9</v>
      </c>
      <c r="M572" s="46">
        <v>3</v>
      </c>
      <c r="N572" s="41">
        <v>12</v>
      </c>
    </row>
    <row r="573" s="4" customFormat="1" customHeight="1" spans="1:14">
      <c r="A573" s="41">
        <v>570</v>
      </c>
      <c r="B573" s="41" t="s">
        <v>631</v>
      </c>
      <c r="C573" s="41" t="s">
        <v>17</v>
      </c>
      <c r="D573" s="41" t="s">
        <v>18</v>
      </c>
      <c r="E573" s="41" t="s">
        <v>31</v>
      </c>
      <c r="F573" s="42" t="s">
        <v>69</v>
      </c>
      <c r="G573" s="43">
        <v>1500</v>
      </c>
      <c r="H573" s="44">
        <f t="shared" si="8"/>
        <v>375</v>
      </c>
      <c r="I573" s="43">
        <v>1875</v>
      </c>
      <c r="J573" s="47" t="s">
        <v>35</v>
      </c>
      <c r="K573" s="47">
        <v>44652</v>
      </c>
      <c r="L573" s="46">
        <v>9</v>
      </c>
      <c r="M573" s="46">
        <v>3</v>
      </c>
      <c r="N573" s="41">
        <v>12</v>
      </c>
    </row>
    <row r="574" s="4" customFormat="1" customHeight="1" spans="1:14">
      <c r="A574" s="41">
        <v>571</v>
      </c>
      <c r="B574" s="41" t="s">
        <v>632</v>
      </c>
      <c r="C574" s="41" t="s">
        <v>17</v>
      </c>
      <c r="D574" s="41" t="s">
        <v>18</v>
      </c>
      <c r="E574" s="41" t="s">
        <v>31</v>
      </c>
      <c r="F574" s="42" t="s">
        <v>69</v>
      </c>
      <c r="G574" s="43">
        <v>1500</v>
      </c>
      <c r="H574" s="44">
        <f t="shared" si="8"/>
        <v>375</v>
      </c>
      <c r="I574" s="43">
        <v>1875</v>
      </c>
      <c r="J574" s="47" t="s">
        <v>35</v>
      </c>
      <c r="K574" s="47">
        <v>44652</v>
      </c>
      <c r="L574" s="46">
        <v>9</v>
      </c>
      <c r="M574" s="46">
        <v>3</v>
      </c>
      <c r="N574" s="41">
        <v>12</v>
      </c>
    </row>
    <row r="575" s="4" customFormat="1" customHeight="1" spans="1:14">
      <c r="A575" s="41">
        <v>572</v>
      </c>
      <c r="B575" s="41" t="s">
        <v>633</v>
      </c>
      <c r="C575" s="41" t="s">
        <v>24</v>
      </c>
      <c r="D575" s="41" t="s">
        <v>18</v>
      </c>
      <c r="E575" s="41" t="s">
        <v>31</v>
      </c>
      <c r="F575" s="42" t="s">
        <v>69</v>
      </c>
      <c r="G575" s="43">
        <v>1500</v>
      </c>
      <c r="H575" s="44">
        <f t="shared" si="8"/>
        <v>375</v>
      </c>
      <c r="I575" s="43">
        <v>1875</v>
      </c>
      <c r="J575" s="47" t="s">
        <v>35</v>
      </c>
      <c r="K575" s="47">
        <v>44652</v>
      </c>
      <c r="L575" s="46">
        <v>9</v>
      </c>
      <c r="M575" s="46">
        <v>3</v>
      </c>
      <c r="N575" s="41">
        <v>12</v>
      </c>
    </row>
    <row r="576" s="4" customFormat="1" customHeight="1" spans="1:14">
      <c r="A576" s="41">
        <v>573</v>
      </c>
      <c r="B576" s="41" t="s">
        <v>634</v>
      </c>
      <c r="C576" s="41" t="s">
        <v>17</v>
      </c>
      <c r="D576" s="41" t="s">
        <v>18</v>
      </c>
      <c r="E576" s="41" t="s">
        <v>31</v>
      </c>
      <c r="F576" s="42" t="s">
        <v>69</v>
      </c>
      <c r="G576" s="43">
        <v>1500</v>
      </c>
      <c r="H576" s="44">
        <f t="shared" si="8"/>
        <v>375</v>
      </c>
      <c r="I576" s="43">
        <v>1875</v>
      </c>
      <c r="J576" s="47" t="s">
        <v>35</v>
      </c>
      <c r="K576" s="47">
        <v>44652</v>
      </c>
      <c r="L576" s="46">
        <v>9</v>
      </c>
      <c r="M576" s="46">
        <v>3</v>
      </c>
      <c r="N576" s="41">
        <v>12</v>
      </c>
    </row>
    <row r="577" s="4" customFormat="1" customHeight="1" spans="1:14">
      <c r="A577" s="41">
        <v>574</v>
      </c>
      <c r="B577" s="41" t="s">
        <v>635</v>
      </c>
      <c r="C577" s="41" t="s">
        <v>17</v>
      </c>
      <c r="D577" s="41" t="s">
        <v>18</v>
      </c>
      <c r="E577" s="41" t="s">
        <v>31</v>
      </c>
      <c r="F577" s="42" t="s">
        <v>69</v>
      </c>
      <c r="G577" s="43">
        <v>1500</v>
      </c>
      <c r="H577" s="44">
        <f t="shared" si="8"/>
        <v>375</v>
      </c>
      <c r="I577" s="43">
        <v>1875</v>
      </c>
      <c r="J577" s="47" t="s">
        <v>35</v>
      </c>
      <c r="K577" s="47">
        <v>44652</v>
      </c>
      <c r="L577" s="46">
        <v>9</v>
      </c>
      <c r="M577" s="46">
        <v>3</v>
      </c>
      <c r="N577" s="41">
        <v>12</v>
      </c>
    </row>
    <row r="578" s="4" customFormat="1" customHeight="1" spans="1:14">
      <c r="A578" s="41">
        <v>575</v>
      </c>
      <c r="B578" s="41" t="s">
        <v>636</v>
      </c>
      <c r="C578" s="41" t="s">
        <v>17</v>
      </c>
      <c r="D578" s="41" t="s">
        <v>18</v>
      </c>
      <c r="E578" s="41" t="s">
        <v>31</v>
      </c>
      <c r="F578" s="42" t="s">
        <v>69</v>
      </c>
      <c r="G578" s="43">
        <v>1500</v>
      </c>
      <c r="H578" s="44">
        <f t="shared" si="8"/>
        <v>375</v>
      </c>
      <c r="I578" s="43">
        <v>1875</v>
      </c>
      <c r="J578" s="47" t="s">
        <v>35</v>
      </c>
      <c r="K578" s="47">
        <v>44652</v>
      </c>
      <c r="L578" s="46">
        <v>9</v>
      </c>
      <c r="M578" s="46">
        <v>3</v>
      </c>
      <c r="N578" s="41">
        <v>12</v>
      </c>
    </row>
    <row r="579" s="4" customFormat="1" customHeight="1" spans="1:14">
      <c r="A579" s="41">
        <v>576</v>
      </c>
      <c r="B579" s="41" t="s">
        <v>637</v>
      </c>
      <c r="C579" s="41" t="s">
        <v>17</v>
      </c>
      <c r="D579" s="41" t="s">
        <v>18</v>
      </c>
      <c r="E579" s="41" t="s">
        <v>31</v>
      </c>
      <c r="F579" s="42" t="s">
        <v>69</v>
      </c>
      <c r="G579" s="43">
        <v>1500</v>
      </c>
      <c r="H579" s="44">
        <f t="shared" si="8"/>
        <v>375</v>
      </c>
      <c r="I579" s="43">
        <v>1875</v>
      </c>
      <c r="J579" s="47" t="s">
        <v>35</v>
      </c>
      <c r="K579" s="47">
        <v>44652</v>
      </c>
      <c r="L579" s="46">
        <v>9</v>
      </c>
      <c r="M579" s="46">
        <v>3</v>
      </c>
      <c r="N579" s="41">
        <v>12</v>
      </c>
    </row>
    <row r="580" s="4" customFormat="1" customHeight="1" spans="1:14">
      <c r="A580" s="41">
        <v>577</v>
      </c>
      <c r="B580" s="41" t="s">
        <v>638</v>
      </c>
      <c r="C580" s="41" t="s">
        <v>17</v>
      </c>
      <c r="D580" s="41" t="s">
        <v>18</v>
      </c>
      <c r="E580" s="41" t="s">
        <v>31</v>
      </c>
      <c r="F580" s="42" t="s">
        <v>69</v>
      </c>
      <c r="G580" s="43">
        <v>1500</v>
      </c>
      <c r="H580" s="44">
        <f t="shared" ref="H580:H643" si="9">G580/0.8-G580</f>
        <v>375</v>
      </c>
      <c r="I580" s="43">
        <v>1875</v>
      </c>
      <c r="J580" s="47" t="s">
        <v>35</v>
      </c>
      <c r="K580" s="47">
        <v>44652</v>
      </c>
      <c r="L580" s="46">
        <v>9</v>
      </c>
      <c r="M580" s="46">
        <v>3</v>
      </c>
      <c r="N580" s="41">
        <v>12</v>
      </c>
    </row>
    <row r="581" s="4" customFormat="1" customHeight="1" spans="1:14">
      <c r="A581" s="41">
        <v>578</v>
      </c>
      <c r="B581" s="41" t="s">
        <v>639</v>
      </c>
      <c r="C581" s="41" t="s">
        <v>24</v>
      </c>
      <c r="D581" s="41" t="s">
        <v>18</v>
      </c>
      <c r="E581" s="41" t="s">
        <v>31</v>
      </c>
      <c r="F581" s="42" t="s">
        <v>69</v>
      </c>
      <c r="G581" s="43">
        <v>1500</v>
      </c>
      <c r="H581" s="44">
        <f t="shared" si="9"/>
        <v>375</v>
      </c>
      <c r="I581" s="43">
        <v>1875</v>
      </c>
      <c r="J581" s="47" t="s">
        <v>47</v>
      </c>
      <c r="K581" s="47">
        <v>44652</v>
      </c>
      <c r="L581" s="46">
        <v>8</v>
      </c>
      <c r="M581" s="46">
        <v>3</v>
      </c>
      <c r="N581" s="41">
        <v>11</v>
      </c>
    </row>
    <row r="582" s="4" customFormat="1" customHeight="1" spans="1:14">
      <c r="A582" s="41">
        <v>579</v>
      </c>
      <c r="B582" s="41" t="s">
        <v>640</v>
      </c>
      <c r="C582" s="41" t="s">
        <v>24</v>
      </c>
      <c r="D582" s="41" t="s">
        <v>18</v>
      </c>
      <c r="E582" s="41" t="s">
        <v>31</v>
      </c>
      <c r="F582" s="42" t="s">
        <v>69</v>
      </c>
      <c r="G582" s="43">
        <v>1500</v>
      </c>
      <c r="H582" s="44">
        <f t="shared" si="9"/>
        <v>375</v>
      </c>
      <c r="I582" s="43">
        <v>1875</v>
      </c>
      <c r="J582" s="47" t="s">
        <v>35</v>
      </c>
      <c r="K582" s="47">
        <v>44652</v>
      </c>
      <c r="L582" s="46">
        <v>9</v>
      </c>
      <c r="M582" s="46">
        <v>3</v>
      </c>
      <c r="N582" s="41">
        <v>12</v>
      </c>
    </row>
    <row r="583" s="4" customFormat="1" customHeight="1" spans="1:14">
      <c r="A583" s="41">
        <v>580</v>
      </c>
      <c r="B583" s="41" t="s">
        <v>641</v>
      </c>
      <c r="C583" s="41" t="s">
        <v>24</v>
      </c>
      <c r="D583" s="41" t="s">
        <v>18</v>
      </c>
      <c r="E583" s="41" t="s">
        <v>31</v>
      </c>
      <c r="F583" s="42" t="s">
        <v>69</v>
      </c>
      <c r="G583" s="43">
        <v>1500</v>
      </c>
      <c r="H583" s="44">
        <f t="shared" si="9"/>
        <v>375</v>
      </c>
      <c r="I583" s="43">
        <v>1875</v>
      </c>
      <c r="J583" s="47" t="s">
        <v>35</v>
      </c>
      <c r="K583" s="47">
        <v>44652</v>
      </c>
      <c r="L583" s="46">
        <v>9</v>
      </c>
      <c r="M583" s="46">
        <v>3</v>
      </c>
      <c r="N583" s="41">
        <v>12</v>
      </c>
    </row>
    <row r="584" s="4" customFormat="1" customHeight="1" spans="1:14">
      <c r="A584" s="41">
        <v>581</v>
      </c>
      <c r="B584" s="41" t="s">
        <v>642</v>
      </c>
      <c r="C584" s="41" t="s">
        <v>17</v>
      </c>
      <c r="D584" s="41" t="s">
        <v>18</v>
      </c>
      <c r="E584" s="41" t="s">
        <v>31</v>
      </c>
      <c r="F584" s="42" t="s">
        <v>69</v>
      </c>
      <c r="G584" s="43">
        <v>1500</v>
      </c>
      <c r="H584" s="44">
        <f t="shared" si="9"/>
        <v>375</v>
      </c>
      <c r="I584" s="43">
        <v>1875</v>
      </c>
      <c r="J584" s="47" t="s">
        <v>35</v>
      </c>
      <c r="K584" s="47">
        <v>44652</v>
      </c>
      <c r="L584" s="46">
        <v>9</v>
      </c>
      <c r="M584" s="46">
        <v>3</v>
      </c>
      <c r="N584" s="41">
        <v>12</v>
      </c>
    </row>
    <row r="585" s="4" customFormat="1" customHeight="1" spans="1:14">
      <c r="A585" s="41">
        <v>582</v>
      </c>
      <c r="B585" s="41" t="s">
        <v>643</v>
      </c>
      <c r="C585" s="41" t="s">
        <v>17</v>
      </c>
      <c r="D585" s="41" t="s">
        <v>18</v>
      </c>
      <c r="E585" s="41" t="s">
        <v>31</v>
      </c>
      <c r="F585" s="42" t="s">
        <v>69</v>
      </c>
      <c r="G585" s="43">
        <v>1500</v>
      </c>
      <c r="H585" s="44">
        <f t="shared" si="9"/>
        <v>375</v>
      </c>
      <c r="I585" s="43">
        <v>1875</v>
      </c>
      <c r="J585" s="47" t="s">
        <v>35</v>
      </c>
      <c r="K585" s="47">
        <v>44652</v>
      </c>
      <c r="L585" s="46">
        <v>9</v>
      </c>
      <c r="M585" s="46">
        <v>3</v>
      </c>
      <c r="N585" s="41">
        <v>12</v>
      </c>
    </row>
    <row r="586" s="4" customFormat="1" customHeight="1" spans="1:14">
      <c r="A586" s="41">
        <v>583</v>
      </c>
      <c r="B586" s="41" t="s">
        <v>644</v>
      </c>
      <c r="C586" s="41" t="s">
        <v>17</v>
      </c>
      <c r="D586" s="41" t="s">
        <v>18</v>
      </c>
      <c r="E586" s="41" t="s">
        <v>31</v>
      </c>
      <c r="F586" s="42" t="s">
        <v>69</v>
      </c>
      <c r="G586" s="43">
        <v>1500</v>
      </c>
      <c r="H586" s="44">
        <f t="shared" si="9"/>
        <v>375</v>
      </c>
      <c r="I586" s="43">
        <v>1875</v>
      </c>
      <c r="J586" s="47" t="s">
        <v>35</v>
      </c>
      <c r="K586" s="47">
        <v>44652</v>
      </c>
      <c r="L586" s="46">
        <v>9</v>
      </c>
      <c r="M586" s="46">
        <v>3</v>
      </c>
      <c r="N586" s="41">
        <v>12</v>
      </c>
    </row>
    <row r="587" s="4" customFormat="1" customHeight="1" spans="1:14">
      <c r="A587" s="41">
        <v>584</v>
      </c>
      <c r="B587" s="41" t="s">
        <v>645</v>
      </c>
      <c r="C587" s="41" t="s">
        <v>24</v>
      </c>
      <c r="D587" s="41" t="s">
        <v>18</v>
      </c>
      <c r="E587" s="41" t="s">
        <v>31</v>
      </c>
      <c r="F587" s="42" t="s">
        <v>69</v>
      </c>
      <c r="G587" s="43">
        <v>1500</v>
      </c>
      <c r="H587" s="44">
        <f t="shared" si="9"/>
        <v>375</v>
      </c>
      <c r="I587" s="43">
        <v>1875</v>
      </c>
      <c r="J587" s="47" t="s">
        <v>35</v>
      </c>
      <c r="K587" s="47">
        <v>44652</v>
      </c>
      <c r="L587" s="46">
        <v>9</v>
      </c>
      <c r="M587" s="46">
        <v>3</v>
      </c>
      <c r="N587" s="41">
        <v>12</v>
      </c>
    </row>
    <row r="588" s="4" customFormat="1" customHeight="1" spans="1:14">
      <c r="A588" s="41">
        <v>585</v>
      </c>
      <c r="B588" s="41" t="s">
        <v>646</v>
      </c>
      <c r="C588" s="41" t="s">
        <v>17</v>
      </c>
      <c r="D588" s="41" t="s">
        <v>18</v>
      </c>
      <c r="E588" s="41" t="s">
        <v>31</v>
      </c>
      <c r="F588" s="42" t="s">
        <v>69</v>
      </c>
      <c r="G588" s="43">
        <v>1500</v>
      </c>
      <c r="H588" s="44">
        <f t="shared" si="9"/>
        <v>375</v>
      </c>
      <c r="I588" s="43">
        <v>1875</v>
      </c>
      <c r="J588" s="47" t="s">
        <v>35</v>
      </c>
      <c r="K588" s="47">
        <v>44652</v>
      </c>
      <c r="L588" s="46">
        <v>9</v>
      </c>
      <c r="M588" s="46">
        <v>3</v>
      </c>
      <c r="N588" s="41">
        <v>12</v>
      </c>
    </row>
    <row r="589" s="4" customFormat="1" customHeight="1" spans="1:14">
      <c r="A589" s="41">
        <v>586</v>
      </c>
      <c r="B589" s="41" t="s">
        <v>647</v>
      </c>
      <c r="C589" s="41" t="s">
        <v>17</v>
      </c>
      <c r="D589" s="41" t="s">
        <v>18</v>
      </c>
      <c r="E589" s="41" t="s">
        <v>31</v>
      </c>
      <c r="F589" s="42" t="s">
        <v>69</v>
      </c>
      <c r="G589" s="43">
        <v>1500</v>
      </c>
      <c r="H589" s="44">
        <f t="shared" si="9"/>
        <v>375</v>
      </c>
      <c r="I589" s="43">
        <v>1875</v>
      </c>
      <c r="J589" s="47" t="s">
        <v>35</v>
      </c>
      <c r="K589" s="47">
        <v>44652</v>
      </c>
      <c r="L589" s="46">
        <v>9</v>
      </c>
      <c r="M589" s="46">
        <v>3</v>
      </c>
      <c r="N589" s="41">
        <v>12</v>
      </c>
    </row>
    <row r="590" s="4" customFormat="1" customHeight="1" spans="1:14">
      <c r="A590" s="41">
        <v>587</v>
      </c>
      <c r="B590" s="41" t="s">
        <v>648</v>
      </c>
      <c r="C590" s="41" t="s">
        <v>24</v>
      </c>
      <c r="D590" s="41" t="s">
        <v>18</v>
      </c>
      <c r="E590" s="41" t="s">
        <v>31</v>
      </c>
      <c r="F590" s="42" t="s">
        <v>69</v>
      </c>
      <c r="G590" s="43">
        <v>1500</v>
      </c>
      <c r="H590" s="44">
        <f t="shared" si="9"/>
        <v>375</v>
      </c>
      <c r="I590" s="43">
        <v>1875</v>
      </c>
      <c r="J590" s="47" t="s">
        <v>35</v>
      </c>
      <c r="K590" s="47">
        <v>44652</v>
      </c>
      <c r="L590" s="46">
        <v>9</v>
      </c>
      <c r="M590" s="46">
        <v>3</v>
      </c>
      <c r="N590" s="41">
        <v>12</v>
      </c>
    </row>
    <row r="591" s="4" customFormat="1" customHeight="1" spans="1:14">
      <c r="A591" s="41">
        <v>588</v>
      </c>
      <c r="B591" s="41" t="s">
        <v>649</v>
      </c>
      <c r="C591" s="41" t="s">
        <v>24</v>
      </c>
      <c r="D591" s="41" t="s">
        <v>18</v>
      </c>
      <c r="E591" s="41" t="s">
        <v>31</v>
      </c>
      <c r="F591" s="42" t="s">
        <v>69</v>
      </c>
      <c r="G591" s="43">
        <v>1500</v>
      </c>
      <c r="H591" s="44">
        <f t="shared" si="9"/>
        <v>375</v>
      </c>
      <c r="I591" s="43">
        <v>1875</v>
      </c>
      <c r="J591" s="47" t="s">
        <v>35</v>
      </c>
      <c r="K591" s="47">
        <v>44652</v>
      </c>
      <c r="L591" s="46">
        <v>9</v>
      </c>
      <c r="M591" s="46">
        <v>3</v>
      </c>
      <c r="N591" s="41">
        <v>12</v>
      </c>
    </row>
    <row r="592" s="4" customFormat="1" customHeight="1" spans="1:14">
      <c r="A592" s="41">
        <v>589</v>
      </c>
      <c r="B592" s="41" t="s">
        <v>650</v>
      </c>
      <c r="C592" s="41" t="s">
        <v>17</v>
      </c>
      <c r="D592" s="41" t="s">
        <v>18</v>
      </c>
      <c r="E592" s="41" t="s">
        <v>31</v>
      </c>
      <c r="F592" s="42" t="s">
        <v>69</v>
      </c>
      <c r="G592" s="43">
        <v>1500</v>
      </c>
      <c r="H592" s="44">
        <f t="shared" si="9"/>
        <v>375</v>
      </c>
      <c r="I592" s="43">
        <v>1875</v>
      </c>
      <c r="J592" s="47" t="s">
        <v>35</v>
      </c>
      <c r="K592" s="47">
        <v>44652</v>
      </c>
      <c r="L592" s="46">
        <v>9</v>
      </c>
      <c r="M592" s="46">
        <v>3</v>
      </c>
      <c r="N592" s="41">
        <v>12</v>
      </c>
    </row>
    <row r="593" s="4" customFormat="1" customHeight="1" spans="1:14">
      <c r="A593" s="41">
        <v>590</v>
      </c>
      <c r="B593" s="41" t="s">
        <v>651</v>
      </c>
      <c r="C593" s="41" t="s">
        <v>24</v>
      </c>
      <c r="D593" s="41" t="s">
        <v>18</v>
      </c>
      <c r="E593" s="41" t="s">
        <v>31</v>
      </c>
      <c r="F593" s="42" t="s">
        <v>69</v>
      </c>
      <c r="G593" s="43">
        <v>1500</v>
      </c>
      <c r="H593" s="44">
        <f t="shared" si="9"/>
        <v>375</v>
      </c>
      <c r="I593" s="43">
        <v>1875</v>
      </c>
      <c r="J593" s="47" t="s">
        <v>35</v>
      </c>
      <c r="K593" s="47">
        <v>44652</v>
      </c>
      <c r="L593" s="46">
        <v>9</v>
      </c>
      <c r="M593" s="46">
        <v>3</v>
      </c>
      <c r="N593" s="41">
        <v>12</v>
      </c>
    </row>
    <row r="594" s="4" customFormat="1" customHeight="1" spans="1:14">
      <c r="A594" s="41">
        <v>591</v>
      </c>
      <c r="B594" s="41" t="s">
        <v>652</v>
      </c>
      <c r="C594" s="41" t="s">
        <v>17</v>
      </c>
      <c r="D594" s="41" t="s">
        <v>18</v>
      </c>
      <c r="E594" s="41" t="s">
        <v>31</v>
      </c>
      <c r="F594" s="42" t="s">
        <v>69</v>
      </c>
      <c r="G594" s="43">
        <v>1500</v>
      </c>
      <c r="H594" s="44">
        <f t="shared" si="9"/>
        <v>375</v>
      </c>
      <c r="I594" s="43">
        <v>1875</v>
      </c>
      <c r="J594" s="47" t="s">
        <v>35</v>
      </c>
      <c r="K594" s="47">
        <v>44652</v>
      </c>
      <c r="L594" s="46">
        <v>9</v>
      </c>
      <c r="M594" s="46">
        <v>3</v>
      </c>
      <c r="N594" s="41">
        <v>12</v>
      </c>
    </row>
    <row r="595" s="4" customFormat="1" customHeight="1" spans="1:14">
      <c r="A595" s="41">
        <v>592</v>
      </c>
      <c r="B595" s="41" t="s">
        <v>653</v>
      </c>
      <c r="C595" s="41" t="s">
        <v>24</v>
      </c>
      <c r="D595" s="41" t="s">
        <v>18</v>
      </c>
      <c r="E595" s="41" t="s">
        <v>31</v>
      </c>
      <c r="F595" s="42" t="s">
        <v>69</v>
      </c>
      <c r="G595" s="43">
        <v>1500</v>
      </c>
      <c r="H595" s="44">
        <f t="shared" si="9"/>
        <v>375</v>
      </c>
      <c r="I595" s="43">
        <v>1875</v>
      </c>
      <c r="J595" s="47" t="s">
        <v>35</v>
      </c>
      <c r="K595" s="47">
        <v>44652</v>
      </c>
      <c r="L595" s="46">
        <v>9</v>
      </c>
      <c r="M595" s="46">
        <v>3</v>
      </c>
      <c r="N595" s="41">
        <v>12</v>
      </c>
    </row>
    <row r="596" s="4" customFormat="1" customHeight="1" spans="1:14">
      <c r="A596" s="41">
        <v>593</v>
      </c>
      <c r="B596" s="41" t="s">
        <v>654</v>
      </c>
      <c r="C596" s="41" t="s">
        <v>17</v>
      </c>
      <c r="D596" s="41" t="s">
        <v>18</v>
      </c>
      <c r="E596" s="41" t="s">
        <v>31</v>
      </c>
      <c r="F596" s="42" t="s">
        <v>69</v>
      </c>
      <c r="G596" s="43">
        <v>1500</v>
      </c>
      <c r="H596" s="44">
        <f t="shared" si="9"/>
        <v>375</v>
      </c>
      <c r="I596" s="43">
        <v>1875</v>
      </c>
      <c r="J596" s="47" t="s">
        <v>35</v>
      </c>
      <c r="K596" s="47">
        <v>44652</v>
      </c>
      <c r="L596" s="46">
        <v>9</v>
      </c>
      <c r="M596" s="46">
        <v>3</v>
      </c>
      <c r="N596" s="41">
        <v>12</v>
      </c>
    </row>
    <row r="597" s="4" customFormat="1" customHeight="1" spans="1:14">
      <c r="A597" s="41">
        <v>594</v>
      </c>
      <c r="B597" s="41" t="s">
        <v>655</v>
      </c>
      <c r="C597" s="41" t="s">
        <v>17</v>
      </c>
      <c r="D597" s="41" t="s">
        <v>18</v>
      </c>
      <c r="E597" s="41" t="s">
        <v>31</v>
      </c>
      <c r="F597" s="42" t="s">
        <v>69</v>
      </c>
      <c r="G597" s="43">
        <v>1500</v>
      </c>
      <c r="H597" s="44">
        <f t="shared" si="9"/>
        <v>375</v>
      </c>
      <c r="I597" s="43">
        <v>1875</v>
      </c>
      <c r="J597" s="47" t="s">
        <v>35</v>
      </c>
      <c r="K597" s="47">
        <v>44652</v>
      </c>
      <c r="L597" s="46">
        <v>9</v>
      </c>
      <c r="M597" s="46">
        <v>3</v>
      </c>
      <c r="N597" s="41">
        <v>12</v>
      </c>
    </row>
    <row r="598" s="4" customFormat="1" customHeight="1" spans="1:14">
      <c r="A598" s="41">
        <v>595</v>
      </c>
      <c r="B598" s="41" t="s">
        <v>656</v>
      </c>
      <c r="C598" s="41" t="s">
        <v>17</v>
      </c>
      <c r="D598" s="41" t="s">
        <v>18</v>
      </c>
      <c r="E598" s="41" t="s">
        <v>31</v>
      </c>
      <c r="F598" s="42" t="s">
        <v>69</v>
      </c>
      <c r="G598" s="43">
        <v>1500</v>
      </c>
      <c r="H598" s="44">
        <f t="shared" si="9"/>
        <v>375</v>
      </c>
      <c r="I598" s="43">
        <v>1875</v>
      </c>
      <c r="J598" s="47" t="s">
        <v>35</v>
      </c>
      <c r="K598" s="47">
        <v>44652</v>
      </c>
      <c r="L598" s="46">
        <v>9</v>
      </c>
      <c r="M598" s="46">
        <v>3</v>
      </c>
      <c r="N598" s="41">
        <v>12</v>
      </c>
    </row>
    <row r="599" s="4" customFormat="1" customHeight="1" spans="1:14">
      <c r="A599" s="41">
        <v>596</v>
      </c>
      <c r="B599" s="41" t="s">
        <v>657</v>
      </c>
      <c r="C599" s="41" t="s">
        <v>17</v>
      </c>
      <c r="D599" s="41" t="s">
        <v>18</v>
      </c>
      <c r="E599" s="41" t="s">
        <v>31</v>
      </c>
      <c r="F599" s="42" t="s">
        <v>69</v>
      </c>
      <c r="G599" s="43">
        <v>1500</v>
      </c>
      <c r="H599" s="44">
        <f t="shared" si="9"/>
        <v>375</v>
      </c>
      <c r="I599" s="43">
        <v>1875</v>
      </c>
      <c r="J599" s="47" t="s">
        <v>35</v>
      </c>
      <c r="K599" s="47">
        <v>44652</v>
      </c>
      <c r="L599" s="46">
        <v>9</v>
      </c>
      <c r="M599" s="46">
        <v>3</v>
      </c>
      <c r="N599" s="41">
        <v>12</v>
      </c>
    </row>
    <row r="600" s="4" customFormat="1" customHeight="1" spans="1:14">
      <c r="A600" s="41">
        <v>597</v>
      </c>
      <c r="B600" s="41" t="s">
        <v>658</v>
      </c>
      <c r="C600" s="41" t="s">
        <v>24</v>
      </c>
      <c r="D600" s="41" t="s">
        <v>18</v>
      </c>
      <c r="E600" s="41" t="s">
        <v>31</v>
      </c>
      <c r="F600" s="42" t="s">
        <v>69</v>
      </c>
      <c r="G600" s="43">
        <v>1500</v>
      </c>
      <c r="H600" s="44">
        <f t="shared" si="9"/>
        <v>375</v>
      </c>
      <c r="I600" s="43">
        <v>1875</v>
      </c>
      <c r="J600" s="47" t="s">
        <v>35</v>
      </c>
      <c r="K600" s="47">
        <v>44652</v>
      </c>
      <c r="L600" s="46">
        <v>9</v>
      </c>
      <c r="M600" s="46">
        <v>3</v>
      </c>
      <c r="N600" s="41">
        <v>12</v>
      </c>
    </row>
    <row r="601" s="4" customFormat="1" customHeight="1" spans="1:14">
      <c r="A601" s="41">
        <v>598</v>
      </c>
      <c r="B601" s="41" t="s">
        <v>659</v>
      </c>
      <c r="C601" s="41" t="s">
        <v>17</v>
      </c>
      <c r="D601" s="41" t="s">
        <v>18</v>
      </c>
      <c r="E601" s="41" t="s">
        <v>31</v>
      </c>
      <c r="F601" s="42" t="s">
        <v>69</v>
      </c>
      <c r="G601" s="43">
        <v>1500</v>
      </c>
      <c r="H601" s="44">
        <f t="shared" si="9"/>
        <v>375</v>
      </c>
      <c r="I601" s="43">
        <v>1875</v>
      </c>
      <c r="J601" s="47" t="s">
        <v>35</v>
      </c>
      <c r="K601" s="47">
        <v>44652</v>
      </c>
      <c r="L601" s="46">
        <v>9</v>
      </c>
      <c r="M601" s="46">
        <v>3</v>
      </c>
      <c r="N601" s="41">
        <v>12</v>
      </c>
    </row>
    <row r="602" s="4" customFormat="1" customHeight="1" spans="1:14">
      <c r="A602" s="41">
        <v>599</v>
      </c>
      <c r="B602" s="41" t="s">
        <v>660</v>
      </c>
      <c r="C602" s="41" t="s">
        <v>17</v>
      </c>
      <c r="D602" s="41" t="s">
        <v>18</v>
      </c>
      <c r="E602" s="41" t="s">
        <v>31</v>
      </c>
      <c r="F602" s="42" t="s">
        <v>69</v>
      </c>
      <c r="G602" s="43">
        <v>1500</v>
      </c>
      <c r="H602" s="44">
        <f t="shared" si="9"/>
        <v>375</v>
      </c>
      <c r="I602" s="43">
        <v>1875</v>
      </c>
      <c r="J602" s="47" t="s">
        <v>35</v>
      </c>
      <c r="K602" s="47">
        <v>44652</v>
      </c>
      <c r="L602" s="46">
        <v>9</v>
      </c>
      <c r="M602" s="46">
        <v>3</v>
      </c>
      <c r="N602" s="41">
        <v>12</v>
      </c>
    </row>
    <row r="603" s="4" customFormat="1" customHeight="1" spans="1:14">
      <c r="A603" s="41">
        <v>600</v>
      </c>
      <c r="B603" s="41" t="s">
        <v>661</v>
      </c>
      <c r="C603" s="41" t="s">
        <v>17</v>
      </c>
      <c r="D603" s="41" t="s">
        <v>18</v>
      </c>
      <c r="E603" s="41" t="s">
        <v>31</v>
      </c>
      <c r="F603" s="42" t="s">
        <v>69</v>
      </c>
      <c r="G603" s="43">
        <v>1500</v>
      </c>
      <c r="H603" s="44">
        <f t="shared" si="9"/>
        <v>375</v>
      </c>
      <c r="I603" s="43">
        <v>1875</v>
      </c>
      <c r="J603" s="47" t="s">
        <v>35</v>
      </c>
      <c r="K603" s="47">
        <v>44652</v>
      </c>
      <c r="L603" s="46">
        <v>9</v>
      </c>
      <c r="M603" s="46">
        <v>3</v>
      </c>
      <c r="N603" s="41">
        <v>12</v>
      </c>
    </row>
    <row r="604" s="4" customFormat="1" customHeight="1" spans="1:14">
      <c r="A604" s="41">
        <v>601</v>
      </c>
      <c r="B604" s="41" t="s">
        <v>662</v>
      </c>
      <c r="C604" s="41" t="s">
        <v>17</v>
      </c>
      <c r="D604" s="41" t="s">
        <v>18</v>
      </c>
      <c r="E604" s="41" t="s">
        <v>31</v>
      </c>
      <c r="F604" s="42" t="s">
        <v>69</v>
      </c>
      <c r="G604" s="43">
        <v>1500</v>
      </c>
      <c r="H604" s="44">
        <f t="shared" si="9"/>
        <v>375</v>
      </c>
      <c r="I604" s="43">
        <v>1875</v>
      </c>
      <c r="J604" s="47" t="s">
        <v>35</v>
      </c>
      <c r="K604" s="47">
        <v>44652</v>
      </c>
      <c r="L604" s="46">
        <v>9</v>
      </c>
      <c r="M604" s="46">
        <v>3</v>
      </c>
      <c r="N604" s="41">
        <v>12</v>
      </c>
    </row>
    <row r="605" s="4" customFormat="1" customHeight="1" spans="1:14">
      <c r="A605" s="41">
        <v>602</v>
      </c>
      <c r="B605" s="41" t="s">
        <v>663</v>
      </c>
      <c r="C605" s="41" t="s">
        <v>17</v>
      </c>
      <c r="D605" s="41" t="s">
        <v>18</v>
      </c>
      <c r="E605" s="41" t="s">
        <v>31</v>
      </c>
      <c r="F605" s="42" t="s">
        <v>69</v>
      </c>
      <c r="G605" s="43">
        <v>1500</v>
      </c>
      <c r="H605" s="44">
        <f t="shared" si="9"/>
        <v>375</v>
      </c>
      <c r="I605" s="43">
        <v>1875</v>
      </c>
      <c r="J605" s="47" t="s">
        <v>35</v>
      </c>
      <c r="K605" s="47">
        <v>44652</v>
      </c>
      <c r="L605" s="46">
        <v>9</v>
      </c>
      <c r="M605" s="46">
        <v>3</v>
      </c>
      <c r="N605" s="41">
        <v>12</v>
      </c>
    </row>
    <row r="606" s="4" customFormat="1" customHeight="1" spans="1:14">
      <c r="A606" s="41">
        <v>603</v>
      </c>
      <c r="B606" s="41" t="s">
        <v>664</v>
      </c>
      <c r="C606" s="41" t="s">
        <v>24</v>
      </c>
      <c r="D606" s="41" t="s">
        <v>18</v>
      </c>
      <c r="E606" s="41" t="s">
        <v>31</v>
      </c>
      <c r="F606" s="42" t="s">
        <v>69</v>
      </c>
      <c r="G606" s="43">
        <v>1500</v>
      </c>
      <c r="H606" s="44">
        <f t="shared" si="9"/>
        <v>375</v>
      </c>
      <c r="I606" s="43">
        <v>1875</v>
      </c>
      <c r="J606" s="47" t="s">
        <v>35</v>
      </c>
      <c r="K606" s="47">
        <v>44652</v>
      </c>
      <c r="L606" s="46">
        <v>9</v>
      </c>
      <c r="M606" s="46">
        <v>3</v>
      </c>
      <c r="N606" s="41">
        <v>12</v>
      </c>
    </row>
    <row r="607" s="4" customFormat="1" customHeight="1" spans="1:14">
      <c r="A607" s="41">
        <v>604</v>
      </c>
      <c r="B607" s="41" t="s">
        <v>665</v>
      </c>
      <c r="C607" s="41" t="s">
        <v>24</v>
      </c>
      <c r="D607" s="41" t="s">
        <v>18</v>
      </c>
      <c r="E607" s="41" t="s">
        <v>31</v>
      </c>
      <c r="F607" s="42" t="s">
        <v>69</v>
      </c>
      <c r="G607" s="43">
        <v>1500</v>
      </c>
      <c r="H607" s="44">
        <f t="shared" si="9"/>
        <v>375</v>
      </c>
      <c r="I607" s="43">
        <v>1875</v>
      </c>
      <c r="J607" s="47" t="s">
        <v>35</v>
      </c>
      <c r="K607" s="47">
        <v>44652</v>
      </c>
      <c r="L607" s="46">
        <v>9</v>
      </c>
      <c r="M607" s="46">
        <v>3</v>
      </c>
      <c r="N607" s="41">
        <v>12</v>
      </c>
    </row>
    <row r="608" s="4" customFormat="1" customHeight="1" spans="1:14">
      <c r="A608" s="41">
        <v>605</v>
      </c>
      <c r="B608" s="41" t="s">
        <v>666</v>
      </c>
      <c r="C608" s="41" t="s">
        <v>24</v>
      </c>
      <c r="D608" s="41" t="s">
        <v>18</v>
      </c>
      <c r="E608" s="41" t="s">
        <v>31</v>
      </c>
      <c r="F608" s="42" t="s">
        <v>69</v>
      </c>
      <c r="G608" s="43">
        <v>1500</v>
      </c>
      <c r="H608" s="44">
        <f t="shared" si="9"/>
        <v>375</v>
      </c>
      <c r="I608" s="43">
        <v>1875</v>
      </c>
      <c r="J608" s="47" t="s">
        <v>35</v>
      </c>
      <c r="K608" s="47">
        <v>44652</v>
      </c>
      <c r="L608" s="46">
        <v>9</v>
      </c>
      <c r="M608" s="46">
        <v>3</v>
      </c>
      <c r="N608" s="41">
        <v>12</v>
      </c>
    </row>
    <row r="609" s="4" customFormat="1" customHeight="1" spans="1:14">
      <c r="A609" s="41">
        <v>606</v>
      </c>
      <c r="B609" s="41" t="s">
        <v>667</v>
      </c>
      <c r="C609" s="41" t="s">
        <v>17</v>
      </c>
      <c r="D609" s="41" t="s">
        <v>18</v>
      </c>
      <c r="E609" s="41" t="s">
        <v>31</v>
      </c>
      <c r="F609" s="42" t="s">
        <v>69</v>
      </c>
      <c r="G609" s="43">
        <v>1500</v>
      </c>
      <c r="H609" s="44">
        <f t="shared" si="9"/>
        <v>375</v>
      </c>
      <c r="I609" s="43">
        <v>1875</v>
      </c>
      <c r="J609" s="47" t="s">
        <v>35</v>
      </c>
      <c r="K609" s="47">
        <v>44652</v>
      </c>
      <c r="L609" s="46">
        <v>9</v>
      </c>
      <c r="M609" s="46">
        <v>3</v>
      </c>
      <c r="N609" s="41">
        <v>12</v>
      </c>
    </row>
    <row r="610" s="4" customFormat="1" customHeight="1" spans="1:14">
      <c r="A610" s="41">
        <v>607</v>
      </c>
      <c r="B610" s="41" t="s">
        <v>668</v>
      </c>
      <c r="C610" s="41" t="s">
        <v>24</v>
      </c>
      <c r="D610" s="41" t="s">
        <v>18</v>
      </c>
      <c r="E610" s="41" t="s">
        <v>31</v>
      </c>
      <c r="F610" s="42" t="s">
        <v>69</v>
      </c>
      <c r="G610" s="43">
        <v>1500</v>
      </c>
      <c r="H610" s="44">
        <f t="shared" si="9"/>
        <v>375</v>
      </c>
      <c r="I610" s="43">
        <v>1875</v>
      </c>
      <c r="J610" s="47" t="s">
        <v>35</v>
      </c>
      <c r="K610" s="47">
        <v>44652</v>
      </c>
      <c r="L610" s="46">
        <v>9</v>
      </c>
      <c r="M610" s="46">
        <v>3</v>
      </c>
      <c r="N610" s="41">
        <v>12</v>
      </c>
    </row>
    <row r="611" s="4" customFormat="1" customHeight="1" spans="1:14">
      <c r="A611" s="41">
        <v>608</v>
      </c>
      <c r="B611" s="41" t="s">
        <v>669</v>
      </c>
      <c r="C611" s="41" t="s">
        <v>17</v>
      </c>
      <c r="D611" s="41" t="s">
        <v>18</v>
      </c>
      <c r="E611" s="41" t="s">
        <v>31</v>
      </c>
      <c r="F611" s="42" t="s">
        <v>69</v>
      </c>
      <c r="G611" s="43">
        <v>1500</v>
      </c>
      <c r="H611" s="44">
        <f t="shared" si="9"/>
        <v>375</v>
      </c>
      <c r="I611" s="43">
        <v>1875</v>
      </c>
      <c r="J611" s="47" t="s">
        <v>35</v>
      </c>
      <c r="K611" s="47">
        <v>44652</v>
      </c>
      <c r="L611" s="46">
        <v>9</v>
      </c>
      <c r="M611" s="46">
        <v>3</v>
      </c>
      <c r="N611" s="41">
        <v>12</v>
      </c>
    </row>
    <row r="612" s="4" customFormat="1" customHeight="1" spans="1:14">
      <c r="A612" s="41">
        <v>609</v>
      </c>
      <c r="B612" s="41" t="s">
        <v>670</v>
      </c>
      <c r="C612" s="41" t="s">
        <v>24</v>
      </c>
      <c r="D612" s="41" t="s">
        <v>18</v>
      </c>
      <c r="E612" s="41" t="s">
        <v>31</v>
      </c>
      <c r="F612" s="42" t="s">
        <v>69</v>
      </c>
      <c r="G612" s="43">
        <v>1500</v>
      </c>
      <c r="H612" s="44">
        <f t="shared" si="9"/>
        <v>375</v>
      </c>
      <c r="I612" s="43">
        <v>1875</v>
      </c>
      <c r="J612" s="47" t="s">
        <v>35</v>
      </c>
      <c r="K612" s="47">
        <v>44652</v>
      </c>
      <c r="L612" s="46">
        <v>9</v>
      </c>
      <c r="M612" s="46">
        <v>3</v>
      </c>
      <c r="N612" s="41">
        <v>12</v>
      </c>
    </row>
    <row r="613" s="4" customFormat="1" customHeight="1" spans="1:14">
      <c r="A613" s="41">
        <v>610</v>
      </c>
      <c r="B613" s="41" t="s">
        <v>671</v>
      </c>
      <c r="C613" s="41" t="s">
        <v>17</v>
      </c>
      <c r="D613" s="41" t="s">
        <v>18</v>
      </c>
      <c r="E613" s="41" t="s">
        <v>31</v>
      </c>
      <c r="F613" s="42" t="s">
        <v>69</v>
      </c>
      <c r="G613" s="43">
        <v>1500</v>
      </c>
      <c r="H613" s="44">
        <f t="shared" si="9"/>
        <v>375</v>
      </c>
      <c r="I613" s="43">
        <v>1875</v>
      </c>
      <c r="J613" s="47" t="s">
        <v>35</v>
      </c>
      <c r="K613" s="47">
        <v>44652</v>
      </c>
      <c r="L613" s="46">
        <v>9</v>
      </c>
      <c r="M613" s="46">
        <v>3</v>
      </c>
      <c r="N613" s="41">
        <v>12</v>
      </c>
    </row>
    <row r="614" s="4" customFormat="1" customHeight="1" spans="1:14">
      <c r="A614" s="41">
        <v>611</v>
      </c>
      <c r="B614" s="41" t="s">
        <v>672</v>
      </c>
      <c r="C614" s="41" t="s">
        <v>17</v>
      </c>
      <c r="D614" s="41" t="s">
        <v>18</v>
      </c>
      <c r="E614" s="41" t="s">
        <v>31</v>
      </c>
      <c r="F614" s="42" t="s">
        <v>69</v>
      </c>
      <c r="G614" s="43">
        <v>1500</v>
      </c>
      <c r="H614" s="44">
        <f t="shared" si="9"/>
        <v>375</v>
      </c>
      <c r="I614" s="43">
        <v>1875</v>
      </c>
      <c r="J614" s="47" t="s">
        <v>35</v>
      </c>
      <c r="K614" s="47">
        <v>44652</v>
      </c>
      <c r="L614" s="46">
        <v>9</v>
      </c>
      <c r="M614" s="46">
        <v>3</v>
      </c>
      <c r="N614" s="41">
        <v>12</v>
      </c>
    </row>
    <row r="615" s="4" customFormat="1" customHeight="1" spans="1:14">
      <c r="A615" s="41">
        <v>612</v>
      </c>
      <c r="B615" s="41" t="s">
        <v>673</v>
      </c>
      <c r="C615" s="41" t="s">
        <v>24</v>
      </c>
      <c r="D615" s="41" t="s">
        <v>18</v>
      </c>
      <c r="E615" s="41" t="s">
        <v>31</v>
      </c>
      <c r="F615" s="42" t="s">
        <v>69</v>
      </c>
      <c r="G615" s="43">
        <v>1500</v>
      </c>
      <c r="H615" s="44">
        <f t="shared" si="9"/>
        <v>375</v>
      </c>
      <c r="I615" s="43">
        <v>1875</v>
      </c>
      <c r="J615" s="47" t="s">
        <v>35</v>
      </c>
      <c r="K615" s="47">
        <v>44652</v>
      </c>
      <c r="L615" s="46">
        <v>9</v>
      </c>
      <c r="M615" s="46">
        <v>3</v>
      </c>
      <c r="N615" s="41">
        <v>12</v>
      </c>
    </row>
    <row r="616" s="4" customFormat="1" customHeight="1" spans="1:14">
      <c r="A616" s="41">
        <v>613</v>
      </c>
      <c r="B616" s="41" t="s">
        <v>674</v>
      </c>
      <c r="C616" s="41" t="s">
        <v>24</v>
      </c>
      <c r="D616" s="41" t="s">
        <v>18</v>
      </c>
      <c r="E616" s="41" t="s">
        <v>31</v>
      </c>
      <c r="F616" s="42" t="s">
        <v>69</v>
      </c>
      <c r="G616" s="43">
        <v>1500</v>
      </c>
      <c r="H616" s="44">
        <f t="shared" si="9"/>
        <v>375</v>
      </c>
      <c r="I616" s="43">
        <v>1875</v>
      </c>
      <c r="J616" s="47" t="s">
        <v>35</v>
      </c>
      <c r="K616" s="47">
        <v>44652</v>
      </c>
      <c r="L616" s="46">
        <v>9</v>
      </c>
      <c r="M616" s="46">
        <v>3</v>
      </c>
      <c r="N616" s="41">
        <v>12</v>
      </c>
    </row>
    <row r="617" s="4" customFormat="1" customHeight="1" spans="1:14">
      <c r="A617" s="41">
        <v>614</v>
      </c>
      <c r="B617" s="41" t="s">
        <v>675</v>
      </c>
      <c r="C617" s="41" t="s">
        <v>24</v>
      </c>
      <c r="D617" s="41" t="s">
        <v>18</v>
      </c>
      <c r="E617" s="41" t="s">
        <v>31</v>
      </c>
      <c r="F617" s="42" t="s">
        <v>69</v>
      </c>
      <c r="G617" s="43">
        <v>1500</v>
      </c>
      <c r="H617" s="44">
        <f t="shared" si="9"/>
        <v>375</v>
      </c>
      <c r="I617" s="43">
        <v>1875</v>
      </c>
      <c r="J617" s="47" t="s">
        <v>35</v>
      </c>
      <c r="K617" s="47">
        <v>44652</v>
      </c>
      <c r="L617" s="46">
        <v>9</v>
      </c>
      <c r="M617" s="46">
        <v>3</v>
      </c>
      <c r="N617" s="41">
        <v>12</v>
      </c>
    </row>
    <row r="618" s="4" customFormat="1" customHeight="1" spans="1:14">
      <c r="A618" s="41">
        <v>615</v>
      </c>
      <c r="B618" s="41" t="s">
        <v>676</v>
      </c>
      <c r="C618" s="41" t="s">
        <v>24</v>
      </c>
      <c r="D618" s="41" t="s">
        <v>18</v>
      </c>
      <c r="E618" s="41" t="s">
        <v>31</v>
      </c>
      <c r="F618" s="42" t="s">
        <v>69</v>
      </c>
      <c r="G618" s="43">
        <v>1500</v>
      </c>
      <c r="H618" s="44">
        <f t="shared" si="9"/>
        <v>375</v>
      </c>
      <c r="I618" s="43">
        <v>1875</v>
      </c>
      <c r="J618" s="47" t="s">
        <v>35</v>
      </c>
      <c r="K618" s="47">
        <v>44652</v>
      </c>
      <c r="L618" s="46">
        <v>9</v>
      </c>
      <c r="M618" s="46">
        <v>3</v>
      </c>
      <c r="N618" s="41">
        <v>12</v>
      </c>
    </row>
    <row r="619" s="4" customFormat="1" customHeight="1" spans="1:14">
      <c r="A619" s="41">
        <v>616</v>
      </c>
      <c r="B619" s="41" t="s">
        <v>677</v>
      </c>
      <c r="C619" s="41" t="s">
        <v>17</v>
      </c>
      <c r="D619" s="41" t="s">
        <v>18</v>
      </c>
      <c r="E619" s="41" t="s">
        <v>31</v>
      </c>
      <c r="F619" s="42" t="s">
        <v>69</v>
      </c>
      <c r="G619" s="43">
        <v>1500</v>
      </c>
      <c r="H619" s="44">
        <f t="shared" si="9"/>
        <v>375</v>
      </c>
      <c r="I619" s="43">
        <v>1875</v>
      </c>
      <c r="J619" s="47" t="s">
        <v>35</v>
      </c>
      <c r="K619" s="47">
        <v>44652</v>
      </c>
      <c r="L619" s="46">
        <v>9</v>
      </c>
      <c r="M619" s="46">
        <v>3</v>
      </c>
      <c r="N619" s="41">
        <v>12</v>
      </c>
    </row>
    <row r="620" s="4" customFormat="1" customHeight="1" spans="1:14">
      <c r="A620" s="41">
        <v>617</v>
      </c>
      <c r="B620" s="41" t="s">
        <v>678</v>
      </c>
      <c r="C620" s="41" t="s">
        <v>17</v>
      </c>
      <c r="D620" s="41" t="s">
        <v>18</v>
      </c>
      <c r="E620" s="41" t="s">
        <v>31</v>
      </c>
      <c r="F620" s="42" t="s">
        <v>69</v>
      </c>
      <c r="G620" s="43">
        <v>1500</v>
      </c>
      <c r="H620" s="44">
        <f t="shared" si="9"/>
        <v>375</v>
      </c>
      <c r="I620" s="43">
        <v>1875</v>
      </c>
      <c r="J620" s="47" t="s">
        <v>35</v>
      </c>
      <c r="K620" s="47">
        <v>44652</v>
      </c>
      <c r="L620" s="46">
        <v>9</v>
      </c>
      <c r="M620" s="46">
        <v>3</v>
      </c>
      <c r="N620" s="41">
        <v>12</v>
      </c>
    </row>
    <row r="621" s="4" customFormat="1" customHeight="1" spans="1:14">
      <c r="A621" s="41">
        <v>618</v>
      </c>
      <c r="B621" s="41" t="s">
        <v>679</v>
      </c>
      <c r="C621" s="41" t="s">
        <v>24</v>
      </c>
      <c r="D621" s="41" t="s">
        <v>18</v>
      </c>
      <c r="E621" s="41" t="s">
        <v>31</v>
      </c>
      <c r="F621" s="42" t="s">
        <v>69</v>
      </c>
      <c r="G621" s="43">
        <v>1500</v>
      </c>
      <c r="H621" s="44">
        <f t="shared" si="9"/>
        <v>375</v>
      </c>
      <c r="I621" s="43">
        <v>1875</v>
      </c>
      <c r="J621" s="47" t="s">
        <v>35</v>
      </c>
      <c r="K621" s="47">
        <v>44652</v>
      </c>
      <c r="L621" s="46">
        <v>9</v>
      </c>
      <c r="M621" s="46">
        <v>3</v>
      </c>
      <c r="N621" s="41">
        <v>12</v>
      </c>
    </row>
    <row r="622" s="4" customFormat="1" customHeight="1" spans="1:14">
      <c r="A622" s="41">
        <v>619</v>
      </c>
      <c r="B622" s="41" t="s">
        <v>680</v>
      </c>
      <c r="C622" s="41" t="s">
        <v>24</v>
      </c>
      <c r="D622" s="41" t="s">
        <v>18</v>
      </c>
      <c r="E622" s="41" t="s">
        <v>31</v>
      </c>
      <c r="F622" s="42" t="s">
        <v>69</v>
      </c>
      <c r="G622" s="43">
        <v>1500</v>
      </c>
      <c r="H622" s="44">
        <f t="shared" si="9"/>
        <v>375</v>
      </c>
      <c r="I622" s="43">
        <v>1875</v>
      </c>
      <c r="J622" s="47" t="s">
        <v>35</v>
      </c>
      <c r="K622" s="47">
        <v>44652</v>
      </c>
      <c r="L622" s="46">
        <v>9</v>
      </c>
      <c r="M622" s="46">
        <v>3</v>
      </c>
      <c r="N622" s="41">
        <v>12</v>
      </c>
    </row>
    <row r="623" s="4" customFormat="1" customHeight="1" spans="1:14">
      <c r="A623" s="41">
        <v>620</v>
      </c>
      <c r="B623" s="41" t="s">
        <v>681</v>
      </c>
      <c r="C623" s="41" t="s">
        <v>24</v>
      </c>
      <c r="D623" s="41" t="s">
        <v>18</v>
      </c>
      <c r="E623" s="41" t="s">
        <v>31</v>
      </c>
      <c r="F623" s="42" t="s">
        <v>69</v>
      </c>
      <c r="G623" s="43">
        <v>1500</v>
      </c>
      <c r="H623" s="44">
        <f t="shared" si="9"/>
        <v>375</v>
      </c>
      <c r="I623" s="43">
        <v>1875</v>
      </c>
      <c r="J623" s="47" t="s">
        <v>35</v>
      </c>
      <c r="K623" s="47">
        <v>44652</v>
      </c>
      <c r="L623" s="46">
        <v>9</v>
      </c>
      <c r="M623" s="46">
        <v>3</v>
      </c>
      <c r="N623" s="41">
        <v>12</v>
      </c>
    </row>
    <row r="624" s="4" customFormat="1" customHeight="1" spans="1:14">
      <c r="A624" s="41">
        <v>621</v>
      </c>
      <c r="B624" s="41" t="s">
        <v>682</v>
      </c>
      <c r="C624" s="41" t="s">
        <v>24</v>
      </c>
      <c r="D624" s="41" t="s">
        <v>18</v>
      </c>
      <c r="E624" s="41" t="s">
        <v>31</v>
      </c>
      <c r="F624" s="42" t="s">
        <v>69</v>
      </c>
      <c r="G624" s="43">
        <v>1500</v>
      </c>
      <c r="H624" s="44">
        <f t="shared" si="9"/>
        <v>375</v>
      </c>
      <c r="I624" s="43">
        <v>1875</v>
      </c>
      <c r="J624" s="47" t="s">
        <v>35</v>
      </c>
      <c r="K624" s="47">
        <v>44652</v>
      </c>
      <c r="L624" s="46">
        <v>9</v>
      </c>
      <c r="M624" s="46">
        <v>3</v>
      </c>
      <c r="N624" s="41">
        <v>12</v>
      </c>
    </row>
    <row r="625" s="4" customFormat="1" customHeight="1" spans="1:14">
      <c r="A625" s="41">
        <v>622</v>
      </c>
      <c r="B625" s="41" t="s">
        <v>683</v>
      </c>
      <c r="C625" s="41" t="s">
        <v>17</v>
      </c>
      <c r="D625" s="41" t="s">
        <v>18</v>
      </c>
      <c r="E625" s="41" t="s">
        <v>31</v>
      </c>
      <c r="F625" s="42" t="s">
        <v>69</v>
      </c>
      <c r="G625" s="43">
        <v>1500</v>
      </c>
      <c r="H625" s="44">
        <f t="shared" si="9"/>
        <v>375</v>
      </c>
      <c r="I625" s="43">
        <v>1875</v>
      </c>
      <c r="J625" s="47" t="s">
        <v>35</v>
      </c>
      <c r="K625" s="47">
        <v>44652</v>
      </c>
      <c r="L625" s="46">
        <v>9</v>
      </c>
      <c r="M625" s="46">
        <v>3</v>
      </c>
      <c r="N625" s="41">
        <v>12</v>
      </c>
    </row>
    <row r="626" s="4" customFormat="1" customHeight="1" spans="1:14">
      <c r="A626" s="41">
        <v>623</v>
      </c>
      <c r="B626" s="41" t="s">
        <v>684</v>
      </c>
      <c r="C626" s="41" t="s">
        <v>24</v>
      </c>
      <c r="D626" s="41" t="s">
        <v>18</v>
      </c>
      <c r="E626" s="41" t="s">
        <v>31</v>
      </c>
      <c r="F626" s="42" t="s">
        <v>69</v>
      </c>
      <c r="G626" s="43">
        <v>1500</v>
      </c>
      <c r="H626" s="44">
        <f t="shared" si="9"/>
        <v>375</v>
      </c>
      <c r="I626" s="43">
        <v>1875</v>
      </c>
      <c r="J626" s="47" t="s">
        <v>35</v>
      </c>
      <c r="K626" s="47">
        <v>44652</v>
      </c>
      <c r="L626" s="46">
        <v>9</v>
      </c>
      <c r="M626" s="46">
        <v>3</v>
      </c>
      <c r="N626" s="41">
        <v>12</v>
      </c>
    </row>
    <row r="627" s="4" customFormat="1" customHeight="1" spans="1:14">
      <c r="A627" s="41">
        <v>624</v>
      </c>
      <c r="B627" s="41" t="s">
        <v>685</v>
      </c>
      <c r="C627" s="41" t="s">
        <v>24</v>
      </c>
      <c r="D627" s="41" t="s">
        <v>18</v>
      </c>
      <c r="E627" s="41" t="s">
        <v>31</v>
      </c>
      <c r="F627" s="42" t="s">
        <v>69</v>
      </c>
      <c r="G627" s="43">
        <v>1500</v>
      </c>
      <c r="H627" s="44">
        <f t="shared" si="9"/>
        <v>375</v>
      </c>
      <c r="I627" s="43">
        <v>1875</v>
      </c>
      <c r="J627" s="47" t="s">
        <v>35</v>
      </c>
      <c r="K627" s="47">
        <v>44652</v>
      </c>
      <c r="L627" s="46">
        <v>9</v>
      </c>
      <c r="M627" s="46">
        <v>3</v>
      </c>
      <c r="N627" s="41">
        <v>12</v>
      </c>
    </row>
    <row r="628" s="4" customFormat="1" customHeight="1" spans="1:14">
      <c r="A628" s="41">
        <v>625</v>
      </c>
      <c r="B628" s="41" t="s">
        <v>686</v>
      </c>
      <c r="C628" s="41" t="s">
        <v>17</v>
      </c>
      <c r="D628" s="41" t="s">
        <v>18</v>
      </c>
      <c r="E628" s="41" t="s">
        <v>31</v>
      </c>
      <c r="F628" s="42" t="s">
        <v>69</v>
      </c>
      <c r="G628" s="43">
        <v>1500</v>
      </c>
      <c r="H628" s="44">
        <f t="shared" si="9"/>
        <v>375</v>
      </c>
      <c r="I628" s="43">
        <v>1875</v>
      </c>
      <c r="J628" s="47" t="s">
        <v>35</v>
      </c>
      <c r="K628" s="47">
        <v>44652</v>
      </c>
      <c r="L628" s="46">
        <v>9</v>
      </c>
      <c r="M628" s="46">
        <v>3</v>
      </c>
      <c r="N628" s="41">
        <v>12</v>
      </c>
    </row>
    <row r="629" s="4" customFormat="1" customHeight="1" spans="1:14">
      <c r="A629" s="41">
        <v>626</v>
      </c>
      <c r="B629" s="41" t="s">
        <v>687</v>
      </c>
      <c r="C629" s="41" t="s">
        <v>24</v>
      </c>
      <c r="D629" s="41" t="s">
        <v>18</v>
      </c>
      <c r="E629" s="41" t="s">
        <v>31</v>
      </c>
      <c r="F629" s="42" t="s">
        <v>69</v>
      </c>
      <c r="G629" s="43">
        <v>1500</v>
      </c>
      <c r="H629" s="44">
        <f t="shared" si="9"/>
        <v>375</v>
      </c>
      <c r="I629" s="43">
        <v>1875</v>
      </c>
      <c r="J629" s="47" t="s">
        <v>35</v>
      </c>
      <c r="K629" s="47">
        <v>44652</v>
      </c>
      <c r="L629" s="46">
        <v>9</v>
      </c>
      <c r="M629" s="46">
        <v>3</v>
      </c>
      <c r="N629" s="41">
        <v>12</v>
      </c>
    </row>
    <row r="630" s="4" customFormat="1" customHeight="1" spans="1:14">
      <c r="A630" s="41">
        <v>627</v>
      </c>
      <c r="B630" s="41" t="s">
        <v>688</v>
      </c>
      <c r="C630" s="41" t="s">
        <v>17</v>
      </c>
      <c r="D630" s="41" t="s">
        <v>18</v>
      </c>
      <c r="E630" s="41" t="s">
        <v>31</v>
      </c>
      <c r="F630" s="42" t="s">
        <v>69</v>
      </c>
      <c r="G630" s="43">
        <v>1500</v>
      </c>
      <c r="H630" s="44">
        <f t="shared" si="9"/>
        <v>375</v>
      </c>
      <c r="I630" s="43">
        <v>1875</v>
      </c>
      <c r="J630" s="47" t="s">
        <v>35</v>
      </c>
      <c r="K630" s="47">
        <v>44652</v>
      </c>
      <c r="L630" s="46">
        <v>9</v>
      </c>
      <c r="M630" s="46">
        <v>3</v>
      </c>
      <c r="N630" s="41">
        <v>12</v>
      </c>
    </row>
    <row r="631" s="4" customFormat="1" customHeight="1" spans="1:14">
      <c r="A631" s="41">
        <v>628</v>
      </c>
      <c r="B631" s="41" t="s">
        <v>689</v>
      </c>
      <c r="C631" s="41" t="s">
        <v>17</v>
      </c>
      <c r="D631" s="41" t="s">
        <v>18</v>
      </c>
      <c r="E631" s="41" t="s">
        <v>31</v>
      </c>
      <c r="F631" s="42" t="s">
        <v>69</v>
      </c>
      <c r="G631" s="43">
        <v>1500</v>
      </c>
      <c r="H631" s="44">
        <f t="shared" si="9"/>
        <v>375</v>
      </c>
      <c r="I631" s="43">
        <v>1875</v>
      </c>
      <c r="J631" s="47" t="s">
        <v>47</v>
      </c>
      <c r="K631" s="47">
        <v>44652</v>
      </c>
      <c r="L631" s="46">
        <v>8</v>
      </c>
      <c r="M631" s="46">
        <v>3</v>
      </c>
      <c r="N631" s="41">
        <v>11</v>
      </c>
    </row>
    <row r="632" s="4" customFormat="1" customHeight="1" spans="1:14">
      <c r="A632" s="41">
        <v>629</v>
      </c>
      <c r="B632" s="41" t="s">
        <v>690</v>
      </c>
      <c r="C632" s="41" t="s">
        <v>17</v>
      </c>
      <c r="D632" s="41" t="s">
        <v>18</v>
      </c>
      <c r="E632" s="41" t="s">
        <v>31</v>
      </c>
      <c r="F632" s="42" t="s">
        <v>69</v>
      </c>
      <c r="G632" s="43">
        <v>1500</v>
      </c>
      <c r="H632" s="44">
        <f t="shared" si="9"/>
        <v>375</v>
      </c>
      <c r="I632" s="43">
        <v>1875</v>
      </c>
      <c r="J632" s="47" t="s">
        <v>35</v>
      </c>
      <c r="K632" s="47">
        <v>44652</v>
      </c>
      <c r="L632" s="46">
        <v>9</v>
      </c>
      <c r="M632" s="46">
        <v>3</v>
      </c>
      <c r="N632" s="41">
        <v>12</v>
      </c>
    </row>
    <row r="633" s="4" customFormat="1" customHeight="1" spans="1:14">
      <c r="A633" s="41">
        <v>630</v>
      </c>
      <c r="B633" s="41" t="s">
        <v>691</v>
      </c>
      <c r="C633" s="41" t="s">
        <v>24</v>
      </c>
      <c r="D633" s="41" t="s">
        <v>18</v>
      </c>
      <c r="E633" s="41" t="s">
        <v>31</v>
      </c>
      <c r="F633" s="42" t="s">
        <v>69</v>
      </c>
      <c r="G633" s="43">
        <v>1500</v>
      </c>
      <c r="H633" s="44">
        <f t="shared" si="9"/>
        <v>375</v>
      </c>
      <c r="I633" s="43">
        <v>1875</v>
      </c>
      <c r="J633" s="47" t="s">
        <v>35</v>
      </c>
      <c r="K633" s="47">
        <v>44652</v>
      </c>
      <c r="L633" s="46">
        <v>9</v>
      </c>
      <c r="M633" s="46">
        <v>3</v>
      </c>
      <c r="N633" s="41">
        <v>12</v>
      </c>
    </row>
    <row r="634" s="4" customFormat="1" customHeight="1" spans="1:14">
      <c r="A634" s="41">
        <v>631</v>
      </c>
      <c r="B634" s="41" t="s">
        <v>692</v>
      </c>
      <c r="C634" s="41" t="s">
        <v>17</v>
      </c>
      <c r="D634" s="41" t="s">
        <v>18</v>
      </c>
      <c r="E634" s="41" t="s">
        <v>31</v>
      </c>
      <c r="F634" s="42" t="s">
        <v>69</v>
      </c>
      <c r="G634" s="43">
        <v>1500</v>
      </c>
      <c r="H634" s="44">
        <f t="shared" si="9"/>
        <v>375</v>
      </c>
      <c r="I634" s="43">
        <v>1875</v>
      </c>
      <c r="J634" s="47" t="s">
        <v>35</v>
      </c>
      <c r="K634" s="47">
        <v>44652</v>
      </c>
      <c r="L634" s="46">
        <v>9</v>
      </c>
      <c r="M634" s="46">
        <v>3</v>
      </c>
      <c r="N634" s="41">
        <v>12</v>
      </c>
    </row>
    <row r="635" s="4" customFormat="1" customHeight="1" spans="1:14">
      <c r="A635" s="41">
        <v>632</v>
      </c>
      <c r="B635" s="41" t="s">
        <v>693</v>
      </c>
      <c r="C635" s="41" t="s">
        <v>17</v>
      </c>
      <c r="D635" s="41" t="s">
        <v>18</v>
      </c>
      <c r="E635" s="41" t="s">
        <v>31</v>
      </c>
      <c r="F635" s="42" t="s">
        <v>69</v>
      </c>
      <c r="G635" s="43">
        <v>1500</v>
      </c>
      <c r="H635" s="44">
        <f t="shared" si="9"/>
        <v>375</v>
      </c>
      <c r="I635" s="43">
        <v>1875</v>
      </c>
      <c r="J635" s="47" t="s">
        <v>35</v>
      </c>
      <c r="K635" s="47">
        <v>44652</v>
      </c>
      <c r="L635" s="46">
        <v>9</v>
      </c>
      <c r="M635" s="46">
        <v>3</v>
      </c>
      <c r="N635" s="41">
        <v>12</v>
      </c>
    </row>
    <row r="636" s="4" customFormat="1" customHeight="1" spans="1:14">
      <c r="A636" s="41">
        <v>633</v>
      </c>
      <c r="B636" s="41" t="s">
        <v>694</v>
      </c>
      <c r="C636" s="41" t="s">
        <v>24</v>
      </c>
      <c r="D636" s="41" t="s">
        <v>18</v>
      </c>
      <c r="E636" s="41" t="s">
        <v>31</v>
      </c>
      <c r="F636" s="42" t="s">
        <v>69</v>
      </c>
      <c r="G636" s="43">
        <v>1500</v>
      </c>
      <c r="H636" s="44">
        <f t="shared" si="9"/>
        <v>375</v>
      </c>
      <c r="I636" s="43">
        <v>1875</v>
      </c>
      <c r="J636" s="47" t="s">
        <v>35</v>
      </c>
      <c r="K636" s="47">
        <v>44652</v>
      </c>
      <c r="L636" s="46">
        <v>9</v>
      </c>
      <c r="M636" s="46">
        <v>3</v>
      </c>
      <c r="N636" s="41">
        <v>12</v>
      </c>
    </row>
    <row r="637" s="4" customFormat="1" customHeight="1" spans="1:14">
      <c r="A637" s="41">
        <v>634</v>
      </c>
      <c r="B637" s="41" t="s">
        <v>695</v>
      </c>
      <c r="C637" s="41" t="s">
        <v>24</v>
      </c>
      <c r="D637" s="41" t="s">
        <v>18</v>
      </c>
      <c r="E637" s="41" t="s">
        <v>31</v>
      </c>
      <c r="F637" s="42" t="s">
        <v>69</v>
      </c>
      <c r="G637" s="43">
        <v>1500</v>
      </c>
      <c r="H637" s="44">
        <f t="shared" si="9"/>
        <v>375</v>
      </c>
      <c r="I637" s="43">
        <v>1875</v>
      </c>
      <c r="J637" s="47" t="s">
        <v>35</v>
      </c>
      <c r="K637" s="47">
        <v>44652</v>
      </c>
      <c r="L637" s="46">
        <v>9</v>
      </c>
      <c r="M637" s="46">
        <v>3</v>
      </c>
      <c r="N637" s="41">
        <v>12</v>
      </c>
    </row>
    <row r="638" s="4" customFormat="1" customHeight="1" spans="1:14">
      <c r="A638" s="41">
        <v>635</v>
      </c>
      <c r="B638" s="41" t="s">
        <v>696</v>
      </c>
      <c r="C638" s="41" t="s">
        <v>17</v>
      </c>
      <c r="D638" s="41" t="s">
        <v>18</v>
      </c>
      <c r="E638" s="41" t="s">
        <v>31</v>
      </c>
      <c r="F638" s="42" t="s">
        <v>69</v>
      </c>
      <c r="G638" s="43">
        <v>1500</v>
      </c>
      <c r="H638" s="44">
        <f t="shared" si="9"/>
        <v>375</v>
      </c>
      <c r="I638" s="43">
        <v>1875</v>
      </c>
      <c r="J638" s="47" t="s">
        <v>47</v>
      </c>
      <c r="K638" s="47">
        <v>44652</v>
      </c>
      <c r="L638" s="46">
        <v>8</v>
      </c>
      <c r="M638" s="46">
        <v>3</v>
      </c>
      <c r="N638" s="41">
        <v>11</v>
      </c>
    </row>
    <row r="639" s="4" customFormat="1" customHeight="1" spans="1:14">
      <c r="A639" s="41">
        <v>636</v>
      </c>
      <c r="B639" s="41" t="s">
        <v>697</v>
      </c>
      <c r="C639" s="41" t="s">
        <v>24</v>
      </c>
      <c r="D639" s="41" t="s">
        <v>18</v>
      </c>
      <c r="E639" s="41" t="s">
        <v>31</v>
      </c>
      <c r="F639" s="42" t="s">
        <v>69</v>
      </c>
      <c r="G639" s="43">
        <v>1500</v>
      </c>
      <c r="H639" s="44">
        <f t="shared" si="9"/>
        <v>375</v>
      </c>
      <c r="I639" s="43">
        <v>1875</v>
      </c>
      <c r="J639" s="47" t="s">
        <v>47</v>
      </c>
      <c r="K639" s="47">
        <v>44652</v>
      </c>
      <c r="L639" s="46">
        <v>8</v>
      </c>
      <c r="M639" s="46">
        <v>3</v>
      </c>
      <c r="N639" s="41">
        <v>11</v>
      </c>
    </row>
    <row r="640" s="4" customFormat="1" customHeight="1" spans="1:14">
      <c r="A640" s="41">
        <v>637</v>
      </c>
      <c r="B640" s="41" t="s">
        <v>698</v>
      </c>
      <c r="C640" s="41" t="s">
        <v>24</v>
      </c>
      <c r="D640" s="41" t="s">
        <v>18</v>
      </c>
      <c r="E640" s="41" t="s">
        <v>31</v>
      </c>
      <c r="F640" s="42" t="s">
        <v>69</v>
      </c>
      <c r="G640" s="43">
        <v>1500</v>
      </c>
      <c r="H640" s="44">
        <f t="shared" si="9"/>
        <v>375</v>
      </c>
      <c r="I640" s="43">
        <v>1875</v>
      </c>
      <c r="J640" s="47">
        <v>44409</v>
      </c>
      <c r="K640" s="47">
        <v>44652</v>
      </c>
      <c r="L640" s="46">
        <v>8</v>
      </c>
      <c r="M640" s="46">
        <v>3</v>
      </c>
      <c r="N640" s="41">
        <v>11</v>
      </c>
    </row>
    <row r="641" s="4" customFormat="1" customHeight="1" spans="1:14">
      <c r="A641" s="41">
        <v>638</v>
      </c>
      <c r="B641" s="41" t="s">
        <v>699</v>
      </c>
      <c r="C641" s="41" t="s">
        <v>17</v>
      </c>
      <c r="D641" s="41" t="s">
        <v>18</v>
      </c>
      <c r="E641" s="41" t="s">
        <v>31</v>
      </c>
      <c r="F641" s="42" t="s">
        <v>69</v>
      </c>
      <c r="G641" s="43">
        <v>500</v>
      </c>
      <c r="H641" s="44">
        <f t="shared" si="9"/>
        <v>125</v>
      </c>
      <c r="I641" s="43">
        <v>625</v>
      </c>
      <c r="J641" s="47">
        <v>44333</v>
      </c>
      <c r="K641" s="47">
        <v>44652</v>
      </c>
      <c r="L641" s="46">
        <v>11</v>
      </c>
      <c r="M641" s="46">
        <v>1</v>
      </c>
      <c r="N641" s="41">
        <v>12</v>
      </c>
    </row>
    <row r="642" s="4" customFormat="1" customHeight="1" spans="1:14">
      <c r="A642" s="41">
        <v>639</v>
      </c>
      <c r="B642" s="41" t="s">
        <v>700</v>
      </c>
      <c r="C642" s="41" t="s">
        <v>24</v>
      </c>
      <c r="D642" s="41" t="s">
        <v>18</v>
      </c>
      <c r="E642" s="41" t="s">
        <v>31</v>
      </c>
      <c r="F642" s="42" t="s">
        <v>69</v>
      </c>
      <c r="G642" s="43">
        <v>1500</v>
      </c>
      <c r="H642" s="44">
        <f t="shared" si="9"/>
        <v>375</v>
      </c>
      <c r="I642" s="43">
        <v>1875</v>
      </c>
      <c r="J642" s="47">
        <v>44397</v>
      </c>
      <c r="K642" s="47">
        <v>44652</v>
      </c>
      <c r="L642" s="46">
        <v>9</v>
      </c>
      <c r="M642" s="46">
        <v>3</v>
      </c>
      <c r="N642" s="41">
        <v>12</v>
      </c>
    </row>
    <row r="643" s="4" customFormat="1" customHeight="1" spans="1:14">
      <c r="A643" s="41">
        <v>640</v>
      </c>
      <c r="B643" s="41" t="s">
        <v>701</v>
      </c>
      <c r="C643" s="41" t="s">
        <v>17</v>
      </c>
      <c r="D643" s="41" t="s">
        <v>18</v>
      </c>
      <c r="E643" s="41" t="s">
        <v>31</v>
      </c>
      <c r="F643" s="42" t="s">
        <v>69</v>
      </c>
      <c r="G643" s="43">
        <v>1500</v>
      </c>
      <c r="H643" s="44">
        <f t="shared" si="9"/>
        <v>375</v>
      </c>
      <c r="I643" s="43">
        <v>1875</v>
      </c>
      <c r="J643" s="47">
        <v>44410</v>
      </c>
      <c r="K643" s="47">
        <v>44652</v>
      </c>
      <c r="L643" s="46">
        <v>8</v>
      </c>
      <c r="M643" s="46">
        <v>3</v>
      </c>
      <c r="N643" s="41">
        <v>11</v>
      </c>
    </row>
    <row r="644" s="4" customFormat="1" customHeight="1" spans="1:14">
      <c r="A644" s="41">
        <v>641</v>
      </c>
      <c r="B644" s="41" t="s">
        <v>702</v>
      </c>
      <c r="C644" s="41" t="s">
        <v>17</v>
      </c>
      <c r="D644" s="41" t="s">
        <v>18</v>
      </c>
      <c r="E644" s="41" t="s">
        <v>31</v>
      </c>
      <c r="F644" s="42" t="s">
        <v>69</v>
      </c>
      <c r="G644" s="43">
        <v>1500</v>
      </c>
      <c r="H644" s="44">
        <f t="shared" ref="H644:H657" si="10">G644/0.8-G644</f>
        <v>375</v>
      </c>
      <c r="I644" s="43">
        <v>1875</v>
      </c>
      <c r="J644" s="47">
        <v>44410</v>
      </c>
      <c r="K644" s="47">
        <v>44652</v>
      </c>
      <c r="L644" s="46">
        <v>8</v>
      </c>
      <c r="M644" s="46">
        <v>3</v>
      </c>
      <c r="N644" s="41">
        <v>11</v>
      </c>
    </row>
    <row r="645" s="4" customFormat="1" customHeight="1" spans="1:14">
      <c r="A645" s="41">
        <v>642</v>
      </c>
      <c r="B645" s="41" t="s">
        <v>703</v>
      </c>
      <c r="C645" s="41" t="s">
        <v>17</v>
      </c>
      <c r="D645" s="41" t="s">
        <v>18</v>
      </c>
      <c r="E645" s="41" t="s">
        <v>31</v>
      </c>
      <c r="F645" s="42" t="s">
        <v>69</v>
      </c>
      <c r="G645" s="43">
        <v>1500</v>
      </c>
      <c r="H645" s="44">
        <f t="shared" si="10"/>
        <v>375</v>
      </c>
      <c r="I645" s="43">
        <v>1875</v>
      </c>
      <c r="J645" s="47">
        <v>44393</v>
      </c>
      <c r="K645" s="47">
        <v>44652</v>
      </c>
      <c r="L645" s="46">
        <v>9</v>
      </c>
      <c r="M645" s="46">
        <v>3</v>
      </c>
      <c r="N645" s="41">
        <v>12</v>
      </c>
    </row>
    <row r="646" s="4" customFormat="1" customHeight="1" spans="1:14">
      <c r="A646" s="41">
        <v>643</v>
      </c>
      <c r="B646" s="41" t="s">
        <v>704</v>
      </c>
      <c r="C646" s="41" t="s">
        <v>17</v>
      </c>
      <c r="D646" s="41" t="s">
        <v>18</v>
      </c>
      <c r="E646" s="41" t="s">
        <v>31</v>
      </c>
      <c r="F646" s="42" t="s">
        <v>69</v>
      </c>
      <c r="G646" s="43">
        <v>500</v>
      </c>
      <c r="H646" s="44">
        <f t="shared" si="10"/>
        <v>125</v>
      </c>
      <c r="I646" s="43">
        <v>625</v>
      </c>
      <c r="J646" s="47">
        <v>44322</v>
      </c>
      <c r="K646" s="47">
        <v>44652</v>
      </c>
      <c r="L646" s="46">
        <v>11</v>
      </c>
      <c r="M646" s="46">
        <v>1</v>
      </c>
      <c r="N646" s="41">
        <v>12</v>
      </c>
    </row>
    <row r="647" s="4" customFormat="1" customHeight="1" spans="1:14">
      <c r="A647" s="41">
        <v>644</v>
      </c>
      <c r="B647" s="41" t="s">
        <v>705</v>
      </c>
      <c r="C647" s="41" t="s">
        <v>17</v>
      </c>
      <c r="D647" s="41" t="s">
        <v>18</v>
      </c>
      <c r="E647" s="41" t="s">
        <v>31</v>
      </c>
      <c r="F647" s="42" t="s">
        <v>69</v>
      </c>
      <c r="G647" s="43">
        <v>500</v>
      </c>
      <c r="H647" s="44">
        <f t="shared" si="10"/>
        <v>125</v>
      </c>
      <c r="I647" s="43">
        <v>625</v>
      </c>
      <c r="J647" s="47">
        <v>44322</v>
      </c>
      <c r="K647" s="47">
        <v>44652</v>
      </c>
      <c r="L647" s="46">
        <v>11</v>
      </c>
      <c r="M647" s="46">
        <v>1</v>
      </c>
      <c r="N647" s="41">
        <v>12</v>
      </c>
    </row>
    <row r="648" s="4" customFormat="1" customHeight="1" spans="1:14">
      <c r="A648" s="41">
        <v>645</v>
      </c>
      <c r="B648" s="41" t="s">
        <v>706</v>
      </c>
      <c r="C648" s="41" t="s">
        <v>17</v>
      </c>
      <c r="D648" s="41" t="s">
        <v>18</v>
      </c>
      <c r="E648" s="41" t="s">
        <v>31</v>
      </c>
      <c r="F648" s="42" t="s">
        <v>69</v>
      </c>
      <c r="G648" s="43">
        <v>1000</v>
      </c>
      <c r="H648" s="44">
        <f t="shared" si="10"/>
        <v>250</v>
      </c>
      <c r="I648" s="43">
        <v>1250</v>
      </c>
      <c r="J648" s="47">
        <v>44348</v>
      </c>
      <c r="K648" s="47">
        <v>44652</v>
      </c>
      <c r="L648" s="46">
        <v>10</v>
      </c>
      <c r="M648" s="46">
        <v>2</v>
      </c>
      <c r="N648" s="41">
        <v>12</v>
      </c>
    </row>
    <row r="649" s="4" customFormat="1" customHeight="1" spans="1:14">
      <c r="A649" s="41">
        <v>646</v>
      </c>
      <c r="B649" s="41" t="s">
        <v>707</v>
      </c>
      <c r="C649" s="41" t="s">
        <v>17</v>
      </c>
      <c r="D649" s="41" t="s">
        <v>18</v>
      </c>
      <c r="E649" s="41" t="s">
        <v>31</v>
      </c>
      <c r="F649" s="42" t="s">
        <v>69</v>
      </c>
      <c r="G649" s="43">
        <v>1000</v>
      </c>
      <c r="H649" s="44">
        <f t="shared" si="10"/>
        <v>250</v>
      </c>
      <c r="I649" s="43">
        <v>1250</v>
      </c>
      <c r="J649" s="47">
        <v>44351</v>
      </c>
      <c r="K649" s="47">
        <v>44652</v>
      </c>
      <c r="L649" s="46">
        <v>10</v>
      </c>
      <c r="M649" s="46">
        <v>2</v>
      </c>
      <c r="N649" s="41">
        <v>12</v>
      </c>
    </row>
    <row r="650" s="4" customFormat="1" customHeight="1" spans="1:14">
      <c r="A650" s="41">
        <v>647</v>
      </c>
      <c r="B650" s="41" t="s">
        <v>708</v>
      </c>
      <c r="C650" s="41" t="s">
        <v>24</v>
      </c>
      <c r="D650" s="41" t="s">
        <v>18</v>
      </c>
      <c r="E650" s="41" t="s">
        <v>31</v>
      </c>
      <c r="F650" s="42" t="s">
        <v>69</v>
      </c>
      <c r="G650" s="43">
        <v>1000</v>
      </c>
      <c r="H650" s="44">
        <f t="shared" si="10"/>
        <v>250</v>
      </c>
      <c r="I650" s="43">
        <v>1250</v>
      </c>
      <c r="J650" s="47">
        <v>44351</v>
      </c>
      <c r="K650" s="47">
        <v>44652</v>
      </c>
      <c r="L650" s="46">
        <v>10</v>
      </c>
      <c r="M650" s="46">
        <v>2</v>
      </c>
      <c r="N650" s="41">
        <v>12</v>
      </c>
    </row>
    <row r="651" s="4" customFormat="1" customHeight="1" spans="1:14">
      <c r="A651" s="41">
        <v>648</v>
      </c>
      <c r="B651" s="41" t="s">
        <v>709</v>
      </c>
      <c r="C651" s="41" t="s">
        <v>17</v>
      </c>
      <c r="D651" s="41" t="s">
        <v>18</v>
      </c>
      <c r="E651" s="41" t="s">
        <v>31</v>
      </c>
      <c r="F651" s="42" t="s">
        <v>69</v>
      </c>
      <c r="G651" s="43">
        <v>1000</v>
      </c>
      <c r="H651" s="44">
        <f t="shared" si="10"/>
        <v>250</v>
      </c>
      <c r="I651" s="43">
        <v>1250</v>
      </c>
      <c r="J651" s="47">
        <v>44363</v>
      </c>
      <c r="K651" s="47">
        <v>44652</v>
      </c>
      <c r="L651" s="46">
        <v>10</v>
      </c>
      <c r="M651" s="46">
        <v>2</v>
      </c>
      <c r="N651" s="41">
        <v>12</v>
      </c>
    </row>
    <row r="652" s="4" customFormat="1" customHeight="1" spans="1:14">
      <c r="A652" s="41">
        <v>649</v>
      </c>
      <c r="B652" s="41" t="s">
        <v>710</v>
      </c>
      <c r="C652" s="41" t="s">
        <v>24</v>
      </c>
      <c r="D652" s="41" t="s">
        <v>18</v>
      </c>
      <c r="E652" s="41" t="s">
        <v>31</v>
      </c>
      <c r="F652" s="42" t="s">
        <v>69</v>
      </c>
      <c r="G652" s="43">
        <v>1000</v>
      </c>
      <c r="H652" s="44">
        <f t="shared" si="10"/>
        <v>250</v>
      </c>
      <c r="I652" s="43">
        <v>1250</v>
      </c>
      <c r="J652" s="47">
        <v>44363</v>
      </c>
      <c r="K652" s="47">
        <v>44652</v>
      </c>
      <c r="L652" s="46">
        <v>10</v>
      </c>
      <c r="M652" s="46">
        <v>2</v>
      </c>
      <c r="N652" s="41">
        <v>12</v>
      </c>
    </row>
    <row r="653" s="4" customFormat="1" customHeight="1" spans="1:14">
      <c r="A653" s="41">
        <v>650</v>
      </c>
      <c r="B653" s="41" t="s">
        <v>711</v>
      </c>
      <c r="C653" s="41" t="s">
        <v>17</v>
      </c>
      <c r="D653" s="41" t="s">
        <v>18</v>
      </c>
      <c r="E653" s="41" t="s">
        <v>31</v>
      </c>
      <c r="F653" s="42" t="s">
        <v>69</v>
      </c>
      <c r="G653" s="43">
        <v>1500</v>
      </c>
      <c r="H653" s="44">
        <f t="shared" si="10"/>
        <v>375</v>
      </c>
      <c r="I653" s="43">
        <v>1875</v>
      </c>
      <c r="J653" s="47">
        <v>44378</v>
      </c>
      <c r="K653" s="47">
        <v>44652</v>
      </c>
      <c r="L653" s="46">
        <v>9</v>
      </c>
      <c r="M653" s="46">
        <v>3</v>
      </c>
      <c r="N653" s="41">
        <v>12</v>
      </c>
    </row>
    <row r="654" s="4" customFormat="1" customHeight="1" spans="1:14">
      <c r="A654" s="41">
        <v>651</v>
      </c>
      <c r="B654" s="41" t="s">
        <v>712</v>
      </c>
      <c r="C654" s="41" t="s">
        <v>17</v>
      </c>
      <c r="D654" s="41" t="s">
        <v>18</v>
      </c>
      <c r="E654" s="41" t="s">
        <v>31</v>
      </c>
      <c r="F654" s="42" t="s">
        <v>69</v>
      </c>
      <c r="G654" s="43">
        <v>1500</v>
      </c>
      <c r="H654" s="44">
        <f t="shared" si="10"/>
        <v>375</v>
      </c>
      <c r="I654" s="43">
        <v>1875</v>
      </c>
      <c r="J654" s="47">
        <v>44378</v>
      </c>
      <c r="K654" s="47">
        <v>44652</v>
      </c>
      <c r="L654" s="46">
        <v>9</v>
      </c>
      <c r="M654" s="46">
        <v>3</v>
      </c>
      <c r="N654" s="41">
        <v>12</v>
      </c>
    </row>
    <row r="655" s="4" customFormat="1" customHeight="1" spans="1:14">
      <c r="A655" s="41">
        <v>652</v>
      </c>
      <c r="B655" s="41" t="s">
        <v>713</v>
      </c>
      <c r="C655" s="41" t="s">
        <v>17</v>
      </c>
      <c r="D655" s="41" t="s">
        <v>18</v>
      </c>
      <c r="E655" s="41" t="s">
        <v>31</v>
      </c>
      <c r="F655" s="42" t="s">
        <v>69</v>
      </c>
      <c r="G655" s="43">
        <v>1500</v>
      </c>
      <c r="H655" s="44">
        <f t="shared" si="10"/>
        <v>375</v>
      </c>
      <c r="I655" s="43">
        <v>1875</v>
      </c>
      <c r="J655" s="47">
        <v>44382</v>
      </c>
      <c r="K655" s="47">
        <v>44652</v>
      </c>
      <c r="L655" s="46">
        <v>9</v>
      </c>
      <c r="M655" s="46">
        <v>3</v>
      </c>
      <c r="N655" s="41">
        <v>12</v>
      </c>
    </row>
    <row r="656" s="4" customFormat="1" customHeight="1" spans="1:14">
      <c r="A656" s="41">
        <v>653</v>
      </c>
      <c r="B656" s="41" t="s">
        <v>714</v>
      </c>
      <c r="C656" s="41" t="s">
        <v>17</v>
      </c>
      <c r="D656" s="41" t="s">
        <v>18</v>
      </c>
      <c r="E656" s="41" t="s">
        <v>31</v>
      </c>
      <c r="F656" s="42" t="s">
        <v>69</v>
      </c>
      <c r="G656" s="43">
        <v>1500</v>
      </c>
      <c r="H656" s="44">
        <f t="shared" si="10"/>
        <v>375</v>
      </c>
      <c r="I656" s="43">
        <v>1875</v>
      </c>
      <c r="J656" s="47">
        <v>44382</v>
      </c>
      <c r="K656" s="47">
        <v>44652</v>
      </c>
      <c r="L656" s="46">
        <v>9</v>
      </c>
      <c r="M656" s="46">
        <v>3</v>
      </c>
      <c r="N656" s="41">
        <v>12</v>
      </c>
    </row>
    <row r="657" s="4" customFormat="1" customHeight="1" spans="1:14">
      <c r="A657" s="41">
        <v>654</v>
      </c>
      <c r="B657" s="41" t="s">
        <v>715</v>
      </c>
      <c r="C657" s="41" t="s">
        <v>17</v>
      </c>
      <c r="D657" s="41" t="s">
        <v>18</v>
      </c>
      <c r="E657" s="41" t="s">
        <v>31</v>
      </c>
      <c r="F657" s="46" t="s">
        <v>69</v>
      </c>
      <c r="G657" s="43">
        <v>1500</v>
      </c>
      <c r="H657" s="44">
        <f t="shared" si="10"/>
        <v>375</v>
      </c>
      <c r="I657" s="43">
        <v>1875</v>
      </c>
      <c r="J657" s="58">
        <v>44378</v>
      </c>
      <c r="K657" s="58">
        <v>44652</v>
      </c>
      <c r="L657" s="59">
        <v>9</v>
      </c>
      <c r="M657" s="59">
        <v>3</v>
      </c>
      <c r="N657" s="60">
        <v>12</v>
      </c>
    </row>
    <row r="658" s="3" customFormat="1" customHeight="1" spans="1:14">
      <c r="A658" s="49" t="s">
        <v>716</v>
      </c>
      <c r="B658" s="50"/>
      <c r="C658" s="50"/>
      <c r="D658" s="51"/>
      <c r="E658" s="52"/>
      <c r="F658" s="53"/>
      <c r="G658" s="54">
        <f t="shared" ref="G658:I658" si="11">SUM(G4:G657)</f>
        <v>1500000</v>
      </c>
      <c r="H658" s="55">
        <f t="shared" si="11"/>
        <v>375000</v>
      </c>
      <c r="I658" s="54">
        <f t="shared" si="11"/>
        <v>1875000</v>
      </c>
      <c r="J658" s="52"/>
      <c r="K658" s="52"/>
      <c r="L658" s="52"/>
      <c r="M658" s="52"/>
      <c r="N658" s="52"/>
    </row>
    <row r="659" s="6" customFormat="1" customHeight="1" spans="1:14">
      <c r="A659" s="41">
        <v>655</v>
      </c>
      <c r="B659" s="56" t="s">
        <v>717</v>
      </c>
      <c r="C659" s="56" t="s">
        <v>17</v>
      </c>
      <c r="D659" s="48" t="s">
        <v>718</v>
      </c>
      <c r="E659" s="48" t="s">
        <v>25</v>
      </c>
      <c r="F659" s="46" t="s">
        <v>26</v>
      </c>
      <c r="G659" s="44">
        <f t="shared" ref="G659:G723" si="12">M659*(IF(F659="F",1000,500))</f>
        <v>3000</v>
      </c>
      <c r="H659" s="44">
        <f t="shared" ref="H659:H722" si="13">G659/0.8-G659</f>
        <v>750</v>
      </c>
      <c r="I659" s="44">
        <f t="shared" ref="I659:I722" si="14">H659+G659</f>
        <v>3750</v>
      </c>
      <c r="J659" s="56" t="s">
        <v>719</v>
      </c>
      <c r="K659" s="61">
        <v>44573</v>
      </c>
      <c r="L659" s="48">
        <v>36</v>
      </c>
      <c r="M659" s="48">
        <v>3</v>
      </c>
      <c r="N659" s="48">
        <f t="shared" ref="N659:N722" si="15">L659+M659</f>
        <v>39</v>
      </c>
    </row>
    <row r="660" s="6" customFormat="1" customHeight="1" spans="1:14">
      <c r="A660" s="41">
        <v>656</v>
      </c>
      <c r="B660" s="56" t="s">
        <v>720</v>
      </c>
      <c r="C660" s="56" t="s">
        <v>17</v>
      </c>
      <c r="D660" s="48" t="s">
        <v>718</v>
      </c>
      <c r="E660" s="48" t="s">
        <v>25</v>
      </c>
      <c r="F660" s="46" t="s">
        <v>26</v>
      </c>
      <c r="G660" s="44">
        <f t="shared" si="12"/>
        <v>3000</v>
      </c>
      <c r="H660" s="44">
        <f t="shared" si="13"/>
        <v>750</v>
      </c>
      <c r="I660" s="44">
        <f t="shared" si="14"/>
        <v>3750</v>
      </c>
      <c r="J660" s="56" t="s">
        <v>265</v>
      </c>
      <c r="K660" s="61">
        <v>44573</v>
      </c>
      <c r="L660" s="48">
        <v>39</v>
      </c>
      <c r="M660" s="48">
        <v>3</v>
      </c>
      <c r="N660" s="48">
        <f t="shared" si="15"/>
        <v>42</v>
      </c>
    </row>
    <row r="661" s="6" customFormat="1" customHeight="1" spans="1:14">
      <c r="A661" s="41">
        <v>657</v>
      </c>
      <c r="B661" s="41" t="s">
        <v>721</v>
      </c>
      <c r="C661" s="41" t="s">
        <v>24</v>
      </c>
      <c r="D661" s="48" t="s">
        <v>718</v>
      </c>
      <c r="E661" s="48" t="s">
        <v>25</v>
      </c>
      <c r="F661" s="46" t="s">
        <v>26</v>
      </c>
      <c r="G661" s="44">
        <f>M661*1000</f>
        <v>3000</v>
      </c>
      <c r="H661" s="44">
        <f t="shared" si="13"/>
        <v>750</v>
      </c>
      <c r="I661" s="44">
        <f t="shared" si="14"/>
        <v>3750</v>
      </c>
      <c r="J661" s="56" t="s">
        <v>269</v>
      </c>
      <c r="K661" s="61">
        <v>44481</v>
      </c>
      <c r="L661" s="48">
        <v>42</v>
      </c>
      <c r="M661" s="48">
        <v>3</v>
      </c>
      <c r="N661" s="48">
        <f t="shared" si="15"/>
        <v>45</v>
      </c>
    </row>
    <row r="662" s="6" customFormat="1" customHeight="1" spans="1:14">
      <c r="A662" s="41">
        <v>658</v>
      </c>
      <c r="B662" s="56" t="s">
        <v>722</v>
      </c>
      <c r="C662" s="56" t="s">
        <v>24</v>
      </c>
      <c r="D662" s="48" t="s">
        <v>718</v>
      </c>
      <c r="E662" s="48" t="s">
        <v>25</v>
      </c>
      <c r="F662" s="46" t="s">
        <v>26</v>
      </c>
      <c r="G662" s="44">
        <f t="shared" si="12"/>
        <v>3000</v>
      </c>
      <c r="H662" s="44">
        <f t="shared" si="13"/>
        <v>750</v>
      </c>
      <c r="I662" s="44">
        <f t="shared" si="14"/>
        <v>3750</v>
      </c>
      <c r="J662" s="56" t="s">
        <v>723</v>
      </c>
      <c r="K662" s="61">
        <v>44573</v>
      </c>
      <c r="L662" s="48">
        <v>38</v>
      </c>
      <c r="M662" s="48">
        <v>3</v>
      </c>
      <c r="N662" s="48">
        <f t="shared" si="15"/>
        <v>41</v>
      </c>
    </row>
    <row r="663" s="6" customFormat="1" customHeight="1" spans="1:14">
      <c r="A663" s="41">
        <v>659</v>
      </c>
      <c r="B663" s="56" t="s">
        <v>724</v>
      </c>
      <c r="C663" s="56" t="s">
        <v>17</v>
      </c>
      <c r="D663" s="48" t="s">
        <v>718</v>
      </c>
      <c r="E663" s="48" t="s">
        <v>25</v>
      </c>
      <c r="F663" s="46" t="s">
        <v>26</v>
      </c>
      <c r="G663" s="44">
        <f t="shared" si="12"/>
        <v>3000</v>
      </c>
      <c r="H663" s="44">
        <f t="shared" si="13"/>
        <v>750</v>
      </c>
      <c r="I663" s="44">
        <f t="shared" si="14"/>
        <v>3750</v>
      </c>
      <c r="J663" s="56" t="s">
        <v>241</v>
      </c>
      <c r="K663" s="61">
        <v>44573</v>
      </c>
      <c r="L663" s="48">
        <v>33</v>
      </c>
      <c r="M663" s="48">
        <v>3</v>
      </c>
      <c r="N663" s="48">
        <f t="shared" si="15"/>
        <v>36</v>
      </c>
    </row>
    <row r="664" s="6" customFormat="1" customHeight="1" spans="1:14">
      <c r="A664" s="41">
        <v>660</v>
      </c>
      <c r="B664" s="56" t="s">
        <v>725</v>
      </c>
      <c r="C664" s="56" t="s">
        <v>24</v>
      </c>
      <c r="D664" s="48" t="s">
        <v>718</v>
      </c>
      <c r="E664" s="48" t="s">
        <v>25</v>
      </c>
      <c r="F664" s="46" t="s">
        <v>26</v>
      </c>
      <c r="G664" s="44">
        <f t="shared" si="12"/>
        <v>3000</v>
      </c>
      <c r="H664" s="44">
        <f t="shared" si="13"/>
        <v>750</v>
      </c>
      <c r="I664" s="44">
        <f t="shared" si="14"/>
        <v>3750</v>
      </c>
      <c r="J664" s="56" t="s">
        <v>261</v>
      </c>
      <c r="K664" s="61">
        <v>44573</v>
      </c>
      <c r="L664" s="48">
        <v>32</v>
      </c>
      <c r="M664" s="48">
        <v>3</v>
      </c>
      <c r="N664" s="48">
        <f t="shared" si="15"/>
        <v>35</v>
      </c>
    </row>
    <row r="665" s="6" customFormat="1" customHeight="1" spans="1:14">
      <c r="A665" s="41">
        <v>661</v>
      </c>
      <c r="B665" s="56" t="s">
        <v>726</v>
      </c>
      <c r="C665" s="56" t="s">
        <v>17</v>
      </c>
      <c r="D665" s="48" t="s">
        <v>718</v>
      </c>
      <c r="E665" s="48" t="s">
        <v>25</v>
      </c>
      <c r="F665" s="46" t="s">
        <v>26</v>
      </c>
      <c r="G665" s="44">
        <f t="shared" si="12"/>
        <v>3000</v>
      </c>
      <c r="H665" s="44">
        <f t="shared" si="13"/>
        <v>750</v>
      </c>
      <c r="I665" s="44">
        <f t="shared" si="14"/>
        <v>3750</v>
      </c>
      <c r="J665" s="56" t="s">
        <v>261</v>
      </c>
      <c r="K665" s="61">
        <v>44573</v>
      </c>
      <c r="L665" s="48">
        <v>32</v>
      </c>
      <c r="M665" s="48">
        <v>3</v>
      </c>
      <c r="N665" s="48">
        <f t="shared" si="15"/>
        <v>35</v>
      </c>
    </row>
    <row r="666" s="6" customFormat="1" customHeight="1" spans="1:14">
      <c r="A666" s="41">
        <v>662</v>
      </c>
      <c r="B666" s="56" t="s">
        <v>727</v>
      </c>
      <c r="C666" s="56" t="s">
        <v>17</v>
      </c>
      <c r="D666" s="48" t="s">
        <v>718</v>
      </c>
      <c r="E666" s="48" t="s">
        <v>25</v>
      </c>
      <c r="F666" s="46" t="s">
        <v>26</v>
      </c>
      <c r="G666" s="44">
        <f t="shared" si="12"/>
        <v>3000</v>
      </c>
      <c r="H666" s="44">
        <f t="shared" si="13"/>
        <v>750</v>
      </c>
      <c r="I666" s="44">
        <f t="shared" si="14"/>
        <v>3750</v>
      </c>
      <c r="J666" s="56" t="s">
        <v>241</v>
      </c>
      <c r="K666" s="61">
        <v>44573</v>
      </c>
      <c r="L666" s="48">
        <v>33</v>
      </c>
      <c r="M666" s="48">
        <v>3</v>
      </c>
      <c r="N666" s="48">
        <f t="shared" si="15"/>
        <v>36</v>
      </c>
    </row>
    <row r="667" s="6" customFormat="1" customHeight="1" spans="1:14">
      <c r="A667" s="41">
        <v>663</v>
      </c>
      <c r="B667" s="48" t="s">
        <v>728</v>
      </c>
      <c r="C667" s="48" t="s">
        <v>17</v>
      </c>
      <c r="D667" s="48" t="s">
        <v>718</v>
      </c>
      <c r="E667" s="48" t="s">
        <v>25</v>
      </c>
      <c r="F667" s="46" t="s">
        <v>26</v>
      </c>
      <c r="G667" s="44">
        <f t="shared" si="12"/>
        <v>3000</v>
      </c>
      <c r="H667" s="44">
        <f t="shared" si="13"/>
        <v>750</v>
      </c>
      <c r="I667" s="44">
        <f t="shared" si="14"/>
        <v>3750</v>
      </c>
      <c r="J667" s="61">
        <v>44013</v>
      </c>
      <c r="K667" s="61">
        <v>44573</v>
      </c>
      <c r="L667" s="48">
        <v>21</v>
      </c>
      <c r="M667" s="48">
        <v>3</v>
      </c>
      <c r="N667" s="48">
        <f t="shared" si="15"/>
        <v>24</v>
      </c>
    </row>
    <row r="668" s="6" customFormat="1" customHeight="1" spans="1:14">
      <c r="A668" s="41">
        <v>664</v>
      </c>
      <c r="B668" s="48" t="s">
        <v>729</v>
      </c>
      <c r="C668" s="48" t="s">
        <v>17</v>
      </c>
      <c r="D668" s="48" t="s">
        <v>718</v>
      </c>
      <c r="E668" s="48" t="s">
        <v>25</v>
      </c>
      <c r="F668" s="46" t="s">
        <v>26</v>
      </c>
      <c r="G668" s="44">
        <f t="shared" si="12"/>
        <v>3000</v>
      </c>
      <c r="H668" s="44">
        <f t="shared" si="13"/>
        <v>750</v>
      </c>
      <c r="I668" s="44">
        <f t="shared" si="14"/>
        <v>3750</v>
      </c>
      <c r="J668" s="61">
        <v>44013</v>
      </c>
      <c r="K668" s="61">
        <v>44573</v>
      </c>
      <c r="L668" s="48">
        <v>21</v>
      </c>
      <c r="M668" s="48">
        <v>3</v>
      </c>
      <c r="N668" s="48">
        <f t="shared" si="15"/>
        <v>24</v>
      </c>
    </row>
    <row r="669" s="6" customFormat="1" customHeight="1" spans="1:14">
      <c r="A669" s="41">
        <v>665</v>
      </c>
      <c r="B669" s="48" t="s">
        <v>730</v>
      </c>
      <c r="C669" s="48" t="s">
        <v>17</v>
      </c>
      <c r="D669" s="48" t="s">
        <v>718</v>
      </c>
      <c r="E669" s="48" t="s">
        <v>25</v>
      </c>
      <c r="F669" s="46" t="s">
        <v>26</v>
      </c>
      <c r="G669" s="44">
        <f t="shared" si="12"/>
        <v>3000</v>
      </c>
      <c r="H669" s="44">
        <f t="shared" si="13"/>
        <v>750</v>
      </c>
      <c r="I669" s="44">
        <f t="shared" si="14"/>
        <v>3750</v>
      </c>
      <c r="J669" s="61">
        <v>44013</v>
      </c>
      <c r="K669" s="61">
        <v>44573</v>
      </c>
      <c r="L669" s="48">
        <v>21</v>
      </c>
      <c r="M669" s="48">
        <v>3</v>
      </c>
      <c r="N669" s="48">
        <f t="shared" si="15"/>
        <v>24</v>
      </c>
    </row>
    <row r="670" s="6" customFormat="1" customHeight="1" spans="1:14">
      <c r="A670" s="41">
        <v>666</v>
      </c>
      <c r="B670" s="48" t="s">
        <v>731</v>
      </c>
      <c r="C670" s="48" t="s">
        <v>17</v>
      </c>
      <c r="D670" s="48" t="s">
        <v>718</v>
      </c>
      <c r="E670" s="48" t="s">
        <v>25</v>
      </c>
      <c r="F670" s="46" t="s">
        <v>26</v>
      </c>
      <c r="G670" s="44">
        <f t="shared" si="12"/>
        <v>3000</v>
      </c>
      <c r="H670" s="44">
        <f t="shared" si="13"/>
        <v>750</v>
      </c>
      <c r="I670" s="44">
        <f t="shared" si="14"/>
        <v>3750</v>
      </c>
      <c r="J670" s="61">
        <v>44013</v>
      </c>
      <c r="K670" s="61">
        <v>44573</v>
      </c>
      <c r="L670" s="48">
        <v>21</v>
      </c>
      <c r="M670" s="48">
        <v>3</v>
      </c>
      <c r="N670" s="48">
        <f t="shared" si="15"/>
        <v>24</v>
      </c>
    </row>
    <row r="671" s="6" customFormat="1" customHeight="1" spans="1:14">
      <c r="A671" s="41">
        <v>667</v>
      </c>
      <c r="B671" s="48" t="s">
        <v>732</v>
      </c>
      <c r="C671" s="48" t="s">
        <v>17</v>
      </c>
      <c r="D671" s="48" t="s">
        <v>718</v>
      </c>
      <c r="E671" s="48" t="s">
        <v>25</v>
      </c>
      <c r="F671" s="46" t="s">
        <v>26</v>
      </c>
      <c r="G671" s="44">
        <f t="shared" si="12"/>
        <v>3000</v>
      </c>
      <c r="H671" s="44">
        <f t="shared" si="13"/>
        <v>750</v>
      </c>
      <c r="I671" s="44">
        <f t="shared" si="14"/>
        <v>3750</v>
      </c>
      <c r="J671" s="61">
        <v>44013</v>
      </c>
      <c r="K671" s="61">
        <v>44573</v>
      </c>
      <c r="L671" s="48">
        <v>21</v>
      </c>
      <c r="M671" s="48">
        <v>3</v>
      </c>
      <c r="N671" s="48">
        <f t="shared" si="15"/>
        <v>24</v>
      </c>
    </row>
    <row r="672" s="6" customFormat="1" customHeight="1" spans="1:14">
      <c r="A672" s="41">
        <v>668</v>
      </c>
      <c r="B672" s="48" t="s">
        <v>733</v>
      </c>
      <c r="C672" s="48" t="s">
        <v>17</v>
      </c>
      <c r="D672" s="48" t="s">
        <v>718</v>
      </c>
      <c r="E672" s="48" t="s">
        <v>25</v>
      </c>
      <c r="F672" s="46" t="s">
        <v>26</v>
      </c>
      <c r="G672" s="44">
        <f t="shared" si="12"/>
        <v>3000</v>
      </c>
      <c r="H672" s="44">
        <f t="shared" si="13"/>
        <v>750</v>
      </c>
      <c r="I672" s="44">
        <f t="shared" si="14"/>
        <v>3750</v>
      </c>
      <c r="J672" s="61">
        <v>44013</v>
      </c>
      <c r="K672" s="61">
        <v>44573</v>
      </c>
      <c r="L672" s="48">
        <v>21</v>
      </c>
      <c r="M672" s="48">
        <v>3</v>
      </c>
      <c r="N672" s="48">
        <f t="shared" si="15"/>
        <v>24</v>
      </c>
    </row>
    <row r="673" s="6" customFormat="1" customHeight="1" spans="1:14">
      <c r="A673" s="41">
        <v>669</v>
      </c>
      <c r="B673" s="57" t="s">
        <v>734</v>
      </c>
      <c r="C673" s="57" t="s">
        <v>17</v>
      </c>
      <c r="D673" s="48" t="s">
        <v>718</v>
      </c>
      <c r="E673" s="48" t="s">
        <v>25</v>
      </c>
      <c r="F673" s="46" t="s">
        <v>26</v>
      </c>
      <c r="G673" s="44">
        <f t="shared" si="12"/>
        <v>3000</v>
      </c>
      <c r="H673" s="44">
        <f t="shared" si="13"/>
        <v>750</v>
      </c>
      <c r="I673" s="44">
        <f t="shared" si="14"/>
        <v>3750</v>
      </c>
      <c r="J673" s="61">
        <v>44044</v>
      </c>
      <c r="K673" s="61">
        <v>44573</v>
      </c>
      <c r="L673" s="48">
        <v>20</v>
      </c>
      <c r="M673" s="48">
        <v>3</v>
      </c>
      <c r="N673" s="48">
        <f t="shared" si="15"/>
        <v>23</v>
      </c>
    </row>
    <row r="674" s="6" customFormat="1" customHeight="1" spans="1:14">
      <c r="A674" s="41">
        <v>670</v>
      </c>
      <c r="B674" s="56" t="s">
        <v>735</v>
      </c>
      <c r="C674" s="56" t="s">
        <v>24</v>
      </c>
      <c r="D674" s="48" t="s">
        <v>718</v>
      </c>
      <c r="E674" s="48" t="s">
        <v>31</v>
      </c>
      <c r="F674" s="46" t="s">
        <v>32</v>
      </c>
      <c r="G674" s="44">
        <f t="shared" si="12"/>
        <v>1500</v>
      </c>
      <c r="H674" s="44">
        <f t="shared" si="13"/>
        <v>375</v>
      </c>
      <c r="I674" s="44">
        <f t="shared" si="14"/>
        <v>1875</v>
      </c>
      <c r="J674" s="56" t="s">
        <v>261</v>
      </c>
      <c r="K674" s="61">
        <v>44573</v>
      </c>
      <c r="L674" s="48">
        <v>32</v>
      </c>
      <c r="M674" s="48">
        <v>3</v>
      </c>
      <c r="N674" s="48">
        <f t="shared" si="15"/>
        <v>35</v>
      </c>
    </row>
    <row r="675" s="6" customFormat="1" customHeight="1" spans="1:14">
      <c r="A675" s="41">
        <v>671</v>
      </c>
      <c r="B675" s="56" t="s">
        <v>736</v>
      </c>
      <c r="C675" s="56" t="s">
        <v>17</v>
      </c>
      <c r="D675" s="48" t="s">
        <v>718</v>
      </c>
      <c r="E675" s="48" t="s">
        <v>31</v>
      </c>
      <c r="F675" s="46" t="s">
        <v>32</v>
      </c>
      <c r="G675" s="44">
        <f t="shared" si="12"/>
        <v>1500</v>
      </c>
      <c r="H675" s="44">
        <f t="shared" si="13"/>
        <v>375</v>
      </c>
      <c r="I675" s="44">
        <f t="shared" si="14"/>
        <v>1875</v>
      </c>
      <c r="J675" s="56" t="s">
        <v>261</v>
      </c>
      <c r="K675" s="61">
        <v>44573</v>
      </c>
      <c r="L675" s="48">
        <v>32</v>
      </c>
      <c r="M675" s="48">
        <v>3</v>
      </c>
      <c r="N675" s="48">
        <f t="shared" si="15"/>
        <v>35</v>
      </c>
    </row>
    <row r="676" s="6" customFormat="1" customHeight="1" spans="1:14">
      <c r="A676" s="41">
        <v>672</v>
      </c>
      <c r="B676" s="56" t="s">
        <v>737</v>
      </c>
      <c r="C676" s="56" t="s">
        <v>24</v>
      </c>
      <c r="D676" s="48" t="s">
        <v>718</v>
      </c>
      <c r="E676" s="48" t="s">
        <v>31</v>
      </c>
      <c r="F676" s="46" t="s">
        <v>32</v>
      </c>
      <c r="G676" s="44">
        <f t="shared" si="12"/>
        <v>1500</v>
      </c>
      <c r="H676" s="44">
        <f t="shared" si="13"/>
        <v>375</v>
      </c>
      <c r="I676" s="44">
        <f t="shared" si="14"/>
        <v>1875</v>
      </c>
      <c r="J676" s="56" t="s">
        <v>261</v>
      </c>
      <c r="K676" s="61">
        <v>44573</v>
      </c>
      <c r="L676" s="48">
        <v>32</v>
      </c>
      <c r="M676" s="48">
        <v>3</v>
      </c>
      <c r="N676" s="48">
        <f t="shared" si="15"/>
        <v>35</v>
      </c>
    </row>
    <row r="677" s="6" customFormat="1" customHeight="1" spans="1:14">
      <c r="A677" s="41">
        <v>673</v>
      </c>
      <c r="B677" s="56" t="s">
        <v>738</v>
      </c>
      <c r="C677" s="56" t="s">
        <v>17</v>
      </c>
      <c r="D677" s="48" t="s">
        <v>718</v>
      </c>
      <c r="E677" s="48" t="s">
        <v>31</v>
      </c>
      <c r="F677" s="46" t="s">
        <v>32</v>
      </c>
      <c r="G677" s="44">
        <f t="shared" si="12"/>
        <v>1500</v>
      </c>
      <c r="H677" s="44">
        <f t="shared" si="13"/>
        <v>375</v>
      </c>
      <c r="I677" s="44">
        <f t="shared" si="14"/>
        <v>1875</v>
      </c>
      <c r="J677" s="56" t="s">
        <v>261</v>
      </c>
      <c r="K677" s="61">
        <v>44573</v>
      </c>
      <c r="L677" s="48">
        <v>32</v>
      </c>
      <c r="M677" s="48">
        <v>3</v>
      </c>
      <c r="N677" s="48">
        <f t="shared" si="15"/>
        <v>35</v>
      </c>
    </row>
    <row r="678" s="6" customFormat="1" customHeight="1" spans="1:14">
      <c r="A678" s="41">
        <v>674</v>
      </c>
      <c r="B678" s="56" t="s">
        <v>739</v>
      </c>
      <c r="C678" s="56" t="s">
        <v>17</v>
      </c>
      <c r="D678" s="48" t="s">
        <v>718</v>
      </c>
      <c r="E678" s="48" t="s">
        <v>31</v>
      </c>
      <c r="F678" s="46" t="s">
        <v>32</v>
      </c>
      <c r="G678" s="44">
        <f t="shared" si="12"/>
        <v>1500</v>
      </c>
      <c r="H678" s="44">
        <f t="shared" si="13"/>
        <v>375</v>
      </c>
      <c r="I678" s="44">
        <f t="shared" si="14"/>
        <v>1875</v>
      </c>
      <c r="J678" s="56" t="s">
        <v>261</v>
      </c>
      <c r="K678" s="61">
        <v>44573</v>
      </c>
      <c r="L678" s="48">
        <v>32</v>
      </c>
      <c r="M678" s="48">
        <v>3</v>
      </c>
      <c r="N678" s="48">
        <f t="shared" si="15"/>
        <v>35</v>
      </c>
    </row>
    <row r="679" s="6" customFormat="1" customHeight="1" spans="1:14">
      <c r="A679" s="41">
        <v>675</v>
      </c>
      <c r="B679" s="56" t="s">
        <v>740</v>
      </c>
      <c r="C679" s="56" t="s">
        <v>17</v>
      </c>
      <c r="D679" s="48" t="s">
        <v>718</v>
      </c>
      <c r="E679" s="48" t="s">
        <v>31</v>
      </c>
      <c r="F679" s="46" t="s">
        <v>32</v>
      </c>
      <c r="G679" s="44">
        <f t="shared" si="12"/>
        <v>1500</v>
      </c>
      <c r="H679" s="44">
        <f t="shared" si="13"/>
        <v>375</v>
      </c>
      <c r="I679" s="44">
        <f t="shared" si="14"/>
        <v>1875</v>
      </c>
      <c r="J679" s="56" t="s">
        <v>241</v>
      </c>
      <c r="K679" s="61">
        <v>44573</v>
      </c>
      <c r="L679" s="48">
        <v>33</v>
      </c>
      <c r="M679" s="48">
        <v>3</v>
      </c>
      <c r="N679" s="48">
        <f t="shared" si="15"/>
        <v>36</v>
      </c>
    </row>
    <row r="680" s="6" customFormat="1" customHeight="1" spans="1:14">
      <c r="A680" s="41">
        <v>676</v>
      </c>
      <c r="B680" s="56" t="s">
        <v>741</v>
      </c>
      <c r="C680" s="56" t="s">
        <v>17</v>
      </c>
      <c r="D680" s="48" t="s">
        <v>718</v>
      </c>
      <c r="E680" s="48" t="s">
        <v>31</v>
      </c>
      <c r="F680" s="46" t="s">
        <v>32</v>
      </c>
      <c r="G680" s="44">
        <f t="shared" si="12"/>
        <v>1500</v>
      </c>
      <c r="H680" s="44">
        <f t="shared" si="13"/>
        <v>375</v>
      </c>
      <c r="I680" s="44">
        <f t="shared" si="14"/>
        <v>1875</v>
      </c>
      <c r="J680" s="56" t="s">
        <v>241</v>
      </c>
      <c r="K680" s="61">
        <v>44573</v>
      </c>
      <c r="L680" s="48">
        <v>33</v>
      </c>
      <c r="M680" s="48">
        <v>3</v>
      </c>
      <c r="N680" s="48">
        <f t="shared" si="15"/>
        <v>36</v>
      </c>
    </row>
    <row r="681" s="6" customFormat="1" customHeight="1" spans="1:14">
      <c r="A681" s="41">
        <v>677</v>
      </c>
      <c r="B681" s="56" t="s">
        <v>742</v>
      </c>
      <c r="C681" s="56" t="s">
        <v>17</v>
      </c>
      <c r="D681" s="48" t="s">
        <v>718</v>
      </c>
      <c r="E681" s="48" t="s">
        <v>31</v>
      </c>
      <c r="F681" s="46" t="s">
        <v>32</v>
      </c>
      <c r="G681" s="44">
        <f t="shared" si="12"/>
        <v>1500</v>
      </c>
      <c r="H681" s="44">
        <f t="shared" si="13"/>
        <v>375</v>
      </c>
      <c r="I681" s="44">
        <f t="shared" si="14"/>
        <v>1875</v>
      </c>
      <c r="J681" s="56" t="s">
        <v>241</v>
      </c>
      <c r="K681" s="61">
        <v>44573</v>
      </c>
      <c r="L681" s="48">
        <v>33</v>
      </c>
      <c r="M681" s="48">
        <v>3</v>
      </c>
      <c r="N681" s="48">
        <f t="shared" si="15"/>
        <v>36</v>
      </c>
    </row>
    <row r="682" s="6" customFormat="1" customHeight="1" spans="1:14">
      <c r="A682" s="41">
        <v>678</v>
      </c>
      <c r="B682" s="56" t="s">
        <v>743</v>
      </c>
      <c r="C682" s="56" t="s">
        <v>17</v>
      </c>
      <c r="D682" s="48" t="s">
        <v>718</v>
      </c>
      <c r="E682" s="48" t="s">
        <v>31</v>
      </c>
      <c r="F682" s="46" t="s">
        <v>32</v>
      </c>
      <c r="G682" s="44">
        <f t="shared" si="12"/>
        <v>1500</v>
      </c>
      <c r="H682" s="44">
        <f t="shared" si="13"/>
        <v>375</v>
      </c>
      <c r="I682" s="44">
        <f t="shared" si="14"/>
        <v>1875</v>
      </c>
      <c r="J682" s="56" t="s">
        <v>261</v>
      </c>
      <c r="K682" s="61">
        <v>44573</v>
      </c>
      <c r="L682" s="48">
        <v>32</v>
      </c>
      <c r="M682" s="48">
        <v>3</v>
      </c>
      <c r="N682" s="48">
        <f t="shared" si="15"/>
        <v>35</v>
      </c>
    </row>
    <row r="683" s="6" customFormat="1" customHeight="1" spans="1:14">
      <c r="A683" s="41">
        <v>679</v>
      </c>
      <c r="B683" s="56" t="s">
        <v>744</v>
      </c>
      <c r="C683" s="56" t="s">
        <v>17</v>
      </c>
      <c r="D683" s="48" t="s">
        <v>718</v>
      </c>
      <c r="E683" s="48" t="s">
        <v>31</v>
      </c>
      <c r="F683" s="46" t="s">
        <v>32</v>
      </c>
      <c r="G683" s="44">
        <f t="shared" si="12"/>
        <v>1500</v>
      </c>
      <c r="H683" s="44">
        <f t="shared" si="13"/>
        <v>375</v>
      </c>
      <c r="I683" s="44">
        <f t="shared" si="14"/>
        <v>1875</v>
      </c>
      <c r="J683" s="56" t="s">
        <v>241</v>
      </c>
      <c r="K683" s="61">
        <v>44573</v>
      </c>
      <c r="L683" s="48">
        <v>33</v>
      </c>
      <c r="M683" s="48">
        <v>3</v>
      </c>
      <c r="N683" s="48">
        <f t="shared" si="15"/>
        <v>36</v>
      </c>
    </row>
    <row r="684" s="6" customFormat="1" customHeight="1" spans="1:14">
      <c r="A684" s="41">
        <v>680</v>
      </c>
      <c r="B684" s="56" t="s">
        <v>745</v>
      </c>
      <c r="C684" s="56" t="s">
        <v>17</v>
      </c>
      <c r="D684" s="48" t="s">
        <v>718</v>
      </c>
      <c r="E684" s="48" t="s">
        <v>31</v>
      </c>
      <c r="F684" s="46" t="s">
        <v>32</v>
      </c>
      <c r="G684" s="44">
        <f t="shared" si="12"/>
        <v>1500</v>
      </c>
      <c r="H684" s="44">
        <f t="shared" si="13"/>
        <v>375</v>
      </c>
      <c r="I684" s="44">
        <f t="shared" si="14"/>
        <v>1875</v>
      </c>
      <c r="J684" s="56" t="s">
        <v>261</v>
      </c>
      <c r="K684" s="61">
        <v>44573</v>
      </c>
      <c r="L684" s="48">
        <v>32</v>
      </c>
      <c r="M684" s="48">
        <v>3</v>
      </c>
      <c r="N684" s="48">
        <f t="shared" si="15"/>
        <v>35</v>
      </c>
    </row>
    <row r="685" s="6" customFormat="1" customHeight="1" spans="1:14">
      <c r="A685" s="41">
        <v>681</v>
      </c>
      <c r="B685" s="56" t="s">
        <v>746</v>
      </c>
      <c r="C685" s="56" t="s">
        <v>17</v>
      </c>
      <c r="D685" s="48" t="s">
        <v>718</v>
      </c>
      <c r="E685" s="48" t="s">
        <v>31</v>
      </c>
      <c r="F685" s="46" t="s">
        <v>32</v>
      </c>
      <c r="G685" s="44">
        <f t="shared" si="12"/>
        <v>1500</v>
      </c>
      <c r="H685" s="44">
        <f t="shared" si="13"/>
        <v>375</v>
      </c>
      <c r="I685" s="44">
        <f t="shared" si="14"/>
        <v>1875</v>
      </c>
      <c r="J685" s="56" t="s">
        <v>261</v>
      </c>
      <c r="K685" s="61">
        <v>44573</v>
      </c>
      <c r="L685" s="48">
        <v>32</v>
      </c>
      <c r="M685" s="48">
        <v>3</v>
      </c>
      <c r="N685" s="48">
        <f t="shared" si="15"/>
        <v>35</v>
      </c>
    </row>
    <row r="686" s="6" customFormat="1" customHeight="1" spans="1:14">
      <c r="A686" s="41">
        <v>682</v>
      </c>
      <c r="B686" s="56" t="s">
        <v>747</v>
      </c>
      <c r="C686" s="56" t="s">
        <v>24</v>
      </c>
      <c r="D686" s="48" t="s">
        <v>718</v>
      </c>
      <c r="E686" s="48" t="s">
        <v>31</v>
      </c>
      <c r="F686" s="46" t="s">
        <v>32</v>
      </c>
      <c r="G686" s="44">
        <f t="shared" si="12"/>
        <v>1500</v>
      </c>
      <c r="H686" s="44">
        <f t="shared" si="13"/>
        <v>375</v>
      </c>
      <c r="I686" s="44">
        <f t="shared" si="14"/>
        <v>1875</v>
      </c>
      <c r="J686" s="56" t="s">
        <v>261</v>
      </c>
      <c r="K686" s="61">
        <v>44573</v>
      </c>
      <c r="L686" s="48">
        <v>32</v>
      </c>
      <c r="M686" s="48">
        <v>3</v>
      </c>
      <c r="N686" s="48">
        <f t="shared" si="15"/>
        <v>35</v>
      </c>
    </row>
    <row r="687" s="6" customFormat="1" customHeight="1" spans="1:14">
      <c r="A687" s="41">
        <v>683</v>
      </c>
      <c r="B687" s="56" t="s">
        <v>748</v>
      </c>
      <c r="C687" s="56" t="s">
        <v>24</v>
      </c>
      <c r="D687" s="48" t="s">
        <v>718</v>
      </c>
      <c r="E687" s="48" t="s">
        <v>31</v>
      </c>
      <c r="F687" s="46" t="s">
        <v>32</v>
      </c>
      <c r="G687" s="44">
        <f t="shared" si="12"/>
        <v>1500</v>
      </c>
      <c r="H687" s="44">
        <f t="shared" si="13"/>
        <v>375</v>
      </c>
      <c r="I687" s="44">
        <f t="shared" si="14"/>
        <v>1875</v>
      </c>
      <c r="J687" s="56" t="s">
        <v>241</v>
      </c>
      <c r="K687" s="61">
        <v>44573</v>
      </c>
      <c r="L687" s="48">
        <v>33</v>
      </c>
      <c r="M687" s="48">
        <v>3</v>
      </c>
      <c r="N687" s="48">
        <f t="shared" si="15"/>
        <v>36</v>
      </c>
    </row>
    <row r="688" s="6" customFormat="1" customHeight="1" spans="1:14">
      <c r="A688" s="41">
        <v>684</v>
      </c>
      <c r="B688" s="56" t="s">
        <v>749</v>
      </c>
      <c r="C688" s="56" t="s">
        <v>24</v>
      </c>
      <c r="D688" s="48" t="s">
        <v>718</v>
      </c>
      <c r="E688" s="48" t="s">
        <v>31</v>
      </c>
      <c r="F688" s="46" t="s">
        <v>32</v>
      </c>
      <c r="G688" s="44">
        <f t="shared" si="12"/>
        <v>1500</v>
      </c>
      <c r="H688" s="44">
        <f t="shared" si="13"/>
        <v>375</v>
      </c>
      <c r="I688" s="44">
        <f t="shared" si="14"/>
        <v>1875</v>
      </c>
      <c r="J688" s="56" t="s">
        <v>750</v>
      </c>
      <c r="K688" s="61">
        <v>44573</v>
      </c>
      <c r="L688" s="48">
        <v>32</v>
      </c>
      <c r="M688" s="48">
        <v>3</v>
      </c>
      <c r="N688" s="48">
        <f t="shared" si="15"/>
        <v>35</v>
      </c>
    </row>
    <row r="689" s="6" customFormat="1" customHeight="1" spans="1:14">
      <c r="A689" s="41">
        <v>685</v>
      </c>
      <c r="B689" s="56" t="s">
        <v>751</v>
      </c>
      <c r="C689" s="56" t="s">
        <v>17</v>
      </c>
      <c r="D689" s="48" t="s">
        <v>718</v>
      </c>
      <c r="E689" s="48" t="s">
        <v>31</v>
      </c>
      <c r="F689" s="46" t="s">
        <v>32</v>
      </c>
      <c r="G689" s="44">
        <f t="shared" si="12"/>
        <v>1500</v>
      </c>
      <c r="H689" s="44">
        <f t="shared" si="13"/>
        <v>375</v>
      </c>
      <c r="I689" s="44">
        <f t="shared" si="14"/>
        <v>1875</v>
      </c>
      <c r="J689" s="56" t="s">
        <v>261</v>
      </c>
      <c r="K689" s="61">
        <v>44573</v>
      </c>
      <c r="L689" s="48">
        <v>32</v>
      </c>
      <c r="M689" s="48">
        <v>3</v>
      </c>
      <c r="N689" s="48">
        <f t="shared" si="15"/>
        <v>35</v>
      </c>
    </row>
    <row r="690" s="6" customFormat="1" customHeight="1" spans="1:14">
      <c r="A690" s="41">
        <v>686</v>
      </c>
      <c r="B690" s="56" t="s">
        <v>752</v>
      </c>
      <c r="C690" s="56" t="s">
        <v>17</v>
      </c>
      <c r="D690" s="48" t="s">
        <v>718</v>
      </c>
      <c r="E690" s="48" t="s">
        <v>31</v>
      </c>
      <c r="F690" s="46" t="s">
        <v>32</v>
      </c>
      <c r="G690" s="44">
        <f t="shared" si="12"/>
        <v>1500</v>
      </c>
      <c r="H690" s="44">
        <f t="shared" si="13"/>
        <v>375</v>
      </c>
      <c r="I690" s="44">
        <f t="shared" si="14"/>
        <v>1875</v>
      </c>
      <c r="J690" s="56" t="s">
        <v>241</v>
      </c>
      <c r="K690" s="61">
        <v>44573</v>
      </c>
      <c r="L690" s="48">
        <v>33</v>
      </c>
      <c r="M690" s="48">
        <v>3</v>
      </c>
      <c r="N690" s="48">
        <f t="shared" si="15"/>
        <v>36</v>
      </c>
    </row>
    <row r="691" s="6" customFormat="1" customHeight="1" spans="1:14">
      <c r="A691" s="41">
        <v>687</v>
      </c>
      <c r="B691" s="56" t="s">
        <v>753</v>
      </c>
      <c r="C691" s="56" t="s">
        <v>24</v>
      </c>
      <c r="D691" s="48" t="s">
        <v>718</v>
      </c>
      <c r="E691" s="48" t="s">
        <v>31</v>
      </c>
      <c r="F691" s="46" t="s">
        <v>32</v>
      </c>
      <c r="G691" s="44">
        <f t="shared" si="12"/>
        <v>1500</v>
      </c>
      <c r="H691" s="44">
        <f t="shared" si="13"/>
        <v>375</v>
      </c>
      <c r="I691" s="44">
        <f t="shared" si="14"/>
        <v>1875</v>
      </c>
      <c r="J691" s="56" t="s">
        <v>241</v>
      </c>
      <c r="K691" s="61">
        <v>44573</v>
      </c>
      <c r="L691" s="48">
        <v>33</v>
      </c>
      <c r="M691" s="48">
        <v>3</v>
      </c>
      <c r="N691" s="48">
        <f t="shared" si="15"/>
        <v>36</v>
      </c>
    </row>
    <row r="692" s="6" customFormat="1" customHeight="1" spans="1:14">
      <c r="A692" s="41">
        <v>688</v>
      </c>
      <c r="B692" s="56" t="s">
        <v>754</v>
      </c>
      <c r="C692" s="56" t="s">
        <v>17</v>
      </c>
      <c r="D692" s="48" t="s">
        <v>718</v>
      </c>
      <c r="E692" s="48" t="s">
        <v>31</v>
      </c>
      <c r="F692" s="46" t="s">
        <v>32</v>
      </c>
      <c r="G692" s="44">
        <f t="shared" si="12"/>
        <v>1500</v>
      </c>
      <c r="H692" s="44">
        <f t="shared" si="13"/>
        <v>375</v>
      </c>
      <c r="I692" s="44">
        <f t="shared" si="14"/>
        <v>1875</v>
      </c>
      <c r="J692" s="56" t="s">
        <v>261</v>
      </c>
      <c r="K692" s="61">
        <v>44573</v>
      </c>
      <c r="L692" s="48">
        <v>32</v>
      </c>
      <c r="M692" s="48">
        <v>3</v>
      </c>
      <c r="N692" s="48">
        <f t="shared" si="15"/>
        <v>35</v>
      </c>
    </row>
    <row r="693" s="6" customFormat="1" customHeight="1" spans="1:14">
      <c r="A693" s="41">
        <v>689</v>
      </c>
      <c r="B693" s="56" t="s">
        <v>755</v>
      </c>
      <c r="C693" s="56" t="s">
        <v>17</v>
      </c>
      <c r="D693" s="48" t="s">
        <v>718</v>
      </c>
      <c r="E693" s="48" t="s">
        <v>31</v>
      </c>
      <c r="F693" s="46" t="s">
        <v>32</v>
      </c>
      <c r="G693" s="44">
        <f t="shared" si="12"/>
        <v>1500</v>
      </c>
      <c r="H693" s="44">
        <f t="shared" si="13"/>
        <v>375</v>
      </c>
      <c r="I693" s="44">
        <f t="shared" si="14"/>
        <v>1875</v>
      </c>
      <c r="J693" s="56" t="s">
        <v>241</v>
      </c>
      <c r="K693" s="61">
        <v>44573</v>
      </c>
      <c r="L693" s="48">
        <v>33</v>
      </c>
      <c r="M693" s="48">
        <v>3</v>
      </c>
      <c r="N693" s="48">
        <f t="shared" si="15"/>
        <v>36</v>
      </c>
    </row>
    <row r="694" s="6" customFormat="1" customHeight="1" spans="1:14">
      <c r="A694" s="41">
        <v>690</v>
      </c>
      <c r="B694" s="56" t="s">
        <v>756</v>
      </c>
      <c r="C694" s="56" t="s">
        <v>17</v>
      </c>
      <c r="D694" s="48" t="s">
        <v>718</v>
      </c>
      <c r="E694" s="48" t="s">
        <v>31</v>
      </c>
      <c r="F694" s="46" t="s">
        <v>32</v>
      </c>
      <c r="G694" s="44">
        <f t="shared" si="12"/>
        <v>1500</v>
      </c>
      <c r="H694" s="44">
        <f t="shared" si="13"/>
        <v>375</v>
      </c>
      <c r="I694" s="44">
        <f t="shared" si="14"/>
        <v>1875</v>
      </c>
      <c r="J694" s="56" t="s">
        <v>261</v>
      </c>
      <c r="K694" s="61">
        <v>44573</v>
      </c>
      <c r="L694" s="48">
        <v>32</v>
      </c>
      <c r="M694" s="48">
        <v>3</v>
      </c>
      <c r="N694" s="48">
        <f t="shared" si="15"/>
        <v>35</v>
      </c>
    </row>
    <row r="695" s="6" customFormat="1" customHeight="1" spans="1:14">
      <c r="A695" s="41">
        <v>691</v>
      </c>
      <c r="B695" s="56" t="s">
        <v>757</v>
      </c>
      <c r="C695" s="56" t="s">
        <v>24</v>
      </c>
      <c r="D695" s="48" t="s">
        <v>718</v>
      </c>
      <c r="E695" s="48" t="s">
        <v>31</v>
      </c>
      <c r="F695" s="46" t="s">
        <v>32</v>
      </c>
      <c r="G695" s="44">
        <f t="shared" si="12"/>
        <v>1500</v>
      </c>
      <c r="H695" s="44">
        <f t="shared" si="13"/>
        <v>375</v>
      </c>
      <c r="I695" s="44">
        <f t="shared" si="14"/>
        <v>1875</v>
      </c>
      <c r="J695" s="56" t="s">
        <v>750</v>
      </c>
      <c r="K695" s="61">
        <v>44573</v>
      </c>
      <c r="L695" s="48">
        <v>32</v>
      </c>
      <c r="M695" s="48">
        <v>3</v>
      </c>
      <c r="N695" s="48">
        <f t="shared" si="15"/>
        <v>35</v>
      </c>
    </row>
    <row r="696" s="6" customFormat="1" customHeight="1" spans="1:14">
      <c r="A696" s="41">
        <v>692</v>
      </c>
      <c r="B696" s="56" t="s">
        <v>758</v>
      </c>
      <c r="C696" s="56" t="s">
        <v>17</v>
      </c>
      <c r="D696" s="48" t="s">
        <v>718</v>
      </c>
      <c r="E696" s="48" t="s">
        <v>31</v>
      </c>
      <c r="F696" s="46" t="s">
        <v>32</v>
      </c>
      <c r="G696" s="44">
        <f t="shared" si="12"/>
        <v>1500</v>
      </c>
      <c r="H696" s="44">
        <f t="shared" si="13"/>
        <v>375</v>
      </c>
      <c r="I696" s="44">
        <f t="shared" si="14"/>
        <v>1875</v>
      </c>
      <c r="J696" s="56" t="s">
        <v>261</v>
      </c>
      <c r="K696" s="61">
        <v>44573</v>
      </c>
      <c r="L696" s="48">
        <v>32</v>
      </c>
      <c r="M696" s="48">
        <v>3</v>
      </c>
      <c r="N696" s="48">
        <f t="shared" si="15"/>
        <v>35</v>
      </c>
    </row>
    <row r="697" s="6" customFormat="1" customHeight="1" spans="1:14">
      <c r="A697" s="41">
        <v>693</v>
      </c>
      <c r="B697" s="56" t="s">
        <v>759</v>
      </c>
      <c r="C697" s="56" t="s">
        <v>24</v>
      </c>
      <c r="D697" s="48" t="s">
        <v>718</v>
      </c>
      <c r="E697" s="48" t="s">
        <v>31</v>
      </c>
      <c r="F697" s="46" t="s">
        <v>32</v>
      </c>
      <c r="G697" s="44">
        <f t="shared" si="12"/>
        <v>1500</v>
      </c>
      <c r="H697" s="44">
        <f t="shared" si="13"/>
        <v>375</v>
      </c>
      <c r="I697" s="44">
        <f t="shared" si="14"/>
        <v>1875</v>
      </c>
      <c r="J697" s="56" t="s">
        <v>59</v>
      </c>
      <c r="K697" s="61">
        <v>44573</v>
      </c>
      <c r="L697" s="48">
        <v>31</v>
      </c>
      <c r="M697" s="48">
        <v>3</v>
      </c>
      <c r="N697" s="48">
        <f t="shared" si="15"/>
        <v>34</v>
      </c>
    </row>
    <row r="698" s="6" customFormat="1" customHeight="1" spans="1:14">
      <c r="A698" s="41">
        <v>694</v>
      </c>
      <c r="B698" s="56" t="s">
        <v>760</v>
      </c>
      <c r="C698" s="56" t="s">
        <v>17</v>
      </c>
      <c r="D698" s="48" t="s">
        <v>718</v>
      </c>
      <c r="E698" s="48" t="s">
        <v>31</v>
      </c>
      <c r="F698" s="46" t="s">
        <v>32</v>
      </c>
      <c r="G698" s="44">
        <f t="shared" si="12"/>
        <v>1500</v>
      </c>
      <c r="H698" s="44">
        <f t="shared" si="13"/>
        <v>375</v>
      </c>
      <c r="I698" s="44">
        <f t="shared" si="14"/>
        <v>1875</v>
      </c>
      <c r="J698" s="56" t="s">
        <v>241</v>
      </c>
      <c r="K698" s="61">
        <v>44573</v>
      </c>
      <c r="L698" s="48">
        <v>33</v>
      </c>
      <c r="M698" s="48">
        <v>3</v>
      </c>
      <c r="N698" s="48">
        <f t="shared" si="15"/>
        <v>36</v>
      </c>
    </row>
    <row r="699" s="6" customFormat="1" customHeight="1" spans="1:14">
      <c r="A699" s="41">
        <v>695</v>
      </c>
      <c r="B699" s="56" t="s">
        <v>761</v>
      </c>
      <c r="C699" s="56" t="s">
        <v>17</v>
      </c>
      <c r="D699" s="48" t="s">
        <v>718</v>
      </c>
      <c r="E699" s="48" t="s">
        <v>31</v>
      </c>
      <c r="F699" s="46" t="s">
        <v>32</v>
      </c>
      <c r="G699" s="44">
        <f t="shared" si="12"/>
        <v>1500</v>
      </c>
      <c r="H699" s="44">
        <f t="shared" si="13"/>
        <v>375</v>
      </c>
      <c r="I699" s="44">
        <f t="shared" si="14"/>
        <v>1875</v>
      </c>
      <c r="J699" s="56" t="s">
        <v>241</v>
      </c>
      <c r="K699" s="61">
        <v>44573</v>
      </c>
      <c r="L699" s="48">
        <v>33</v>
      </c>
      <c r="M699" s="48">
        <v>3</v>
      </c>
      <c r="N699" s="48">
        <f t="shared" si="15"/>
        <v>36</v>
      </c>
    </row>
    <row r="700" s="6" customFormat="1" customHeight="1" spans="1:14">
      <c r="A700" s="41">
        <v>696</v>
      </c>
      <c r="B700" s="56" t="s">
        <v>762</v>
      </c>
      <c r="C700" s="56" t="s">
        <v>24</v>
      </c>
      <c r="D700" s="48" t="s">
        <v>718</v>
      </c>
      <c r="E700" s="48" t="s">
        <v>31</v>
      </c>
      <c r="F700" s="46" t="s">
        <v>32</v>
      </c>
      <c r="G700" s="44">
        <f t="shared" si="12"/>
        <v>1500</v>
      </c>
      <c r="H700" s="44">
        <f t="shared" si="13"/>
        <v>375</v>
      </c>
      <c r="I700" s="44">
        <f t="shared" si="14"/>
        <v>1875</v>
      </c>
      <c r="J700" s="56" t="s">
        <v>420</v>
      </c>
      <c r="K700" s="61">
        <v>44573</v>
      </c>
      <c r="L700" s="48">
        <v>30</v>
      </c>
      <c r="M700" s="48">
        <v>3</v>
      </c>
      <c r="N700" s="48">
        <f t="shared" si="15"/>
        <v>33</v>
      </c>
    </row>
    <row r="701" s="6" customFormat="1" customHeight="1" spans="1:14">
      <c r="A701" s="41">
        <v>697</v>
      </c>
      <c r="B701" s="56" t="s">
        <v>763</v>
      </c>
      <c r="C701" s="56" t="s">
        <v>24</v>
      </c>
      <c r="D701" s="48" t="s">
        <v>718</v>
      </c>
      <c r="E701" s="48" t="s">
        <v>31</v>
      </c>
      <c r="F701" s="46" t="s">
        <v>32</v>
      </c>
      <c r="G701" s="44">
        <f t="shared" si="12"/>
        <v>1500</v>
      </c>
      <c r="H701" s="44">
        <f t="shared" si="13"/>
        <v>375</v>
      </c>
      <c r="I701" s="44">
        <f t="shared" si="14"/>
        <v>1875</v>
      </c>
      <c r="J701" s="56" t="s">
        <v>420</v>
      </c>
      <c r="K701" s="61">
        <v>44573</v>
      </c>
      <c r="L701" s="48">
        <v>30</v>
      </c>
      <c r="M701" s="48">
        <v>3</v>
      </c>
      <c r="N701" s="48">
        <f t="shared" si="15"/>
        <v>33</v>
      </c>
    </row>
    <row r="702" s="6" customFormat="1" customHeight="1" spans="1:14">
      <c r="A702" s="41">
        <v>698</v>
      </c>
      <c r="B702" s="56" t="s">
        <v>764</v>
      </c>
      <c r="C702" s="56" t="s">
        <v>24</v>
      </c>
      <c r="D702" s="48" t="s">
        <v>718</v>
      </c>
      <c r="E702" s="48" t="s">
        <v>31</v>
      </c>
      <c r="F702" s="46" t="s">
        <v>32</v>
      </c>
      <c r="G702" s="44">
        <f t="shared" si="12"/>
        <v>1500</v>
      </c>
      <c r="H702" s="44">
        <f t="shared" si="13"/>
        <v>375</v>
      </c>
      <c r="I702" s="44">
        <f t="shared" si="14"/>
        <v>1875</v>
      </c>
      <c r="J702" s="56" t="s">
        <v>225</v>
      </c>
      <c r="K702" s="61">
        <v>44573</v>
      </c>
      <c r="L702" s="48">
        <v>24</v>
      </c>
      <c r="M702" s="48">
        <v>3</v>
      </c>
      <c r="N702" s="48">
        <f t="shared" si="15"/>
        <v>27</v>
      </c>
    </row>
    <row r="703" s="6" customFormat="1" customHeight="1" spans="1:14">
      <c r="A703" s="41">
        <v>699</v>
      </c>
      <c r="B703" s="56" t="s">
        <v>765</v>
      </c>
      <c r="C703" s="56" t="s">
        <v>17</v>
      </c>
      <c r="D703" s="48" t="s">
        <v>718</v>
      </c>
      <c r="E703" s="48" t="s">
        <v>31</v>
      </c>
      <c r="F703" s="46" t="s">
        <v>32</v>
      </c>
      <c r="G703" s="44">
        <f t="shared" si="12"/>
        <v>1500</v>
      </c>
      <c r="H703" s="44">
        <f t="shared" si="13"/>
        <v>375</v>
      </c>
      <c r="I703" s="44">
        <f t="shared" si="14"/>
        <v>1875</v>
      </c>
      <c r="J703" s="56" t="s">
        <v>225</v>
      </c>
      <c r="K703" s="61">
        <v>44573</v>
      </c>
      <c r="L703" s="48">
        <v>24</v>
      </c>
      <c r="M703" s="48">
        <v>3</v>
      </c>
      <c r="N703" s="48">
        <f t="shared" si="15"/>
        <v>27</v>
      </c>
    </row>
    <row r="704" s="6" customFormat="1" customHeight="1" spans="1:14">
      <c r="A704" s="41">
        <v>700</v>
      </c>
      <c r="B704" s="48" t="s">
        <v>766</v>
      </c>
      <c r="C704" s="48" t="s">
        <v>17</v>
      </c>
      <c r="D704" s="48" t="s">
        <v>718</v>
      </c>
      <c r="E704" s="48" t="s">
        <v>31</v>
      </c>
      <c r="F704" s="46" t="s">
        <v>32</v>
      </c>
      <c r="G704" s="44">
        <f t="shared" si="12"/>
        <v>1500</v>
      </c>
      <c r="H704" s="44">
        <f t="shared" si="13"/>
        <v>375</v>
      </c>
      <c r="I704" s="44">
        <f t="shared" si="14"/>
        <v>1875</v>
      </c>
      <c r="J704" s="61">
        <v>44013</v>
      </c>
      <c r="K704" s="61">
        <v>44573</v>
      </c>
      <c r="L704" s="48">
        <v>21</v>
      </c>
      <c r="M704" s="48">
        <v>3</v>
      </c>
      <c r="N704" s="48">
        <f t="shared" si="15"/>
        <v>24</v>
      </c>
    </row>
    <row r="705" s="6" customFormat="1" customHeight="1" spans="1:14">
      <c r="A705" s="41">
        <v>701</v>
      </c>
      <c r="B705" s="48" t="s">
        <v>767</v>
      </c>
      <c r="C705" s="48" t="s">
        <v>17</v>
      </c>
      <c r="D705" s="48" t="s">
        <v>718</v>
      </c>
      <c r="E705" s="48" t="s">
        <v>31</v>
      </c>
      <c r="F705" s="46" t="s">
        <v>32</v>
      </c>
      <c r="G705" s="44">
        <f t="shared" si="12"/>
        <v>1500</v>
      </c>
      <c r="H705" s="44">
        <f t="shared" si="13"/>
        <v>375</v>
      </c>
      <c r="I705" s="44">
        <f t="shared" si="14"/>
        <v>1875</v>
      </c>
      <c r="J705" s="61">
        <v>44013</v>
      </c>
      <c r="K705" s="61">
        <v>44573</v>
      </c>
      <c r="L705" s="48">
        <v>21</v>
      </c>
      <c r="M705" s="48">
        <v>3</v>
      </c>
      <c r="N705" s="48">
        <f t="shared" si="15"/>
        <v>24</v>
      </c>
    </row>
    <row r="706" s="6" customFormat="1" customHeight="1" spans="1:14">
      <c r="A706" s="41">
        <v>702</v>
      </c>
      <c r="B706" s="48" t="s">
        <v>768</v>
      </c>
      <c r="C706" s="48" t="s">
        <v>17</v>
      </c>
      <c r="D706" s="48" t="s">
        <v>718</v>
      </c>
      <c r="E706" s="48" t="s">
        <v>31</v>
      </c>
      <c r="F706" s="46" t="s">
        <v>32</v>
      </c>
      <c r="G706" s="44">
        <f t="shared" si="12"/>
        <v>1500</v>
      </c>
      <c r="H706" s="44">
        <f t="shared" si="13"/>
        <v>375</v>
      </c>
      <c r="I706" s="44">
        <f t="shared" si="14"/>
        <v>1875</v>
      </c>
      <c r="J706" s="61">
        <v>44013</v>
      </c>
      <c r="K706" s="61">
        <v>44573</v>
      </c>
      <c r="L706" s="48">
        <v>21</v>
      </c>
      <c r="M706" s="48">
        <v>3</v>
      </c>
      <c r="N706" s="48">
        <f t="shared" si="15"/>
        <v>24</v>
      </c>
    </row>
    <row r="707" s="6" customFormat="1" customHeight="1" spans="1:14">
      <c r="A707" s="41">
        <v>703</v>
      </c>
      <c r="B707" s="48" t="s">
        <v>769</v>
      </c>
      <c r="C707" s="48" t="s">
        <v>17</v>
      </c>
      <c r="D707" s="48" t="s">
        <v>718</v>
      </c>
      <c r="E707" s="48" t="s">
        <v>31</v>
      </c>
      <c r="F707" s="46" t="s">
        <v>32</v>
      </c>
      <c r="G707" s="44">
        <f t="shared" si="12"/>
        <v>1500</v>
      </c>
      <c r="H707" s="44">
        <f t="shared" si="13"/>
        <v>375</v>
      </c>
      <c r="I707" s="44">
        <f t="shared" si="14"/>
        <v>1875</v>
      </c>
      <c r="J707" s="61">
        <v>44013</v>
      </c>
      <c r="K707" s="61">
        <v>44573</v>
      </c>
      <c r="L707" s="48">
        <v>21</v>
      </c>
      <c r="M707" s="48">
        <v>3</v>
      </c>
      <c r="N707" s="48">
        <f t="shared" si="15"/>
        <v>24</v>
      </c>
    </row>
    <row r="708" s="6" customFormat="1" customHeight="1" spans="1:14">
      <c r="A708" s="41">
        <v>704</v>
      </c>
      <c r="B708" s="48" t="s">
        <v>770</v>
      </c>
      <c r="C708" s="48" t="s">
        <v>24</v>
      </c>
      <c r="D708" s="48" t="s">
        <v>718</v>
      </c>
      <c r="E708" s="48" t="s">
        <v>31</v>
      </c>
      <c r="F708" s="46" t="s">
        <v>32</v>
      </c>
      <c r="G708" s="44">
        <f t="shared" si="12"/>
        <v>1500</v>
      </c>
      <c r="H708" s="44">
        <f t="shared" si="13"/>
        <v>375</v>
      </c>
      <c r="I708" s="44">
        <f t="shared" si="14"/>
        <v>1875</v>
      </c>
      <c r="J708" s="61">
        <v>44013</v>
      </c>
      <c r="K708" s="61">
        <v>44573</v>
      </c>
      <c r="L708" s="48">
        <v>21</v>
      </c>
      <c r="M708" s="48">
        <v>3</v>
      </c>
      <c r="N708" s="48">
        <f t="shared" si="15"/>
        <v>24</v>
      </c>
    </row>
    <row r="709" s="6" customFormat="1" customHeight="1" spans="1:14">
      <c r="A709" s="41">
        <v>705</v>
      </c>
      <c r="B709" s="48" t="s">
        <v>99</v>
      </c>
      <c r="C709" s="48" t="s">
        <v>17</v>
      </c>
      <c r="D709" s="48" t="s">
        <v>718</v>
      </c>
      <c r="E709" s="48" t="s">
        <v>31</v>
      </c>
      <c r="F709" s="46" t="s">
        <v>32</v>
      </c>
      <c r="G709" s="44">
        <f t="shared" si="12"/>
        <v>1500</v>
      </c>
      <c r="H709" s="44">
        <f t="shared" si="13"/>
        <v>375</v>
      </c>
      <c r="I709" s="44">
        <f t="shared" si="14"/>
        <v>1875</v>
      </c>
      <c r="J709" s="61">
        <v>44013</v>
      </c>
      <c r="K709" s="61">
        <v>44573</v>
      </c>
      <c r="L709" s="48">
        <v>21</v>
      </c>
      <c r="M709" s="48">
        <v>3</v>
      </c>
      <c r="N709" s="48">
        <f t="shared" si="15"/>
        <v>24</v>
      </c>
    </row>
    <row r="710" s="6" customFormat="1" customHeight="1" spans="1:14">
      <c r="A710" s="41">
        <v>706</v>
      </c>
      <c r="B710" s="56" t="s">
        <v>771</v>
      </c>
      <c r="C710" s="48" t="s">
        <v>17</v>
      </c>
      <c r="D710" s="48" t="s">
        <v>718</v>
      </c>
      <c r="E710" s="48" t="s">
        <v>31</v>
      </c>
      <c r="F710" s="46" t="s">
        <v>32</v>
      </c>
      <c r="G710" s="44">
        <f t="shared" si="12"/>
        <v>1500</v>
      </c>
      <c r="H710" s="44">
        <f t="shared" si="13"/>
        <v>375</v>
      </c>
      <c r="I710" s="44">
        <f t="shared" si="14"/>
        <v>1875</v>
      </c>
      <c r="J710" s="61">
        <v>44013</v>
      </c>
      <c r="K710" s="61">
        <v>44573</v>
      </c>
      <c r="L710" s="48">
        <v>21</v>
      </c>
      <c r="M710" s="48">
        <v>3</v>
      </c>
      <c r="N710" s="48">
        <f t="shared" si="15"/>
        <v>24</v>
      </c>
    </row>
    <row r="711" s="6" customFormat="1" customHeight="1" spans="1:14">
      <c r="A711" s="41">
        <v>707</v>
      </c>
      <c r="B711" s="48" t="s">
        <v>772</v>
      </c>
      <c r="C711" s="48" t="s">
        <v>17</v>
      </c>
      <c r="D711" s="48" t="s">
        <v>718</v>
      </c>
      <c r="E711" s="48" t="s">
        <v>31</v>
      </c>
      <c r="F711" s="46" t="s">
        <v>32</v>
      </c>
      <c r="G711" s="44">
        <f t="shared" si="12"/>
        <v>1500</v>
      </c>
      <c r="H711" s="44">
        <f t="shared" si="13"/>
        <v>375</v>
      </c>
      <c r="I711" s="44">
        <f t="shared" si="14"/>
        <v>1875</v>
      </c>
      <c r="J711" s="61">
        <v>44013</v>
      </c>
      <c r="K711" s="61">
        <v>44573</v>
      </c>
      <c r="L711" s="48">
        <v>21</v>
      </c>
      <c r="M711" s="48">
        <v>3</v>
      </c>
      <c r="N711" s="48">
        <f t="shared" si="15"/>
        <v>24</v>
      </c>
    </row>
    <row r="712" s="6" customFormat="1" customHeight="1" spans="1:14">
      <c r="A712" s="41">
        <v>708</v>
      </c>
      <c r="B712" s="48" t="s">
        <v>773</v>
      </c>
      <c r="C712" s="48" t="s">
        <v>17</v>
      </c>
      <c r="D712" s="48" t="s">
        <v>718</v>
      </c>
      <c r="E712" s="48" t="s">
        <v>31</v>
      </c>
      <c r="F712" s="46" t="s">
        <v>32</v>
      </c>
      <c r="G712" s="44">
        <f t="shared" si="12"/>
        <v>1500</v>
      </c>
      <c r="H712" s="44">
        <f t="shared" si="13"/>
        <v>375</v>
      </c>
      <c r="I712" s="44">
        <f t="shared" si="14"/>
        <v>1875</v>
      </c>
      <c r="J712" s="61">
        <v>44044</v>
      </c>
      <c r="K712" s="61">
        <v>44573</v>
      </c>
      <c r="L712" s="48">
        <v>20</v>
      </c>
      <c r="M712" s="48">
        <v>3</v>
      </c>
      <c r="N712" s="48">
        <f t="shared" si="15"/>
        <v>23</v>
      </c>
    </row>
    <row r="713" s="6" customFormat="1" customHeight="1" spans="1:14">
      <c r="A713" s="41">
        <v>709</v>
      </c>
      <c r="B713" s="48" t="s">
        <v>774</v>
      </c>
      <c r="C713" s="48" t="s">
        <v>17</v>
      </c>
      <c r="D713" s="48" t="s">
        <v>718</v>
      </c>
      <c r="E713" s="48" t="s">
        <v>31</v>
      </c>
      <c r="F713" s="46" t="s">
        <v>32</v>
      </c>
      <c r="G713" s="44">
        <f t="shared" si="12"/>
        <v>1500</v>
      </c>
      <c r="H713" s="44">
        <f t="shared" si="13"/>
        <v>375</v>
      </c>
      <c r="I713" s="44">
        <f t="shared" si="14"/>
        <v>1875</v>
      </c>
      <c r="J713" s="61">
        <v>44013</v>
      </c>
      <c r="K713" s="61">
        <v>44573</v>
      </c>
      <c r="L713" s="48">
        <v>21</v>
      </c>
      <c r="M713" s="48">
        <v>3</v>
      </c>
      <c r="N713" s="48">
        <f t="shared" si="15"/>
        <v>24</v>
      </c>
    </row>
    <row r="714" s="6" customFormat="1" customHeight="1" spans="1:14">
      <c r="A714" s="41">
        <v>710</v>
      </c>
      <c r="B714" s="48" t="s">
        <v>775</v>
      </c>
      <c r="C714" s="48" t="s">
        <v>17</v>
      </c>
      <c r="D714" s="48" t="s">
        <v>718</v>
      </c>
      <c r="E714" s="48" t="s">
        <v>31</v>
      </c>
      <c r="F714" s="46" t="s">
        <v>32</v>
      </c>
      <c r="G714" s="44">
        <f t="shared" si="12"/>
        <v>1500</v>
      </c>
      <c r="H714" s="44">
        <f t="shared" si="13"/>
        <v>375</v>
      </c>
      <c r="I714" s="44">
        <f t="shared" si="14"/>
        <v>1875</v>
      </c>
      <c r="J714" s="61">
        <v>44044</v>
      </c>
      <c r="K714" s="61">
        <v>44573</v>
      </c>
      <c r="L714" s="48">
        <v>20</v>
      </c>
      <c r="M714" s="48">
        <v>3</v>
      </c>
      <c r="N714" s="48">
        <f t="shared" si="15"/>
        <v>23</v>
      </c>
    </row>
    <row r="715" s="6" customFormat="1" customHeight="1" spans="1:14">
      <c r="A715" s="41">
        <v>711</v>
      </c>
      <c r="B715" s="48" t="s">
        <v>776</v>
      </c>
      <c r="C715" s="48" t="s">
        <v>24</v>
      </c>
      <c r="D715" s="48" t="s">
        <v>718</v>
      </c>
      <c r="E715" s="48" t="s">
        <v>31</v>
      </c>
      <c r="F715" s="46" t="s">
        <v>32</v>
      </c>
      <c r="G715" s="44">
        <f t="shared" si="12"/>
        <v>1500</v>
      </c>
      <c r="H715" s="44">
        <f t="shared" si="13"/>
        <v>375</v>
      </c>
      <c r="I715" s="44">
        <f t="shared" si="14"/>
        <v>1875</v>
      </c>
      <c r="J715" s="61">
        <v>44013</v>
      </c>
      <c r="K715" s="61">
        <v>44573</v>
      </c>
      <c r="L715" s="48">
        <v>21</v>
      </c>
      <c r="M715" s="48">
        <v>3</v>
      </c>
      <c r="N715" s="48">
        <f t="shared" si="15"/>
        <v>24</v>
      </c>
    </row>
    <row r="716" s="6" customFormat="1" customHeight="1" spans="1:14">
      <c r="A716" s="41">
        <v>712</v>
      </c>
      <c r="B716" s="48" t="s">
        <v>777</v>
      </c>
      <c r="C716" s="48" t="s">
        <v>17</v>
      </c>
      <c r="D716" s="48" t="s">
        <v>718</v>
      </c>
      <c r="E716" s="48" t="s">
        <v>31</v>
      </c>
      <c r="F716" s="46" t="s">
        <v>32</v>
      </c>
      <c r="G716" s="44">
        <f t="shared" si="12"/>
        <v>1500</v>
      </c>
      <c r="H716" s="44">
        <f t="shared" si="13"/>
        <v>375</v>
      </c>
      <c r="I716" s="44">
        <f t="shared" si="14"/>
        <v>1875</v>
      </c>
      <c r="J716" s="61">
        <v>44013</v>
      </c>
      <c r="K716" s="61">
        <v>44573</v>
      </c>
      <c r="L716" s="48">
        <v>21</v>
      </c>
      <c r="M716" s="48">
        <v>3</v>
      </c>
      <c r="N716" s="48">
        <f t="shared" si="15"/>
        <v>24</v>
      </c>
    </row>
    <row r="717" s="6" customFormat="1" customHeight="1" spans="1:14">
      <c r="A717" s="41">
        <v>713</v>
      </c>
      <c r="B717" s="48" t="s">
        <v>778</v>
      </c>
      <c r="C717" s="48" t="s">
        <v>17</v>
      </c>
      <c r="D717" s="48" t="s">
        <v>718</v>
      </c>
      <c r="E717" s="48" t="s">
        <v>31</v>
      </c>
      <c r="F717" s="46" t="s">
        <v>32</v>
      </c>
      <c r="G717" s="44">
        <f t="shared" si="12"/>
        <v>1500</v>
      </c>
      <c r="H717" s="44">
        <f t="shared" si="13"/>
        <v>375</v>
      </c>
      <c r="I717" s="44">
        <f t="shared" si="14"/>
        <v>1875</v>
      </c>
      <c r="J717" s="61">
        <v>44013</v>
      </c>
      <c r="K717" s="61">
        <v>44573</v>
      </c>
      <c r="L717" s="48">
        <v>21</v>
      </c>
      <c r="M717" s="48">
        <v>3</v>
      </c>
      <c r="N717" s="48">
        <f t="shared" si="15"/>
        <v>24</v>
      </c>
    </row>
    <row r="718" s="6" customFormat="1" customHeight="1" spans="1:14">
      <c r="A718" s="41">
        <v>714</v>
      </c>
      <c r="B718" s="57" t="s">
        <v>779</v>
      </c>
      <c r="C718" s="57" t="s">
        <v>24</v>
      </c>
      <c r="D718" s="48" t="s">
        <v>718</v>
      </c>
      <c r="E718" s="48" t="s">
        <v>31</v>
      </c>
      <c r="F718" s="46" t="s">
        <v>32</v>
      </c>
      <c r="G718" s="44">
        <f t="shared" si="12"/>
        <v>1500</v>
      </c>
      <c r="H718" s="44">
        <f t="shared" si="13"/>
        <v>375</v>
      </c>
      <c r="I718" s="44">
        <f t="shared" si="14"/>
        <v>1875</v>
      </c>
      <c r="J718" s="61">
        <v>44013</v>
      </c>
      <c r="K718" s="61">
        <v>44573</v>
      </c>
      <c r="L718" s="48">
        <v>21</v>
      </c>
      <c r="M718" s="48">
        <v>3</v>
      </c>
      <c r="N718" s="48">
        <f t="shared" si="15"/>
        <v>24</v>
      </c>
    </row>
    <row r="719" s="6" customFormat="1" customHeight="1" spans="1:14">
      <c r="A719" s="41">
        <v>715</v>
      </c>
      <c r="B719" s="57" t="s">
        <v>780</v>
      </c>
      <c r="C719" s="57" t="s">
        <v>17</v>
      </c>
      <c r="D719" s="48" t="s">
        <v>718</v>
      </c>
      <c r="E719" s="48" t="s">
        <v>31</v>
      </c>
      <c r="F719" s="46" t="s">
        <v>32</v>
      </c>
      <c r="G719" s="44">
        <f t="shared" si="12"/>
        <v>1500</v>
      </c>
      <c r="H719" s="44">
        <f t="shared" si="13"/>
        <v>375</v>
      </c>
      <c r="I719" s="44">
        <f t="shared" si="14"/>
        <v>1875</v>
      </c>
      <c r="J719" s="61">
        <v>44013</v>
      </c>
      <c r="K719" s="61">
        <v>44573</v>
      </c>
      <c r="L719" s="48">
        <v>21</v>
      </c>
      <c r="M719" s="48">
        <v>3</v>
      </c>
      <c r="N719" s="48">
        <f t="shared" si="15"/>
        <v>24</v>
      </c>
    </row>
    <row r="720" s="6" customFormat="1" customHeight="1" spans="1:14">
      <c r="A720" s="41">
        <v>716</v>
      </c>
      <c r="B720" s="57" t="s">
        <v>781</v>
      </c>
      <c r="C720" s="57" t="s">
        <v>17</v>
      </c>
      <c r="D720" s="48" t="s">
        <v>718</v>
      </c>
      <c r="E720" s="48" t="s">
        <v>31</v>
      </c>
      <c r="F720" s="46" t="s">
        <v>32</v>
      </c>
      <c r="G720" s="44">
        <f t="shared" si="12"/>
        <v>1500</v>
      </c>
      <c r="H720" s="44">
        <f t="shared" si="13"/>
        <v>375</v>
      </c>
      <c r="I720" s="44">
        <f t="shared" si="14"/>
        <v>1875</v>
      </c>
      <c r="J720" s="61">
        <v>44044</v>
      </c>
      <c r="K720" s="61">
        <v>44573</v>
      </c>
      <c r="L720" s="48">
        <v>20</v>
      </c>
      <c r="M720" s="48">
        <v>3</v>
      </c>
      <c r="N720" s="48">
        <f t="shared" si="15"/>
        <v>23</v>
      </c>
    </row>
    <row r="721" s="6" customFormat="1" customHeight="1" spans="1:14">
      <c r="A721" s="41">
        <v>717</v>
      </c>
      <c r="B721" s="57" t="s">
        <v>782</v>
      </c>
      <c r="C721" s="57" t="s">
        <v>17</v>
      </c>
      <c r="D721" s="48" t="s">
        <v>718</v>
      </c>
      <c r="E721" s="48" t="s">
        <v>31</v>
      </c>
      <c r="F721" s="46" t="s">
        <v>32</v>
      </c>
      <c r="G721" s="44">
        <f t="shared" si="12"/>
        <v>1500</v>
      </c>
      <c r="H721" s="44">
        <f t="shared" si="13"/>
        <v>375</v>
      </c>
      <c r="I721" s="44">
        <f t="shared" si="14"/>
        <v>1875</v>
      </c>
      <c r="J721" s="61">
        <v>44013</v>
      </c>
      <c r="K721" s="61">
        <v>44573</v>
      </c>
      <c r="L721" s="48">
        <v>21</v>
      </c>
      <c r="M721" s="48">
        <v>3</v>
      </c>
      <c r="N721" s="48">
        <f t="shared" si="15"/>
        <v>24</v>
      </c>
    </row>
    <row r="722" s="6" customFormat="1" customHeight="1" spans="1:14">
      <c r="A722" s="41">
        <v>718</v>
      </c>
      <c r="B722" s="48" t="s">
        <v>783</v>
      </c>
      <c r="C722" s="48" t="s">
        <v>17</v>
      </c>
      <c r="D722" s="48" t="s">
        <v>718</v>
      </c>
      <c r="E722" s="48" t="s">
        <v>31</v>
      </c>
      <c r="F722" s="46" t="s">
        <v>32</v>
      </c>
      <c r="G722" s="44">
        <f t="shared" si="12"/>
        <v>1500</v>
      </c>
      <c r="H722" s="44">
        <f t="shared" si="13"/>
        <v>375</v>
      </c>
      <c r="I722" s="44">
        <f t="shared" si="14"/>
        <v>1875</v>
      </c>
      <c r="J722" s="61">
        <v>44013</v>
      </c>
      <c r="K722" s="61">
        <v>44573</v>
      </c>
      <c r="L722" s="48">
        <v>21</v>
      </c>
      <c r="M722" s="48">
        <v>3</v>
      </c>
      <c r="N722" s="48">
        <f t="shared" si="15"/>
        <v>24</v>
      </c>
    </row>
    <row r="723" s="6" customFormat="1" customHeight="1" spans="1:14">
      <c r="A723" s="41">
        <v>719</v>
      </c>
      <c r="B723" s="48" t="s">
        <v>784</v>
      </c>
      <c r="C723" s="48" t="s">
        <v>17</v>
      </c>
      <c r="D723" s="48" t="s">
        <v>718</v>
      </c>
      <c r="E723" s="48" t="s">
        <v>31</v>
      </c>
      <c r="F723" s="46" t="s">
        <v>32</v>
      </c>
      <c r="G723" s="44">
        <f t="shared" si="12"/>
        <v>1500</v>
      </c>
      <c r="H723" s="44">
        <f t="shared" ref="H723:H786" si="16">G723/0.8-G723</f>
        <v>375</v>
      </c>
      <c r="I723" s="44">
        <f t="shared" ref="I723:I786" si="17">H723+G723</f>
        <v>1875</v>
      </c>
      <c r="J723" s="61">
        <v>44013</v>
      </c>
      <c r="K723" s="61">
        <v>44573</v>
      </c>
      <c r="L723" s="48">
        <v>21</v>
      </c>
      <c r="M723" s="48">
        <v>3</v>
      </c>
      <c r="N723" s="48">
        <f t="shared" ref="N723:N728" si="18">L723+M723</f>
        <v>24</v>
      </c>
    </row>
    <row r="724" s="6" customFormat="1" customHeight="1" spans="1:14">
      <c r="A724" s="41">
        <v>720</v>
      </c>
      <c r="B724" s="48" t="s">
        <v>785</v>
      </c>
      <c r="C724" s="48" t="s">
        <v>17</v>
      </c>
      <c r="D724" s="48" t="s">
        <v>718</v>
      </c>
      <c r="E724" s="48" t="s">
        <v>31</v>
      </c>
      <c r="F724" s="46" t="s">
        <v>32</v>
      </c>
      <c r="G724" s="44">
        <f t="shared" ref="G724:G787" si="19">M724*(IF(F724="F",1000,500))</f>
        <v>1500</v>
      </c>
      <c r="H724" s="44">
        <f t="shared" si="16"/>
        <v>375</v>
      </c>
      <c r="I724" s="44">
        <f t="shared" si="17"/>
        <v>1875</v>
      </c>
      <c r="J724" s="61">
        <v>44013</v>
      </c>
      <c r="K724" s="61">
        <v>44573</v>
      </c>
      <c r="L724" s="48">
        <v>21</v>
      </c>
      <c r="M724" s="48">
        <v>3</v>
      </c>
      <c r="N724" s="48">
        <f t="shared" si="18"/>
        <v>24</v>
      </c>
    </row>
    <row r="725" s="6" customFormat="1" customHeight="1" spans="1:14">
      <c r="A725" s="41">
        <v>721</v>
      </c>
      <c r="B725" s="48" t="s">
        <v>786</v>
      </c>
      <c r="C725" s="48" t="s">
        <v>17</v>
      </c>
      <c r="D725" s="48" t="s">
        <v>718</v>
      </c>
      <c r="E725" s="48" t="s">
        <v>31</v>
      </c>
      <c r="F725" s="46" t="s">
        <v>32</v>
      </c>
      <c r="G725" s="44">
        <f t="shared" si="19"/>
        <v>1500</v>
      </c>
      <c r="H725" s="44">
        <f t="shared" si="16"/>
        <v>375</v>
      </c>
      <c r="I725" s="44">
        <f t="shared" si="17"/>
        <v>1875</v>
      </c>
      <c r="J725" s="61">
        <v>44013</v>
      </c>
      <c r="K725" s="61">
        <v>44573</v>
      </c>
      <c r="L725" s="48">
        <v>21</v>
      </c>
      <c r="M725" s="48">
        <v>3</v>
      </c>
      <c r="N725" s="48">
        <f t="shared" si="18"/>
        <v>24</v>
      </c>
    </row>
    <row r="726" s="6" customFormat="1" customHeight="1" spans="1:14">
      <c r="A726" s="41">
        <v>722</v>
      </c>
      <c r="B726" s="48" t="s">
        <v>787</v>
      </c>
      <c r="C726" s="48" t="s">
        <v>17</v>
      </c>
      <c r="D726" s="48" t="s">
        <v>718</v>
      </c>
      <c r="E726" s="48" t="s">
        <v>31</v>
      </c>
      <c r="F726" s="46" t="s">
        <v>32</v>
      </c>
      <c r="G726" s="44">
        <f t="shared" si="19"/>
        <v>1500</v>
      </c>
      <c r="H726" s="44">
        <f t="shared" si="16"/>
        <v>375</v>
      </c>
      <c r="I726" s="44">
        <f t="shared" si="17"/>
        <v>1875</v>
      </c>
      <c r="J726" s="61">
        <v>44013</v>
      </c>
      <c r="K726" s="61">
        <v>44573</v>
      </c>
      <c r="L726" s="48">
        <v>21</v>
      </c>
      <c r="M726" s="48">
        <v>3</v>
      </c>
      <c r="N726" s="48">
        <f t="shared" si="18"/>
        <v>24</v>
      </c>
    </row>
    <row r="727" s="6" customFormat="1" customHeight="1" spans="1:14">
      <c r="A727" s="41">
        <v>723</v>
      </c>
      <c r="B727" s="48" t="s">
        <v>788</v>
      </c>
      <c r="C727" s="48" t="s">
        <v>24</v>
      </c>
      <c r="D727" s="48" t="s">
        <v>718</v>
      </c>
      <c r="E727" s="48" t="s">
        <v>31</v>
      </c>
      <c r="F727" s="46" t="s">
        <v>32</v>
      </c>
      <c r="G727" s="44">
        <f t="shared" si="19"/>
        <v>1500</v>
      </c>
      <c r="H727" s="44">
        <f t="shared" si="16"/>
        <v>375</v>
      </c>
      <c r="I727" s="44">
        <f t="shared" si="17"/>
        <v>1875</v>
      </c>
      <c r="J727" s="61" t="s">
        <v>241</v>
      </c>
      <c r="K727" s="61">
        <v>44573</v>
      </c>
      <c r="L727" s="48">
        <v>33</v>
      </c>
      <c r="M727" s="48">
        <v>3</v>
      </c>
      <c r="N727" s="48">
        <f t="shared" si="18"/>
        <v>36</v>
      </c>
    </row>
    <row r="728" s="6" customFormat="1" customHeight="1" spans="1:14">
      <c r="A728" s="41">
        <v>724</v>
      </c>
      <c r="B728" s="48" t="s">
        <v>789</v>
      </c>
      <c r="C728" s="48" t="s">
        <v>24</v>
      </c>
      <c r="D728" s="48" t="s">
        <v>718</v>
      </c>
      <c r="E728" s="48" t="s">
        <v>31</v>
      </c>
      <c r="F728" s="46" t="s">
        <v>32</v>
      </c>
      <c r="G728" s="44">
        <f t="shared" si="19"/>
        <v>1500</v>
      </c>
      <c r="H728" s="44">
        <f t="shared" si="16"/>
        <v>375</v>
      </c>
      <c r="I728" s="44">
        <f t="shared" si="17"/>
        <v>1875</v>
      </c>
      <c r="J728" s="61">
        <v>44228</v>
      </c>
      <c r="K728" s="61">
        <v>44573</v>
      </c>
      <c r="L728" s="48">
        <v>14</v>
      </c>
      <c r="M728" s="48">
        <v>3</v>
      </c>
      <c r="N728" s="48">
        <f t="shared" si="18"/>
        <v>17</v>
      </c>
    </row>
    <row r="729" s="6" customFormat="1" customHeight="1" spans="1:14">
      <c r="A729" s="41">
        <v>725</v>
      </c>
      <c r="B729" s="48" t="s">
        <v>790</v>
      </c>
      <c r="C729" s="48" t="s">
        <v>17</v>
      </c>
      <c r="D729" s="48" t="s">
        <v>718</v>
      </c>
      <c r="E729" s="48" t="s">
        <v>25</v>
      </c>
      <c r="F729" s="46" t="s">
        <v>26</v>
      </c>
      <c r="G729" s="44">
        <f t="shared" si="19"/>
        <v>3000</v>
      </c>
      <c r="H729" s="44">
        <f t="shared" si="16"/>
        <v>750</v>
      </c>
      <c r="I729" s="44">
        <f t="shared" si="17"/>
        <v>3750</v>
      </c>
      <c r="J729" s="61">
        <v>44287</v>
      </c>
      <c r="K729" s="61">
        <v>44573</v>
      </c>
      <c r="L729" s="48">
        <v>9</v>
      </c>
      <c r="M729" s="48">
        <v>3</v>
      </c>
      <c r="N729" s="48">
        <v>12</v>
      </c>
    </row>
    <row r="730" s="6" customFormat="1" customHeight="1" spans="1:14">
      <c r="A730" s="41">
        <v>726</v>
      </c>
      <c r="B730" s="48" t="s">
        <v>791</v>
      </c>
      <c r="C730" s="48" t="s">
        <v>17</v>
      </c>
      <c r="D730" s="48" t="s">
        <v>718</v>
      </c>
      <c r="E730" s="48" t="s">
        <v>25</v>
      </c>
      <c r="F730" s="46" t="s">
        <v>26</v>
      </c>
      <c r="G730" s="44">
        <f t="shared" si="19"/>
        <v>3000</v>
      </c>
      <c r="H730" s="44">
        <f t="shared" si="16"/>
        <v>750</v>
      </c>
      <c r="I730" s="44">
        <f t="shared" si="17"/>
        <v>3750</v>
      </c>
      <c r="J730" s="61">
        <v>44348</v>
      </c>
      <c r="K730" s="61">
        <v>44573</v>
      </c>
      <c r="L730" s="48">
        <v>10</v>
      </c>
      <c r="M730" s="48">
        <v>3</v>
      </c>
      <c r="N730" s="48">
        <f t="shared" ref="N730:N793" si="20">L730+M730</f>
        <v>13</v>
      </c>
    </row>
    <row r="731" s="6" customFormat="1" customHeight="1" spans="1:14">
      <c r="A731" s="41">
        <v>727</v>
      </c>
      <c r="B731" s="48" t="s">
        <v>792</v>
      </c>
      <c r="C731" s="48" t="s">
        <v>17</v>
      </c>
      <c r="D731" s="48" t="s">
        <v>718</v>
      </c>
      <c r="E731" s="48" t="s">
        <v>25</v>
      </c>
      <c r="F731" s="46" t="s">
        <v>26</v>
      </c>
      <c r="G731" s="44">
        <f t="shared" si="19"/>
        <v>3000</v>
      </c>
      <c r="H731" s="44">
        <f t="shared" si="16"/>
        <v>750</v>
      </c>
      <c r="I731" s="44">
        <f t="shared" si="17"/>
        <v>3750</v>
      </c>
      <c r="J731" s="61">
        <v>44287</v>
      </c>
      <c r="K731" s="61">
        <v>44573</v>
      </c>
      <c r="L731" s="48">
        <v>12</v>
      </c>
      <c r="M731" s="48">
        <v>3</v>
      </c>
      <c r="N731" s="48">
        <f t="shared" si="20"/>
        <v>15</v>
      </c>
    </row>
    <row r="732" s="6" customFormat="1" customHeight="1" spans="1:14">
      <c r="A732" s="41">
        <v>728</v>
      </c>
      <c r="B732" s="48" t="s">
        <v>793</v>
      </c>
      <c r="C732" s="48" t="s">
        <v>17</v>
      </c>
      <c r="D732" s="48" t="s">
        <v>718</v>
      </c>
      <c r="E732" s="48" t="s">
        <v>25</v>
      </c>
      <c r="F732" s="46" t="s">
        <v>26</v>
      </c>
      <c r="G732" s="44">
        <f t="shared" si="19"/>
        <v>3000</v>
      </c>
      <c r="H732" s="44">
        <f t="shared" si="16"/>
        <v>750</v>
      </c>
      <c r="I732" s="44">
        <f t="shared" si="17"/>
        <v>3750</v>
      </c>
      <c r="J732" s="61">
        <v>44378</v>
      </c>
      <c r="K732" s="61">
        <v>44573</v>
      </c>
      <c r="L732" s="48">
        <v>9</v>
      </c>
      <c r="M732" s="48">
        <v>3</v>
      </c>
      <c r="N732" s="48">
        <f t="shared" si="20"/>
        <v>12</v>
      </c>
    </row>
    <row r="733" s="6" customFormat="1" customHeight="1" spans="1:14">
      <c r="A733" s="41">
        <v>729</v>
      </c>
      <c r="B733" s="48" t="s">
        <v>794</v>
      </c>
      <c r="C733" s="48" t="s">
        <v>24</v>
      </c>
      <c r="D733" s="48" t="s">
        <v>718</v>
      </c>
      <c r="E733" s="48" t="s">
        <v>31</v>
      </c>
      <c r="F733" s="46" t="s">
        <v>32</v>
      </c>
      <c r="G733" s="44">
        <f t="shared" si="19"/>
        <v>1500</v>
      </c>
      <c r="H733" s="44">
        <f t="shared" si="16"/>
        <v>375</v>
      </c>
      <c r="I733" s="44">
        <f t="shared" si="17"/>
        <v>1875</v>
      </c>
      <c r="J733" s="61">
        <v>44197</v>
      </c>
      <c r="K733" s="61">
        <v>44573</v>
      </c>
      <c r="L733" s="48">
        <v>15</v>
      </c>
      <c r="M733" s="48">
        <v>3</v>
      </c>
      <c r="N733" s="48">
        <f t="shared" si="20"/>
        <v>18</v>
      </c>
    </row>
    <row r="734" s="6" customFormat="1" customHeight="1" spans="1:14">
      <c r="A734" s="41">
        <v>730</v>
      </c>
      <c r="B734" s="48" t="s">
        <v>795</v>
      </c>
      <c r="C734" s="48" t="s">
        <v>24</v>
      </c>
      <c r="D734" s="48" t="s">
        <v>718</v>
      </c>
      <c r="E734" s="48" t="s">
        <v>31</v>
      </c>
      <c r="F734" s="46" t="s">
        <v>32</v>
      </c>
      <c r="G734" s="44">
        <f t="shared" si="19"/>
        <v>1500</v>
      </c>
      <c r="H734" s="44">
        <f t="shared" si="16"/>
        <v>375</v>
      </c>
      <c r="I734" s="44">
        <f t="shared" si="17"/>
        <v>1875</v>
      </c>
      <c r="J734" s="61">
        <v>44197</v>
      </c>
      <c r="K734" s="61">
        <v>44573</v>
      </c>
      <c r="L734" s="48">
        <v>15</v>
      </c>
      <c r="M734" s="48">
        <v>3</v>
      </c>
      <c r="N734" s="48">
        <f t="shared" si="20"/>
        <v>18</v>
      </c>
    </row>
    <row r="735" s="6" customFormat="1" customHeight="1" spans="1:14">
      <c r="A735" s="41">
        <v>731</v>
      </c>
      <c r="B735" s="48" t="s">
        <v>796</v>
      </c>
      <c r="C735" s="48" t="s">
        <v>17</v>
      </c>
      <c r="D735" s="48" t="s">
        <v>718</v>
      </c>
      <c r="E735" s="48" t="s">
        <v>31</v>
      </c>
      <c r="F735" s="46" t="s">
        <v>69</v>
      </c>
      <c r="G735" s="44">
        <f t="shared" si="19"/>
        <v>1000</v>
      </c>
      <c r="H735" s="44">
        <f t="shared" si="16"/>
        <v>250</v>
      </c>
      <c r="I735" s="44">
        <f t="shared" si="17"/>
        <v>1250</v>
      </c>
      <c r="J735" s="61">
        <v>44348</v>
      </c>
      <c r="K735" s="61">
        <v>44573</v>
      </c>
      <c r="L735" s="48">
        <v>10</v>
      </c>
      <c r="M735" s="48">
        <v>2</v>
      </c>
      <c r="N735" s="48">
        <f t="shared" si="20"/>
        <v>12</v>
      </c>
    </row>
    <row r="736" s="6" customFormat="1" customHeight="1" spans="1:14">
      <c r="A736" s="41">
        <v>732</v>
      </c>
      <c r="B736" s="48" t="s">
        <v>797</v>
      </c>
      <c r="C736" s="48" t="s">
        <v>17</v>
      </c>
      <c r="D736" s="48" t="s">
        <v>718</v>
      </c>
      <c r="E736" s="48" t="s">
        <v>31</v>
      </c>
      <c r="F736" s="46" t="s">
        <v>69</v>
      </c>
      <c r="G736" s="44">
        <f t="shared" si="19"/>
        <v>500</v>
      </c>
      <c r="H736" s="44">
        <f t="shared" si="16"/>
        <v>125</v>
      </c>
      <c r="I736" s="44">
        <f t="shared" si="17"/>
        <v>625</v>
      </c>
      <c r="J736" s="61">
        <v>44317</v>
      </c>
      <c r="K736" s="61">
        <v>44573</v>
      </c>
      <c r="L736" s="48">
        <v>11</v>
      </c>
      <c r="M736" s="48">
        <v>1</v>
      </c>
      <c r="N736" s="48">
        <f t="shared" si="20"/>
        <v>12</v>
      </c>
    </row>
    <row r="737" s="6" customFormat="1" customHeight="1" spans="1:14">
      <c r="A737" s="41">
        <v>733</v>
      </c>
      <c r="B737" s="48" t="s">
        <v>798</v>
      </c>
      <c r="C737" s="48" t="s">
        <v>17</v>
      </c>
      <c r="D737" s="48" t="s">
        <v>718</v>
      </c>
      <c r="E737" s="48" t="s">
        <v>31</v>
      </c>
      <c r="F737" s="46" t="s">
        <v>69</v>
      </c>
      <c r="G737" s="44">
        <f t="shared" si="19"/>
        <v>500</v>
      </c>
      <c r="H737" s="44">
        <f t="shared" si="16"/>
        <v>125</v>
      </c>
      <c r="I737" s="44">
        <f t="shared" si="17"/>
        <v>625</v>
      </c>
      <c r="J737" s="61">
        <v>44317</v>
      </c>
      <c r="K737" s="61">
        <v>44573</v>
      </c>
      <c r="L737" s="48">
        <v>11</v>
      </c>
      <c r="M737" s="48">
        <v>1</v>
      </c>
      <c r="N737" s="48">
        <f t="shared" si="20"/>
        <v>12</v>
      </c>
    </row>
    <row r="738" s="6" customFormat="1" customHeight="1" spans="1:14">
      <c r="A738" s="41">
        <v>734</v>
      </c>
      <c r="B738" s="48" t="s">
        <v>799</v>
      </c>
      <c r="C738" s="48" t="s">
        <v>17</v>
      </c>
      <c r="D738" s="48" t="s">
        <v>718</v>
      </c>
      <c r="E738" s="48" t="s">
        <v>31</v>
      </c>
      <c r="F738" s="46" t="s">
        <v>69</v>
      </c>
      <c r="G738" s="44">
        <f t="shared" si="19"/>
        <v>500</v>
      </c>
      <c r="H738" s="44">
        <f t="shared" si="16"/>
        <v>125</v>
      </c>
      <c r="I738" s="44">
        <f t="shared" si="17"/>
        <v>625</v>
      </c>
      <c r="J738" s="61">
        <v>44317</v>
      </c>
      <c r="K738" s="61">
        <v>44573</v>
      </c>
      <c r="L738" s="48">
        <v>11</v>
      </c>
      <c r="M738" s="48">
        <v>1</v>
      </c>
      <c r="N738" s="48">
        <f t="shared" si="20"/>
        <v>12</v>
      </c>
    </row>
    <row r="739" s="6" customFormat="1" customHeight="1" spans="1:14">
      <c r="A739" s="41">
        <v>735</v>
      </c>
      <c r="B739" s="48" t="s">
        <v>800</v>
      </c>
      <c r="C739" s="48" t="s">
        <v>17</v>
      </c>
      <c r="D739" s="48" t="s">
        <v>718</v>
      </c>
      <c r="E739" s="48" t="s">
        <v>31</v>
      </c>
      <c r="F739" s="46" t="s">
        <v>69</v>
      </c>
      <c r="G739" s="44">
        <f t="shared" si="19"/>
        <v>1500</v>
      </c>
      <c r="H739" s="44">
        <f t="shared" si="16"/>
        <v>375</v>
      </c>
      <c r="I739" s="44">
        <f t="shared" si="17"/>
        <v>1875</v>
      </c>
      <c r="J739" s="61">
        <v>44378</v>
      </c>
      <c r="K739" s="61">
        <v>44573</v>
      </c>
      <c r="L739" s="48">
        <v>9</v>
      </c>
      <c r="M739" s="48">
        <v>3</v>
      </c>
      <c r="N739" s="48">
        <f t="shared" si="20"/>
        <v>12</v>
      </c>
    </row>
    <row r="740" s="6" customFormat="1" customHeight="1" spans="1:14">
      <c r="A740" s="41">
        <v>736</v>
      </c>
      <c r="B740" s="48" t="s">
        <v>801</v>
      </c>
      <c r="C740" s="48" t="s">
        <v>17</v>
      </c>
      <c r="D740" s="48" t="s">
        <v>718</v>
      </c>
      <c r="E740" s="48" t="s">
        <v>31</v>
      </c>
      <c r="F740" s="46" t="s">
        <v>69</v>
      </c>
      <c r="G740" s="44">
        <f t="shared" si="19"/>
        <v>1500</v>
      </c>
      <c r="H740" s="44">
        <f t="shared" si="16"/>
        <v>375</v>
      </c>
      <c r="I740" s="44">
        <f t="shared" si="17"/>
        <v>1875</v>
      </c>
      <c r="J740" s="61">
        <v>44378</v>
      </c>
      <c r="K740" s="61">
        <v>44573</v>
      </c>
      <c r="L740" s="48">
        <v>9</v>
      </c>
      <c r="M740" s="48">
        <v>3</v>
      </c>
      <c r="N740" s="48">
        <f t="shared" si="20"/>
        <v>12</v>
      </c>
    </row>
    <row r="741" s="6" customFormat="1" customHeight="1" spans="1:14">
      <c r="A741" s="41">
        <v>737</v>
      </c>
      <c r="B741" s="48" t="s">
        <v>802</v>
      </c>
      <c r="C741" s="48" t="s">
        <v>17</v>
      </c>
      <c r="D741" s="48" t="s">
        <v>718</v>
      </c>
      <c r="E741" s="48" t="s">
        <v>25</v>
      </c>
      <c r="F741" s="46" t="s">
        <v>26</v>
      </c>
      <c r="G741" s="44">
        <f t="shared" si="19"/>
        <v>3000</v>
      </c>
      <c r="H741" s="44">
        <f t="shared" si="16"/>
        <v>750</v>
      </c>
      <c r="I741" s="44">
        <f t="shared" si="17"/>
        <v>3750</v>
      </c>
      <c r="J741" s="61">
        <v>44166</v>
      </c>
      <c r="K741" s="47" t="s">
        <v>22</v>
      </c>
      <c r="L741" s="48">
        <v>16</v>
      </c>
      <c r="M741" s="48">
        <v>3</v>
      </c>
      <c r="N741" s="48">
        <f t="shared" si="20"/>
        <v>19</v>
      </c>
    </row>
    <row r="742" s="6" customFormat="1" customHeight="1" spans="1:14">
      <c r="A742" s="41">
        <v>738</v>
      </c>
      <c r="B742" s="41" t="s">
        <v>803</v>
      </c>
      <c r="C742" s="41" t="s">
        <v>17</v>
      </c>
      <c r="D742" s="48" t="s">
        <v>718</v>
      </c>
      <c r="E742" s="48" t="s">
        <v>25</v>
      </c>
      <c r="F742" s="46" t="s">
        <v>26</v>
      </c>
      <c r="G742" s="44">
        <f t="shared" si="19"/>
        <v>3000</v>
      </c>
      <c r="H742" s="44">
        <f t="shared" si="16"/>
        <v>750</v>
      </c>
      <c r="I742" s="44">
        <f t="shared" si="17"/>
        <v>3750</v>
      </c>
      <c r="J742" s="61">
        <v>44228</v>
      </c>
      <c r="K742" s="47" t="s">
        <v>22</v>
      </c>
      <c r="L742" s="48">
        <v>14</v>
      </c>
      <c r="M742" s="48">
        <v>3</v>
      </c>
      <c r="N742" s="48">
        <f t="shared" si="20"/>
        <v>17</v>
      </c>
    </row>
    <row r="743" s="6" customFormat="1" customHeight="1" spans="1:14">
      <c r="A743" s="41">
        <v>739</v>
      </c>
      <c r="B743" s="41" t="s">
        <v>804</v>
      </c>
      <c r="C743" s="41" t="s">
        <v>24</v>
      </c>
      <c r="D743" s="48" t="s">
        <v>718</v>
      </c>
      <c r="E743" s="48" t="s">
        <v>25</v>
      </c>
      <c r="F743" s="46" t="s">
        <v>26</v>
      </c>
      <c r="G743" s="44">
        <f t="shared" si="19"/>
        <v>3000</v>
      </c>
      <c r="H743" s="44">
        <f t="shared" si="16"/>
        <v>750</v>
      </c>
      <c r="I743" s="44">
        <f t="shared" si="17"/>
        <v>3750</v>
      </c>
      <c r="J743" s="61">
        <v>44378</v>
      </c>
      <c r="K743" s="47" t="s">
        <v>22</v>
      </c>
      <c r="L743" s="48">
        <v>9</v>
      </c>
      <c r="M743" s="48">
        <v>3</v>
      </c>
      <c r="N743" s="48">
        <f t="shared" si="20"/>
        <v>12</v>
      </c>
    </row>
    <row r="744" s="6" customFormat="1" customHeight="1" spans="1:14">
      <c r="A744" s="41">
        <v>740</v>
      </c>
      <c r="B744" s="41" t="s">
        <v>805</v>
      </c>
      <c r="C744" s="41" t="s">
        <v>24</v>
      </c>
      <c r="D744" s="48" t="s">
        <v>718</v>
      </c>
      <c r="E744" s="48" t="s">
        <v>25</v>
      </c>
      <c r="F744" s="46" t="s">
        <v>26</v>
      </c>
      <c r="G744" s="44">
        <f t="shared" si="19"/>
        <v>3000</v>
      </c>
      <c r="H744" s="44">
        <f t="shared" si="16"/>
        <v>750</v>
      </c>
      <c r="I744" s="44">
        <f t="shared" si="17"/>
        <v>3750</v>
      </c>
      <c r="J744" s="61">
        <v>44378</v>
      </c>
      <c r="K744" s="47" t="s">
        <v>22</v>
      </c>
      <c r="L744" s="48">
        <v>9</v>
      </c>
      <c r="M744" s="48">
        <v>3</v>
      </c>
      <c r="N744" s="48">
        <f t="shared" si="20"/>
        <v>12</v>
      </c>
    </row>
    <row r="745" s="6" customFormat="1" customHeight="1" spans="1:14">
      <c r="A745" s="41">
        <v>741</v>
      </c>
      <c r="B745" s="41" t="s">
        <v>806</v>
      </c>
      <c r="C745" s="41" t="s">
        <v>17</v>
      </c>
      <c r="D745" s="48" t="s">
        <v>718</v>
      </c>
      <c r="E745" s="48" t="s">
        <v>25</v>
      </c>
      <c r="F745" s="46" t="s">
        <v>26</v>
      </c>
      <c r="G745" s="44">
        <f t="shared" si="19"/>
        <v>3000</v>
      </c>
      <c r="H745" s="44">
        <f t="shared" si="16"/>
        <v>750</v>
      </c>
      <c r="I745" s="44">
        <f t="shared" si="17"/>
        <v>3750</v>
      </c>
      <c r="J745" s="61">
        <v>44378</v>
      </c>
      <c r="K745" s="47" t="s">
        <v>22</v>
      </c>
      <c r="L745" s="48">
        <v>9</v>
      </c>
      <c r="M745" s="48">
        <v>3</v>
      </c>
      <c r="N745" s="48">
        <f t="shared" si="20"/>
        <v>12</v>
      </c>
    </row>
    <row r="746" s="6" customFormat="1" customHeight="1" spans="1:14">
      <c r="A746" s="41">
        <v>742</v>
      </c>
      <c r="B746" s="41" t="s">
        <v>807</v>
      </c>
      <c r="C746" s="41" t="s">
        <v>24</v>
      </c>
      <c r="D746" s="48" t="s">
        <v>718</v>
      </c>
      <c r="E746" s="48" t="s">
        <v>25</v>
      </c>
      <c r="F746" s="46" t="s">
        <v>26</v>
      </c>
      <c r="G746" s="44">
        <f t="shared" si="19"/>
        <v>3000</v>
      </c>
      <c r="H746" s="44">
        <f t="shared" si="16"/>
        <v>750</v>
      </c>
      <c r="I746" s="44">
        <f t="shared" si="17"/>
        <v>3750</v>
      </c>
      <c r="J746" s="61">
        <v>44378</v>
      </c>
      <c r="K746" s="47" t="s">
        <v>22</v>
      </c>
      <c r="L746" s="48">
        <v>9</v>
      </c>
      <c r="M746" s="48">
        <v>3</v>
      </c>
      <c r="N746" s="48">
        <f t="shared" si="20"/>
        <v>12</v>
      </c>
    </row>
    <row r="747" s="6" customFormat="1" customHeight="1" spans="1:14">
      <c r="A747" s="41">
        <v>743</v>
      </c>
      <c r="B747" s="41" t="s">
        <v>808</v>
      </c>
      <c r="C747" s="41" t="s">
        <v>24</v>
      </c>
      <c r="D747" s="48" t="s">
        <v>718</v>
      </c>
      <c r="E747" s="48" t="s">
        <v>25</v>
      </c>
      <c r="F747" s="46" t="s">
        <v>26</v>
      </c>
      <c r="G747" s="44">
        <f t="shared" si="19"/>
        <v>3000</v>
      </c>
      <c r="H747" s="44">
        <f t="shared" si="16"/>
        <v>750</v>
      </c>
      <c r="I747" s="44">
        <f t="shared" si="17"/>
        <v>3750</v>
      </c>
      <c r="J747" s="61">
        <v>44378</v>
      </c>
      <c r="K747" s="47" t="s">
        <v>22</v>
      </c>
      <c r="L747" s="48">
        <v>9</v>
      </c>
      <c r="M747" s="48">
        <v>3</v>
      </c>
      <c r="N747" s="48">
        <f t="shared" si="20"/>
        <v>12</v>
      </c>
    </row>
    <row r="748" s="6" customFormat="1" customHeight="1" spans="1:14">
      <c r="A748" s="41">
        <v>744</v>
      </c>
      <c r="B748" s="41" t="s">
        <v>809</v>
      </c>
      <c r="C748" s="41" t="s">
        <v>17</v>
      </c>
      <c r="D748" s="48" t="s">
        <v>718</v>
      </c>
      <c r="E748" s="48" t="s">
        <v>25</v>
      </c>
      <c r="F748" s="46" t="s">
        <v>26</v>
      </c>
      <c r="G748" s="44">
        <f t="shared" si="19"/>
        <v>3000</v>
      </c>
      <c r="H748" s="44">
        <f t="shared" si="16"/>
        <v>750</v>
      </c>
      <c r="I748" s="44">
        <f t="shared" si="17"/>
        <v>3750</v>
      </c>
      <c r="J748" s="61">
        <v>43556</v>
      </c>
      <c r="K748" s="47">
        <v>44197</v>
      </c>
      <c r="L748" s="48">
        <v>33</v>
      </c>
      <c r="M748" s="48">
        <v>3</v>
      </c>
      <c r="N748" s="48">
        <f t="shared" si="20"/>
        <v>36</v>
      </c>
    </row>
    <row r="749" s="6" customFormat="1" customHeight="1" spans="1:14">
      <c r="A749" s="41">
        <v>745</v>
      </c>
      <c r="B749" s="41" t="s">
        <v>810</v>
      </c>
      <c r="C749" s="41" t="s">
        <v>17</v>
      </c>
      <c r="D749" s="48" t="s">
        <v>811</v>
      </c>
      <c r="E749" s="48" t="s">
        <v>31</v>
      </c>
      <c r="F749" s="46" t="s">
        <v>32</v>
      </c>
      <c r="G749" s="44">
        <f t="shared" si="19"/>
        <v>1500</v>
      </c>
      <c r="H749" s="44">
        <f t="shared" si="16"/>
        <v>375</v>
      </c>
      <c r="I749" s="44">
        <f t="shared" si="17"/>
        <v>1875</v>
      </c>
      <c r="J749" s="61">
        <v>44378</v>
      </c>
      <c r="K749" s="47" t="s">
        <v>22</v>
      </c>
      <c r="L749" s="48">
        <v>9</v>
      </c>
      <c r="M749" s="48">
        <v>3</v>
      </c>
      <c r="N749" s="48">
        <f t="shared" si="20"/>
        <v>12</v>
      </c>
    </row>
    <row r="750" s="6" customFormat="1" customHeight="1" spans="1:14">
      <c r="A750" s="41">
        <v>746</v>
      </c>
      <c r="B750" s="41" t="s">
        <v>812</v>
      </c>
      <c r="C750" s="41" t="s">
        <v>24</v>
      </c>
      <c r="D750" s="48" t="s">
        <v>718</v>
      </c>
      <c r="E750" s="48" t="s">
        <v>31</v>
      </c>
      <c r="F750" s="46" t="s">
        <v>32</v>
      </c>
      <c r="G750" s="44">
        <f t="shared" si="19"/>
        <v>1500</v>
      </c>
      <c r="H750" s="44">
        <f t="shared" si="16"/>
        <v>375</v>
      </c>
      <c r="I750" s="44">
        <f t="shared" si="17"/>
        <v>1875</v>
      </c>
      <c r="J750" s="61">
        <v>44378</v>
      </c>
      <c r="K750" s="47" t="s">
        <v>22</v>
      </c>
      <c r="L750" s="48">
        <v>9</v>
      </c>
      <c r="M750" s="48">
        <v>3</v>
      </c>
      <c r="N750" s="48">
        <f t="shared" si="20"/>
        <v>12</v>
      </c>
    </row>
    <row r="751" s="6" customFormat="1" customHeight="1" spans="1:14">
      <c r="A751" s="41">
        <v>747</v>
      </c>
      <c r="B751" s="41" t="s">
        <v>813</v>
      </c>
      <c r="C751" s="41" t="s">
        <v>17</v>
      </c>
      <c r="D751" s="48" t="s">
        <v>718</v>
      </c>
      <c r="E751" s="48" t="s">
        <v>31</v>
      </c>
      <c r="F751" s="46" t="s">
        <v>32</v>
      </c>
      <c r="G751" s="44">
        <f t="shared" si="19"/>
        <v>1500</v>
      </c>
      <c r="H751" s="44">
        <f t="shared" si="16"/>
        <v>375</v>
      </c>
      <c r="I751" s="44">
        <f t="shared" si="17"/>
        <v>1875</v>
      </c>
      <c r="J751" s="61">
        <v>44378</v>
      </c>
      <c r="K751" s="47" t="s">
        <v>22</v>
      </c>
      <c r="L751" s="48">
        <v>9</v>
      </c>
      <c r="M751" s="48">
        <v>3</v>
      </c>
      <c r="N751" s="48">
        <f t="shared" si="20"/>
        <v>12</v>
      </c>
    </row>
    <row r="752" s="6" customFormat="1" customHeight="1" spans="1:14">
      <c r="A752" s="41">
        <v>748</v>
      </c>
      <c r="B752" s="41" t="s">
        <v>814</v>
      </c>
      <c r="C752" s="41" t="s">
        <v>17</v>
      </c>
      <c r="D752" s="48" t="s">
        <v>718</v>
      </c>
      <c r="E752" s="48" t="s">
        <v>31</v>
      </c>
      <c r="F752" s="46" t="s">
        <v>32</v>
      </c>
      <c r="G752" s="44">
        <f t="shared" si="19"/>
        <v>1500</v>
      </c>
      <c r="H752" s="44">
        <f t="shared" si="16"/>
        <v>375</v>
      </c>
      <c r="I752" s="44">
        <f t="shared" si="17"/>
        <v>1875</v>
      </c>
      <c r="J752" s="61">
        <v>44378</v>
      </c>
      <c r="K752" s="47" t="s">
        <v>22</v>
      </c>
      <c r="L752" s="48">
        <v>9</v>
      </c>
      <c r="M752" s="48">
        <v>3</v>
      </c>
      <c r="N752" s="48">
        <f t="shared" si="20"/>
        <v>12</v>
      </c>
    </row>
    <row r="753" s="6" customFormat="1" customHeight="1" spans="1:14">
      <c r="A753" s="41">
        <v>749</v>
      </c>
      <c r="B753" s="41" t="s">
        <v>815</v>
      </c>
      <c r="C753" s="41" t="s">
        <v>24</v>
      </c>
      <c r="D753" s="48" t="s">
        <v>718</v>
      </c>
      <c r="E753" s="48" t="s">
        <v>31</v>
      </c>
      <c r="F753" s="46" t="s">
        <v>32</v>
      </c>
      <c r="G753" s="44">
        <f t="shared" si="19"/>
        <v>1500</v>
      </c>
      <c r="H753" s="44">
        <f t="shared" si="16"/>
        <v>375</v>
      </c>
      <c r="I753" s="44">
        <f t="shared" si="17"/>
        <v>1875</v>
      </c>
      <c r="J753" s="61">
        <v>44378</v>
      </c>
      <c r="K753" s="47" t="s">
        <v>22</v>
      </c>
      <c r="L753" s="48">
        <v>9</v>
      </c>
      <c r="M753" s="48">
        <v>3</v>
      </c>
      <c r="N753" s="48">
        <f t="shared" si="20"/>
        <v>12</v>
      </c>
    </row>
    <row r="754" s="6" customFormat="1" customHeight="1" spans="1:14">
      <c r="A754" s="41">
        <v>750</v>
      </c>
      <c r="B754" s="41" t="s">
        <v>816</v>
      </c>
      <c r="C754" s="41" t="s">
        <v>17</v>
      </c>
      <c r="D754" s="48" t="s">
        <v>718</v>
      </c>
      <c r="E754" s="48" t="s">
        <v>31</v>
      </c>
      <c r="F754" s="46" t="s">
        <v>32</v>
      </c>
      <c r="G754" s="44">
        <f t="shared" si="19"/>
        <v>1500</v>
      </c>
      <c r="H754" s="44">
        <f t="shared" si="16"/>
        <v>375</v>
      </c>
      <c r="I754" s="44">
        <f t="shared" si="17"/>
        <v>1875</v>
      </c>
      <c r="J754" s="61">
        <v>44378</v>
      </c>
      <c r="K754" s="47" t="s">
        <v>22</v>
      </c>
      <c r="L754" s="48">
        <v>9</v>
      </c>
      <c r="M754" s="48">
        <v>3</v>
      </c>
      <c r="N754" s="48">
        <f t="shared" si="20"/>
        <v>12</v>
      </c>
    </row>
    <row r="755" s="6" customFormat="1" customHeight="1" spans="1:14">
      <c r="A755" s="41">
        <v>751</v>
      </c>
      <c r="B755" s="41" t="s">
        <v>817</v>
      </c>
      <c r="C755" s="41" t="s">
        <v>17</v>
      </c>
      <c r="D755" s="48" t="s">
        <v>718</v>
      </c>
      <c r="E755" s="48" t="s">
        <v>31</v>
      </c>
      <c r="F755" s="46" t="s">
        <v>69</v>
      </c>
      <c r="G755" s="44">
        <f t="shared" si="19"/>
        <v>1500</v>
      </c>
      <c r="H755" s="44">
        <f t="shared" si="16"/>
        <v>375</v>
      </c>
      <c r="I755" s="44">
        <f t="shared" si="17"/>
        <v>1875</v>
      </c>
      <c r="J755" s="61">
        <v>44378</v>
      </c>
      <c r="K755" s="47" t="s">
        <v>22</v>
      </c>
      <c r="L755" s="48">
        <v>9</v>
      </c>
      <c r="M755" s="48">
        <v>3</v>
      </c>
      <c r="N755" s="48">
        <f t="shared" si="20"/>
        <v>12</v>
      </c>
    </row>
    <row r="756" s="6" customFormat="1" customHeight="1" spans="1:14">
      <c r="A756" s="41">
        <v>752</v>
      </c>
      <c r="B756" s="41" t="s">
        <v>818</v>
      </c>
      <c r="C756" s="41" t="s">
        <v>17</v>
      </c>
      <c r="D756" s="48" t="s">
        <v>718</v>
      </c>
      <c r="E756" s="48" t="s">
        <v>31</v>
      </c>
      <c r="F756" s="46" t="s">
        <v>69</v>
      </c>
      <c r="G756" s="44">
        <f t="shared" si="19"/>
        <v>1500</v>
      </c>
      <c r="H756" s="44">
        <f t="shared" si="16"/>
        <v>375</v>
      </c>
      <c r="I756" s="44">
        <f t="shared" si="17"/>
        <v>1875</v>
      </c>
      <c r="J756" s="61">
        <v>44378</v>
      </c>
      <c r="K756" s="47" t="s">
        <v>22</v>
      </c>
      <c r="L756" s="48">
        <v>9</v>
      </c>
      <c r="M756" s="48">
        <v>3</v>
      </c>
      <c r="N756" s="48">
        <f t="shared" si="20"/>
        <v>12</v>
      </c>
    </row>
    <row r="757" s="6" customFormat="1" customHeight="1" spans="1:14">
      <c r="A757" s="41">
        <v>753</v>
      </c>
      <c r="B757" s="41" t="s">
        <v>819</v>
      </c>
      <c r="C757" s="41" t="s">
        <v>24</v>
      </c>
      <c r="D757" s="48" t="s">
        <v>718</v>
      </c>
      <c r="E757" s="48" t="s">
        <v>31</v>
      </c>
      <c r="F757" s="46" t="s">
        <v>69</v>
      </c>
      <c r="G757" s="44">
        <f t="shared" si="19"/>
        <v>1500</v>
      </c>
      <c r="H757" s="44">
        <f t="shared" si="16"/>
        <v>375</v>
      </c>
      <c r="I757" s="44">
        <f t="shared" si="17"/>
        <v>1875</v>
      </c>
      <c r="J757" s="61">
        <v>44378</v>
      </c>
      <c r="K757" s="47" t="s">
        <v>22</v>
      </c>
      <c r="L757" s="48">
        <v>9</v>
      </c>
      <c r="M757" s="48">
        <v>3</v>
      </c>
      <c r="N757" s="48">
        <f t="shared" si="20"/>
        <v>12</v>
      </c>
    </row>
    <row r="758" s="6" customFormat="1" customHeight="1" spans="1:14">
      <c r="A758" s="41">
        <v>754</v>
      </c>
      <c r="B758" s="41" t="s">
        <v>820</v>
      </c>
      <c r="C758" s="41" t="s">
        <v>24</v>
      </c>
      <c r="D758" s="48" t="s">
        <v>718</v>
      </c>
      <c r="E758" s="48" t="s">
        <v>31</v>
      </c>
      <c r="F758" s="46" t="s">
        <v>32</v>
      </c>
      <c r="G758" s="44">
        <f t="shared" si="19"/>
        <v>1500</v>
      </c>
      <c r="H758" s="44">
        <f t="shared" si="16"/>
        <v>375</v>
      </c>
      <c r="I758" s="44">
        <f t="shared" si="17"/>
        <v>1875</v>
      </c>
      <c r="J758" s="61">
        <v>44378</v>
      </c>
      <c r="K758" s="47" t="s">
        <v>22</v>
      </c>
      <c r="L758" s="48">
        <v>9</v>
      </c>
      <c r="M758" s="48">
        <v>3</v>
      </c>
      <c r="N758" s="48">
        <f t="shared" si="20"/>
        <v>12</v>
      </c>
    </row>
    <row r="759" s="6" customFormat="1" customHeight="1" spans="1:14">
      <c r="A759" s="41">
        <v>755</v>
      </c>
      <c r="B759" s="41" t="s">
        <v>821</v>
      </c>
      <c r="C759" s="41" t="s">
        <v>17</v>
      </c>
      <c r="D759" s="48" t="s">
        <v>718</v>
      </c>
      <c r="E759" s="48" t="s">
        <v>31</v>
      </c>
      <c r="F759" s="46" t="s">
        <v>32</v>
      </c>
      <c r="G759" s="44">
        <f t="shared" si="19"/>
        <v>1500</v>
      </c>
      <c r="H759" s="44">
        <f t="shared" si="16"/>
        <v>375</v>
      </c>
      <c r="I759" s="44">
        <f t="shared" si="17"/>
        <v>1875</v>
      </c>
      <c r="J759" s="61">
        <v>44378</v>
      </c>
      <c r="K759" s="47" t="s">
        <v>22</v>
      </c>
      <c r="L759" s="48">
        <v>9</v>
      </c>
      <c r="M759" s="48">
        <v>3</v>
      </c>
      <c r="N759" s="48">
        <f t="shared" si="20"/>
        <v>12</v>
      </c>
    </row>
    <row r="760" s="6" customFormat="1" customHeight="1" spans="1:14">
      <c r="A760" s="41">
        <v>756</v>
      </c>
      <c r="B760" s="41" t="s">
        <v>822</v>
      </c>
      <c r="C760" s="41" t="s">
        <v>17</v>
      </c>
      <c r="D760" s="48" t="s">
        <v>718</v>
      </c>
      <c r="E760" s="48" t="s">
        <v>31</v>
      </c>
      <c r="F760" s="46" t="s">
        <v>32</v>
      </c>
      <c r="G760" s="44">
        <f t="shared" si="19"/>
        <v>1500</v>
      </c>
      <c r="H760" s="44">
        <f t="shared" si="16"/>
        <v>375</v>
      </c>
      <c r="I760" s="44">
        <f t="shared" si="17"/>
        <v>1875</v>
      </c>
      <c r="J760" s="61">
        <v>44378</v>
      </c>
      <c r="K760" s="47" t="s">
        <v>22</v>
      </c>
      <c r="L760" s="48">
        <v>9</v>
      </c>
      <c r="M760" s="48">
        <v>3</v>
      </c>
      <c r="N760" s="48">
        <f t="shared" si="20"/>
        <v>12</v>
      </c>
    </row>
    <row r="761" s="6" customFormat="1" customHeight="1" spans="1:14">
      <c r="A761" s="41">
        <v>757</v>
      </c>
      <c r="B761" s="41" t="s">
        <v>823</v>
      </c>
      <c r="C761" s="41" t="s">
        <v>17</v>
      </c>
      <c r="D761" s="48" t="s">
        <v>718</v>
      </c>
      <c r="E761" s="48" t="s">
        <v>31</v>
      </c>
      <c r="F761" s="46" t="s">
        <v>32</v>
      </c>
      <c r="G761" s="44">
        <f t="shared" si="19"/>
        <v>1500</v>
      </c>
      <c r="H761" s="44">
        <f t="shared" si="16"/>
        <v>375</v>
      </c>
      <c r="I761" s="44">
        <f t="shared" si="17"/>
        <v>1875</v>
      </c>
      <c r="J761" s="61">
        <v>44378</v>
      </c>
      <c r="K761" s="47" t="s">
        <v>22</v>
      </c>
      <c r="L761" s="48">
        <v>9</v>
      </c>
      <c r="M761" s="48">
        <v>3</v>
      </c>
      <c r="N761" s="48">
        <f t="shared" si="20"/>
        <v>12</v>
      </c>
    </row>
    <row r="762" s="6" customFormat="1" customHeight="1" spans="1:14">
      <c r="A762" s="41">
        <v>758</v>
      </c>
      <c r="B762" s="41" t="s">
        <v>824</v>
      </c>
      <c r="C762" s="41" t="s">
        <v>24</v>
      </c>
      <c r="D762" s="48" t="s">
        <v>718</v>
      </c>
      <c r="E762" s="48" t="s">
        <v>31</v>
      </c>
      <c r="F762" s="46" t="s">
        <v>32</v>
      </c>
      <c r="G762" s="44">
        <f t="shared" si="19"/>
        <v>1500</v>
      </c>
      <c r="H762" s="44">
        <f t="shared" si="16"/>
        <v>375</v>
      </c>
      <c r="I762" s="44">
        <f t="shared" si="17"/>
        <v>1875</v>
      </c>
      <c r="J762" s="61">
        <v>44378</v>
      </c>
      <c r="K762" s="47" t="s">
        <v>22</v>
      </c>
      <c r="L762" s="48">
        <v>9</v>
      </c>
      <c r="M762" s="48">
        <v>3</v>
      </c>
      <c r="N762" s="48">
        <f t="shared" si="20"/>
        <v>12</v>
      </c>
    </row>
    <row r="763" s="6" customFormat="1" customHeight="1" spans="1:14">
      <c r="A763" s="41">
        <v>759</v>
      </c>
      <c r="B763" s="41" t="s">
        <v>825</v>
      </c>
      <c r="C763" s="41" t="s">
        <v>24</v>
      </c>
      <c r="D763" s="48" t="s">
        <v>718</v>
      </c>
      <c r="E763" s="48" t="s">
        <v>31</v>
      </c>
      <c r="F763" s="46" t="s">
        <v>32</v>
      </c>
      <c r="G763" s="44">
        <f t="shared" si="19"/>
        <v>1500</v>
      </c>
      <c r="H763" s="44">
        <f t="shared" si="16"/>
        <v>375</v>
      </c>
      <c r="I763" s="44">
        <f t="shared" si="17"/>
        <v>1875</v>
      </c>
      <c r="J763" s="61">
        <v>44378</v>
      </c>
      <c r="K763" s="47" t="s">
        <v>22</v>
      </c>
      <c r="L763" s="48">
        <v>9</v>
      </c>
      <c r="M763" s="48">
        <v>3</v>
      </c>
      <c r="N763" s="48">
        <f t="shared" si="20"/>
        <v>12</v>
      </c>
    </row>
    <row r="764" s="6" customFormat="1" customHeight="1" spans="1:14">
      <c r="A764" s="41">
        <v>760</v>
      </c>
      <c r="B764" s="41" t="s">
        <v>826</v>
      </c>
      <c r="C764" s="41" t="s">
        <v>17</v>
      </c>
      <c r="D764" s="48" t="s">
        <v>718</v>
      </c>
      <c r="E764" s="48" t="s">
        <v>31</v>
      </c>
      <c r="F764" s="46" t="s">
        <v>69</v>
      </c>
      <c r="G764" s="44">
        <f t="shared" si="19"/>
        <v>1500</v>
      </c>
      <c r="H764" s="44">
        <f t="shared" si="16"/>
        <v>375</v>
      </c>
      <c r="I764" s="44">
        <f t="shared" si="17"/>
        <v>1875</v>
      </c>
      <c r="J764" s="61">
        <v>44378</v>
      </c>
      <c r="K764" s="47" t="s">
        <v>22</v>
      </c>
      <c r="L764" s="48">
        <v>9</v>
      </c>
      <c r="M764" s="48">
        <v>3</v>
      </c>
      <c r="N764" s="48">
        <f t="shared" si="20"/>
        <v>12</v>
      </c>
    </row>
    <row r="765" s="6" customFormat="1" customHeight="1" spans="1:14">
      <c r="A765" s="41">
        <v>761</v>
      </c>
      <c r="B765" s="41" t="s">
        <v>827</v>
      </c>
      <c r="C765" s="41" t="s">
        <v>17</v>
      </c>
      <c r="D765" s="48" t="s">
        <v>718</v>
      </c>
      <c r="E765" s="48" t="s">
        <v>31</v>
      </c>
      <c r="F765" s="46" t="s">
        <v>69</v>
      </c>
      <c r="G765" s="44">
        <f t="shared" si="19"/>
        <v>1500</v>
      </c>
      <c r="H765" s="44">
        <f t="shared" si="16"/>
        <v>375</v>
      </c>
      <c r="I765" s="44">
        <f t="shared" si="17"/>
        <v>1875</v>
      </c>
      <c r="J765" s="61">
        <v>44378</v>
      </c>
      <c r="K765" s="47" t="s">
        <v>22</v>
      </c>
      <c r="L765" s="48">
        <v>9</v>
      </c>
      <c r="M765" s="48">
        <v>3</v>
      </c>
      <c r="N765" s="48">
        <f t="shared" si="20"/>
        <v>12</v>
      </c>
    </row>
    <row r="766" s="6" customFormat="1" customHeight="1" spans="1:14">
      <c r="A766" s="41">
        <v>762</v>
      </c>
      <c r="B766" s="41" t="s">
        <v>828</v>
      </c>
      <c r="C766" s="41" t="s">
        <v>17</v>
      </c>
      <c r="D766" s="48" t="s">
        <v>718</v>
      </c>
      <c r="E766" s="48" t="s">
        <v>31</v>
      </c>
      <c r="F766" s="46" t="s">
        <v>69</v>
      </c>
      <c r="G766" s="44">
        <f t="shared" si="19"/>
        <v>1500</v>
      </c>
      <c r="H766" s="44">
        <f t="shared" si="16"/>
        <v>375</v>
      </c>
      <c r="I766" s="44">
        <f t="shared" si="17"/>
        <v>1875</v>
      </c>
      <c r="J766" s="61">
        <v>44378</v>
      </c>
      <c r="K766" s="47" t="s">
        <v>22</v>
      </c>
      <c r="L766" s="48">
        <v>9</v>
      </c>
      <c r="M766" s="48">
        <v>3</v>
      </c>
      <c r="N766" s="48">
        <f t="shared" si="20"/>
        <v>12</v>
      </c>
    </row>
    <row r="767" s="6" customFormat="1" customHeight="1" spans="1:14">
      <c r="A767" s="41">
        <v>763</v>
      </c>
      <c r="B767" s="41" t="s">
        <v>829</v>
      </c>
      <c r="C767" s="41" t="s">
        <v>17</v>
      </c>
      <c r="D767" s="48" t="s">
        <v>718</v>
      </c>
      <c r="E767" s="48" t="s">
        <v>31</v>
      </c>
      <c r="F767" s="46" t="s">
        <v>69</v>
      </c>
      <c r="G767" s="44">
        <f t="shared" si="19"/>
        <v>6000</v>
      </c>
      <c r="H767" s="44">
        <f t="shared" si="16"/>
        <v>1500</v>
      </c>
      <c r="I767" s="44">
        <f t="shared" si="17"/>
        <v>7500</v>
      </c>
      <c r="J767" s="61">
        <v>44378</v>
      </c>
      <c r="K767" s="47" t="s">
        <v>22</v>
      </c>
      <c r="L767" s="48">
        <v>0</v>
      </c>
      <c r="M767" s="48">
        <v>12</v>
      </c>
      <c r="N767" s="48">
        <f t="shared" si="20"/>
        <v>12</v>
      </c>
    </row>
    <row r="768" s="6" customFormat="1" customHeight="1" spans="1:14">
      <c r="A768" s="41">
        <v>764</v>
      </c>
      <c r="B768" s="41" t="s">
        <v>830</v>
      </c>
      <c r="C768" s="41" t="s">
        <v>17</v>
      </c>
      <c r="D768" s="48" t="s">
        <v>718</v>
      </c>
      <c r="E768" s="48" t="s">
        <v>31</v>
      </c>
      <c r="F768" s="46" t="s">
        <v>69</v>
      </c>
      <c r="G768" s="44">
        <f t="shared" si="19"/>
        <v>1500</v>
      </c>
      <c r="H768" s="44">
        <f t="shared" si="16"/>
        <v>375</v>
      </c>
      <c r="I768" s="44">
        <f t="shared" si="17"/>
        <v>1875</v>
      </c>
      <c r="J768" s="61">
        <v>44378</v>
      </c>
      <c r="K768" s="47" t="s">
        <v>22</v>
      </c>
      <c r="L768" s="48">
        <v>9</v>
      </c>
      <c r="M768" s="48">
        <v>3</v>
      </c>
      <c r="N768" s="48">
        <f t="shared" si="20"/>
        <v>12</v>
      </c>
    </row>
    <row r="769" s="6" customFormat="1" customHeight="1" spans="1:14">
      <c r="A769" s="41">
        <v>765</v>
      </c>
      <c r="B769" s="41" t="s">
        <v>831</v>
      </c>
      <c r="C769" s="41" t="s">
        <v>24</v>
      </c>
      <c r="D769" s="48" t="s">
        <v>718</v>
      </c>
      <c r="E769" s="48" t="s">
        <v>31</v>
      </c>
      <c r="F769" s="46" t="s">
        <v>69</v>
      </c>
      <c r="G769" s="44">
        <f t="shared" si="19"/>
        <v>1500</v>
      </c>
      <c r="H769" s="44">
        <f t="shared" si="16"/>
        <v>375</v>
      </c>
      <c r="I769" s="44">
        <f t="shared" si="17"/>
        <v>1875</v>
      </c>
      <c r="J769" s="61">
        <v>44378</v>
      </c>
      <c r="K769" s="47" t="s">
        <v>22</v>
      </c>
      <c r="L769" s="48">
        <v>9</v>
      </c>
      <c r="M769" s="48">
        <v>3</v>
      </c>
      <c r="N769" s="48">
        <f t="shared" si="20"/>
        <v>12</v>
      </c>
    </row>
    <row r="770" s="6" customFormat="1" customHeight="1" spans="1:14">
      <c r="A770" s="41">
        <v>766</v>
      </c>
      <c r="B770" s="41" t="s">
        <v>832</v>
      </c>
      <c r="C770" s="41" t="s">
        <v>17</v>
      </c>
      <c r="D770" s="48" t="s">
        <v>718</v>
      </c>
      <c r="E770" s="48" t="s">
        <v>31</v>
      </c>
      <c r="F770" s="46" t="s">
        <v>69</v>
      </c>
      <c r="G770" s="44">
        <f t="shared" si="19"/>
        <v>1500</v>
      </c>
      <c r="H770" s="44">
        <f t="shared" si="16"/>
        <v>375</v>
      </c>
      <c r="I770" s="44">
        <f t="shared" si="17"/>
        <v>1875</v>
      </c>
      <c r="J770" s="61">
        <v>44378</v>
      </c>
      <c r="K770" s="47" t="s">
        <v>22</v>
      </c>
      <c r="L770" s="48">
        <v>9</v>
      </c>
      <c r="M770" s="48">
        <v>3</v>
      </c>
      <c r="N770" s="48">
        <f t="shared" si="20"/>
        <v>12</v>
      </c>
    </row>
    <row r="771" s="6" customFormat="1" customHeight="1" spans="1:14">
      <c r="A771" s="41">
        <v>767</v>
      </c>
      <c r="B771" s="41" t="s">
        <v>833</v>
      </c>
      <c r="C771" s="41" t="s">
        <v>17</v>
      </c>
      <c r="D771" s="48" t="s">
        <v>718</v>
      </c>
      <c r="E771" s="48" t="s">
        <v>31</v>
      </c>
      <c r="F771" s="46" t="s">
        <v>69</v>
      </c>
      <c r="G771" s="44">
        <f t="shared" si="19"/>
        <v>1500</v>
      </c>
      <c r="H771" s="44">
        <f t="shared" si="16"/>
        <v>375</v>
      </c>
      <c r="I771" s="44">
        <f t="shared" si="17"/>
        <v>1875</v>
      </c>
      <c r="J771" s="61">
        <v>44378</v>
      </c>
      <c r="K771" s="47" t="s">
        <v>22</v>
      </c>
      <c r="L771" s="48">
        <v>9</v>
      </c>
      <c r="M771" s="48">
        <v>3</v>
      </c>
      <c r="N771" s="48">
        <f t="shared" si="20"/>
        <v>12</v>
      </c>
    </row>
    <row r="772" s="6" customFormat="1" customHeight="1" spans="1:14">
      <c r="A772" s="41">
        <v>768</v>
      </c>
      <c r="B772" s="41" t="s">
        <v>834</v>
      </c>
      <c r="C772" s="41" t="s">
        <v>17</v>
      </c>
      <c r="D772" s="48" t="s">
        <v>718</v>
      </c>
      <c r="E772" s="48" t="s">
        <v>31</v>
      </c>
      <c r="F772" s="46" t="s">
        <v>69</v>
      </c>
      <c r="G772" s="44">
        <f t="shared" si="19"/>
        <v>1500</v>
      </c>
      <c r="H772" s="44">
        <f t="shared" si="16"/>
        <v>375</v>
      </c>
      <c r="I772" s="44">
        <f t="shared" si="17"/>
        <v>1875</v>
      </c>
      <c r="J772" s="61">
        <v>44378</v>
      </c>
      <c r="K772" s="47" t="s">
        <v>22</v>
      </c>
      <c r="L772" s="48">
        <v>9</v>
      </c>
      <c r="M772" s="48">
        <v>3</v>
      </c>
      <c r="N772" s="48">
        <f t="shared" si="20"/>
        <v>12</v>
      </c>
    </row>
    <row r="773" s="6" customFormat="1" customHeight="1" spans="1:14">
      <c r="A773" s="41">
        <v>769</v>
      </c>
      <c r="B773" s="41" t="s">
        <v>835</v>
      </c>
      <c r="C773" s="41" t="s">
        <v>17</v>
      </c>
      <c r="D773" s="48" t="s">
        <v>718</v>
      </c>
      <c r="E773" s="48" t="s">
        <v>31</v>
      </c>
      <c r="F773" s="46" t="s">
        <v>69</v>
      </c>
      <c r="G773" s="44">
        <f t="shared" si="19"/>
        <v>1500</v>
      </c>
      <c r="H773" s="44">
        <f t="shared" si="16"/>
        <v>375</v>
      </c>
      <c r="I773" s="44">
        <f t="shared" si="17"/>
        <v>1875</v>
      </c>
      <c r="J773" s="61">
        <v>44378</v>
      </c>
      <c r="K773" s="47" t="s">
        <v>22</v>
      </c>
      <c r="L773" s="48">
        <v>9</v>
      </c>
      <c r="M773" s="48">
        <v>3</v>
      </c>
      <c r="N773" s="48">
        <f t="shared" si="20"/>
        <v>12</v>
      </c>
    </row>
    <row r="774" s="6" customFormat="1" customHeight="1" spans="1:14">
      <c r="A774" s="41">
        <v>770</v>
      </c>
      <c r="B774" s="41" t="s">
        <v>836</v>
      </c>
      <c r="C774" s="41" t="s">
        <v>17</v>
      </c>
      <c r="D774" s="48" t="s">
        <v>718</v>
      </c>
      <c r="E774" s="48" t="s">
        <v>31</v>
      </c>
      <c r="F774" s="46" t="s">
        <v>69</v>
      </c>
      <c r="G774" s="44">
        <f t="shared" si="19"/>
        <v>1500</v>
      </c>
      <c r="H774" s="44">
        <f t="shared" si="16"/>
        <v>375</v>
      </c>
      <c r="I774" s="44">
        <f t="shared" si="17"/>
        <v>1875</v>
      </c>
      <c r="J774" s="61">
        <v>44378</v>
      </c>
      <c r="K774" s="47" t="s">
        <v>22</v>
      </c>
      <c r="L774" s="48">
        <v>9</v>
      </c>
      <c r="M774" s="48">
        <v>3</v>
      </c>
      <c r="N774" s="48">
        <f t="shared" si="20"/>
        <v>12</v>
      </c>
    </row>
    <row r="775" s="6" customFormat="1" customHeight="1" spans="1:14">
      <c r="A775" s="41">
        <v>771</v>
      </c>
      <c r="B775" s="41" t="s">
        <v>837</v>
      </c>
      <c r="C775" s="41" t="s">
        <v>17</v>
      </c>
      <c r="D775" s="48" t="s">
        <v>718</v>
      </c>
      <c r="E775" s="48" t="s">
        <v>31</v>
      </c>
      <c r="F775" s="46" t="s">
        <v>69</v>
      </c>
      <c r="G775" s="44">
        <f t="shared" si="19"/>
        <v>1500</v>
      </c>
      <c r="H775" s="44">
        <f t="shared" si="16"/>
        <v>375</v>
      </c>
      <c r="I775" s="44">
        <f t="shared" si="17"/>
        <v>1875</v>
      </c>
      <c r="J775" s="61">
        <v>44378</v>
      </c>
      <c r="K775" s="47" t="s">
        <v>22</v>
      </c>
      <c r="L775" s="48">
        <v>9</v>
      </c>
      <c r="M775" s="48">
        <v>3</v>
      </c>
      <c r="N775" s="48">
        <f t="shared" si="20"/>
        <v>12</v>
      </c>
    </row>
    <row r="776" s="6" customFormat="1" customHeight="1" spans="1:14">
      <c r="A776" s="41">
        <v>772</v>
      </c>
      <c r="B776" s="41" t="s">
        <v>838</v>
      </c>
      <c r="C776" s="41" t="s">
        <v>24</v>
      </c>
      <c r="D776" s="48" t="s">
        <v>718</v>
      </c>
      <c r="E776" s="48" t="s">
        <v>31</v>
      </c>
      <c r="F776" s="46" t="s">
        <v>69</v>
      </c>
      <c r="G776" s="44">
        <f t="shared" si="19"/>
        <v>1500</v>
      </c>
      <c r="H776" s="44">
        <f t="shared" si="16"/>
        <v>375</v>
      </c>
      <c r="I776" s="44">
        <f t="shared" si="17"/>
        <v>1875</v>
      </c>
      <c r="J776" s="61">
        <v>44378</v>
      </c>
      <c r="K776" s="47" t="s">
        <v>22</v>
      </c>
      <c r="L776" s="48">
        <v>9</v>
      </c>
      <c r="M776" s="48">
        <v>3</v>
      </c>
      <c r="N776" s="48">
        <f t="shared" si="20"/>
        <v>12</v>
      </c>
    </row>
    <row r="777" s="6" customFormat="1" customHeight="1" spans="1:14">
      <c r="A777" s="41">
        <v>773</v>
      </c>
      <c r="B777" s="41" t="s">
        <v>839</v>
      </c>
      <c r="C777" s="41" t="s">
        <v>17</v>
      </c>
      <c r="D777" s="48" t="s">
        <v>718</v>
      </c>
      <c r="E777" s="48" t="s">
        <v>31</v>
      </c>
      <c r="F777" s="46" t="s">
        <v>69</v>
      </c>
      <c r="G777" s="44">
        <f t="shared" si="19"/>
        <v>1500</v>
      </c>
      <c r="H777" s="44">
        <f t="shared" si="16"/>
        <v>375</v>
      </c>
      <c r="I777" s="44">
        <f t="shared" si="17"/>
        <v>1875</v>
      </c>
      <c r="J777" s="61">
        <v>44378</v>
      </c>
      <c r="K777" s="47" t="s">
        <v>22</v>
      </c>
      <c r="L777" s="48">
        <v>9</v>
      </c>
      <c r="M777" s="48">
        <v>3</v>
      </c>
      <c r="N777" s="48">
        <f t="shared" si="20"/>
        <v>12</v>
      </c>
    </row>
    <row r="778" s="6" customFormat="1" customHeight="1" spans="1:14">
      <c r="A778" s="41">
        <v>774</v>
      </c>
      <c r="B778" s="41" t="s">
        <v>840</v>
      </c>
      <c r="C778" s="41" t="s">
        <v>24</v>
      </c>
      <c r="D778" s="48" t="s">
        <v>718</v>
      </c>
      <c r="E778" s="48" t="s">
        <v>31</v>
      </c>
      <c r="F778" s="46" t="s">
        <v>69</v>
      </c>
      <c r="G778" s="44">
        <f t="shared" si="19"/>
        <v>1500</v>
      </c>
      <c r="H778" s="44">
        <f t="shared" si="16"/>
        <v>375</v>
      </c>
      <c r="I778" s="44">
        <f t="shared" si="17"/>
        <v>1875</v>
      </c>
      <c r="J778" s="61">
        <v>44378</v>
      </c>
      <c r="K778" s="47" t="s">
        <v>22</v>
      </c>
      <c r="L778" s="48">
        <v>9</v>
      </c>
      <c r="M778" s="48">
        <v>3</v>
      </c>
      <c r="N778" s="48">
        <f t="shared" si="20"/>
        <v>12</v>
      </c>
    </row>
    <row r="779" s="6" customFormat="1" customHeight="1" spans="1:14">
      <c r="A779" s="41">
        <v>775</v>
      </c>
      <c r="B779" s="41" t="s">
        <v>841</v>
      </c>
      <c r="C779" s="41" t="s">
        <v>17</v>
      </c>
      <c r="D779" s="48" t="s">
        <v>718</v>
      </c>
      <c r="E779" s="48" t="s">
        <v>31</v>
      </c>
      <c r="F779" s="46" t="s">
        <v>69</v>
      </c>
      <c r="G779" s="44">
        <f t="shared" si="19"/>
        <v>1500</v>
      </c>
      <c r="H779" s="44">
        <f t="shared" si="16"/>
        <v>375</v>
      </c>
      <c r="I779" s="44">
        <f t="shared" si="17"/>
        <v>1875</v>
      </c>
      <c r="J779" s="61">
        <v>44378</v>
      </c>
      <c r="K779" s="47" t="s">
        <v>22</v>
      </c>
      <c r="L779" s="48">
        <v>9</v>
      </c>
      <c r="M779" s="48">
        <v>3</v>
      </c>
      <c r="N779" s="48">
        <f t="shared" si="20"/>
        <v>12</v>
      </c>
    </row>
    <row r="780" s="6" customFormat="1" customHeight="1" spans="1:14">
      <c r="A780" s="41">
        <v>776</v>
      </c>
      <c r="B780" s="41" t="s">
        <v>842</v>
      </c>
      <c r="C780" s="41" t="s">
        <v>17</v>
      </c>
      <c r="D780" s="48" t="s">
        <v>718</v>
      </c>
      <c r="E780" s="48" t="s">
        <v>31</v>
      </c>
      <c r="F780" s="46" t="s">
        <v>69</v>
      </c>
      <c r="G780" s="44">
        <f t="shared" si="19"/>
        <v>1500</v>
      </c>
      <c r="H780" s="44">
        <f t="shared" si="16"/>
        <v>375</v>
      </c>
      <c r="I780" s="44">
        <f t="shared" si="17"/>
        <v>1875</v>
      </c>
      <c r="J780" s="61">
        <v>44378</v>
      </c>
      <c r="K780" s="47" t="s">
        <v>22</v>
      </c>
      <c r="L780" s="48">
        <v>9</v>
      </c>
      <c r="M780" s="48">
        <v>3</v>
      </c>
      <c r="N780" s="48">
        <f t="shared" si="20"/>
        <v>12</v>
      </c>
    </row>
    <row r="781" s="6" customFormat="1" customHeight="1" spans="1:14">
      <c r="A781" s="41">
        <v>777</v>
      </c>
      <c r="B781" s="41" t="s">
        <v>843</v>
      </c>
      <c r="C781" s="41" t="s">
        <v>17</v>
      </c>
      <c r="D781" s="48" t="s">
        <v>718</v>
      </c>
      <c r="E781" s="48" t="s">
        <v>31</v>
      </c>
      <c r="F781" s="46" t="s">
        <v>69</v>
      </c>
      <c r="G781" s="44">
        <f t="shared" si="19"/>
        <v>1500</v>
      </c>
      <c r="H781" s="44">
        <f t="shared" si="16"/>
        <v>375</v>
      </c>
      <c r="I781" s="44">
        <f t="shared" si="17"/>
        <v>1875</v>
      </c>
      <c r="J781" s="61">
        <v>44378</v>
      </c>
      <c r="K781" s="47" t="s">
        <v>22</v>
      </c>
      <c r="L781" s="48">
        <v>9</v>
      </c>
      <c r="M781" s="48">
        <v>3</v>
      </c>
      <c r="N781" s="48">
        <f t="shared" si="20"/>
        <v>12</v>
      </c>
    </row>
    <row r="782" s="6" customFormat="1" customHeight="1" spans="1:14">
      <c r="A782" s="41">
        <v>778</v>
      </c>
      <c r="B782" s="41" t="s">
        <v>844</v>
      </c>
      <c r="C782" s="41" t="s">
        <v>17</v>
      </c>
      <c r="D782" s="48" t="s">
        <v>718</v>
      </c>
      <c r="E782" s="48" t="s">
        <v>31</v>
      </c>
      <c r="F782" s="46" t="s">
        <v>69</v>
      </c>
      <c r="G782" s="44">
        <f t="shared" si="19"/>
        <v>1500</v>
      </c>
      <c r="H782" s="44">
        <f t="shared" si="16"/>
        <v>375</v>
      </c>
      <c r="I782" s="44">
        <f t="shared" si="17"/>
        <v>1875</v>
      </c>
      <c r="J782" s="61">
        <v>44378</v>
      </c>
      <c r="K782" s="47" t="s">
        <v>22</v>
      </c>
      <c r="L782" s="48">
        <v>9</v>
      </c>
      <c r="M782" s="48">
        <v>3</v>
      </c>
      <c r="N782" s="48">
        <f t="shared" si="20"/>
        <v>12</v>
      </c>
    </row>
    <row r="783" s="6" customFormat="1" customHeight="1" spans="1:14">
      <c r="A783" s="41">
        <v>779</v>
      </c>
      <c r="B783" s="41" t="s">
        <v>845</v>
      </c>
      <c r="C783" s="41" t="s">
        <v>17</v>
      </c>
      <c r="D783" s="48" t="s">
        <v>718</v>
      </c>
      <c r="E783" s="48" t="s">
        <v>31</v>
      </c>
      <c r="F783" s="46" t="s">
        <v>69</v>
      </c>
      <c r="G783" s="44">
        <f t="shared" si="19"/>
        <v>1500</v>
      </c>
      <c r="H783" s="44">
        <f t="shared" si="16"/>
        <v>375</v>
      </c>
      <c r="I783" s="44">
        <f t="shared" si="17"/>
        <v>1875</v>
      </c>
      <c r="J783" s="61">
        <v>44378</v>
      </c>
      <c r="K783" s="47" t="s">
        <v>22</v>
      </c>
      <c r="L783" s="48">
        <v>9</v>
      </c>
      <c r="M783" s="48">
        <v>3</v>
      </c>
      <c r="N783" s="48">
        <f t="shared" si="20"/>
        <v>12</v>
      </c>
    </row>
    <row r="784" s="6" customFormat="1" customHeight="1" spans="1:14">
      <c r="A784" s="41">
        <v>780</v>
      </c>
      <c r="B784" s="41" t="s">
        <v>846</v>
      </c>
      <c r="C784" s="41" t="s">
        <v>17</v>
      </c>
      <c r="D784" s="48" t="s">
        <v>718</v>
      </c>
      <c r="E784" s="48" t="s">
        <v>31</v>
      </c>
      <c r="F784" s="46" t="s">
        <v>69</v>
      </c>
      <c r="G784" s="44">
        <f t="shared" si="19"/>
        <v>500</v>
      </c>
      <c r="H784" s="44">
        <f t="shared" si="16"/>
        <v>125</v>
      </c>
      <c r="I784" s="44">
        <f t="shared" si="17"/>
        <v>625</v>
      </c>
      <c r="J784" s="61">
        <v>44317</v>
      </c>
      <c r="K784" s="47" t="s">
        <v>22</v>
      </c>
      <c r="L784" s="48">
        <v>11</v>
      </c>
      <c r="M784" s="48">
        <v>1</v>
      </c>
      <c r="N784" s="48">
        <f t="shared" si="20"/>
        <v>12</v>
      </c>
    </row>
    <row r="785" s="6" customFormat="1" customHeight="1" spans="1:14">
      <c r="A785" s="41">
        <v>781</v>
      </c>
      <c r="B785" s="41" t="s">
        <v>847</v>
      </c>
      <c r="C785" s="41" t="s">
        <v>17</v>
      </c>
      <c r="D785" s="48" t="s">
        <v>718</v>
      </c>
      <c r="E785" s="48" t="s">
        <v>31</v>
      </c>
      <c r="F785" s="46" t="s">
        <v>69</v>
      </c>
      <c r="G785" s="44">
        <f t="shared" si="19"/>
        <v>1500</v>
      </c>
      <c r="H785" s="44">
        <f t="shared" si="16"/>
        <v>375</v>
      </c>
      <c r="I785" s="44">
        <f t="shared" si="17"/>
        <v>1875</v>
      </c>
      <c r="J785" s="61">
        <v>44378</v>
      </c>
      <c r="K785" s="47" t="s">
        <v>22</v>
      </c>
      <c r="L785" s="48">
        <v>9</v>
      </c>
      <c r="M785" s="48">
        <v>3</v>
      </c>
      <c r="N785" s="48">
        <f t="shared" si="20"/>
        <v>12</v>
      </c>
    </row>
    <row r="786" s="6" customFormat="1" customHeight="1" spans="1:14">
      <c r="A786" s="41">
        <v>782</v>
      </c>
      <c r="B786" s="41" t="s">
        <v>848</v>
      </c>
      <c r="C786" s="41" t="s">
        <v>17</v>
      </c>
      <c r="D786" s="48" t="s">
        <v>718</v>
      </c>
      <c r="E786" s="48" t="s">
        <v>31</v>
      </c>
      <c r="F786" s="46" t="s">
        <v>69</v>
      </c>
      <c r="G786" s="44">
        <f t="shared" si="19"/>
        <v>1500</v>
      </c>
      <c r="H786" s="44">
        <f t="shared" si="16"/>
        <v>375</v>
      </c>
      <c r="I786" s="44">
        <f t="shared" si="17"/>
        <v>1875</v>
      </c>
      <c r="J786" s="61">
        <v>44378</v>
      </c>
      <c r="K786" s="47" t="s">
        <v>22</v>
      </c>
      <c r="L786" s="48">
        <v>9</v>
      </c>
      <c r="M786" s="48">
        <v>3</v>
      </c>
      <c r="N786" s="48">
        <f t="shared" si="20"/>
        <v>12</v>
      </c>
    </row>
    <row r="787" s="6" customFormat="1" customHeight="1" spans="1:14">
      <c r="A787" s="41">
        <v>783</v>
      </c>
      <c r="B787" s="41" t="s">
        <v>849</v>
      </c>
      <c r="C787" s="41" t="s">
        <v>17</v>
      </c>
      <c r="D787" s="48" t="s">
        <v>850</v>
      </c>
      <c r="E787" s="48" t="s">
        <v>31</v>
      </c>
      <c r="F787" s="46" t="s">
        <v>69</v>
      </c>
      <c r="G787" s="44">
        <f t="shared" si="19"/>
        <v>1500</v>
      </c>
      <c r="H787" s="44">
        <f t="shared" ref="H787:H823" si="21">G787/0.8-G787</f>
        <v>375</v>
      </c>
      <c r="I787" s="44">
        <f t="shared" ref="I787:I823" si="22">H787+G787</f>
        <v>1875</v>
      </c>
      <c r="J787" s="61">
        <v>44378</v>
      </c>
      <c r="K787" s="47" t="s">
        <v>22</v>
      </c>
      <c r="L787" s="48">
        <v>9</v>
      </c>
      <c r="M787" s="48">
        <v>3</v>
      </c>
      <c r="N787" s="48">
        <f t="shared" si="20"/>
        <v>12</v>
      </c>
    </row>
    <row r="788" s="6" customFormat="1" customHeight="1" spans="1:14">
      <c r="A788" s="41">
        <v>784</v>
      </c>
      <c r="B788" s="41" t="s">
        <v>851</v>
      </c>
      <c r="C788" s="41" t="s">
        <v>17</v>
      </c>
      <c r="D788" s="48" t="s">
        <v>718</v>
      </c>
      <c r="E788" s="48" t="s">
        <v>31</v>
      </c>
      <c r="F788" s="46" t="s">
        <v>69</v>
      </c>
      <c r="G788" s="44">
        <f t="shared" ref="G788:G823" si="23">M788*(IF(F788="F",1000,500))</f>
        <v>1500</v>
      </c>
      <c r="H788" s="44">
        <f t="shared" si="21"/>
        <v>375</v>
      </c>
      <c r="I788" s="44">
        <f t="shared" si="22"/>
        <v>1875</v>
      </c>
      <c r="J788" s="61">
        <v>44378</v>
      </c>
      <c r="K788" s="47" t="s">
        <v>22</v>
      </c>
      <c r="L788" s="48">
        <v>9</v>
      </c>
      <c r="M788" s="48">
        <v>3</v>
      </c>
      <c r="N788" s="48">
        <f t="shared" si="20"/>
        <v>12</v>
      </c>
    </row>
    <row r="789" s="6" customFormat="1" customHeight="1" spans="1:14">
      <c r="A789" s="41">
        <v>785</v>
      </c>
      <c r="B789" s="41" t="s">
        <v>852</v>
      </c>
      <c r="C789" s="41" t="s">
        <v>17</v>
      </c>
      <c r="D789" s="48" t="s">
        <v>718</v>
      </c>
      <c r="E789" s="48" t="s">
        <v>31</v>
      </c>
      <c r="F789" s="46" t="s">
        <v>69</v>
      </c>
      <c r="G789" s="44">
        <f t="shared" si="23"/>
        <v>1500</v>
      </c>
      <c r="H789" s="44">
        <f t="shared" si="21"/>
        <v>375</v>
      </c>
      <c r="I789" s="44">
        <f t="shared" si="22"/>
        <v>1875</v>
      </c>
      <c r="J789" s="61">
        <v>44378</v>
      </c>
      <c r="K789" s="47" t="s">
        <v>22</v>
      </c>
      <c r="L789" s="48">
        <v>9</v>
      </c>
      <c r="M789" s="48">
        <v>3</v>
      </c>
      <c r="N789" s="48">
        <f t="shared" si="20"/>
        <v>12</v>
      </c>
    </row>
    <row r="790" s="6" customFormat="1" customHeight="1" spans="1:14">
      <c r="A790" s="41">
        <v>786</v>
      </c>
      <c r="B790" s="41" t="s">
        <v>853</v>
      </c>
      <c r="C790" s="41" t="s">
        <v>17</v>
      </c>
      <c r="D790" s="48" t="s">
        <v>718</v>
      </c>
      <c r="E790" s="48" t="s">
        <v>31</v>
      </c>
      <c r="F790" s="46" t="s">
        <v>69</v>
      </c>
      <c r="G790" s="44">
        <f t="shared" si="23"/>
        <v>1500</v>
      </c>
      <c r="H790" s="44">
        <f t="shared" si="21"/>
        <v>375</v>
      </c>
      <c r="I790" s="44">
        <f t="shared" si="22"/>
        <v>1875</v>
      </c>
      <c r="J790" s="61">
        <v>44378</v>
      </c>
      <c r="K790" s="47" t="s">
        <v>22</v>
      </c>
      <c r="L790" s="48">
        <v>9</v>
      </c>
      <c r="M790" s="48">
        <v>3</v>
      </c>
      <c r="N790" s="48">
        <f t="shared" si="20"/>
        <v>12</v>
      </c>
    </row>
    <row r="791" s="6" customFormat="1" customHeight="1" spans="1:14">
      <c r="A791" s="41">
        <v>787</v>
      </c>
      <c r="B791" s="41" t="s">
        <v>854</v>
      </c>
      <c r="C791" s="41" t="s">
        <v>17</v>
      </c>
      <c r="D791" s="48" t="s">
        <v>718</v>
      </c>
      <c r="E791" s="48" t="s">
        <v>31</v>
      </c>
      <c r="F791" s="46" t="s">
        <v>69</v>
      </c>
      <c r="G791" s="44">
        <f t="shared" si="23"/>
        <v>1500</v>
      </c>
      <c r="H791" s="44">
        <f t="shared" si="21"/>
        <v>375</v>
      </c>
      <c r="I791" s="44">
        <f t="shared" si="22"/>
        <v>1875</v>
      </c>
      <c r="J791" s="61">
        <v>44378</v>
      </c>
      <c r="K791" s="47" t="s">
        <v>22</v>
      </c>
      <c r="L791" s="48">
        <v>9</v>
      </c>
      <c r="M791" s="48">
        <v>3</v>
      </c>
      <c r="N791" s="48">
        <f t="shared" si="20"/>
        <v>12</v>
      </c>
    </row>
    <row r="792" s="6" customFormat="1" customHeight="1" spans="1:14">
      <c r="A792" s="41">
        <v>788</v>
      </c>
      <c r="B792" s="41" t="s">
        <v>855</v>
      </c>
      <c r="C792" s="41" t="s">
        <v>17</v>
      </c>
      <c r="D792" s="48" t="s">
        <v>718</v>
      </c>
      <c r="E792" s="48" t="s">
        <v>31</v>
      </c>
      <c r="F792" s="46" t="s">
        <v>69</v>
      </c>
      <c r="G792" s="44">
        <f t="shared" si="23"/>
        <v>1500</v>
      </c>
      <c r="H792" s="44">
        <f t="shared" si="21"/>
        <v>375</v>
      </c>
      <c r="I792" s="44">
        <f t="shared" si="22"/>
        <v>1875</v>
      </c>
      <c r="J792" s="61">
        <v>44378</v>
      </c>
      <c r="K792" s="47" t="s">
        <v>22</v>
      </c>
      <c r="L792" s="48">
        <v>9</v>
      </c>
      <c r="M792" s="48">
        <v>3</v>
      </c>
      <c r="N792" s="48">
        <f t="shared" si="20"/>
        <v>12</v>
      </c>
    </row>
    <row r="793" s="6" customFormat="1" customHeight="1" spans="1:14">
      <c r="A793" s="41">
        <v>789</v>
      </c>
      <c r="B793" s="41" t="s">
        <v>856</v>
      </c>
      <c r="C793" s="41" t="s">
        <v>24</v>
      </c>
      <c r="D793" s="48" t="s">
        <v>718</v>
      </c>
      <c r="E793" s="48" t="s">
        <v>31</v>
      </c>
      <c r="F793" s="46" t="s">
        <v>69</v>
      </c>
      <c r="G793" s="44">
        <f t="shared" si="23"/>
        <v>1500</v>
      </c>
      <c r="H793" s="44">
        <f t="shared" si="21"/>
        <v>375</v>
      </c>
      <c r="I793" s="44">
        <f t="shared" si="22"/>
        <v>1875</v>
      </c>
      <c r="J793" s="61">
        <v>44378</v>
      </c>
      <c r="K793" s="47" t="s">
        <v>22</v>
      </c>
      <c r="L793" s="48">
        <v>9</v>
      </c>
      <c r="M793" s="48">
        <v>3</v>
      </c>
      <c r="N793" s="48">
        <f t="shared" si="20"/>
        <v>12</v>
      </c>
    </row>
    <row r="794" s="6" customFormat="1" customHeight="1" spans="1:14">
      <c r="A794" s="41">
        <v>790</v>
      </c>
      <c r="B794" s="41" t="s">
        <v>857</v>
      </c>
      <c r="C794" s="41" t="s">
        <v>24</v>
      </c>
      <c r="D794" s="48" t="s">
        <v>718</v>
      </c>
      <c r="E794" s="48" t="s">
        <v>31</v>
      </c>
      <c r="F794" s="46" t="s">
        <v>69</v>
      </c>
      <c r="G794" s="44">
        <f t="shared" si="23"/>
        <v>1500</v>
      </c>
      <c r="H794" s="44">
        <f t="shared" si="21"/>
        <v>375</v>
      </c>
      <c r="I794" s="44">
        <f t="shared" si="22"/>
        <v>1875</v>
      </c>
      <c r="J794" s="61" t="s">
        <v>67</v>
      </c>
      <c r="K794" s="47" t="s">
        <v>22</v>
      </c>
      <c r="L794" s="48">
        <v>7</v>
      </c>
      <c r="M794" s="48">
        <v>3</v>
      </c>
      <c r="N794" s="48">
        <f t="shared" ref="N794:N823" si="24">L794+M794</f>
        <v>10</v>
      </c>
    </row>
    <row r="795" s="6" customFormat="1" customHeight="1" spans="1:14">
      <c r="A795" s="41">
        <v>791</v>
      </c>
      <c r="B795" s="41" t="s">
        <v>858</v>
      </c>
      <c r="C795" s="41" t="s">
        <v>17</v>
      </c>
      <c r="D795" s="48" t="s">
        <v>718</v>
      </c>
      <c r="E795" s="48" t="s">
        <v>31</v>
      </c>
      <c r="F795" s="46" t="s">
        <v>69</v>
      </c>
      <c r="G795" s="44">
        <f t="shared" si="23"/>
        <v>1500</v>
      </c>
      <c r="H795" s="44">
        <f t="shared" si="21"/>
        <v>375</v>
      </c>
      <c r="I795" s="44">
        <f t="shared" si="22"/>
        <v>1875</v>
      </c>
      <c r="J795" s="61">
        <v>44378</v>
      </c>
      <c r="K795" s="47" t="s">
        <v>22</v>
      </c>
      <c r="L795" s="48">
        <v>9</v>
      </c>
      <c r="M795" s="48">
        <v>3</v>
      </c>
      <c r="N795" s="48">
        <f t="shared" si="24"/>
        <v>12</v>
      </c>
    </row>
    <row r="796" s="6" customFormat="1" customHeight="1" spans="1:14">
      <c r="A796" s="41">
        <v>792</v>
      </c>
      <c r="B796" s="41" t="s">
        <v>859</v>
      </c>
      <c r="C796" s="41" t="s">
        <v>24</v>
      </c>
      <c r="D796" s="48" t="s">
        <v>718</v>
      </c>
      <c r="E796" s="48" t="s">
        <v>31</v>
      </c>
      <c r="F796" s="46" t="s">
        <v>69</v>
      </c>
      <c r="G796" s="44">
        <f t="shared" si="23"/>
        <v>1500</v>
      </c>
      <c r="H796" s="44">
        <f t="shared" si="21"/>
        <v>375</v>
      </c>
      <c r="I796" s="44">
        <f t="shared" si="22"/>
        <v>1875</v>
      </c>
      <c r="J796" s="61">
        <v>44378</v>
      </c>
      <c r="K796" s="47" t="s">
        <v>22</v>
      </c>
      <c r="L796" s="48">
        <v>9</v>
      </c>
      <c r="M796" s="48">
        <v>3</v>
      </c>
      <c r="N796" s="48">
        <f t="shared" si="24"/>
        <v>12</v>
      </c>
    </row>
    <row r="797" s="6" customFormat="1" customHeight="1" spans="1:14">
      <c r="A797" s="41">
        <v>793</v>
      </c>
      <c r="B797" s="41" t="s">
        <v>860</v>
      </c>
      <c r="C797" s="41" t="s">
        <v>17</v>
      </c>
      <c r="D797" s="48" t="s">
        <v>718</v>
      </c>
      <c r="E797" s="48" t="s">
        <v>31</v>
      </c>
      <c r="F797" s="46" t="s">
        <v>69</v>
      </c>
      <c r="G797" s="44">
        <f t="shared" si="23"/>
        <v>1500</v>
      </c>
      <c r="H797" s="44">
        <f t="shared" si="21"/>
        <v>375</v>
      </c>
      <c r="I797" s="44">
        <f t="shared" si="22"/>
        <v>1875</v>
      </c>
      <c r="J797" s="61">
        <v>44378</v>
      </c>
      <c r="K797" s="47" t="s">
        <v>22</v>
      </c>
      <c r="L797" s="48">
        <v>9</v>
      </c>
      <c r="M797" s="48">
        <v>3</v>
      </c>
      <c r="N797" s="48">
        <f t="shared" si="24"/>
        <v>12</v>
      </c>
    </row>
    <row r="798" s="6" customFormat="1" customHeight="1" spans="1:14">
      <c r="A798" s="41">
        <v>794</v>
      </c>
      <c r="B798" s="41" t="s">
        <v>861</v>
      </c>
      <c r="C798" s="41" t="s">
        <v>24</v>
      </c>
      <c r="D798" s="48" t="s">
        <v>718</v>
      </c>
      <c r="E798" s="48" t="s">
        <v>31</v>
      </c>
      <c r="F798" s="46" t="s">
        <v>69</v>
      </c>
      <c r="G798" s="44">
        <f t="shared" si="23"/>
        <v>1500</v>
      </c>
      <c r="H798" s="44">
        <f t="shared" si="21"/>
        <v>375</v>
      </c>
      <c r="I798" s="44">
        <f t="shared" si="22"/>
        <v>1875</v>
      </c>
      <c r="J798" s="61">
        <v>44378</v>
      </c>
      <c r="K798" s="47" t="s">
        <v>22</v>
      </c>
      <c r="L798" s="48">
        <v>9</v>
      </c>
      <c r="M798" s="48">
        <v>3</v>
      </c>
      <c r="N798" s="48">
        <f t="shared" si="24"/>
        <v>12</v>
      </c>
    </row>
    <row r="799" s="6" customFormat="1" customHeight="1" spans="1:14">
      <c r="A799" s="41">
        <v>795</v>
      </c>
      <c r="B799" s="41" t="s">
        <v>862</v>
      </c>
      <c r="C799" s="41" t="s">
        <v>17</v>
      </c>
      <c r="D799" s="48" t="s">
        <v>718</v>
      </c>
      <c r="E799" s="48" t="s">
        <v>31</v>
      </c>
      <c r="F799" s="46" t="s">
        <v>69</v>
      </c>
      <c r="G799" s="44">
        <f t="shared" si="23"/>
        <v>1500</v>
      </c>
      <c r="H799" s="44">
        <f t="shared" si="21"/>
        <v>375</v>
      </c>
      <c r="I799" s="44">
        <f t="shared" si="22"/>
        <v>1875</v>
      </c>
      <c r="J799" s="61">
        <v>44378</v>
      </c>
      <c r="K799" s="47" t="s">
        <v>22</v>
      </c>
      <c r="L799" s="48">
        <v>9</v>
      </c>
      <c r="M799" s="48">
        <v>3</v>
      </c>
      <c r="N799" s="48">
        <f t="shared" si="24"/>
        <v>12</v>
      </c>
    </row>
    <row r="800" s="6" customFormat="1" customHeight="1" spans="1:14">
      <c r="A800" s="41">
        <v>796</v>
      </c>
      <c r="B800" s="41" t="s">
        <v>863</v>
      </c>
      <c r="C800" s="41" t="s">
        <v>17</v>
      </c>
      <c r="D800" s="48" t="s">
        <v>718</v>
      </c>
      <c r="E800" s="48" t="s">
        <v>31</v>
      </c>
      <c r="F800" s="46" t="s">
        <v>69</v>
      </c>
      <c r="G800" s="44">
        <f t="shared" si="23"/>
        <v>1500</v>
      </c>
      <c r="H800" s="44">
        <f t="shared" si="21"/>
        <v>375</v>
      </c>
      <c r="I800" s="44">
        <f t="shared" si="22"/>
        <v>1875</v>
      </c>
      <c r="J800" s="61">
        <v>44378</v>
      </c>
      <c r="K800" s="47" t="s">
        <v>22</v>
      </c>
      <c r="L800" s="48">
        <v>9</v>
      </c>
      <c r="M800" s="48">
        <v>3</v>
      </c>
      <c r="N800" s="48">
        <f t="shared" si="24"/>
        <v>12</v>
      </c>
    </row>
    <row r="801" s="6" customFormat="1" customHeight="1" spans="1:14">
      <c r="A801" s="41">
        <v>797</v>
      </c>
      <c r="B801" s="41" t="s">
        <v>864</v>
      </c>
      <c r="C801" s="41" t="s">
        <v>17</v>
      </c>
      <c r="D801" s="48" t="s">
        <v>718</v>
      </c>
      <c r="E801" s="48" t="s">
        <v>31</v>
      </c>
      <c r="F801" s="46" t="s">
        <v>69</v>
      </c>
      <c r="G801" s="44">
        <f t="shared" si="23"/>
        <v>500</v>
      </c>
      <c r="H801" s="44">
        <f t="shared" si="21"/>
        <v>125</v>
      </c>
      <c r="I801" s="44">
        <f t="shared" si="22"/>
        <v>625</v>
      </c>
      <c r="J801" s="61">
        <v>44317</v>
      </c>
      <c r="K801" s="47" t="s">
        <v>22</v>
      </c>
      <c r="L801" s="48">
        <v>11</v>
      </c>
      <c r="M801" s="48">
        <v>1</v>
      </c>
      <c r="N801" s="48">
        <f t="shared" si="24"/>
        <v>12</v>
      </c>
    </row>
    <row r="802" s="6" customFormat="1" customHeight="1" spans="1:14">
      <c r="A802" s="41">
        <v>798</v>
      </c>
      <c r="B802" s="41" t="s">
        <v>865</v>
      </c>
      <c r="C802" s="41" t="s">
        <v>17</v>
      </c>
      <c r="D802" s="48" t="s">
        <v>718</v>
      </c>
      <c r="E802" s="48" t="s">
        <v>31</v>
      </c>
      <c r="F802" s="46" t="s">
        <v>69</v>
      </c>
      <c r="G802" s="44">
        <f t="shared" si="23"/>
        <v>1500</v>
      </c>
      <c r="H802" s="44">
        <f t="shared" si="21"/>
        <v>375</v>
      </c>
      <c r="I802" s="44">
        <f t="shared" si="22"/>
        <v>1875</v>
      </c>
      <c r="J802" s="61">
        <v>44378</v>
      </c>
      <c r="K802" s="47" t="s">
        <v>22</v>
      </c>
      <c r="L802" s="48">
        <v>9</v>
      </c>
      <c r="M802" s="48">
        <v>3</v>
      </c>
      <c r="N802" s="48">
        <f t="shared" si="24"/>
        <v>12</v>
      </c>
    </row>
    <row r="803" s="6" customFormat="1" customHeight="1" spans="1:14">
      <c r="A803" s="41">
        <v>799</v>
      </c>
      <c r="B803" s="41" t="s">
        <v>866</v>
      </c>
      <c r="C803" s="41" t="s">
        <v>24</v>
      </c>
      <c r="D803" s="48" t="s">
        <v>718</v>
      </c>
      <c r="E803" s="48" t="s">
        <v>25</v>
      </c>
      <c r="F803" s="46" t="s">
        <v>26</v>
      </c>
      <c r="G803" s="44">
        <f t="shared" si="23"/>
        <v>9000</v>
      </c>
      <c r="H803" s="44">
        <f t="shared" si="21"/>
        <v>2250</v>
      </c>
      <c r="I803" s="44">
        <f t="shared" si="22"/>
        <v>11250</v>
      </c>
      <c r="J803" s="61">
        <v>44470</v>
      </c>
      <c r="K803" s="47" t="s">
        <v>22</v>
      </c>
      <c r="L803" s="48">
        <v>0</v>
      </c>
      <c r="M803" s="48">
        <v>9</v>
      </c>
      <c r="N803" s="48">
        <f t="shared" si="24"/>
        <v>9</v>
      </c>
    </row>
    <row r="804" s="6" customFormat="1" customHeight="1" spans="1:14">
      <c r="A804" s="41">
        <v>800</v>
      </c>
      <c r="B804" s="41" t="s">
        <v>867</v>
      </c>
      <c r="C804" s="41" t="s">
        <v>17</v>
      </c>
      <c r="D804" s="48" t="s">
        <v>718</v>
      </c>
      <c r="E804" s="48" t="s">
        <v>31</v>
      </c>
      <c r="F804" s="46" t="s">
        <v>69</v>
      </c>
      <c r="G804" s="44">
        <f t="shared" si="23"/>
        <v>6000</v>
      </c>
      <c r="H804" s="44">
        <f t="shared" si="21"/>
        <v>1500</v>
      </c>
      <c r="I804" s="44">
        <f t="shared" si="22"/>
        <v>7500</v>
      </c>
      <c r="J804" s="61">
        <v>44378</v>
      </c>
      <c r="K804" s="47" t="s">
        <v>22</v>
      </c>
      <c r="L804" s="48">
        <v>0</v>
      </c>
      <c r="M804" s="48">
        <v>12</v>
      </c>
      <c r="N804" s="48">
        <f t="shared" si="24"/>
        <v>12</v>
      </c>
    </row>
    <row r="805" s="6" customFormat="1" customHeight="1" spans="1:14">
      <c r="A805" s="41">
        <v>801</v>
      </c>
      <c r="B805" s="41" t="s">
        <v>868</v>
      </c>
      <c r="C805" s="41" t="s">
        <v>17</v>
      </c>
      <c r="D805" s="48" t="s">
        <v>718</v>
      </c>
      <c r="E805" s="48" t="s">
        <v>31</v>
      </c>
      <c r="F805" s="46" t="s">
        <v>69</v>
      </c>
      <c r="G805" s="44">
        <f t="shared" si="23"/>
        <v>3000</v>
      </c>
      <c r="H805" s="44">
        <f t="shared" si="21"/>
        <v>750</v>
      </c>
      <c r="I805" s="44">
        <f t="shared" si="22"/>
        <v>3750</v>
      </c>
      <c r="J805" s="61">
        <v>44562</v>
      </c>
      <c r="K805" s="47" t="s">
        <v>22</v>
      </c>
      <c r="L805" s="48">
        <v>0</v>
      </c>
      <c r="M805" s="48">
        <v>6</v>
      </c>
      <c r="N805" s="48">
        <f t="shared" si="24"/>
        <v>6</v>
      </c>
    </row>
    <row r="806" s="6" customFormat="1" customHeight="1" spans="1:14">
      <c r="A806" s="41">
        <v>802</v>
      </c>
      <c r="B806" s="41" t="s">
        <v>869</v>
      </c>
      <c r="C806" s="41" t="s">
        <v>24</v>
      </c>
      <c r="D806" s="48" t="s">
        <v>718</v>
      </c>
      <c r="E806" s="48" t="s">
        <v>31</v>
      </c>
      <c r="F806" s="46" t="s">
        <v>69</v>
      </c>
      <c r="G806" s="44">
        <f t="shared" si="23"/>
        <v>6000</v>
      </c>
      <c r="H806" s="44">
        <f t="shared" si="21"/>
        <v>1500</v>
      </c>
      <c r="I806" s="44">
        <f t="shared" si="22"/>
        <v>7500</v>
      </c>
      <c r="J806" s="61">
        <v>44378</v>
      </c>
      <c r="K806" s="47" t="s">
        <v>22</v>
      </c>
      <c r="L806" s="48">
        <v>0</v>
      </c>
      <c r="M806" s="48">
        <v>12</v>
      </c>
      <c r="N806" s="48">
        <f t="shared" si="24"/>
        <v>12</v>
      </c>
    </row>
    <row r="807" s="6" customFormat="1" customHeight="1" spans="1:14">
      <c r="A807" s="41">
        <v>803</v>
      </c>
      <c r="B807" s="41" t="s">
        <v>870</v>
      </c>
      <c r="C807" s="41" t="s">
        <v>17</v>
      </c>
      <c r="D807" s="48" t="s">
        <v>718</v>
      </c>
      <c r="E807" s="48" t="s">
        <v>31</v>
      </c>
      <c r="F807" s="46" t="s">
        <v>69</v>
      </c>
      <c r="G807" s="44">
        <f t="shared" si="23"/>
        <v>5000</v>
      </c>
      <c r="H807" s="44">
        <f t="shared" si="21"/>
        <v>1250</v>
      </c>
      <c r="I807" s="44">
        <f t="shared" si="22"/>
        <v>6250</v>
      </c>
      <c r="J807" s="61">
        <v>44440</v>
      </c>
      <c r="K807" s="47" t="s">
        <v>22</v>
      </c>
      <c r="L807" s="48">
        <v>0</v>
      </c>
      <c r="M807" s="48">
        <v>10</v>
      </c>
      <c r="N807" s="48">
        <f t="shared" si="24"/>
        <v>10</v>
      </c>
    </row>
    <row r="808" s="6" customFormat="1" customHeight="1" spans="1:14">
      <c r="A808" s="41">
        <v>804</v>
      </c>
      <c r="B808" s="41" t="s">
        <v>871</v>
      </c>
      <c r="C808" s="41" t="s">
        <v>17</v>
      </c>
      <c r="D808" s="48" t="s">
        <v>718</v>
      </c>
      <c r="E808" s="48" t="s">
        <v>25</v>
      </c>
      <c r="F808" s="46" t="s">
        <v>26</v>
      </c>
      <c r="G808" s="44">
        <f t="shared" si="23"/>
        <v>12000</v>
      </c>
      <c r="H808" s="44">
        <f t="shared" si="21"/>
        <v>3000</v>
      </c>
      <c r="I808" s="44">
        <f t="shared" si="22"/>
        <v>15000</v>
      </c>
      <c r="J808" s="61">
        <v>44378</v>
      </c>
      <c r="K808" s="47" t="s">
        <v>22</v>
      </c>
      <c r="L808" s="48">
        <v>0</v>
      </c>
      <c r="M808" s="48">
        <v>12</v>
      </c>
      <c r="N808" s="48">
        <f t="shared" si="24"/>
        <v>12</v>
      </c>
    </row>
    <row r="809" s="6" customFormat="1" customHeight="1" spans="1:14">
      <c r="A809" s="41">
        <v>805</v>
      </c>
      <c r="B809" s="41" t="s">
        <v>872</v>
      </c>
      <c r="C809" s="41" t="s">
        <v>24</v>
      </c>
      <c r="D809" s="48" t="s">
        <v>718</v>
      </c>
      <c r="E809" s="48" t="s">
        <v>25</v>
      </c>
      <c r="F809" s="46" t="s">
        <v>26</v>
      </c>
      <c r="G809" s="44">
        <f t="shared" si="23"/>
        <v>13000</v>
      </c>
      <c r="H809" s="44">
        <f t="shared" si="21"/>
        <v>3250</v>
      </c>
      <c r="I809" s="44">
        <f t="shared" si="22"/>
        <v>16250</v>
      </c>
      <c r="J809" s="61">
        <v>44317</v>
      </c>
      <c r="K809" s="47" t="s">
        <v>22</v>
      </c>
      <c r="L809" s="48">
        <v>0</v>
      </c>
      <c r="M809" s="48">
        <v>13</v>
      </c>
      <c r="N809" s="48">
        <f t="shared" si="24"/>
        <v>13</v>
      </c>
    </row>
    <row r="810" s="6" customFormat="1" customHeight="1" spans="1:14">
      <c r="A810" s="41">
        <v>806</v>
      </c>
      <c r="B810" s="41" t="s">
        <v>873</v>
      </c>
      <c r="C810" s="41" t="s">
        <v>24</v>
      </c>
      <c r="D810" s="48" t="s">
        <v>718</v>
      </c>
      <c r="E810" s="48" t="s">
        <v>31</v>
      </c>
      <c r="F810" s="46" t="s">
        <v>69</v>
      </c>
      <c r="G810" s="44">
        <f t="shared" si="23"/>
        <v>6000</v>
      </c>
      <c r="H810" s="44">
        <f t="shared" si="21"/>
        <v>1500</v>
      </c>
      <c r="I810" s="44">
        <f t="shared" si="22"/>
        <v>7500</v>
      </c>
      <c r="J810" s="61">
        <v>44378</v>
      </c>
      <c r="K810" s="47" t="s">
        <v>22</v>
      </c>
      <c r="L810" s="48">
        <v>0</v>
      </c>
      <c r="M810" s="48">
        <v>12</v>
      </c>
      <c r="N810" s="48">
        <f t="shared" si="24"/>
        <v>12</v>
      </c>
    </row>
    <row r="811" s="6" customFormat="1" customHeight="1" spans="1:14">
      <c r="A811" s="41">
        <v>807</v>
      </c>
      <c r="B811" s="41" t="s">
        <v>874</v>
      </c>
      <c r="C811" s="41" t="s">
        <v>17</v>
      </c>
      <c r="D811" s="48" t="s">
        <v>718</v>
      </c>
      <c r="E811" s="48" t="s">
        <v>31</v>
      </c>
      <c r="F811" s="46" t="s">
        <v>69</v>
      </c>
      <c r="G811" s="44">
        <f t="shared" si="23"/>
        <v>6000</v>
      </c>
      <c r="H811" s="44">
        <f t="shared" si="21"/>
        <v>1500</v>
      </c>
      <c r="I811" s="44">
        <f t="shared" si="22"/>
        <v>7500</v>
      </c>
      <c r="J811" s="61">
        <v>44378</v>
      </c>
      <c r="K811" s="47" t="s">
        <v>22</v>
      </c>
      <c r="L811" s="48">
        <v>0</v>
      </c>
      <c r="M811" s="48">
        <v>12</v>
      </c>
      <c r="N811" s="48">
        <f t="shared" si="24"/>
        <v>12</v>
      </c>
    </row>
    <row r="812" s="6" customFormat="1" customHeight="1" spans="1:14">
      <c r="A812" s="41">
        <v>808</v>
      </c>
      <c r="B812" s="41" t="s">
        <v>875</v>
      </c>
      <c r="C812" s="41" t="s">
        <v>17</v>
      </c>
      <c r="D812" s="48" t="s">
        <v>718</v>
      </c>
      <c r="E812" s="48" t="s">
        <v>31</v>
      </c>
      <c r="F812" s="46" t="s">
        <v>69</v>
      </c>
      <c r="G812" s="44">
        <f t="shared" si="23"/>
        <v>5000</v>
      </c>
      <c r="H812" s="44">
        <f t="shared" si="21"/>
        <v>1250</v>
      </c>
      <c r="I812" s="44">
        <f t="shared" si="22"/>
        <v>6250</v>
      </c>
      <c r="J812" s="61">
        <v>44440</v>
      </c>
      <c r="K812" s="47" t="s">
        <v>22</v>
      </c>
      <c r="L812" s="48">
        <v>0</v>
      </c>
      <c r="M812" s="48">
        <v>10</v>
      </c>
      <c r="N812" s="48">
        <f t="shared" si="24"/>
        <v>10</v>
      </c>
    </row>
    <row r="813" s="6" customFormat="1" customHeight="1" spans="1:14">
      <c r="A813" s="41">
        <v>809</v>
      </c>
      <c r="B813" s="41" t="s">
        <v>372</v>
      </c>
      <c r="C813" s="41" t="s">
        <v>17</v>
      </c>
      <c r="D813" s="48" t="s">
        <v>718</v>
      </c>
      <c r="E813" s="48" t="s">
        <v>31</v>
      </c>
      <c r="F813" s="46" t="s">
        <v>69</v>
      </c>
      <c r="G813" s="44">
        <f t="shared" si="23"/>
        <v>6000</v>
      </c>
      <c r="H813" s="44">
        <f t="shared" si="21"/>
        <v>1500</v>
      </c>
      <c r="I813" s="44">
        <f t="shared" si="22"/>
        <v>7500</v>
      </c>
      <c r="J813" s="61">
        <v>44136</v>
      </c>
      <c r="K813" s="47" t="s">
        <v>22</v>
      </c>
      <c r="L813" s="48">
        <v>0</v>
      </c>
      <c r="M813" s="48">
        <v>12</v>
      </c>
      <c r="N813" s="48">
        <f t="shared" si="24"/>
        <v>12</v>
      </c>
    </row>
    <row r="814" s="6" customFormat="1" customHeight="1" spans="1:14">
      <c r="A814" s="41">
        <v>810</v>
      </c>
      <c r="B814" s="41" t="s">
        <v>876</v>
      </c>
      <c r="C814" s="41" t="s">
        <v>17</v>
      </c>
      <c r="D814" s="48" t="s">
        <v>718</v>
      </c>
      <c r="E814" s="48" t="s">
        <v>31</v>
      </c>
      <c r="F814" s="46" t="s">
        <v>69</v>
      </c>
      <c r="G814" s="44">
        <f t="shared" si="23"/>
        <v>4000</v>
      </c>
      <c r="H814" s="44">
        <f t="shared" si="21"/>
        <v>1000</v>
      </c>
      <c r="I814" s="44">
        <f t="shared" si="22"/>
        <v>5000</v>
      </c>
      <c r="J814" s="61">
        <v>44470</v>
      </c>
      <c r="K814" s="47" t="s">
        <v>22</v>
      </c>
      <c r="L814" s="48">
        <v>0</v>
      </c>
      <c r="M814" s="48">
        <v>8</v>
      </c>
      <c r="N814" s="48">
        <f t="shared" si="24"/>
        <v>8</v>
      </c>
    </row>
    <row r="815" s="6" customFormat="1" customHeight="1" spans="1:14">
      <c r="A815" s="41">
        <v>811</v>
      </c>
      <c r="B815" s="41" t="s">
        <v>877</v>
      </c>
      <c r="C815" s="41" t="s">
        <v>17</v>
      </c>
      <c r="D815" s="48" t="s">
        <v>718</v>
      </c>
      <c r="E815" s="48" t="s">
        <v>31</v>
      </c>
      <c r="F815" s="46" t="s">
        <v>32</v>
      </c>
      <c r="G815" s="44">
        <f t="shared" si="23"/>
        <v>3500</v>
      </c>
      <c r="H815" s="44">
        <f t="shared" si="21"/>
        <v>875</v>
      </c>
      <c r="I815" s="44">
        <f t="shared" si="22"/>
        <v>4375</v>
      </c>
      <c r="J815" s="61">
        <v>44531</v>
      </c>
      <c r="K815" s="47" t="s">
        <v>22</v>
      </c>
      <c r="L815" s="48">
        <v>0</v>
      </c>
      <c r="M815" s="48">
        <v>7</v>
      </c>
      <c r="N815" s="48">
        <f t="shared" si="24"/>
        <v>7</v>
      </c>
    </row>
    <row r="816" s="6" customFormat="1" customHeight="1" spans="1:14">
      <c r="A816" s="41">
        <v>812</v>
      </c>
      <c r="B816" s="41" t="s">
        <v>878</v>
      </c>
      <c r="C816" s="41" t="s">
        <v>17</v>
      </c>
      <c r="D816" s="48" t="s">
        <v>718</v>
      </c>
      <c r="E816" s="48" t="s">
        <v>31</v>
      </c>
      <c r="F816" s="46" t="s">
        <v>69</v>
      </c>
      <c r="G816" s="44">
        <f t="shared" si="23"/>
        <v>5000</v>
      </c>
      <c r="H816" s="44">
        <f t="shared" si="21"/>
        <v>1250</v>
      </c>
      <c r="I816" s="44">
        <f t="shared" si="22"/>
        <v>6250</v>
      </c>
      <c r="J816" s="61">
        <v>44440</v>
      </c>
      <c r="K816" s="47" t="s">
        <v>22</v>
      </c>
      <c r="L816" s="48">
        <v>0</v>
      </c>
      <c r="M816" s="48">
        <v>10</v>
      </c>
      <c r="N816" s="48">
        <f t="shared" si="24"/>
        <v>10</v>
      </c>
    </row>
    <row r="817" s="6" customFormat="1" customHeight="1" spans="1:14">
      <c r="A817" s="41">
        <v>813</v>
      </c>
      <c r="B817" s="41" t="s">
        <v>879</v>
      </c>
      <c r="C817" s="41" t="s">
        <v>17</v>
      </c>
      <c r="D817" s="48" t="s">
        <v>718</v>
      </c>
      <c r="E817" s="48" t="s">
        <v>31</v>
      </c>
      <c r="F817" s="46" t="s">
        <v>69</v>
      </c>
      <c r="G817" s="44">
        <f t="shared" si="23"/>
        <v>5500</v>
      </c>
      <c r="H817" s="44">
        <f t="shared" si="21"/>
        <v>1375</v>
      </c>
      <c r="I817" s="44">
        <f t="shared" si="22"/>
        <v>6875</v>
      </c>
      <c r="J817" s="61">
        <v>44409</v>
      </c>
      <c r="K817" s="47" t="s">
        <v>22</v>
      </c>
      <c r="L817" s="48">
        <v>0</v>
      </c>
      <c r="M817" s="48">
        <v>11</v>
      </c>
      <c r="N817" s="48">
        <f t="shared" si="24"/>
        <v>11</v>
      </c>
    </row>
    <row r="818" s="6" customFormat="1" customHeight="1" spans="1:14">
      <c r="A818" s="41">
        <v>814</v>
      </c>
      <c r="B818" s="41" t="s">
        <v>880</v>
      </c>
      <c r="C818" s="41" t="s">
        <v>17</v>
      </c>
      <c r="D818" s="48" t="s">
        <v>718</v>
      </c>
      <c r="E818" s="48" t="s">
        <v>31</v>
      </c>
      <c r="F818" s="46" t="s">
        <v>32</v>
      </c>
      <c r="G818" s="44">
        <f t="shared" si="23"/>
        <v>4500</v>
      </c>
      <c r="H818" s="44">
        <f t="shared" si="21"/>
        <v>1125</v>
      </c>
      <c r="I818" s="44">
        <f t="shared" si="22"/>
        <v>5625</v>
      </c>
      <c r="J818" s="61">
        <v>44470</v>
      </c>
      <c r="K818" s="47" t="s">
        <v>22</v>
      </c>
      <c r="L818" s="48">
        <v>0</v>
      </c>
      <c r="M818" s="48">
        <v>9</v>
      </c>
      <c r="N818" s="48">
        <f t="shared" si="24"/>
        <v>9</v>
      </c>
    </row>
    <row r="819" s="6" customFormat="1" customHeight="1" spans="1:14">
      <c r="A819" s="41">
        <v>815</v>
      </c>
      <c r="B819" s="41" t="s">
        <v>881</v>
      </c>
      <c r="C819" s="41" t="s">
        <v>17</v>
      </c>
      <c r="D819" s="48" t="s">
        <v>718</v>
      </c>
      <c r="E819" s="48" t="s">
        <v>25</v>
      </c>
      <c r="F819" s="46" t="s">
        <v>26</v>
      </c>
      <c r="G819" s="44">
        <f t="shared" si="23"/>
        <v>10000</v>
      </c>
      <c r="H819" s="44">
        <f t="shared" si="21"/>
        <v>2500</v>
      </c>
      <c r="I819" s="44">
        <f t="shared" si="22"/>
        <v>12500</v>
      </c>
      <c r="J819" s="61">
        <v>44409</v>
      </c>
      <c r="K819" s="47" t="s">
        <v>22</v>
      </c>
      <c r="L819" s="48">
        <v>0</v>
      </c>
      <c r="M819" s="48">
        <v>10</v>
      </c>
      <c r="N819" s="48">
        <f t="shared" si="24"/>
        <v>10</v>
      </c>
    </row>
    <row r="820" s="6" customFormat="1" customHeight="1" spans="1:14">
      <c r="A820" s="41">
        <v>816</v>
      </c>
      <c r="B820" s="41" t="s">
        <v>882</v>
      </c>
      <c r="C820" s="41" t="s">
        <v>17</v>
      </c>
      <c r="D820" s="48" t="s">
        <v>850</v>
      </c>
      <c r="E820" s="48" t="s">
        <v>31</v>
      </c>
      <c r="F820" s="46" t="s">
        <v>69</v>
      </c>
      <c r="G820" s="44">
        <f t="shared" si="23"/>
        <v>6000</v>
      </c>
      <c r="H820" s="44">
        <f t="shared" si="21"/>
        <v>1500</v>
      </c>
      <c r="I820" s="44">
        <f t="shared" si="22"/>
        <v>7500</v>
      </c>
      <c r="J820" s="61">
        <v>44383</v>
      </c>
      <c r="K820" s="47" t="s">
        <v>22</v>
      </c>
      <c r="L820" s="48">
        <v>0</v>
      </c>
      <c r="M820" s="48">
        <v>12</v>
      </c>
      <c r="N820" s="48">
        <f t="shared" si="24"/>
        <v>12</v>
      </c>
    </row>
    <row r="821" s="6" customFormat="1" customHeight="1" spans="1:14">
      <c r="A821" s="41">
        <v>817</v>
      </c>
      <c r="B821" s="41" t="s">
        <v>883</v>
      </c>
      <c r="C821" s="41" t="s">
        <v>17</v>
      </c>
      <c r="D821" s="48" t="s">
        <v>718</v>
      </c>
      <c r="E821" s="48" t="s">
        <v>31</v>
      </c>
      <c r="F821" s="46" t="s">
        <v>32</v>
      </c>
      <c r="G821" s="44">
        <f t="shared" si="23"/>
        <v>6000</v>
      </c>
      <c r="H821" s="44">
        <f t="shared" si="21"/>
        <v>1500</v>
      </c>
      <c r="I821" s="44">
        <f t="shared" si="22"/>
        <v>7500</v>
      </c>
      <c r="J821" s="61">
        <v>44378</v>
      </c>
      <c r="K821" s="47" t="s">
        <v>22</v>
      </c>
      <c r="L821" s="48">
        <v>0</v>
      </c>
      <c r="M821" s="48">
        <v>12</v>
      </c>
      <c r="N821" s="48">
        <f t="shared" si="24"/>
        <v>12</v>
      </c>
    </row>
    <row r="822" s="6" customFormat="1" customHeight="1" spans="1:14">
      <c r="A822" s="41">
        <v>818</v>
      </c>
      <c r="B822" s="41" t="s">
        <v>884</v>
      </c>
      <c r="C822" s="41" t="s">
        <v>17</v>
      </c>
      <c r="D822" s="48" t="s">
        <v>718</v>
      </c>
      <c r="E822" s="48" t="s">
        <v>31</v>
      </c>
      <c r="F822" s="46" t="s">
        <v>69</v>
      </c>
      <c r="G822" s="44">
        <f t="shared" si="23"/>
        <v>5500</v>
      </c>
      <c r="H822" s="44">
        <f t="shared" si="21"/>
        <v>1375</v>
      </c>
      <c r="I822" s="44">
        <f t="shared" si="22"/>
        <v>6875</v>
      </c>
      <c r="J822" s="61">
        <v>44409</v>
      </c>
      <c r="K822" s="47" t="s">
        <v>22</v>
      </c>
      <c r="L822" s="48">
        <v>0</v>
      </c>
      <c r="M822" s="48">
        <v>11</v>
      </c>
      <c r="N822" s="48">
        <f t="shared" si="24"/>
        <v>11</v>
      </c>
    </row>
    <row r="823" s="6" customFormat="1" customHeight="1" spans="1:14">
      <c r="A823" s="41">
        <v>819</v>
      </c>
      <c r="B823" s="41" t="s">
        <v>885</v>
      </c>
      <c r="C823" s="41" t="s">
        <v>17</v>
      </c>
      <c r="D823" s="48" t="s">
        <v>718</v>
      </c>
      <c r="E823" s="48" t="s">
        <v>31</v>
      </c>
      <c r="F823" s="46" t="s">
        <v>69</v>
      </c>
      <c r="G823" s="44">
        <f t="shared" si="23"/>
        <v>6000</v>
      </c>
      <c r="H823" s="44">
        <f t="shared" si="21"/>
        <v>1500</v>
      </c>
      <c r="I823" s="44">
        <f t="shared" si="22"/>
        <v>7500</v>
      </c>
      <c r="J823" s="61">
        <v>44378</v>
      </c>
      <c r="K823" s="47" t="s">
        <v>22</v>
      </c>
      <c r="L823" s="48">
        <v>0</v>
      </c>
      <c r="M823" s="48">
        <v>12</v>
      </c>
      <c r="N823" s="48">
        <f t="shared" si="24"/>
        <v>12</v>
      </c>
    </row>
    <row r="824" s="7" customFormat="1" customHeight="1" spans="1:14">
      <c r="A824" s="62" t="s">
        <v>886</v>
      </c>
      <c r="B824" s="63"/>
      <c r="C824" s="63"/>
      <c r="D824" s="64"/>
      <c r="E824" s="55"/>
      <c r="F824" s="65"/>
      <c r="G824" s="55">
        <f t="shared" ref="G824:I824" si="25">SUM(G659:G823)</f>
        <v>388500</v>
      </c>
      <c r="H824" s="55">
        <f t="shared" si="25"/>
        <v>97125</v>
      </c>
      <c r="I824" s="55">
        <f t="shared" si="25"/>
        <v>485625</v>
      </c>
      <c r="J824" s="55"/>
      <c r="K824" s="55"/>
      <c r="L824" s="55"/>
      <c r="M824" s="55"/>
      <c r="N824" s="55"/>
    </row>
    <row r="825" s="8" customFormat="1" customHeight="1" spans="1:14">
      <c r="A825" s="48">
        <v>820</v>
      </c>
      <c r="B825" s="48" t="s">
        <v>887</v>
      </c>
      <c r="C825" s="48" t="s">
        <v>17</v>
      </c>
      <c r="D825" s="48" t="s">
        <v>888</v>
      </c>
      <c r="E825" s="48" t="s">
        <v>31</v>
      </c>
      <c r="F825" s="57" t="s">
        <v>32</v>
      </c>
      <c r="G825" s="44">
        <v>6000</v>
      </c>
      <c r="H825" s="44">
        <v>1500</v>
      </c>
      <c r="I825" s="44">
        <v>7500</v>
      </c>
      <c r="J825" s="61">
        <v>44379</v>
      </c>
      <c r="K825" s="48" t="s">
        <v>22</v>
      </c>
      <c r="L825" s="48">
        <v>0</v>
      </c>
      <c r="M825" s="48">
        <v>12</v>
      </c>
      <c r="N825" s="48">
        <v>12</v>
      </c>
    </row>
    <row r="826" s="8" customFormat="1" customHeight="1" spans="1:14">
      <c r="A826" s="48">
        <v>821</v>
      </c>
      <c r="B826" s="48" t="s">
        <v>889</v>
      </c>
      <c r="C826" s="48" t="s">
        <v>24</v>
      </c>
      <c r="D826" s="48" t="s">
        <v>888</v>
      </c>
      <c r="E826" s="48" t="s">
        <v>31</v>
      </c>
      <c r="F826" s="57" t="s">
        <v>32</v>
      </c>
      <c r="G826" s="44">
        <v>12000</v>
      </c>
      <c r="H826" s="44">
        <v>3000</v>
      </c>
      <c r="I826" s="44">
        <v>15000</v>
      </c>
      <c r="J826" s="61">
        <v>44013</v>
      </c>
      <c r="K826" s="48" t="s">
        <v>22</v>
      </c>
      <c r="L826" s="48">
        <v>0</v>
      </c>
      <c r="M826" s="48">
        <v>24</v>
      </c>
      <c r="N826" s="48">
        <v>24</v>
      </c>
    </row>
    <row r="827" s="8" customFormat="1" customHeight="1" spans="1:14">
      <c r="A827" s="48">
        <v>822</v>
      </c>
      <c r="B827" s="48" t="s">
        <v>890</v>
      </c>
      <c r="C827" s="48" t="s">
        <v>17</v>
      </c>
      <c r="D827" s="48" t="s">
        <v>888</v>
      </c>
      <c r="E827" s="48" t="s">
        <v>31</v>
      </c>
      <c r="F827" s="57" t="s">
        <v>69</v>
      </c>
      <c r="G827" s="44">
        <v>6000</v>
      </c>
      <c r="H827" s="44">
        <v>1500</v>
      </c>
      <c r="I827" s="44">
        <v>7500</v>
      </c>
      <c r="J827" s="61">
        <v>44378</v>
      </c>
      <c r="K827" s="48" t="s">
        <v>22</v>
      </c>
      <c r="L827" s="48">
        <v>0</v>
      </c>
      <c r="M827" s="48">
        <v>12</v>
      </c>
      <c r="N827" s="48">
        <v>12</v>
      </c>
    </row>
    <row r="828" s="8" customFormat="1" customHeight="1" spans="1:14">
      <c r="A828" s="48">
        <v>823</v>
      </c>
      <c r="B828" s="48" t="s">
        <v>891</v>
      </c>
      <c r="C828" s="48" t="s">
        <v>17</v>
      </c>
      <c r="D828" s="48" t="s">
        <v>888</v>
      </c>
      <c r="E828" s="48" t="s">
        <v>25</v>
      </c>
      <c r="F828" s="57" t="s">
        <v>26</v>
      </c>
      <c r="G828" s="44">
        <v>3000</v>
      </c>
      <c r="H828" s="44">
        <v>750</v>
      </c>
      <c r="I828" s="44">
        <v>3750</v>
      </c>
      <c r="J828" s="61">
        <v>43647</v>
      </c>
      <c r="K828" s="61">
        <v>44621</v>
      </c>
      <c r="L828" s="48">
        <v>33</v>
      </c>
      <c r="M828" s="48">
        <v>3</v>
      </c>
      <c r="N828" s="48">
        <v>36</v>
      </c>
    </row>
    <row r="829" s="8" customFormat="1" customHeight="1" spans="1:14">
      <c r="A829" s="48">
        <v>824</v>
      </c>
      <c r="B829" s="48" t="s">
        <v>892</v>
      </c>
      <c r="C829" s="48" t="s">
        <v>17</v>
      </c>
      <c r="D829" s="48" t="s">
        <v>888</v>
      </c>
      <c r="E829" s="48" t="s">
        <v>25</v>
      </c>
      <c r="F829" s="57" t="s">
        <v>26</v>
      </c>
      <c r="G829" s="44">
        <v>3000</v>
      </c>
      <c r="H829" s="44">
        <v>750</v>
      </c>
      <c r="I829" s="44">
        <v>3750</v>
      </c>
      <c r="J829" s="61">
        <v>44013</v>
      </c>
      <c r="K829" s="61">
        <v>44652</v>
      </c>
      <c r="L829" s="48">
        <v>21</v>
      </c>
      <c r="M829" s="48">
        <v>3</v>
      </c>
      <c r="N829" s="48">
        <v>24</v>
      </c>
    </row>
    <row r="830" s="8" customFormat="1" customHeight="1" spans="1:14">
      <c r="A830" s="48">
        <v>825</v>
      </c>
      <c r="B830" s="48" t="s">
        <v>893</v>
      </c>
      <c r="C830" s="48" t="s">
        <v>17</v>
      </c>
      <c r="D830" s="48" t="s">
        <v>888</v>
      </c>
      <c r="E830" s="48" t="s">
        <v>25</v>
      </c>
      <c r="F830" s="57" t="s">
        <v>26</v>
      </c>
      <c r="G830" s="44">
        <v>3000</v>
      </c>
      <c r="H830" s="44">
        <v>750</v>
      </c>
      <c r="I830" s="44">
        <v>3750</v>
      </c>
      <c r="J830" s="61">
        <v>44013</v>
      </c>
      <c r="K830" s="61">
        <v>44652</v>
      </c>
      <c r="L830" s="48">
        <v>21</v>
      </c>
      <c r="M830" s="48">
        <v>3</v>
      </c>
      <c r="N830" s="48">
        <v>24</v>
      </c>
    </row>
    <row r="831" s="4" customFormat="1" customHeight="1" spans="1:14">
      <c r="A831" s="48">
        <v>826</v>
      </c>
      <c r="B831" s="48" t="s">
        <v>894</v>
      </c>
      <c r="C831" s="48" t="s">
        <v>17</v>
      </c>
      <c r="D831" s="48" t="s">
        <v>888</v>
      </c>
      <c r="E831" s="48" t="s">
        <v>25</v>
      </c>
      <c r="F831" s="57" t="s">
        <v>26</v>
      </c>
      <c r="G831" s="44">
        <v>3000</v>
      </c>
      <c r="H831" s="44">
        <v>750</v>
      </c>
      <c r="I831" s="44">
        <v>3750</v>
      </c>
      <c r="J831" s="61">
        <v>43647</v>
      </c>
      <c r="K831" s="61">
        <v>44652</v>
      </c>
      <c r="L831" s="48">
        <v>33</v>
      </c>
      <c r="M831" s="48">
        <v>3</v>
      </c>
      <c r="N831" s="48">
        <v>36</v>
      </c>
    </row>
    <row r="832" s="6" customFormat="1" customHeight="1" spans="1:14">
      <c r="A832" s="48">
        <v>827</v>
      </c>
      <c r="B832" s="48" t="s">
        <v>895</v>
      </c>
      <c r="C832" s="48" t="s">
        <v>24</v>
      </c>
      <c r="D832" s="48" t="s">
        <v>888</v>
      </c>
      <c r="E832" s="48" t="s">
        <v>25</v>
      </c>
      <c r="F832" s="57" t="s">
        <v>26</v>
      </c>
      <c r="G832" s="44">
        <v>3000</v>
      </c>
      <c r="H832" s="44">
        <v>750</v>
      </c>
      <c r="I832" s="44">
        <v>3750</v>
      </c>
      <c r="J832" s="61">
        <v>43647</v>
      </c>
      <c r="K832" s="61">
        <v>44652</v>
      </c>
      <c r="L832" s="48">
        <v>33</v>
      </c>
      <c r="M832" s="48">
        <v>3</v>
      </c>
      <c r="N832" s="48">
        <v>36</v>
      </c>
    </row>
    <row r="833" s="6" customFormat="1" customHeight="1" spans="1:14">
      <c r="A833" s="48">
        <v>828</v>
      </c>
      <c r="B833" s="48" t="s">
        <v>896</v>
      </c>
      <c r="C833" s="48" t="s">
        <v>24</v>
      </c>
      <c r="D833" s="48" t="s">
        <v>888</v>
      </c>
      <c r="E833" s="48" t="s">
        <v>25</v>
      </c>
      <c r="F833" s="57" t="s">
        <v>26</v>
      </c>
      <c r="G833" s="44">
        <v>3000</v>
      </c>
      <c r="H833" s="44">
        <v>750</v>
      </c>
      <c r="I833" s="44">
        <v>3750</v>
      </c>
      <c r="J833" s="61">
        <v>43647</v>
      </c>
      <c r="K833" s="61">
        <v>44652</v>
      </c>
      <c r="L833" s="48">
        <v>33</v>
      </c>
      <c r="M833" s="48">
        <v>3</v>
      </c>
      <c r="N833" s="48">
        <v>36</v>
      </c>
    </row>
    <row r="834" s="6" customFormat="1" customHeight="1" spans="1:14">
      <c r="A834" s="48">
        <v>829</v>
      </c>
      <c r="B834" s="48" t="s">
        <v>897</v>
      </c>
      <c r="C834" s="48" t="s">
        <v>17</v>
      </c>
      <c r="D834" s="48" t="s">
        <v>888</v>
      </c>
      <c r="E834" s="48" t="s">
        <v>25</v>
      </c>
      <c r="F834" s="57" t="s">
        <v>26</v>
      </c>
      <c r="G834" s="44">
        <v>3000</v>
      </c>
      <c r="H834" s="44">
        <v>750</v>
      </c>
      <c r="I834" s="44">
        <v>3750</v>
      </c>
      <c r="J834" s="61">
        <v>43647</v>
      </c>
      <c r="K834" s="61">
        <v>44652</v>
      </c>
      <c r="L834" s="48">
        <v>33</v>
      </c>
      <c r="M834" s="48">
        <v>3</v>
      </c>
      <c r="N834" s="48">
        <v>36</v>
      </c>
    </row>
    <row r="835" s="6" customFormat="1" customHeight="1" spans="1:14">
      <c r="A835" s="48">
        <v>830</v>
      </c>
      <c r="B835" s="48" t="s">
        <v>898</v>
      </c>
      <c r="C835" s="48" t="s">
        <v>24</v>
      </c>
      <c r="D835" s="48" t="s">
        <v>888</v>
      </c>
      <c r="E835" s="48" t="s">
        <v>25</v>
      </c>
      <c r="F835" s="57" t="s">
        <v>26</v>
      </c>
      <c r="G835" s="44">
        <v>3000</v>
      </c>
      <c r="H835" s="44">
        <v>750</v>
      </c>
      <c r="I835" s="44">
        <v>3750</v>
      </c>
      <c r="J835" s="78">
        <v>43647</v>
      </c>
      <c r="K835" s="78">
        <v>44652</v>
      </c>
      <c r="L835" s="48">
        <v>33</v>
      </c>
      <c r="M835" s="48">
        <v>3</v>
      </c>
      <c r="N835" s="48">
        <v>36</v>
      </c>
    </row>
    <row r="836" s="6" customFormat="1" customHeight="1" spans="1:14">
      <c r="A836" s="48">
        <v>831</v>
      </c>
      <c r="B836" s="48" t="s">
        <v>899</v>
      </c>
      <c r="C836" s="48" t="s">
        <v>24</v>
      </c>
      <c r="D836" s="48" t="s">
        <v>888</v>
      </c>
      <c r="E836" s="48" t="s">
        <v>25</v>
      </c>
      <c r="F836" s="57" t="s">
        <v>26</v>
      </c>
      <c r="G836" s="44">
        <v>3000</v>
      </c>
      <c r="H836" s="44">
        <v>750</v>
      </c>
      <c r="I836" s="44">
        <v>3750</v>
      </c>
      <c r="J836" s="78">
        <v>43647</v>
      </c>
      <c r="K836" s="78">
        <v>44652</v>
      </c>
      <c r="L836" s="48">
        <v>33</v>
      </c>
      <c r="M836" s="48">
        <v>3</v>
      </c>
      <c r="N836" s="48">
        <v>36</v>
      </c>
    </row>
    <row r="837" s="6" customFormat="1" customHeight="1" spans="1:14">
      <c r="A837" s="48">
        <v>832</v>
      </c>
      <c r="B837" s="48" t="s">
        <v>900</v>
      </c>
      <c r="C837" s="48" t="s">
        <v>17</v>
      </c>
      <c r="D837" s="48" t="s">
        <v>888</v>
      </c>
      <c r="E837" s="48" t="s">
        <v>25</v>
      </c>
      <c r="F837" s="57" t="s">
        <v>26</v>
      </c>
      <c r="G837" s="44">
        <v>3000</v>
      </c>
      <c r="H837" s="44">
        <v>750</v>
      </c>
      <c r="I837" s="44">
        <v>3750</v>
      </c>
      <c r="J837" s="78">
        <v>43770</v>
      </c>
      <c r="K837" s="78">
        <v>44652</v>
      </c>
      <c r="L837" s="48">
        <v>29</v>
      </c>
      <c r="M837" s="48">
        <v>3</v>
      </c>
      <c r="N837" s="48">
        <v>32</v>
      </c>
    </row>
    <row r="838" s="6" customFormat="1" customHeight="1" spans="1:14">
      <c r="A838" s="48">
        <v>833</v>
      </c>
      <c r="B838" s="48" t="s">
        <v>901</v>
      </c>
      <c r="C838" s="48" t="s">
        <v>24</v>
      </c>
      <c r="D838" s="48" t="s">
        <v>888</v>
      </c>
      <c r="E838" s="48" t="s">
        <v>25</v>
      </c>
      <c r="F838" s="57" t="s">
        <v>26</v>
      </c>
      <c r="G838" s="44">
        <v>3000</v>
      </c>
      <c r="H838" s="44">
        <v>750</v>
      </c>
      <c r="I838" s="44">
        <v>3750</v>
      </c>
      <c r="J838" s="78">
        <v>43831</v>
      </c>
      <c r="K838" s="78">
        <v>44652</v>
      </c>
      <c r="L838" s="48">
        <v>27</v>
      </c>
      <c r="M838" s="48">
        <v>3</v>
      </c>
      <c r="N838" s="48">
        <v>30</v>
      </c>
    </row>
    <row r="839" s="6" customFormat="1" customHeight="1" spans="1:14">
      <c r="A839" s="48">
        <v>834</v>
      </c>
      <c r="B839" s="48" t="s">
        <v>902</v>
      </c>
      <c r="C839" s="48" t="s">
        <v>24</v>
      </c>
      <c r="D839" s="48" t="s">
        <v>888</v>
      </c>
      <c r="E839" s="48" t="s">
        <v>25</v>
      </c>
      <c r="F839" s="57" t="s">
        <v>26</v>
      </c>
      <c r="G839" s="44">
        <v>3000</v>
      </c>
      <c r="H839" s="44">
        <v>750</v>
      </c>
      <c r="I839" s="44">
        <v>3750</v>
      </c>
      <c r="J839" s="61">
        <v>44378</v>
      </c>
      <c r="K839" s="78">
        <v>44652</v>
      </c>
      <c r="L839" s="48">
        <v>9</v>
      </c>
      <c r="M839" s="48">
        <v>3</v>
      </c>
      <c r="N839" s="48">
        <v>12</v>
      </c>
    </row>
    <row r="840" s="6" customFormat="1" customHeight="1" spans="1:14">
      <c r="A840" s="48">
        <v>835</v>
      </c>
      <c r="B840" s="57" t="s">
        <v>903</v>
      </c>
      <c r="C840" s="57" t="s">
        <v>17</v>
      </c>
      <c r="D840" s="57" t="s">
        <v>888</v>
      </c>
      <c r="E840" s="57" t="s">
        <v>25</v>
      </c>
      <c r="F840" s="57" t="s">
        <v>26</v>
      </c>
      <c r="G840" s="66">
        <v>3000</v>
      </c>
      <c r="H840" s="66">
        <v>750</v>
      </c>
      <c r="I840" s="66">
        <v>3750</v>
      </c>
      <c r="J840" s="79" t="s">
        <v>107</v>
      </c>
      <c r="K840" s="79" t="s">
        <v>119</v>
      </c>
      <c r="L840" s="57">
        <v>21</v>
      </c>
      <c r="M840" s="57">
        <v>3</v>
      </c>
      <c r="N840" s="57">
        <v>24</v>
      </c>
    </row>
    <row r="841" s="6" customFormat="1" customHeight="1" spans="1:14">
      <c r="A841" s="48">
        <v>836</v>
      </c>
      <c r="B841" s="57" t="s">
        <v>904</v>
      </c>
      <c r="C841" s="57" t="s">
        <v>17</v>
      </c>
      <c r="D841" s="57" t="s">
        <v>888</v>
      </c>
      <c r="E841" s="57" t="s">
        <v>25</v>
      </c>
      <c r="F841" s="57" t="s">
        <v>26</v>
      </c>
      <c r="G841" s="66">
        <v>3000</v>
      </c>
      <c r="H841" s="66">
        <v>750</v>
      </c>
      <c r="I841" s="66">
        <v>3750</v>
      </c>
      <c r="J841" s="79" t="s">
        <v>107</v>
      </c>
      <c r="K841" s="79" t="s">
        <v>119</v>
      </c>
      <c r="L841" s="57">
        <v>21</v>
      </c>
      <c r="M841" s="57">
        <v>3</v>
      </c>
      <c r="N841" s="57">
        <v>24</v>
      </c>
    </row>
    <row r="842" s="9" customFormat="1" customHeight="1" spans="1:14">
      <c r="A842" s="48">
        <v>837</v>
      </c>
      <c r="B842" s="48" t="s">
        <v>905</v>
      </c>
      <c r="C842" s="48" t="s">
        <v>17</v>
      </c>
      <c r="D842" s="48" t="s">
        <v>888</v>
      </c>
      <c r="E842" s="48" t="s">
        <v>31</v>
      </c>
      <c r="F842" s="57" t="s">
        <v>32</v>
      </c>
      <c r="G842" s="44">
        <v>3000</v>
      </c>
      <c r="H842" s="44">
        <v>750</v>
      </c>
      <c r="I842" s="44">
        <v>3750</v>
      </c>
      <c r="J842" s="61">
        <v>44013</v>
      </c>
      <c r="K842" s="61">
        <v>44562</v>
      </c>
      <c r="L842" s="48">
        <v>18</v>
      </c>
      <c r="M842" s="48">
        <v>6</v>
      </c>
      <c r="N842" s="48">
        <v>24</v>
      </c>
    </row>
    <row r="843" s="4" customFormat="1" customHeight="1" spans="1:14">
      <c r="A843" s="48">
        <v>838</v>
      </c>
      <c r="B843" s="48" t="s">
        <v>906</v>
      </c>
      <c r="C843" s="48" t="s">
        <v>17</v>
      </c>
      <c r="D843" s="48" t="s">
        <v>888</v>
      </c>
      <c r="E843" s="48" t="s">
        <v>31</v>
      </c>
      <c r="F843" s="57" t="s">
        <v>32</v>
      </c>
      <c r="G843" s="44">
        <v>1500</v>
      </c>
      <c r="H843" s="44">
        <v>375</v>
      </c>
      <c r="I843" s="44">
        <v>1875</v>
      </c>
      <c r="J843" s="61">
        <v>44013</v>
      </c>
      <c r="K843" s="61">
        <v>44652</v>
      </c>
      <c r="L843" s="48">
        <v>21</v>
      </c>
      <c r="M843" s="48">
        <v>3</v>
      </c>
      <c r="N843" s="48">
        <v>24</v>
      </c>
    </row>
    <row r="844" s="4" customFormat="1" customHeight="1" spans="1:14">
      <c r="A844" s="48">
        <v>839</v>
      </c>
      <c r="B844" s="48" t="s">
        <v>907</v>
      </c>
      <c r="C844" s="48" t="s">
        <v>24</v>
      </c>
      <c r="D844" s="48" t="s">
        <v>888</v>
      </c>
      <c r="E844" s="48" t="s">
        <v>31</v>
      </c>
      <c r="F844" s="57" t="s">
        <v>32</v>
      </c>
      <c r="G844" s="44">
        <v>1500</v>
      </c>
      <c r="H844" s="44">
        <v>375</v>
      </c>
      <c r="I844" s="44">
        <v>1875</v>
      </c>
      <c r="J844" s="61">
        <v>44013</v>
      </c>
      <c r="K844" s="61">
        <v>44652</v>
      </c>
      <c r="L844" s="48">
        <v>21</v>
      </c>
      <c r="M844" s="48">
        <v>3</v>
      </c>
      <c r="N844" s="48">
        <v>24</v>
      </c>
    </row>
    <row r="845" s="4" customFormat="1" customHeight="1" spans="1:14">
      <c r="A845" s="48">
        <v>840</v>
      </c>
      <c r="B845" s="48" t="s">
        <v>908</v>
      </c>
      <c r="C845" s="48" t="s">
        <v>24</v>
      </c>
      <c r="D845" s="48" t="s">
        <v>888</v>
      </c>
      <c r="E845" s="48" t="s">
        <v>31</v>
      </c>
      <c r="F845" s="57" t="s">
        <v>32</v>
      </c>
      <c r="G845" s="44">
        <v>1500</v>
      </c>
      <c r="H845" s="44">
        <v>375</v>
      </c>
      <c r="I845" s="44">
        <v>1875</v>
      </c>
      <c r="J845" s="61">
        <v>43922</v>
      </c>
      <c r="K845" s="61">
        <v>44652</v>
      </c>
      <c r="L845" s="48">
        <v>24</v>
      </c>
      <c r="M845" s="48">
        <v>3</v>
      </c>
      <c r="N845" s="48">
        <v>27</v>
      </c>
    </row>
    <row r="846" s="4" customFormat="1" customHeight="1" spans="1:14">
      <c r="A846" s="48">
        <v>841</v>
      </c>
      <c r="B846" s="48" t="s">
        <v>909</v>
      </c>
      <c r="C846" s="48" t="s">
        <v>17</v>
      </c>
      <c r="D846" s="48" t="s">
        <v>888</v>
      </c>
      <c r="E846" s="48" t="s">
        <v>31</v>
      </c>
      <c r="F846" s="57" t="s">
        <v>32</v>
      </c>
      <c r="G846" s="44">
        <v>1500</v>
      </c>
      <c r="H846" s="44">
        <v>375</v>
      </c>
      <c r="I846" s="44">
        <v>1875</v>
      </c>
      <c r="J846" s="61">
        <v>44044</v>
      </c>
      <c r="K846" s="61">
        <v>44652</v>
      </c>
      <c r="L846" s="48">
        <v>20</v>
      </c>
      <c r="M846" s="48">
        <v>3</v>
      </c>
      <c r="N846" s="48">
        <v>23</v>
      </c>
    </row>
    <row r="847" s="10" customFormat="1" customHeight="1" spans="1:14">
      <c r="A847" s="48">
        <v>842</v>
      </c>
      <c r="B847" s="48" t="s">
        <v>910</v>
      </c>
      <c r="C847" s="48" t="s">
        <v>17</v>
      </c>
      <c r="D847" s="48" t="s">
        <v>888</v>
      </c>
      <c r="E847" s="48" t="s">
        <v>31</v>
      </c>
      <c r="F847" s="57" t="s">
        <v>32</v>
      </c>
      <c r="G847" s="44">
        <v>1500</v>
      </c>
      <c r="H847" s="44">
        <v>375</v>
      </c>
      <c r="I847" s="44">
        <v>1875</v>
      </c>
      <c r="J847" s="61">
        <v>44197</v>
      </c>
      <c r="K847" s="61">
        <v>44652</v>
      </c>
      <c r="L847" s="48">
        <v>15</v>
      </c>
      <c r="M847" s="48">
        <v>3</v>
      </c>
      <c r="N847" s="48">
        <v>18</v>
      </c>
    </row>
    <row r="848" s="10" customFormat="1" customHeight="1" spans="1:14">
      <c r="A848" s="48">
        <v>843</v>
      </c>
      <c r="B848" s="48" t="s">
        <v>911</v>
      </c>
      <c r="C848" s="48" t="s">
        <v>24</v>
      </c>
      <c r="D848" s="48" t="s">
        <v>888</v>
      </c>
      <c r="E848" s="48" t="s">
        <v>31</v>
      </c>
      <c r="F848" s="57" t="s">
        <v>32</v>
      </c>
      <c r="G848" s="44">
        <v>1500</v>
      </c>
      <c r="H848" s="44">
        <v>375</v>
      </c>
      <c r="I848" s="44">
        <v>1875</v>
      </c>
      <c r="J848" s="61">
        <v>44013</v>
      </c>
      <c r="K848" s="61">
        <v>44652</v>
      </c>
      <c r="L848" s="48">
        <v>21</v>
      </c>
      <c r="M848" s="48">
        <v>3</v>
      </c>
      <c r="N848" s="48">
        <v>24</v>
      </c>
    </row>
    <row r="849" s="10" customFormat="1" customHeight="1" spans="1:14">
      <c r="A849" s="48">
        <v>844</v>
      </c>
      <c r="B849" s="48" t="s">
        <v>912</v>
      </c>
      <c r="C849" s="48" t="s">
        <v>17</v>
      </c>
      <c r="D849" s="48" t="s">
        <v>888</v>
      </c>
      <c r="E849" s="48" t="s">
        <v>31</v>
      </c>
      <c r="F849" s="57" t="s">
        <v>32</v>
      </c>
      <c r="G849" s="44">
        <v>1500</v>
      </c>
      <c r="H849" s="44">
        <v>375</v>
      </c>
      <c r="I849" s="44">
        <v>1875</v>
      </c>
      <c r="J849" s="61">
        <v>44044</v>
      </c>
      <c r="K849" s="61">
        <v>44652</v>
      </c>
      <c r="L849" s="48">
        <v>20</v>
      </c>
      <c r="M849" s="48">
        <v>3</v>
      </c>
      <c r="N849" s="48">
        <v>23</v>
      </c>
    </row>
    <row r="850" s="10" customFormat="1" customHeight="1" spans="1:14">
      <c r="A850" s="48">
        <v>845</v>
      </c>
      <c r="B850" s="48" t="s">
        <v>913</v>
      </c>
      <c r="C850" s="48" t="s">
        <v>17</v>
      </c>
      <c r="D850" s="48" t="s">
        <v>888</v>
      </c>
      <c r="E850" s="48" t="s">
        <v>31</v>
      </c>
      <c r="F850" s="57" t="s">
        <v>32</v>
      </c>
      <c r="G850" s="44">
        <v>1500</v>
      </c>
      <c r="H850" s="44">
        <v>375</v>
      </c>
      <c r="I850" s="44">
        <v>1875</v>
      </c>
      <c r="J850" s="61">
        <v>43922</v>
      </c>
      <c r="K850" s="61">
        <v>44652</v>
      </c>
      <c r="L850" s="48">
        <v>24</v>
      </c>
      <c r="M850" s="48">
        <v>3</v>
      </c>
      <c r="N850" s="48">
        <v>27</v>
      </c>
    </row>
    <row r="851" s="10" customFormat="1" customHeight="1" spans="1:14">
      <c r="A851" s="48">
        <v>846</v>
      </c>
      <c r="B851" s="48" t="s">
        <v>914</v>
      </c>
      <c r="C851" s="48" t="s">
        <v>17</v>
      </c>
      <c r="D851" s="48" t="s">
        <v>888</v>
      </c>
      <c r="E851" s="48" t="s">
        <v>31</v>
      </c>
      <c r="F851" s="57" t="s">
        <v>32</v>
      </c>
      <c r="G851" s="44">
        <v>1500</v>
      </c>
      <c r="H851" s="44">
        <v>375</v>
      </c>
      <c r="I851" s="44">
        <v>1875</v>
      </c>
      <c r="J851" s="61">
        <v>43647</v>
      </c>
      <c r="K851" s="61">
        <v>44652</v>
      </c>
      <c r="L851" s="48">
        <v>33</v>
      </c>
      <c r="M851" s="48">
        <v>3</v>
      </c>
      <c r="N851" s="48">
        <v>36</v>
      </c>
    </row>
    <row r="852" s="10" customFormat="1" customHeight="1" spans="1:14">
      <c r="A852" s="48">
        <v>847</v>
      </c>
      <c r="B852" s="48" t="s">
        <v>915</v>
      </c>
      <c r="C852" s="48" t="s">
        <v>24</v>
      </c>
      <c r="D852" s="48" t="s">
        <v>888</v>
      </c>
      <c r="E852" s="48" t="s">
        <v>31</v>
      </c>
      <c r="F852" s="57" t="s">
        <v>32</v>
      </c>
      <c r="G852" s="44">
        <v>1500</v>
      </c>
      <c r="H852" s="44">
        <v>375</v>
      </c>
      <c r="I852" s="44">
        <v>1875</v>
      </c>
      <c r="J852" s="61">
        <v>44013</v>
      </c>
      <c r="K852" s="61">
        <v>44652</v>
      </c>
      <c r="L852" s="48">
        <v>21</v>
      </c>
      <c r="M852" s="48">
        <v>3</v>
      </c>
      <c r="N852" s="48">
        <v>24</v>
      </c>
    </row>
    <row r="853" s="10" customFormat="1" customHeight="1" spans="1:14">
      <c r="A853" s="48">
        <v>848</v>
      </c>
      <c r="B853" s="67" t="s">
        <v>916</v>
      </c>
      <c r="C853" s="67" t="s">
        <v>17</v>
      </c>
      <c r="D853" s="67" t="s">
        <v>888</v>
      </c>
      <c r="E853" s="67" t="s">
        <v>31</v>
      </c>
      <c r="F853" s="57" t="s">
        <v>32</v>
      </c>
      <c r="G853" s="44">
        <v>1500</v>
      </c>
      <c r="H853" s="44">
        <v>375</v>
      </c>
      <c r="I853" s="44">
        <v>1875</v>
      </c>
      <c r="J853" s="80">
        <v>44049</v>
      </c>
      <c r="K853" s="61">
        <v>44652</v>
      </c>
      <c r="L853" s="48">
        <v>20</v>
      </c>
      <c r="M853" s="48">
        <v>3</v>
      </c>
      <c r="N853" s="48">
        <v>23</v>
      </c>
    </row>
    <row r="854" s="10" customFormat="1" customHeight="1" spans="1:14">
      <c r="A854" s="48">
        <v>849</v>
      </c>
      <c r="B854" s="48" t="s">
        <v>917</v>
      </c>
      <c r="C854" s="48" t="s">
        <v>24</v>
      </c>
      <c r="D854" s="48" t="s">
        <v>888</v>
      </c>
      <c r="E854" s="48" t="s">
        <v>31</v>
      </c>
      <c r="F854" s="57" t="s">
        <v>32</v>
      </c>
      <c r="G854" s="44">
        <v>1500</v>
      </c>
      <c r="H854" s="44">
        <v>375</v>
      </c>
      <c r="I854" s="44">
        <v>1875</v>
      </c>
      <c r="J854" s="78">
        <v>44013</v>
      </c>
      <c r="K854" s="78">
        <v>44652</v>
      </c>
      <c r="L854" s="48">
        <v>21</v>
      </c>
      <c r="M854" s="48">
        <v>3</v>
      </c>
      <c r="N854" s="48">
        <v>24</v>
      </c>
    </row>
    <row r="855" s="10" customFormat="1" customHeight="1" spans="1:14">
      <c r="A855" s="48">
        <v>850</v>
      </c>
      <c r="B855" s="48" t="s">
        <v>918</v>
      </c>
      <c r="C855" s="48" t="s">
        <v>17</v>
      </c>
      <c r="D855" s="48" t="s">
        <v>888</v>
      </c>
      <c r="E855" s="48" t="s">
        <v>31</v>
      </c>
      <c r="F855" s="57" t="s">
        <v>32</v>
      </c>
      <c r="G855" s="44">
        <v>1500</v>
      </c>
      <c r="H855" s="44">
        <v>375</v>
      </c>
      <c r="I855" s="44">
        <v>1875</v>
      </c>
      <c r="J855" s="78">
        <v>43647</v>
      </c>
      <c r="K855" s="78">
        <v>44652</v>
      </c>
      <c r="L855" s="48">
        <v>33</v>
      </c>
      <c r="M855" s="48">
        <v>3</v>
      </c>
      <c r="N855" s="48">
        <v>36</v>
      </c>
    </row>
    <row r="856" s="10" customFormat="1" customHeight="1" spans="1:14">
      <c r="A856" s="48">
        <v>851</v>
      </c>
      <c r="B856" s="48" t="s">
        <v>919</v>
      </c>
      <c r="C856" s="48" t="s">
        <v>24</v>
      </c>
      <c r="D856" s="48" t="s">
        <v>888</v>
      </c>
      <c r="E856" s="48" t="s">
        <v>31</v>
      </c>
      <c r="F856" s="57" t="s">
        <v>32</v>
      </c>
      <c r="G856" s="44">
        <v>1500</v>
      </c>
      <c r="H856" s="44">
        <v>375</v>
      </c>
      <c r="I856" s="44">
        <v>1875</v>
      </c>
      <c r="J856" s="61">
        <v>44378</v>
      </c>
      <c r="K856" s="78">
        <v>44652</v>
      </c>
      <c r="L856" s="48">
        <v>9</v>
      </c>
      <c r="M856" s="48">
        <v>3</v>
      </c>
      <c r="N856" s="48">
        <v>12</v>
      </c>
    </row>
    <row r="857" s="10" customFormat="1" customHeight="1" spans="1:14">
      <c r="A857" s="48">
        <v>852</v>
      </c>
      <c r="B857" s="48" t="s">
        <v>920</v>
      </c>
      <c r="C857" s="48" t="s">
        <v>24</v>
      </c>
      <c r="D857" s="48" t="s">
        <v>888</v>
      </c>
      <c r="E857" s="48" t="s">
        <v>31</v>
      </c>
      <c r="F857" s="57" t="s">
        <v>69</v>
      </c>
      <c r="G857" s="44">
        <v>500</v>
      </c>
      <c r="H857" s="44">
        <v>125</v>
      </c>
      <c r="I857" s="44">
        <v>625</v>
      </c>
      <c r="J857" s="61">
        <v>44317</v>
      </c>
      <c r="K857" s="78">
        <v>44652</v>
      </c>
      <c r="L857" s="48">
        <v>11</v>
      </c>
      <c r="M857" s="48">
        <v>1</v>
      </c>
      <c r="N857" s="48">
        <v>12</v>
      </c>
    </row>
    <row r="858" s="10" customFormat="1" customHeight="1" spans="1:14">
      <c r="A858" s="48">
        <v>853</v>
      </c>
      <c r="B858" s="48" t="s">
        <v>921</v>
      </c>
      <c r="C858" s="48" t="s">
        <v>17</v>
      </c>
      <c r="D858" s="48" t="s">
        <v>888</v>
      </c>
      <c r="E858" s="48" t="s">
        <v>31</v>
      </c>
      <c r="F858" s="57" t="s">
        <v>69</v>
      </c>
      <c r="G858" s="44">
        <v>1500</v>
      </c>
      <c r="H858" s="44">
        <v>375</v>
      </c>
      <c r="I858" s="44">
        <v>1875</v>
      </c>
      <c r="J858" s="61">
        <v>44378</v>
      </c>
      <c r="K858" s="78">
        <v>44652</v>
      </c>
      <c r="L858" s="48">
        <v>9</v>
      </c>
      <c r="M858" s="48">
        <v>3</v>
      </c>
      <c r="N858" s="48">
        <v>12</v>
      </c>
    </row>
    <row r="859" s="10" customFormat="1" customHeight="1" spans="1:14">
      <c r="A859" s="48">
        <v>854</v>
      </c>
      <c r="B859" s="48" t="s">
        <v>922</v>
      </c>
      <c r="C859" s="48" t="s">
        <v>24</v>
      </c>
      <c r="D859" s="48" t="s">
        <v>888</v>
      </c>
      <c r="E859" s="48" t="s">
        <v>31</v>
      </c>
      <c r="F859" s="57" t="s">
        <v>69</v>
      </c>
      <c r="G859" s="44">
        <v>1500</v>
      </c>
      <c r="H859" s="44">
        <v>375</v>
      </c>
      <c r="I859" s="44">
        <v>1875</v>
      </c>
      <c r="J859" s="61">
        <v>44409</v>
      </c>
      <c r="K859" s="78">
        <v>44652</v>
      </c>
      <c r="L859" s="48">
        <v>8</v>
      </c>
      <c r="M859" s="48">
        <v>3</v>
      </c>
      <c r="N859" s="48">
        <v>11</v>
      </c>
    </row>
    <row r="860" s="10" customFormat="1" customHeight="1" spans="1:14">
      <c r="A860" s="48">
        <v>855</v>
      </c>
      <c r="B860" s="48" t="s">
        <v>923</v>
      </c>
      <c r="C860" s="48" t="s">
        <v>24</v>
      </c>
      <c r="D860" s="48" t="s">
        <v>888</v>
      </c>
      <c r="E860" s="48" t="s">
        <v>31</v>
      </c>
      <c r="F860" s="57" t="s">
        <v>69</v>
      </c>
      <c r="G860" s="44">
        <v>1500</v>
      </c>
      <c r="H860" s="44">
        <v>375</v>
      </c>
      <c r="I860" s="44">
        <v>1875</v>
      </c>
      <c r="J860" s="61">
        <v>44409</v>
      </c>
      <c r="K860" s="78">
        <v>44652</v>
      </c>
      <c r="L860" s="48">
        <v>8</v>
      </c>
      <c r="M860" s="48">
        <v>3</v>
      </c>
      <c r="N860" s="48">
        <v>11</v>
      </c>
    </row>
    <row r="861" s="10" customFormat="1" customHeight="1" spans="1:14">
      <c r="A861" s="48">
        <v>856</v>
      </c>
      <c r="B861" s="48" t="s">
        <v>924</v>
      </c>
      <c r="C861" s="48" t="s">
        <v>24</v>
      </c>
      <c r="D861" s="48" t="s">
        <v>888</v>
      </c>
      <c r="E861" s="48" t="s">
        <v>31</v>
      </c>
      <c r="F861" s="57" t="s">
        <v>69</v>
      </c>
      <c r="G861" s="44">
        <v>1500</v>
      </c>
      <c r="H861" s="44">
        <v>375</v>
      </c>
      <c r="I861" s="44">
        <v>1875</v>
      </c>
      <c r="J861" s="61">
        <v>44378</v>
      </c>
      <c r="K861" s="78">
        <v>44652</v>
      </c>
      <c r="L861" s="48">
        <v>9</v>
      </c>
      <c r="M861" s="48">
        <v>3</v>
      </c>
      <c r="N861" s="48">
        <v>12</v>
      </c>
    </row>
    <row r="862" s="10" customFormat="1" customHeight="1" spans="1:14">
      <c r="A862" s="48">
        <v>857</v>
      </c>
      <c r="B862" s="48" t="s">
        <v>925</v>
      </c>
      <c r="C862" s="48" t="s">
        <v>24</v>
      </c>
      <c r="D862" s="48" t="s">
        <v>888</v>
      </c>
      <c r="E862" s="48" t="s">
        <v>31</v>
      </c>
      <c r="F862" s="57" t="s">
        <v>69</v>
      </c>
      <c r="G862" s="44">
        <v>1500</v>
      </c>
      <c r="H862" s="44">
        <v>375</v>
      </c>
      <c r="I862" s="44">
        <v>1875</v>
      </c>
      <c r="J862" s="61">
        <v>44378</v>
      </c>
      <c r="K862" s="78">
        <v>44652</v>
      </c>
      <c r="L862" s="48">
        <v>9</v>
      </c>
      <c r="M862" s="48">
        <v>3</v>
      </c>
      <c r="N862" s="48">
        <v>12</v>
      </c>
    </row>
    <row r="863" s="10" customFormat="1" customHeight="1" spans="1:14">
      <c r="A863" s="48">
        <v>858</v>
      </c>
      <c r="B863" s="48" t="s">
        <v>926</v>
      </c>
      <c r="C863" s="48" t="s">
        <v>24</v>
      </c>
      <c r="D863" s="48" t="s">
        <v>888</v>
      </c>
      <c r="E863" s="48" t="s">
        <v>31</v>
      </c>
      <c r="F863" s="57" t="s">
        <v>69</v>
      </c>
      <c r="G863" s="44">
        <v>1500</v>
      </c>
      <c r="H863" s="44">
        <v>375</v>
      </c>
      <c r="I863" s="44">
        <v>1875</v>
      </c>
      <c r="J863" s="61">
        <v>44378</v>
      </c>
      <c r="K863" s="78">
        <v>44652</v>
      </c>
      <c r="L863" s="48">
        <v>9</v>
      </c>
      <c r="M863" s="48">
        <v>3</v>
      </c>
      <c r="N863" s="48">
        <v>12</v>
      </c>
    </row>
    <row r="864" s="10" customFormat="1" customHeight="1" spans="1:14">
      <c r="A864" s="48">
        <v>859</v>
      </c>
      <c r="B864" s="57" t="s">
        <v>927</v>
      </c>
      <c r="C864" s="57" t="s">
        <v>24</v>
      </c>
      <c r="D864" s="57" t="s">
        <v>888</v>
      </c>
      <c r="E864" s="57" t="s">
        <v>31</v>
      </c>
      <c r="F864" s="57" t="s">
        <v>69</v>
      </c>
      <c r="G864" s="66">
        <v>1500</v>
      </c>
      <c r="H864" s="66">
        <v>375</v>
      </c>
      <c r="I864" s="66">
        <v>1875</v>
      </c>
      <c r="J864" s="79" t="s">
        <v>35</v>
      </c>
      <c r="K864" s="79" t="s">
        <v>119</v>
      </c>
      <c r="L864" s="57">
        <v>9</v>
      </c>
      <c r="M864" s="57">
        <v>3</v>
      </c>
      <c r="N864" s="57">
        <v>12</v>
      </c>
    </row>
    <row r="865" s="10" customFormat="1" customHeight="1" spans="1:14">
      <c r="A865" s="48">
        <v>860</v>
      </c>
      <c r="B865" s="57" t="s">
        <v>928</v>
      </c>
      <c r="C865" s="57" t="s">
        <v>17</v>
      </c>
      <c r="D865" s="57" t="s">
        <v>888</v>
      </c>
      <c r="E865" s="57" t="s">
        <v>31</v>
      </c>
      <c r="F865" s="57" t="s">
        <v>69</v>
      </c>
      <c r="G865" s="66">
        <v>1500</v>
      </c>
      <c r="H865" s="66">
        <v>375</v>
      </c>
      <c r="I865" s="66">
        <v>1875</v>
      </c>
      <c r="J865" s="79" t="s">
        <v>35</v>
      </c>
      <c r="K865" s="79" t="s">
        <v>119</v>
      </c>
      <c r="L865" s="57">
        <v>9</v>
      </c>
      <c r="M865" s="57">
        <v>3</v>
      </c>
      <c r="N865" s="57">
        <v>12</v>
      </c>
    </row>
    <row r="866" s="10" customFormat="1" customHeight="1" spans="1:14">
      <c r="A866" s="48">
        <v>861</v>
      </c>
      <c r="B866" s="57" t="s">
        <v>929</v>
      </c>
      <c r="C866" s="57" t="s">
        <v>17</v>
      </c>
      <c r="D866" s="57" t="s">
        <v>888</v>
      </c>
      <c r="E866" s="57" t="s">
        <v>31</v>
      </c>
      <c r="F866" s="57" t="s">
        <v>69</v>
      </c>
      <c r="G866" s="66">
        <v>1500</v>
      </c>
      <c r="H866" s="66">
        <v>375</v>
      </c>
      <c r="I866" s="66">
        <v>1875</v>
      </c>
      <c r="J866" s="79" t="s">
        <v>35</v>
      </c>
      <c r="K866" s="79" t="s">
        <v>119</v>
      </c>
      <c r="L866" s="57">
        <v>9</v>
      </c>
      <c r="M866" s="57">
        <v>3</v>
      </c>
      <c r="N866" s="57">
        <v>12</v>
      </c>
    </row>
    <row r="867" s="10" customFormat="1" customHeight="1" spans="1:14">
      <c r="A867" s="48">
        <v>862</v>
      </c>
      <c r="B867" s="57" t="s">
        <v>930</v>
      </c>
      <c r="C867" s="57" t="s">
        <v>17</v>
      </c>
      <c r="D867" s="57" t="s">
        <v>888</v>
      </c>
      <c r="E867" s="57" t="s">
        <v>31</v>
      </c>
      <c r="F867" s="57" t="s">
        <v>69</v>
      </c>
      <c r="G867" s="66">
        <v>1500</v>
      </c>
      <c r="H867" s="66">
        <v>375</v>
      </c>
      <c r="I867" s="66">
        <v>1875</v>
      </c>
      <c r="J867" s="79" t="s">
        <v>47</v>
      </c>
      <c r="K867" s="79" t="s">
        <v>119</v>
      </c>
      <c r="L867" s="57">
        <v>8</v>
      </c>
      <c r="M867" s="57">
        <v>3</v>
      </c>
      <c r="N867" s="57">
        <v>11</v>
      </c>
    </row>
    <row r="868" s="3" customFormat="1" customHeight="1" spans="1:14">
      <c r="A868" s="68" t="s">
        <v>931</v>
      </c>
      <c r="B868" s="69"/>
      <c r="C868" s="69"/>
      <c r="D868" s="70"/>
      <c r="E868" s="65"/>
      <c r="F868" s="65"/>
      <c r="G868" s="65">
        <f t="shared" ref="G868:I868" si="26">SUM(G825:G867)</f>
        <v>105500</v>
      </c>
      <c r="H868" s="65">
        <f t="shared" si="26"/>
        <v>26375</v>
      </c>
      <c r="I868" s="65">
        <f t="shared" si="26"/>
        <v>131875</v>
      </c>
      <c r="J868" s="65"/>
      <c r="K868" s="65"/>
      <c r="L868" s="65"/>
      <c r="M868" s="65"/>
      <c r="N868" s="65"/>
    </row>
    <row r="869" s="4" customFormat="1" customHeight="1" spans="1:14">
      <c r="A869" s="41">
        <v>863</v>
      </c>
      <c r="B869" s="57" t="s">
        <v>932</v>
      </c>
      <c r="C869" s="57" t="s">
        <v>17</v>
      </c>
      <c r="D869" s="48" t="s">
        <v>933</v>
      </c>
      <c r="E869" s="48" t="s">
        <v>25</v>
      </c>
      <c r="F869" s="57" t="s">
        <v>26</v>
      </c>
      <c r="G869" s="44">
        <v>12000</v>
      </c>
      <c r="H869" s="44">
        <f t="shared" ref="H869:H932" si="27">G869/0.8-G869</f>
        <v>3000</v>
      </c>
      <c r="I869" s="44">
        <v>15000</v>
      </c>
      <c r="J869" s="81">
        <v>44378</v>
      </c>
      <c r="K869" s="48" t="s">
        <v>22</v>
      </c>
      <c r="L869" s="57">
        <v>0</v>
      </c>
      <c r="M869" s="57">
        <v>12</v>
      </c>
      <c r="N869" s="57">
        <v>12</v>
      </c>
    </row>
    <row r="870" s="4" customFormat="1" customHeight="1" spans="1:14">
      <c r="A870" s="41">
        <v>864</v>
      </c>
      <c r="B870" s="71" t="s">
        <v>934</v>
      </c>
      <c r="C870" s="57" t="s">
        <v>17</v>
      </c>
      <c r="D870" s="72" t="s">
        <v>933</v>
      </c>
      <c r="E870" s="72" t="s">
        <v>25</v>
      </c>
      <c r="F870" s="57" t="s">
        <v>26</v>
      </c>
      <c r="G870" s="73">
        <f>1000*M870</f>
        <v>11000</v>
      </c>
      <c r="H870" s="44">
        <f t="shared" si="27"/>
        <v>2750</v>
      </c>
      <c r="I870" s="73">
        <f>G870/(1-20%)</f>
        <v>13750</v>
      </c>
      <c r="J870" s="82">
        <v>44409</v>
      </c>
      <c r="K870" s="48" t="s">
        <v>22</v>
      </c>
      <c r="L870" s="72">
        <v>0</v>
      </c>
      <c r="M870" s="72">
        <v>11</v>
      </c>
      <c r="N870" s="72">
        <v>11</v>
      </c>
    </row>
    <row r="871" s="9" customFormat="1" customHeight="1" spans="1:14">
      <c r="A871" s="41">
        <v>865</v>
      </c>
      <c r="B871" s="71" t="s">
        <v>935</v>
      </c>
      <c r="C871" s="57" t="s">
        <v>17</v>
      </c>
      <c r="D871" s="72" t="s">
        <v>933</v>
      </c>
      <c r="E871" s="72" t="s">
        <v>25</v>
      </c>
      <c r="F871" s="57" t="s">
        <v>26</v>
      </c>
      <c r="G871" s="73">
        <f>1000*M871</f>
        <v>12000</v>
      </c>
      <c r="H871" s="44">
        <f t="shared" si="27"/>
        <v>3000</v>
      </c>
      <c r="I871" s="73">
        <f>G871/(1-20%)</f>
        <v>15000</v>
      </c>
      <c r="J871" s="82">
        <v>44378</v>
      </c>
      <c r="K871" s="48" t="s">
        <v>22</v>
      </c>
      <c r="L871" s="72">
        <v>0</v>
      </c>
      <c r="M871" s="72">
        <v>12</v>
      </c>
      <c r="N871" s="72">
        <v>12</v>
      </c>
    </row>
    <row r="872" s="4" customFormat="1" customHeight="1" spans="1:14">
      <c r="A872" s="41">
        <v>866</v>
      </c>
      <c r="B872" s="74" t="s">
        <v>936</v>
      </c>
      <c r="C872" s="74" t="s">
        <v>17</v>
      </c>
      <c r="D872" s="74" t="s">
        <v>933</v>
      </c>
      <c r="E872" s="74" t="s">
        <v>25</v>
      </c>
      <c r="F872" s="57" t="s">
        <v>26</v>
      </c>
      <c r="G872" s="44">
        <v>16000</v>
      </c>
      <c r="H872" s="44">
        <f t="shared" si="27"/>
        <v>4000</v>
      </c>
      <c r="I872" s="44">
        <v>20000</v>
      </c>
      <c r="J872" s="83">
        <v>44256</v>
      </c>
      <c r="K872" s="48" t="s">
        <v>22</v>
      </c>
      <c r="L872" s="48">
        <v>0</v>
      </c>
      <c r="M872" s="48">
        <v>16</v>
      </c>
      <c r="N872" s="48">
        <v>16</v>
      </c>
    </row>
    <row r="873" s="4" customFormat="1" customHeight="1" spans="1:14">
      <c r="A873" s="41">
        <v>867</v>
      </c>
      <c r="B873" s="74" t="s">
        <v>937</v>
      </c>
      <c r="C873" s="74" t="s">
        <v>17</v>
      </c>
      <c r="D873" s="74" t="s">
        <v>933</v>
      </c>
      <c r="E873" s="74" t="s">
        <v>25</v>
      </c>
      <c r="F873" s="57" t="s">
        <v>26</v>
      </c>
      <c r="G873" s="44">
        <v>11000</v>
      </c>
      <c r="H873" s="44">
        <f t="shared" si="27"/>
        <v>2750</v>
      </c>
      <c r="I873" s="44">
        <v>13750</v>
      </c>
      <c r="J873" s="84">
        <v>44409</v>
      </c>
      <c r="K873" s="48" t="s">
        <v>22</v>
      </c>
      <c r="L873" s="48">
        <v>0</v>
      </c>
      <c r="M873" s="48">
        <v>11</v>
      </c>
      <c r="N873" s="48">
        <v>11</v>
      </c>
    </row>
    <row r="874" s="4" customFormat="1" customHeight="1" spans="1:14">
      <c r="A874" s="41">
        <v>868</v>
      </c>
      <c r="B874" s="48" t="s">
        <v>938</v>
      </c>
      <c r="C874" s="48" t="s">
        <v>24</v>
      </c>
      <c r="D874" s="48" t="s">
        <v>933</v>
      </c>
      <c r="E874" s="48" t="s">
        <v>25</v>
      </c>
      <c r="F874" s="57" t="s">
        <v>26</v>
      </c>
      <c r="G874" s="44">
        <v>12000</v>
      </c>
      <c r="H874" s="44">
        <f t="shared" si="27"/>
        <v>3000</v>
      </c>
      <c r="I874" s="44">
        <v>15000</v>
      </c>
      <c r="J874" s="61">
        <v>44378</v>
      </c>
      <c r="K874" s="48" t="s">
        <v>22</v>
      </c>
      <c r="L874" s="48">
        <v>0</v>
      </c>
      <c r="M874" s="48">
        <v>12</v>
      </c>
      <c r="N874" s="48">
        <v>12</v>
      </c>
    </row>
    <row r="875" s="11" customFormat="1" customHeight="1" spans="1:14">
      <c r="A875" s="41">
        <v>869</v>
      </c>
      <c r="B875" s="57" t="s">
        <v>939</v>
      </c>
      <c r="C875" s="57" t="s">
        <v>17</v>
      </c>
      <c r="D875" s="48" t="s">
        <v>933</v>
      </c>
      <c r="E875" s="48" t="s">
        <v>31</v>
      </c>
      <c r="F875" s="57" t="s">
        <v>32</v>
      </c>
      <c r="G875" s="44">
        <v>5500</v>
      </c>
      <c r="H875" s="44">
        <f t="shared" si="27"/>
        <v>1375</v>
      </c>
      <c r="I875" s="44">
        <v>6875</v>
      </c>
      <c r="J875" s="81">
        <v>44409</v>
      </c>
      <c r="K875" s="48" t="s">
        <v>22</v>
      </c>
      <c r="L875" s="57">
        <v>0</v>
      </c>
      <c r="M875" s="57">
        <v>11</v>
      </c>
      <c r="N875" s="57">
        <v>11</v>
      </c>
    </row>
    <row r="876" s="11" customFormat="1" customHeight="1" spans="1:14">
      <c r="A876" s="41">
        <v>870</v>
      </c>
      <c r="B876" s="71" t="s">
        <v>940</v>
      </c>
      <c r="C876" s="57" t="s">
        <v>17</v>
      </c>
      <c r="D876" s="72" t="s">
        <v>933</v>
      </c>
      <c r="E876" s="72" t="s">
        <v>31</v>
      </c>
      <c r="F876" s="57" t="s">
        <v>32</v>
      </c>
      <c r="G876" s="73">
        <f>500*M876</f>
        <v>6000</v>
      </c>
      <c r="H876" s="44">
        <f t="shared" si="27"/>
        <v>1500</v>
      </c>
      <c r="I876" s="73">
        <f>G876/(1-20%)</f>
        <v>7500</v>
      </c>
      <c r="J876" s="82">
        <v>44378</v>
      </c>
      <c r="K876" s="48" t="s">
        <v>22</v>
      </c>
      <c r="L876" s="72">
        <v>0</v>
      </c>
      <c r="M876" s="72">
        <v>12</v>
      </c>
      <c r="N876" s="72">
        <v>12</v>
      </c>
    </row>
    <row r="877" s="5" customFormat="1" customHeight="1" spans="1:14">
      <c r="A877" s="41">
        <v>871</v>
      </c>
      <c r="B877" s="74" t="s">
        <v>941</v>
      </c>
      <c r="C877" s="74" t="s">
        <v>17</v>
      </c>
      <c r="D877" s="74" t="s">
        <v>933</v>
      </c>
      <c r="E877" s="74" t="s">
        <v>31</v>
      </c>
      <c r="F877" s="57" t="s">
        <v>32</v>
      </c>
      <c r="G877" s="75">
        <v>6000</v>
      </c>
      <c r="H877" s="44">
        <f t="shared" si="27"/>
        <v>1500</v>
      </c>
      <c r="I877" s="75">
        <v>7500</v>
      </c>
      <c r="J877" s="84">
        <v>44378</v>
      </c>
      <c r="K877" s="48" t="s">
        <v>22</v>
      </c>
      <c r="L877" s="74">
        <v>0</v>
      </c>
      <c r="M877" s="74">
        <v>12</v>
      </c>
      <c r="N877" s="74">
        <v>12</v>
      </c>
    </row>
    <row r="878" s="12" customFormat="1" customHeight="1" spans="1:14">
      <c r="A878" s="41">
        <v>872</v>
      </c>
      <c r="B878" s="57" t="s">
        <v>942</v>
      </c>
      <c r="C878" s="57" t="s">
        <v>17</v>
      </c>
      <c r="D878" s="48" t="s">
        <v>933</v>
      </c>
      <c r="E878" s="48" t="s">
        <v>31</v>
      </c>
      <c r="F878" s="57" t="s">
        <v>69</v>
      </c>
      <c r="G878" s="44">
        <v>6000</v>
      </c>
      <c r="H878" s="44">
        <f t="shared" si="27"/>
        <v>1500</v>
      </c>
      <c r="I878" s="44">
        <v>7500</v>
      </c>
      <c r="J878" s="81">
        <v>44378</v>
      </c>
      <c r="K878" s="48" t="s">
        <v>22</v>
      </c>
      <c r="L878" s="57">
        <v>0</v>
      </c>
      <c r="M878" s="57">
        <v>12</v>
      </c>
      <c r="N878" s="57">
        <v>12</v>
      </c>
    </row>
    <row r="879" s="12" customFormat="1" customHeight="1" spans="1:14">
      <c r="A879" s="41">
        <v>873</v>
      </c>
      <c r="B879" s="57" t="s">
        <v>943</v>
      </c>
      <c r="C879" s="57" t="s">
        <v>17</v>
      </c>
      <c r="D879" s="48" t="s">
        <v>933</v>
      </c>
      <c r="E879" s="48" t="s">
        <v>31</v>
      </c>
      <c r="F879" s="57" t="s">
        <v>69</v>
      </c>
      <c r="G879" s="44">
        <v>6000</v>
      </c>
      <c r="H879" s="44">
        <f t="shared" si="27"/>
        <v>1500</v>
      </c>
      <c r="I879" s="44">
        <v>7500</v>
      </c>
      <c r="J879" s="81">
        <v>44378</v>
      </c>
      <c r="K879" s="48" t="s">
        <v>22</v>
      </c>
      <c r="L879" s="57">
        <v>0</v>
      </c>
      <c r="M879" s="57">
        <v>12</v>
      </c>
      <c r="N879" s="57">
        <v>12</v>
      </c>
    </row>
    <row r="880" s="12" customFormat="1" customHeight="1" spans="1:14">
      <c r="A880" s="41">
        <v>874</v>
      </c>
      <c r="B880" s="48" t="s">
        <v>944</v>
      </c>
      <c r="C880" s="48" t="s">
        <v>17</v>
      </c>
      <c r="D880" s="48" t="s">
        <v>933</v>
      </c>
      <c r="E880" s="48" t="s">
        <v>31</v>
      </c>
      <c r="F880" s="57" t="s">
        <v>69</v>
      </c>
      <c r="G880" s="66">
        <v>6000</v>
      </c>
      <c r="H880" s="44">
        <f t="shared" si="27"/>
        <v>1500</v>
      </c>
      <c r="I880" s="44">
        <v>7500</v>
      </c>
      <c r="J880" s="56" t="s">
        <v>35</v>
      </c>
      <c r="K880" s="48" t="s">
        <v>22</v>
      </c>
      <c r="L880" s="48">
        <v>0</v>
      </c>
      <c r="M880" s="48">
        <v>12</v>
      </c>
      <c r="N880" s="48">
        <v>12</v>
      </c>
    </row>
    <row r="881" s="9" customFormat="1" customHeight="1" spans="1:14">
      <c r="A881" s="41">
        <v>875</v>
      </c>
      <c r="B881" s="76" t="s">
        <v>945</v>
      </c>
      <c r="C881" s="48" t="s">
        <v>17</v>
      </c>
      <c r="D881" s="76" t="s">
        <v>933</v>
      </c>
      <c r="E881" s="76" t="s">
        <v>31</v>
      </c>
      <c r="F881" s="57" t="s">
        <v>69</v>
      </c>
      <c r="G881" s="77">
        <v>6000</v>
      </c>
      <c r="H881" s="44">
        <f t="shared" si="27"/>
        <v>1500</v>
      </c>
      <c r="I881" s="77">
        <v>7500</v>
      </c>
      <c r="J881" s="85">
        <v>44378</v>
      </c>
      <c r="K881" s="48" t="s">
        <v>22</v>
      </c>
      <c r="L881" s="76">
        <v>0</v>
      </c>
      <c r="M881" s="76">
        <v>12</v>
      </c>
      <c r="N881" s="76">
        <v>12</v>
      </c>
    </row>
    <row r="882" s="12" customFormat="1" customHeight="1" spans="1:14">
      <c r="A882" s="41">
        <v>876</v>
      </c>
      <c r="B882" s="76" t="s">
        <v>946</v>
      </c>
      <c r="C882" s="48" t="s">
        <v>17</v>
      </c>
      <c r="D882" s="76" t="s">
        <v>933</v>
      </c>
      <c r="E882" s="76" t="s">
        <v>31</v>
      </c>
      <c r="F882" s="57" t="s">
        <v>69</v>
      </c>
      <c r="G882" s="77">
        <v>6000</v>
      </c>
      <c r="H882" s="44">
        <f t="shared" si="27"/>
        <v>1500</v>
      </c>
      <c r="I882" s="77">
        <v>7500</v>
      </c>
      <c r="J882" s="85">
        <v>44378</v>
      </c>
      <c r="K882" s="48" t="s">
        <v>22</v>
      </c>
      <c r="L882" s="76">
        <v>0</v>
      </c>
      <c r="M882" s="76">
        <v>12</v>
      </c>
      <c r="N882" s="76">
        <v>12</v>
      </c>
    </row>
    <row r="883" s="9" customFormat="1" customHeight="1" spans="1:14">
      <c r="A883" s="41">
        <v>877</v>
      </c>
      <c r="B883" s="48" t="s">
        <v>947</v>
      </c>
      <c r="C883" s="48" t="s">
        <v>17</v>
      </c>
      <c r="D883" s="48" t="s">
        <v>933</v>
      </c>
      <c r="E883" s="48" t="s">
        <v>31</v>
      </c>
      <c r="F883" s="57" t="s">
        <v>69</v>
      </c>
      <c r="G883" s="44">
        <v>6000</v>
      </c>
      <c r="H883" s="44">
        <f t="shared" si="27"/>
        <v>1500</v>
      </c>
      <c r="I883" s="44">
        <v>7500</v>
      </c>
      <c r="J883" s="61">
        <v>44378</v>
      </c>
      <c r="K883" s="48" t="s">
        <v>22</v>
      </c>
      <c r="L883" s="48">
        <v>0</v>
      </c>
      <c r="M883" s="48">
        <v>12</v>
      </c>
      <c r="N883" s="48">
        <v>12</v>
      </c>
    </row>
    <row r="884" s="4" customFormat="1" customHeight="1" spans="1:14">
      <c r="A884" s="41">
        <v>878</v>
      </c>
      <c r="B884" s="71" t="s">
        <v>948</v>
      </c>
      <c r="C884" s="57" t="s">
        <v>17</v>
      </c>
      <c r="D884" s="72" t="s">
        <v>933</v>
      </c>
      <c r="E884" s="72" t="s">
        <v>31</v>
      </c>
      <c r="F884" s="57" t="s">
        <v>69</v>
      </c>
      <c r="G884" s="73">
        <f t="shared" ref="G884:G891" si="28">500*M884</f>
        <v>6000</v>
      </c>
      <c r="H884" s="44">
        <f t="shared" si="27"/>
        <v>1500</v>
      </c>
      <c r="I884" s="73">
        <f t="shared" ref="I884:I891" si="29">G884/(1-20%)</f>
        <v>7500</v>
      </c>
      <c r="J884" s="82">
        <v>44378</v>
      </c>
      <c r="K884" s="48" t="s">
        <v>22</v>
      </c>
      <c r="L884" s="72">
        <v>0</v>
      </c>
      <c r="M884" s="72">
        <v>12</v>
      </c>
      <c r="N884" s="72">
        <v>12</v>
      </c>
    </row>
    <row r="885" s="4" customFormat="1" customHeight="1" spans="1:14">
      <c r="A885" s="41">
        <v>879</v>
      </c>
      <c r="B885" s="71" t="s">
        <v>316</v>
      </c>
      <c r="C885" s="57" t="s">
        <v>17</v>
      </c>
      <c r="D885" s="72" t="s">
        <v>933</v>
      </c>
      <c r="E885" s="72" t="s">
        <v>31</v>
      </c>
      <c r="F885" s="57" t="s">
        <v>69</v>
      </c>
      <c r="G885" s="73">
        <f t="shared" si="28"/>
        <v>6000</v>
      </c>
      <c r="H885" s="44">
        <f t="shared" si="27"/>
        <v>1500</v>
      </c>
      <c r="I885" s="73">
        <f t="shared" si="29"/>
        <v>7500</v>
      </c>
      <c r="J885" s="82">
        <v>44378</v>
      </c>
      <c r="K885" s="48" t="s">
        <v>22</v>
      </c>
      <c r="L885" s="72">
        <v>0</v>
      </c>
      <c r="M885" s="72">
        <v>12</v>
      </c>
      <c r="N885" s="72">
        <v>12</v>
      </c>
    </row>
    <row r="886" s="4" customFormat="1" customHeight="1" spans="1:14">
      <c r="A886" s="41">
        <v>880</v>
      </c>
      <c r="B886" s="71" t="s">
        <v>949</v>
      </c>
      <c r="C886" s="57" t="s">
        <v>17</v>
      </c>
      <c r="D886" s="72" t="s">
        <v>933</v>
      </c>
      <c r="E886" s="72" t="s">
        <v>31</v>
      </c>
      <c r="F886" s="57" t="s">
        <v>69</v>
      </c>
      <c r="G886" s="73">
        <f t="shared" si="28"/>
        <v>6000</v>
      </c>
      <c r="H886" s="44">
        <f t="shared" si="27"/>
        <v>1500</v>
      </c>
      <c r="I886" s="73">
        <f t="shared" si="29"/>
        <v>7500</v>
      </c>
      <c r="J886" s="82">
        <v>44378</v>
      </c>
      <c r="K886" s="48" t="s">
        <v>22</v>
      </c>
      <c r="L886" s="72">
        <v>0</v>
      </c>
      <c r="M886" s="72">
        <v>12</v>
      </c>
      <c r="N886" s="72">
        <v>12</v>
      </c>
    </row>
    <row r="887" s="4" customFormat="1" customHeight="1" spans="1:14">
      <c r="A887" s="41">
        <v>881</v>
      </c>
      <c r="B887" s="71" t="s">
        <v>950</v>
      </c>
      <c r="C887" s="57" t="s">
        <v>17</v>
      </c>
      <c r="D887" s="72" t="s">
        <v>933</v>
      </c>
      <c r="E887" s="72" t="s">
        <v>31</v>
      </c>
      <c r="F887" s="57" t="s">
        <v>69</v>
      </c>
      <c r="G887" s="73">
        <f t="shared" si="28"/>
        <v>6000</v>
      </c>
      <c r="H887" s="44">
        <f t="shared" si="27"/>
        <v>1500</v>
      </c>
      <c r="I887" s="73">
        <f t="shared" si="29"/>
        <v>7500</v>
      </c>
      <c r="J887" s="82">
        <v>44378</v>
      </c>
      <c r="K887" s="48" t="s">
        <v>22</v>
      </c>
      <c r="L887" s="72">
        <v>0</v>
      </c>
      <c r="M887" s="72">
        <v>12</v>
      </c>
      <c r="N887" s="72">
        <v>12</v>
      </c>
    </row>
    <row r="888" s="4" customFormat="1" customHeight="1" spans="1:14">
      <c r="A888" s="41">
        <v>882</v>
      </c>
      <c r="B888" s="71" t="s">
        <v>951</v>
      </c>
      <c r="C888" s="57" t="s">
        <v>17</v>
      </c>
      <c r="D888" s="72" t="s">
        <v>933</v>
      </c>
      <c r="E888" s="72" t="s">
        <v>31</v>
      </c>
      <c r="F888" s="72" t="s">
        <v>69</v>
      </c>
      <c r="G888" s="73">
        <f t="shared" si="28"/>
        <v>6000</v>
      </c>
      <c r="H888" s="44">
        <f t="shared" si="27"/>
        <v>1500</v>
      </c>
      <c r="I888" s="73">
        <f t="shared" si="29"/>
        <v>7500</v>
      </c>
      <c r="J888" s="82">
        <v>44378</v>
      </c>
      <c r="K888" s="48" t="s">
        <v>22</v>
      </c>
      <c r="L888" s="72">
        <v>0</v>
      </c>
      <c r="M888" s="72">
        <v>12</v>
      </c>
      <c r="N888" s="72">
        <v>12</v>
      </c>
    </row>
    <row r="889" s="9" customFormat="1" customHeight="1" spans="1:14">
      <c r="A889" s="41">
        <v>883</v>
      </c>
      <c r="B889" s="71" t="s">
        <v>952</v>
      </c>
      <c r="C889" s="57" t="s">
        <v>17</v>
      </c>
      <c r="D889" s="72" t="s">
        <v>933</v>
      </c>
      <c r="E889" s="72" t="s">
        <v>31</v>
      </c>
      <c r="F889" s="57" t="s">
        <v>69</v>
      </c>
      <c r="G889" s="73">
        <f t="shared" si="28"/>
        <v>6000</v>
      </c>
      <c r="H889" s="44">
        <f t="shared" si="27"/>
        <v>1500</v>
      </c>
      <c r="I889" s="73">
        <f t="shared" si="29"/>
        <v>7500</v>
      </c>
      <c r="J889" s="82">
        <v>44378</v>
      </c>
      <c r="K889" s="48" t="s">
        <v>22</v>
      </c>
      <c r="L889" s="72">
        <v>0</v>
      </c>
      <c r="M889" s="72">
        <v>12</v>
      </c>
      <c r="N889" s="72">
        <v>12</v>
      </c>
    </row>
    <row r="890" s="9" customFormat="1" customHeight="1" spans="1:14">
      <c r="A890" s="41">
        <v>884</v>
      </c>
      <c r="B890" s="71" t="s">
        <v>953</v>
      </c>
      <c r="C890" s="57" t="s">
        <v>17</v>
      </c>
      <c r="D890" s="72" t="s">
        <v>933</v>
      </c>
      <c r="E890" s="72" t="s">
        <v>31</v>
      </c>
      <c r="F890" s="57" t="s">
        <v>69</v>
      </c>
      <c r="G890" s="73">
        <f t="shared" si="28"/>
        <v>5500</v>
      </c>
      <c r="H890" s="44">
        <f t="shared" si="27"/>
        <v>1375</v>
      </c>
      <c r="I890" s="73">
        <f t="shared" si="29"/>
        <v>6875</v>
      </c>
      <c r="J890" s="82">
        <v>44409</v>
      </c>
      <c r="K890" s="48" t="s">
        <v>22</v>
      </c>
      <c r="L890" s="72">
        <v>0</v>
      </c>
      <c r="M890" s="72">
        <v>11</v>
      </c>
      <c r="N890" s="72">
        <v>11</v>
      </c>
    </row>
    <row r="891" s="9" customFormat="1" customHeight="1" spans="1:14">
      <c r="A891" s="41">
        <v>885</v>
      </c>
      <c r="B891" s="71" t="s">
        <v>954</v>
      </c>
      <c r="C891" s="57" t="s">
        <v>24</v>
      </c>
      <c r="D891" s="72" t="s">
        <v>933</v>
      </c>
      <c r="E891" s="72" t="s">
        <v>31</v>
      </c>
      <c r="F891" s="57" t="s">
        <v>69</v>
      </c>
      <c r="G891" s="73">
        <f t="shared" si="28"/>
        <v>3500</v>
      </c>
      <c r="H891" s="44">
        <f t="shared" si="27"/>
        <v>875</v>
      </c>
      <c r="I891" s="73">
        <f t="shared" si="29"/>
        <v>4375</v>
      </c>
      <c r="J891" s="82">
        <v>44531</v>
      </c>
      <c r="K891" s="48" t="s">
        <v>22</v>
      </c>
      <c r="L891" s="72">
        <v>0</v>
      </c>
      <c r="M891" s="72">
        <v>7</v>
      </c>
      <c r="N891" s="72">
        <v>7</v>
      </c>
    </row>
    <row r="892" s="9" customFormat="1" customHeight="1" spans="1:14">
      <c r="A892" s="41">
        <v>886</v>
      </c>
      <c r="B892" s="48" t="s">
        <v>955</v>
      </c>
      <c r="C892" s="48" t="s">
        <v>24</v>
      </c>
      <c r="D892" s="48" t="s">
        <v>933</v>
      </c>
      <c r="E892" s="48" t="s">
        <v>31</v>
      </c>
      <c r="F892" s="57" t="s">
        <v>69</v>
      </c>
      <c r="G892" s="44">
        <v>6000</v>
      </c>
      <c r="H892" s="44">
        <f t="shared" si="27"/>
        <v>1500</v>
      </c>
      <c r="I892" s="44">
        <v>7500</v>
      </c>
      <c r="J892" s="61">
        <v>44013</v>
      </c>
      <c r="K892" s="48" t="s">
        <v>22</v>
      </c>
      <c r="L892" s="48">
        <v>0</v>
      </c>
      <c r="M892" s="48">
        <v>12</v>
      </c>
      <c r="N892" s="48">
        <v>12</v>
      </c>
    </row>
    <row r="893" s="9" customFormat="1" customHeight="1" spans="1:14">
      <c r="A893" s="41">
        <v>887</v>
      </c>
      <c r="B893" s="48" t="s">
        <v>956</v>
      </c>
      <c r="C893" s="48" t="s">
        <v>17</v>
      </c>
      <c r="D893" s="48" t="s">
        <v>933</v>
      </c>
      <c r="E893" s="48" t="s">
        <v>31</v>
      </c>
      <c r="F893" s="57" t="s">
        <v>69</v>
      </c>
      <c r="G893" s="44">
        <v>6000</v>
      </c>
      <c r="H893" s="44">
        <f t="shared" si="27"/>
        <v>1500</v>
      </c>
      <c r="I893" s="44">
        <v>7500</v>
      </c>
      <c r="J893" s="61">
        <v>44013</v>
      </c>
      <c r="K893" s="48" t="s">
        <v>22</v>
      </c>
      <c r="L893" s="48">
        <v>0</v>
      </c>
      <c r="M893" s="48">
        <v>12</v>
      </c>
      <c r="N893" s="48">
        <v>12</v>
      </c>
    </row>
    <row r="894" s="9" customFormat="1" customHeight="1" spans="1:14">
      <c r="A894" s="41">
        <v>888</v>
      </c>
      <c r="B894" s="48" t="s">
        <v>957</v>
      </c>
      <c r="C894" s="48" t="s">
        <v>17</v>
      </c>
      <c r="D894" s="48" t="s">
        <v>933</v>
      </c>
      <c r="E894" s="48" t="s">
        <v>31</v>
      </c>
      <c r="F894" s="57" t="s">
        <v>69</v>
      </c>
      <c r="G894" s="44">
        <v>6000</v>
      </c>
      <c r="H894" s="44">
        <f t="shared" si="27"/>
        <v>1500</v>
      </c>
      <c r="I894" s="44">
        <v>7500</v>
      </c>
      <c r="J894" s="61">
        <v>43922</v>
      </c>
      <c r="K894" s="48" t="s">
        <v>22</v>
      </c>
      <c r="L894" s="48">
        <v>0</v>
      </c>
      <c r="M894" s="48">
        <v>12</v>
      </c>
      <c r="N894" s="48">
        <v>12</v>
      </c>
    </row>
    <row r="895" s="9" customFormat="1" customHeight="1" spans="1:14">
      <c r="A895" s="41">
        <v>889</v>
      </c>
      <c r="B895" s="48" t="s">
        <v>958</v>
      </c>
      <c r="C895" s="48" t="s">
        <v>24</v>
      </c>
      <c r="D895" s="48" t="s">
        <v>933</v>
      </c>
      <c r="E895" s="48" t="s">
        <v>31</v>
      </c>
      <c r="F895" s="57" t="s">
        <v>69</v>
      </c>
      <c r="G895" s="44">
        <v>6000</v>
      </c>
      <c r="H895" s="44">
        <f t="shared" si="27"/>
        <v>1500</v>
      </c>
      <c r="I895" s="44">
        <v>7500</v>
      </c>
      <c r="J895" s="61">
        <v>43556</v>
      </c>
      <c r="K895" s="48" t="s">
        <v>22</v>
      </c>
      <c r="L895" s="48">
        <v>0</v>
      </c>
      <c r="M895" s="48">
        <v>12</v>
      </c>
      <c r="N895" s="48">
        <v>12</v>
      </c>
    </row>
    <row r="896" s="4" customFormat="1" customHeight="1" spans="1:14">
      <c r="A896" s="41">
        <v>890</v>
      </c>
      <c r="B896" s="48" t="s">
        <v>959</v>
      </c>
      <c r="C896" s="48" t="s">
        <v>24</v>
      </c>
      <c r="D896" s="48" t="s">
        <v>933</v>
      </c>
      <c r="E896" s="48" t="s">
        <v>31</v>
      </c>
      <c r="F896" s="57" t="s">
        <v>69</v>
      </c>
      <c r="G896" s="44">
        <v>6000</v>
      </c>
      <c r="H896" s="44">
        <f t="shared" si="27"/>
        <v>1500</v>
      </c>
      <c r="I896" s="44">
        <v>7500</v>
      </c>
      <c r="J896" s="61">
        <v>43678</v>
      </c>
      <c r="K896" s="48" t="s">
        <v>22</v>
      </c>
      <c r="L896" s="48">
        <v>0</v>
      </c>
      <c r="M896" s="48">
        <v>12</v>
      </c>
      <c r="N896" s="48">
        <v>12</v>
      </c>
    </row>
    <row r="897" s="13" customFormat="1" customHeight="1" spans="1:14">
      <c r="A897" s="41">
        <v>891</v>
      </c>
      <c r="B897" s="48" t="s">
        <v>960</v>
      </c>
      <c r="C897" s="48" t="s">
        <v>24</v>
      </c>
      <c r="D897" s="48" t="s">
        <v>933</v>
      </c>
      <c r="E897" s="48" t="s">
        <v>31</v>
      </c>
      <c r="F897" s="57" t="s">
        <v>69</v>
      </c>
      <c r="G897" s="44">
        <v>6000</v>
      </c>
      <c r="H897" s="44">
        <f t="shared" si="27"/>
        <v>1500</v>
      </c>
      <c r="I897" s="44">
        <v>7500</v>
      </c>
      <c r="J897" s="61">
        <v>44378</v>
      </c>
      <c r="K897" s="48" t="s">
        <v>22</v>
      </c>
      <c r="L897" s="48">
        <v>0</v>
      </c>
      <c r="M897" s="48">
        <v>12</v>
      </c>
      <c r="N897" s="48">
        <v>12</v>
      </c>
    </row>
    <row r="898" s="4" customFormat="1" customHeight="1" spans="1:14">
      <c r="A898" s="41">
        <v>892</v>
      </c>
      <c r="B898" s="48" t="s">
        <v>961</v>
      </c>
      <c r="C898" s="48" t="s">
        <v>24</v>
      </c>
      <c r="D898" s="48" t="s">
        <v>933</v>
      </c>
      <c r="E898" s="48" t="s">
        <v>31</v>
      </c>
      <c r="F898" s="57" t="s">
        <v>69</v>
      </c>
      <c r="G898" s="44">
        <v>6000</v>
      </c>
      <c r="H898" s="44">
        <f t="shared" si="27"/>
        <v>1500</v>
      </c>
      <c r="I898" s="44">
        <v>7500</v>
      </c>
      <c r="J898" s="61">
        <v>44378</v>
      </c>
      <c r="K898" s="48" t="s">
        <v>22</v>
      </c>
      <c r="L898" s="48">
        <v>0</v>
      </c>
      <c r="M898" s="48">
        <v>12</v>
      </c>
      <c r="N898" s="48">
        <v>12</v>
      </c>
    </row>
    <row r="899" s="9" customFormat="1" customHeight="1" spans="1:14">
      <c r="A899" s="41">
        <v>893</v>
      </c>
      <c r="B899" s="48" t="s">
        <v>962</v>
      </c>
      <c r="C899" s="48" t="s">
        <v>17</v>
      </c>
      <c r="D899" s="48" t="s">
        <v>933</v>
      </c>
      <c r="E899" s="48" t="s">
        <v>31</v>
      </c>
      <c r="F899" s="57" t="s">
        <v>69</v>
      </c>
      <c r="G899" s="44">
        <v>6000</v>
      </c>
      <c r="H899" s="44">
        <f t="shared" si="27"/>
        <v>1500</v>
      </c>
      <c r="I899" s="44">
        <v>7500</v>
      </c>
      <c r="J899" s="61">
        <v>44378</v>
      </c>
      <c r="K899" s="48" t="s">
        <v>22</v>
      </c>
      <c r="L899" s="48">
        <v>0</v>
      </c>
      <c r="M899" s="48">
        <v>12</v>
      </c>
      <c r="N899" s="48">
        <v>12</v>
      </c>
    </row>
    <row r="900" s="9" customFormat="1" customHeight="1" spans="1:14">
      <c r="A900" s="41">
        <v>894</v>
      </c>
      <c r="B900" s="57" t="s">
        <v>963</v>
      </c>
      <c r="C900" s="57" t="s">
        <v>17</v>
      </c>
      <c r="D900" s="57" t="s">
        <v>933</v>
      </c>
      <c r="E900" s="57" t="s">
        <v>31</v>
      </c>
      <c r="F900" s="57" t="s">
        <v>69</v>
      </c>
      <c r="G900" s="66">
        <v>6000</v>
      </c>
      <c r="H900" s="44">
        <f t="shared" si="27"/>
        <v>1500</v>
      </c>
      <c r="I900" s="66">
        <v>7500</v>
      </c>
      <c r="J900" s="81">
        <v>44378</v>
      </c>
      <c r="K900" s="48" t="s">
        <v>22</v>
      </c>
      <c r="L900" s="57">
        <v>0</v>
      </c>
      <c r="M900" s="57">
        <v>12</v>
      </c>
      <c r="N900" s="57">
        <v>12</v>
      </c>
    </row>
    <row r="901" s="9" customFormat="1" customHeight="1" spans="1:14">
      <c r="A901" s="41">
        <v>895</v>
      </c>
      <c r="B901" s="57" t="s">
        <v>964</v>
      </c>
      <c r="C901" s="57" t="s">
        <v>17</v>
      </c>
      <c r="D901" s="57" t="s">
        <v>933</v>
      </c>
      <c r="E901" s="57" t="s">
        <v>31</v>
      </c>
      <c r="F901" s="57" t="s">
        <v>69</v>
      </c>
      <c r="G901" s="66">
        <v>6000</v>
      </c>
      <c r="H901" s="44">
        <f t="shared" si="27"/>
        <v>1500</v>
      </c>
      <c r="I901" s="66">
        <v>7500</v>
      </c>
      <c r="J901" s="81">
        <v>44378</v>
      </c>
      <c r="K901" s="48" t="s">
        <v>22</v>
      </c>
      <c r="L901" s="57">
        <v>0</v>
      </c>
      <c r="M901" s="57">
        <v>12</v>
      </c>
      <c r="N901" s="57">
        <v>12</v>
      </c>
    </row>
    <row r="902" s="9" customFormat="1" customHeight="1" spans="1:14">
      <c r="A902" s="41">
        <v>896</v>
      </c>
      <c r="B902" s="57" t="s">
        <v>965</v>
      </c>
      <c r="C902" s="57" t="s">
        <v>17</v>
      </c>
      <c r="D902" s="57" t="s">
        <v>933</v>
      </c>
      <c r="E902" s="57" t="s">
        <v>31</v>
      </c>
      <c r="F902" s="57" t="s">
        <v>69</v>
      </c>
      <c r="G902" s="66">
        <v>6000</v>
      </c>
      <c r="H902" s="44">
        <f t="shared" si="27"/>
        <v>1500</v>
      </c>
      <c r="I902" s="66">
        <v>7500</v>
      </c>
      <c r="J902" s="81">
        <v>44378</v>
      </c>
      <c r="K902" s="48" t="s">
        <v>22</v>
      </c>
      <c r="L902" s="57">
        <v>0</v>
      </c>
      <c r="M902" s="57">
        <v>12</v>
      </c>
      <c r="N902" s="57">
        <v>12</v>
      </c>
    </row>
    <row r="903" s="4" customFormat="1" customHeight="1" spans="1:14">
      <c r="A903" s="41">
        <v>897</v>
      </c>
      <c r="B903" s="57" t="s">
        <v>966</v>
      </c>
      <c r="C903" s="57" t="s">
        <v>17</v>
      </c>
      <c r="D903" s="57" t="s">
        <v>933</v>
      </c>
      <c r="E903" s="57" t="s">
        <v>31</v>
      </c>
      <c r="F903" s="57" t="s">
        <v>69</v>
      </c>
      <c r="G903" s="66">
        <v>6000</v>
      </c>
      <c r="H903" s="44">
        <f t="shared" si="27"/>
        <v>1500</v>
      </c>
      <c r="I903" s="66">
        <v>7500</v>
      </c>
      <c r="J903" s="81">
        <v>44378</v>
      </c>
      <c r="K903" s="48" t="s">
        <v>22</v>
      </c>
      <c r="L903" s="57">
        <v>0</v>
      </c>
      <c r="M903" s="57">
        <v>12</v>
      </c>
      <c r="N903" s="57">
        <v>12</v>
      </c>
    </row>
    <row r="904" s="4" customFormat="1" customHeight="1" spans="1:14">
      <c r="A904" s="41">
        <v>898</v>
      </c>
      <c r="B904" s="57" t="s">
        <v>967</v>
      </c>
      <c r="C904" s="57" t="s">
        <v>17</v>
      </c>
      <c r="D904" s="57" t="s">
        <v>933</v>
      </c>
      <c r="E904" s="57" t="s">
        <v>31</v>
      </c>
      <c r="F904" s="57" t="s">
        <v>69</v>
      </c>
      <c r="G904" s="66">
        <v>6000</v>
      </c>
      <c r="H904" s="44">
        <f t="shared" si="27"/>
        <v>1500</v>
      </c>
      <c r="I904" s="66">
        <v>7500</v>
      </c>
      <c r="J904" s="81">
        <v>44378</v>
      </c>
      <c r="K904" s="48" t="s">
        <v>22</v>
      </c>
      <c r="L904" s="57">
        <v>0</v>
      </c>
      <c r="M904" s="57">
        <v>12</v>
      </c>
      <c r="N904" s="57">
        <v>12</v>
      </c>
    </row>
    <row r="905" s="4" customFormat="1" customHeight="1" spans="1:14">
      <c r="A905" s="41">
        <v>899</v>
      </c>
      <c r="B905" s="57" t="s">
        <v>968</v>
      </c>
      <c r="C905" s="57" t="s">
        <v>17</v>
      </c>
      <c r="D905" s="57" t="s">
        <v>933</v>
      </c>
      <c r="E905" s="57" t="s">
        <v>31</v>
      </c>
      <c r="F905" s="57" t="s">
        <v>69</v>
      </c>
      <c r="G905" s="66">
        <v>6000</v>
      </c>
      <c r="H905" s="44">
        <f t="shared" si="27"/>
        <v>1500</v>
      </c>
      <c r="I905" s="66">
        <v>7500</v>
      </c>
      <c r="J905" s="81">
        <v>44378</v>
      </c>
      <c r="K905" s="48" t="s">
        <v>22</v>
      </c>
      <c r="L905" s="57">
        <v>0</v>
      </c>
      <c r="M905" s="57">
        <v>12</v>
      </c>
      <c r="N905" s="57">
        <v>12</v>
      </c>
    </row>
    <row r="906" s="4" customFormat="1" customHeight="1" spans="1:14">
      <c r="A906" s="41">
        <v>900</v>
      </c>
      <c r="B906" s="57" t="s">
        <v>969</v>
      </c>
      <c r="C906" s="57" t="s">
        <v>17</v>
      </c>
      <c r="D906" s="48" t="s">
        <v>933</v>
      </c>
      <c r="E906" s="48" t="s">
        <v>25</v>
      </c>
      <c r="F906" s="57" t="s">
        <v>26</v>
      </c>
      <c r="G906" s="44">
        <v>3000</v>
      </c>
      <c r="H906" s="44">
        <f t="shared" si="27"/>
        <v>750</v>
      </c>
      <c r="I906" s="44">
        <v>3750</v>
      </c>
      <c r="J906" s="61">
        <v>43647</v>
      </c>
      <c r="K906" s="61">
        <v>44652</v>
      </c>
      <c r="L906" s="48">
        <v>33</v>
      </c>
      <c r="M906" s="48">
        <v>3</v>
      </c>
      <c r="N906" s="48">
        <v>36</v>
      </c>
    </row>
    <row r="907" s="4" customFormat="1" customHeight="1" spans="1:14">
      <c r="A907" s="41">
        <v>901</v>
      </c>
      <c r="B907" s="57" t="s">
        <v>970</v>
      </c>
      <c r="C907" s="57" t="s">
        <v>17</v>
      </c>
      <c r="D907" s="48" t="s">
        <v>933</v>
      </c>
      <c r="E907" s="48" t="s">
        <v>25</v>
      </c>
      <c r="F907" s="57" t="s">
        <v>26</v>
      </c>
      <c r="G907" s="44">
        <v>3000</v>
      </c>
      <c r="H907" s="44">
        <f t="shared" si="27"/>
        <v>750</v>
      </c>
      <c r="I907" s="44">
        <v>3750</v>
      </c>
      <c r="J907" s="61">
        <v>43647</v>
      </c>
      <c r="K907" s="61">
        <v>44652</v>
      </c>
      <c r="L907" s="48">
        <v>33</v>
      </c>
      <c r="M907" s="48">
        <v>3</v>
      </c>
      <c r="N907" s="48">
        <v>36</v>
      </c>
    </row>
    <row r="908" s="4" customFormat="1" customHeight="1" spans="1:14">
      <c r="A908" s="41">
        <v>902</v>
      </c>
      <c r="B908" s="57" t="s">
        <v>971</v>
      </c>
      <c r="C908" s="57" t="s">
        <v>17</v>
      </c>
      <c r="D908" s="48" t="s">
        <v>933</v>
      </c>
      <c r="E908" s="48" t="s">
        <v>25</v>
      </c>
      <c r="F908" s="57" t="s">
        <v>26</v>
      </c>
      <c r="G908" s="44">
        <v>3000</v>
      </c>
      <c r="H908" s="44">
        <f t="shared" si="27"/>
        <v>750</v>
      </c>
      <c r="I908" s="44">
        <v>3750</v>
      </c>
      <c r="J908" s="61">
        <v>43647</v>
      </c>
      <c r="K908" s="61">
        <v>44652</v>
      </c>
      <c r="L908" s="48">
        <v>33</v>
      </c>
      <c r="M908" s="48">
        <v>3</v>
      </c>
      <c r="N908" s="48">
        <v>36</v>
      </c>
    </row>
    <row r="909" s="4" customFormat="1" customHeight="1" spans="1:14">
      <c r="A909" s="41">
        <v>903</v>
      </c>
      <c r="B909" s="57" t="s">
        <v>972</v>
      </c>
      <c r="C909" s="57" t="s">
        <v>17</v>
      </c>
      <c r="D909" s="48" t="s">
        <v>933</v>
      </c>
      <c r="E909" s="48" t="s">
        <v>25</v>
      </c>
      <c r="F909" s="57" t="s">
        <v>26</v>
      </c>
      <c r="G909" s="44">
        <v>3000</v>
      </c>
      <c r="H909" s="44">
        <f t="shared" si="27"/>
        <v>750</v>
      </c>
      <c r="I909" s="44">
        <v>3750</v>
      </c>
      <c r="J909" s="61">
        <v>43647</v>
      </c>
      <c r="K909" s="61">
        <v>44652</v>
      </c>
      <c r="L909" s="48">
        <v>33</v>
      </c>
      <c r="M909" s="48">
        <v>3</v>
      </c>
      <c r="N909" s="48">
        <v>36</v>
      </c>
    </row>
    <row r="910" s="9" customFormat="1" customHeight="1" spans="1:14">
      <c r="A910" s="41">
        <v>904</v>
      </c>
      <c r="B910" s="57" t="s">
        <v>973</v>
      </c>
      <c r="C910" s="57" t="s">
        <v>17</v>
      </c>
      <c r="D910" s="48" t="s">
        <v>933</v>
      </c>
      <c r="E910" s="48" t="s">
        <v>25</v>
      </c>
      <c r="F910" s="57" t="s">
        <v>26</v>
      </c>
      <c r="G910" s="44">
        <v>3000</v>
      </c>
      <c r="H910" s="44">
        <f t="shared" si="27"/>
        <v>750</v>
      </c>
      <c r="I910" s="44">
        <v>3750</v>
      </c>
      <c r="J910" s="61">
        <v>43647</v>
      </c>
      <c r="K910" s="61">
        <v>44652</v>
      </c>
      <c r="L910" s="48">
        <v>33</v>
      </c>
      <c r="M910" s="48">
        <v>3</v>
      </c>
      <c r="N910" s="48">
        <v>36</v>
      </c>
    </row>
    <row r="911" s="9" customFormat="1" customHeight="1" spans="1:14">
      <c r="A911" s="41">
        <v>905</v>
      </c>
      <c r="B911" s="57" t="s">
        <v>974</v>
      </c>
      <c r="C911" s="57" t="s">
        <v>17</v>
      </c>
      <c r="D911" s="48" t="s">
        <v>933</v>
      </c>
      <c r="E911" s="48" t="s">
        <v>25</v>
      </c>
      <c r="F911" s="57" t="s">
        <v>26</v>
      </c>
      <c r="G911" s="44">
        <v>3000</v>
      </c>
      <c r="H911" s="44">
        <f t="shared" si="27"/>
        <v>750</v>
      </c>
      <c r="I911" s="44">
        <v>3750</v>
      </c>
      <c r="J911" s="61">
        <v>44013</v>
      </c>
      <c r="K911" s="61">
        <v>44652</v>
      </c>
      <c r="L911" s="48">
        <v>21</v>
      </c>
      <c r="M911" s="48">
        <v>3</v>
      </c>
      <c r="N911" s="48">
        <v>24</v>
      </c>
    </row>
    <row r="912" s="9" customFormat="1" customHeight="1" spans="1:14">
      <c r="A912" s="41">
        <v>906</v>
      </c>
      <c r="B912" s="57" t="s">
        <v>975</v>
      </c>
      <c r="C912" s="57" t="s">
        <v>17</v>
      </c>
      <c r="D912" s="48" t="s">
        <v>933</v>
      </c>
      <c r="E912" s="48" t="s">
        <v>25</v>
      </c>
      <c r="F912" s="57" t="s">
        <v>26</v>
      </c>
      <c r="G912" s="44">
        <v>3000</v>
      </c>
      <c r="H912" s="44">
        <f t="shared" si="27"/>
        <v>750</v>
      </c>
      <c r="I912" s="44">
        <v>3750</v>
      </c>
      <c r="J912" s="61">
        <v>44013</v>
      </c>
      <c r="K912" s="61">
        <v>44652</v>
      </c>
      <c r="L912" s="48">
        <v>21</v>
      </c>
      <c r="M912" s="48">
        <v>3</v>
      </c>
      <c r="N912" s="48">
        <v>24</v>
      </c>
    </row>
    <row r="913" s="9" customFormat="1" customHeight="1" spans="1:14">
      <c r="A913" s="41">
        <v>907</v>
      </c>
      <c r="B913" s="48" t="s">
        <v>976</v>
      </c>
      <c r="C913" s="48" t="s">
        <v>17</v>
      </c>
      <c r="D913" s="48" t="s">
        <v>933</v>
      </c>
      <c r="E913" s="48" t="s">
        <v>25</v>
      </c>
      <c r="F913" s="57" t="s">
        <v>26</v>
      </c>
      <c r="G913" s="44">
        <v>3000</v>
      </c>
      <c r="H913" s="44">
        <f t="shared" si="27"/>
        <v>750</v>
      </c>
      <c r="I913" s="44">
        <v>3750</v>
      </c>
      <c r="J913" s="61">
        <v>44378</v>
      </c>
      <c r="K913" s="61">
        <v>44652</v>
      </c>
      <c r="L913" s="48">
        <v>9</v>
      </c>
      <c r="M913" s="48">
        <v>3</v>
      </c>
      <c r="N913" s="48">
        <v>12</v>
      </c>
    </row>
    <row r="914" s="9" customFormat="1" customHeight="1" spans="1:14">
      <c r="A914" s="41">
        <v>908</v>
      </c>
      <c r="B914" s="48" t="s">
        <v>977</v>
      </c>
      <c r="C914" s="48" t="s">
        <v>24</v>
      </c>
      <c r="D914" s="48" t="s">
        <v>933</v>
      </c>
      <c r="E914" s="48" t="s">
        <v>25</v>
      </c>
      <c r="F914" s="57" t="s">
        <v>26</v>
      </c>
      <c r="G914" s="44">
        <v>3000</v>
      </c>
      <c r="H914" s="44">
        <f t="shared" si="27"/>
        <v>750</v>
      </c>
      <c r="I914" s="44">
        <v>3750</v>
      </c>
      <c r="J914" s="61">
        <v>44378</v>
      </c>
      <c r="K914" s="61">
        <v>44652</v>
      </c>
      <c r="L914" s="48">
        <v>9</v>
      </c>
      <c r="M914" s="48">
        <v>3</v>
      </c>
      <c r="N914" s="48">
        <v>12</v>
      </c>
    </row>
    <row r="915" s="14" customFormat="1" customHeight="1" spans="1:14">
      <c r="A915" s="41">
        <v>909</v>
      </c>
      <c r="B915" s="48" t="s">
        <v>978</v>
      </c>
      <c r="C915" s="48" t="s">
        <v>17</v>
      </c>
      <c r="D915" s="48" t="s">
        <v>933</v>
      </c>
      <c r="E915" s="48" t="s">
        <v>25</v>
      </c>
      <c r="F915" s="57" t="s">
        <v>26</v>
      </c>
      <c r="G915" s="44">
        <v>3000</v>
      </c>
      <c r="H915" s="44">
        <f t="shared" si="27"/>
        <v>750</v>
      </c>
      <c r="I915" s="44">
        <v>3750</v>
      </c>
      <c r="J915" s="61">
        <v>44378</v>
      </c>
      <c r="K915" s="61">
        <v>44652</v>
      </c>
      <c r="L915" s="48">
        <v>9</v>
      </c>
      <c r="M915" s="48">
        <v>3</v>
      </c>
      <c r="N915" s="48">
        <v>12</v>
      </c>
    </row>
    <row r="916" s="14" customFormat="1" customHeight="1" spans="1:14">
      <c r="A916" s="41">
        <v>910</v>
      </c>
      <c r="B916" s="72" t="s">
        <v>979</v>
      </c>
      <c r="C916" s="57" t="s">
        <v>17</v>
      </c>
      <c r="D916" s="72" t="s">
        <v>933</v>
      </c>
      <c r="E916" s="72" t="s">
        <v>25</v>
      </c>
      <c r="F916" s="57" t="s">
        <v>26</v>
      </c>
      <c r="G916" s="73">
        <v>3000</v>
      </c>
      <c r="H916" s="44">
        <f t="shared" si="27"/>
        <v>750</v>
      </c>
      <c r="I916" s="73">
        <v>3750</v>
      </c>
      <c r="J916" s="82">
        <v>43556</v>
      </c>
      <c r="K916" s="82">
        <v>44652</v>
      </c>
      <c r="L916" s="72">
        <v>36</v>
      </c>
      <c r="M916" s="72">
        <v>3</v>
      </c>
      <c r="N916" s="72">
        <v>39</v>
      </c>
    </row>
    <row r="917" s="14" customFormat="1" customHeight="1" spans="1:14">
      <c r="A917" s="41">
        <v>911</v>
      </c>
      <c r="B917" s="72" t="s">
        <v>980</v>
      </c>
      <c r="C917" s="57" t="s">
        <v>17</v>
      </c>
      <c r="D917" s="76" t="s">
        <v>933</v>
      </c>
      <c r="E917" s="72" t="s">
        <v>25</v>
      </c>
      <c r="F917" s="57" t="s">
        <v>26</v>
      </c>
      <c r="G917" s="73">
        <v>3000</v>
      </c>
      <c r="H917" s="44">
        <f t="shared" si="27"/>
        <v>750</v>
      </c>
      <c r="I917" s="73">
        <v>3750</v>
      </c>
      <c r="J917" s="85">
        <v>44015</v>
      </c>
      <c r="K917" s="82">
        <v>44652</v>
      </c>
      <c r="L917" s="76">
        <v>21</v>
      </c>
      <c r="M917" s="76">
        <v>3</v>
      </c>
      <c r="N917" s="72">
        <v>24</v>
      </c>
    </row>
    <row r="918" s="14" customFormat="1" customHeight="1" spans="1:14">
      <c r="A918" s="41">
        <v>912</v>
      </c>
      <c r="B918" s="72" t="s">
        <v>981</v>
      </c>
      <c r="C918" s="57" t="s">
        <v>17</v>
      </c>
      <c r="D918" s="76" t="s">
        <v>933</v>
      </c>
      <c r="E918" s="76" t="s">
        <v>25</v>
      </c>
      <c r="F918" s="57" t="s">
        <v>26</v>
      </c>
      <c r="G918" s="73">
        <v>3000</v>
      </c>
      <c r="H918" s="44">
        <f t="shared" si="27"/>
        <v>750</v>
      </c>
      <c r="I918" s="73">
        <v>3750</v>
      </c>
      <c r="J918" s="85">
        <v>44015</v>
      </c>
      <c r="K918" s="82">
        <v>44652</v>
      </c>
      <c r="L918" s="76">
        <v>21</v>
      </c>
      <c r="M918" s="76">
        <v>3</v>
      </c>
      <c r="N918" s="72">
        <v>24</v>
      </c>
    </row>
    <row r="919" s="14" customFormat="1" customHeight="1" spans="1:14">
      <c r="A919" s="41">
        <v>913</v>
      </c>
      <c r="B919" s="72" t="s">
        <v>982</v>
      </c>
      <c r="C919" s="57" t="s">
        <v>17</v>
      </c>
      <c r="D919" s="72" t="s">
        <v>933</v>
      </c>
      <c r="E919" s="72" t="s">
        <v>25</v>
      </c>
      <c r="F919" s="57" t="s">
        <v>26</v>
      </c>
      <c r="G919" s="73">
        <f t="shared" ref="G919:G922" si="30">1000*M919</f>
        <v>3000</v>
      </c>
      <c r="H919" s="44">
        <f t="shared" si="27"/>
        <v>750</v>
      </c>
      <c r="I919" s="73">
        <f t="shared" ref="I919:I922" si="31">G919/(1-20%)</f>
        <v>3750</v>
      </c>
      <c r="J919" s="82">
        <v>44013</v>
      </c>
      <c r="K919" s="82">
        <v>44652</v>
      </c>
      <c r="L919" s="72">
        <v>21</v>
      </c>
      <c r="M919" s="72">
        <v>3</v>
      </c>
      <c r="N919" s="72">
        <v>24</v>
      </c>
    </row>
    <row r="920" s="14" customFormat="1" customHeight="1" spans="1:14">
      <c r="A920" s="41">
        <v>914</v>
      </c>
      <c r="B920" s="72" t="s">
        <v>983</v>
      </c>
      <c r="C920" s="57" t="s">
        <v>17</v>
      </c>
      <c r="D920" s="72" t="s">
        <v>933</v>
      </c>
      <c r="E920" s="72" t="s">
        <v>25</v>
      </c>
      <c r="F920" s="57" t="s">
        <v>26</v>
      </c>
      <c r="G920" s="73">
        <f t="shared" si="30"/>
        <v>3000</v>
      </c>
      <c r="H920" s="44">
        <f t="shared" si="27"/>
        <v>750</v>
      </c>
      <c r="I920" s="73">
        <f t="shared" si="31"/>
        <v>3750</v>
      </c>
      <c r="J920" s="82">
        <v>43647</v>
      </c>
      <c r="K920" s="82">
        <v>44652</v>
      </c>
      <c r="L920" s="72">
        <v>33</v>
      </c>
      <c r="M920" s="72">
        <v>3</v>
      </c>
      <c r="N920" s="72">
        <v>36</v>
      </c>
    </row>
    <row r="921" s="14" customFormat="1" customHeight="1" spans="1:14">
      <c r="A921" s="41">
        <v>915</v>
      </c>
      <c r="B921" s="72" t="s">
        <v>984</v>
      </c>
      <c r="C921" s="57" t="s">
        <v>17</v>
      </c>
      <c r="D921" s="72" t="s">
        <v>933</v>
      </c>
      <c r="E921" s="72" t="s">
        <v>25</v>
      </c>
      <c r="F921" s="57" t="s">
        <v>26</v>
      </c>
      <c r="G921" s="73">
        <f t="shared" si="30"/>
        <v>3000</v>
      </c>
      <c r="H921" s="44">
        <f t="shared" si="27"/>
        <v>750</v>
      </c>
      <c r="I921" s="73">
        <f t="shared" si="31"/>
        <v>3750</v>
      </c>
      <c r="J921" s="88">
        <v>43647</v>
      </c>
      <c r="K921" s="82">
        <v>44652</v>
      </c>
      <c r="L921" s="72">
        <v>33</v>
      </c>
      <c r="M921" s="72">
        <v>3</v>
      </c>
      <c r="N921" s="72">
        <v>36</v>
      </c>
    </row>
    <row r="922" s="14" customFormat="1" customHeight="1" spans="1:14">
      <c r="A922" s="41">
        <v>916</v>
      </c>
      <c r="B922" s="72" t="s">
        <v>985</v>
      </c>
      <c r="C922" s="57" t="s">
        <v>24</v>
      </c>
      <c r="D922" s="72" t="s">
        <v>933</v>
      </c>
      <c r="E922" s="72" t="s">
        <v>25</v>
      </c>
      <c r="F922" s="57" t="s">
        <v>26</v>
      </c>
      <c r="G922" s="73">
        <f t="shared" si="30"/>
        <v>3000</v>
      </c>
      <c r="H922" s="44">
        <f t="shared" si="27"/>
        <v>750</v>
      </c>
      <c r="I922" s="73">
        <f t="shared" si="31"/>
        <v>3750</v>
      </c>
      <c r="J922" s="88">
        <v>44013</v>
      </c>
      <c r="K922" s="82">
        <v>44652</v>
      </c>
      <c r="L922" s="72">
        <v>21</v>
      </c>
      <c r="M922" s="72">
        <v>3</v>
      </c>
      <c r="N922" s="72">
        <v>24</v>
      </c>
    </row>
    <row r="923" s="14" customFormat="1" customHeight="1" spans="1:14">
      <c r="A923" s="41">
        <v>917</v>
      </c>
      <c r="B923" s="48" t="s">
        <v>986</v>
      </c>
      <c r="C923" s="48" t="s">
        <v>17</v>
      </c>
      <c r="D923" s="48" t="s">
        <v>933</v>
      </c>
      <c r="E923" s="48" t="s">
        <v>25</v>
      </c>
      <c r="F923" s="57" t="s">
        <v>26</v>
      </c>
      <c r="G923" s="44">
        <v>3000</v>
      </c>
      <c r="H923" s="44">
        <f t="shared" si="27"/>
        <v>750</v>
      </c>
      <c r="I923" s="44">
        <v>3750</v>
      </c>
      <c r="J923" s="48" t="s">
        <v>107</v>
      </c>
      <c r="K923" s="61">
        <v>44652</v>
      </c>
      <c r="L923" s="48">
        <v>21</v>
      </c>
      <c r="M923" s="57">
        <v>3</v>
      </c>
      <c r="N923" s="48">
        <v>24</v>
      </c>
    </row>
    <row r="924" s="14" customFormat="1" customHeight="1" spans="1:14">
      <c r="A924" s="41">
        <v>918</v>
      </c>
      <c r="B924" s="48" t="s">
        <v>987</v>
      </c>
      <c r="C924" s="48" t="s">
        <v>17</v>
      </c>
      <c r="D924" s="48" t="s">
        <v>933</v>
      </c>
      <c r="E924" s="48" t="s">
        <v>25</v>
      </c>
      <c r="F924" s="57" t="s">
        <v>26</v>
      </c>
      <c r="G924" s="44">
        <v>3000</v>
      </c>
      <c r="H924" s="44">
        <f t="shared" si="27"/>
        <v>750</v>
      </c>
      <c r="I924" s="44">
        <v>3750</v>
      </c>
      <c r="J924" s="61">
        <v>44013</v>
      </c>
      <c r="K924" s="61">
        <v>44652</v>
      </c>
      <c r="L924" s="48">
        <v>21</v>
      </c>
      <c r="M924" s="48">
        <v>3</v>
      </c>
      <c r="N924" s="48">
        <v>24</v>
      </c>
    </row>
    <row r="925" s="14" customFormat="1" customHeight="1" spans="1:14">
      <c r="A925" s="41">
        <v>919</v>
      </c>
      <c r="B925" s="48" t="s">
        <v>988</v>
      </c>
      <c r="C925" s="48" t="s">
        <v>17</v>
      </c>
      <c r="D925" s="48" t="s">
        <v>933</v>
      </c>
      <c r="E925" s="48" t="s">
        <v>25</v>
      </c>
      <c r="F925" s="57" t="s">
        <v>26</v>
      </c>
      <c r="G925" s="44">
        <v>3000</v>
      </c>
      <c r="H925" s="44">
        <f t="shared" si="27"/>
        <v>750</v>
      </c>
      <c r="I925" s="44">
        <v>3750</v>
      </c>
      <c r="J925" s="61">
        <v>44013</v>
      </c>
      <c r="K925" s="61">
        <v>44652</v>
      </c>
      <c r="L925" s="48">
        <v>21</v>
      </c>
      <c r="M925" s="48">
        <v>3</v>
      </c>
      <c r="N925" s="48">
        <v>24</v>
      </c>
    </row>
    <row r="926" s="14" customFormat="1" customHeight="1" spans="1:14">
      <c r="A926" s="41">
        <v>920</v>
      </c>
      <c r="B926" s="48" t="s">
        <v>989</v>
      </c>
      <c r="C926" s="48" t="s">
        <v>24</v>
      </c>
      <c r="D926" s="48" t="s">
        <v>933</v>
      </c>
      <c r="E926" s="48" t="s">
        <v>25</v>
      </c>
      <c r="F926" s="57" t="s">
        <v>26</v>
      </c>
      <c r="G926" s="44">
        <v>3000</v>
      </c>
      <c r="H926" s="44">
        <f t="shared" si="27"/>
        <v>750</v>
      </c>
      <c r="I926" s="44">
        <v>3750</v>
      </c>
      <c r="J926" s="61">
        <v>44105</v>
      </c>
      <c r="K926" s="61">
        <v>44652</v>
      </c>
      <c r="L926" s="48">
        <v>18</v>
      </c>
      <c r="M926" s="57">
        <v>3</v>
      </c>
      <c r="N926" s="48">
        <v>21</v>
      </c>
    </row>
    <row r="927" s="14" customFormat="1" customHeight="1" spans="1:14">
      <c r="A927" s="41">
        <v>921</v>
      </c>
      <c r="B927" s="86" t="s">
        <v>990</v>
      </c>
      <c r="C927" s="86" t="s">
        <v>17</v>
      </c>
      <c r="D927" s="86" t="s">
        <v>933</v>
      </c>
      <c r="E927" s="86" t="s">
        <v>25</v>
      </c>
      <c r="F927" s="57" t="s">
        <v>26</v>
      </c>
      <c r="G927" s="44">
        <v>3000</v>
      </c>
      <c r="H927" s="44">
        <f t="shared" si="27"/>
        <v>750</v>
      </c>
      <c r="I927" s="44">
        <v>3750</v>
      </c>
      <c r="J927" s="83">
        <v>44013</v>
      </c>
      <c r="K927" s="61">
        <v>44652</v>
      </c>
      <c r="L927" s="48">
        <v>21</v>
      </c>
      <c r="M927" s="48">
        <v>3</v>
      </c>
      <c r="N927" s="48">
        <v>24</v>
      </c>
    </row>
    <row r="928" s="14" customFormat="1" customHeight="1" spans="1:14">
      <c r="A928" s="41">
        <v>922</v>
      </c>
      <c r="B928" s="48" t="s">
        <v>991</v>
      </c>
      <c r="C928" s="48" t="s">
        <v>24</v>
      </c>
      <c r="D928" s="48" t="s">
        <v>933</v>
      </c>
      <c r="E928" s="48" t="s">
        <v>25</v>
      </c>
      <c r="F928" s="57" t="s">
        <v>26</v>
      </c>
      <c r="G928" s="44">
        <v>3000</v>
      </c>
      <c r="H928" s="44">
        <f t="shared" si="27"/>
        <v>750</v>
      </c>
      <c r="I928" s="44">
        <v>3750</v>
      </c>
      <c r="J928" s="61">
        <v>44409</v>
      </c>
      <c r="K928" s="61">
        <v>44652</v>
      </c>
      <c r="L928" s="48">
        <v>8</v>
      </c>
      <c r="M928" s="48">
        <v>3</v>
      </c>
      <c r="N928" s="48">
        <v>11</v>
      </c>
    </row>
    <row r="929" s="14" customFormat="1" customHeight="1" spans="1:14">
      <c r="A929" s="41">
        <v>923</v>
      </c>
      <c r="B929" s="48" t="s">
        <v>992</v>
      </c>
      <c r="C929" s="48" t="s">
        <v>24</v>
      </c>
      <c r="D929" s="48" t="s">
        <v>933</v>
      </c>
      <c r="E929" s="48" t="s">
        <v>25</v>
      </c>
      <c r="F929" s="57" t="s">
        <v>26</v>
      </c>
      <c r="G929" s="44">
        <v>3000</v>
      </c>
      <c r="H929" s="44">
        <f t="shared" si="27"/>
        <v>750</v>
      </c>
      <c r="I929" s="44">
        <v>3750</v>
      </c>
      <c r="J929" s="89">
        <v>43678</v>
      </c>
      <c r="K929" s="89">
        <v>44652</v>
      </c>
      <c r="L929" s="48">
        <v>32</v>
      </c>
      <c r="M929" s="48">
        <v>3</v>
      </c>
      <c r="N929" s="48">
        <v>35</v>
      </c>
    </row>
    <row r="930" s="14" customFormat="1" customHeight="1" spans="1:14">
      <c r="A930" s="41">
        <v>924</v>
      </c>
      <c r="B930" s="48" t="s">
        <v>993</v>
      </c>
      <c r="C930" s="48" t="s">
        <v>17</v>
      </c>
      <c r="D930" s="48" t="s">
        <v>933</v>
      </c>
      <c r="E930" s="48" t="s">
        <v>25</v>
      </c>
      <c r="F930" s="57" t="s">
        <v>26</v>
      </c>
      <c r="G930" s="44">
        <v>3000</v>
      </c>
      <c r="H930" s="44">
        <f t="shared" si="27"/>
        <v>750</v>
      </c>
      <c r="I930" s="44">
        <v>3750</v>
      </c>
      <c r="J930" s="89">
        <v>43647</v>
      </c>
      <c r="K930" s="89">
        <v>44652</v>
      </c>
      <c r="L930" s="48">
        <v>33</v>
      </c>
      <c r="M930" s="48">
        <v>3</v>
      </c>
      <c r="N930" s="48">
        <v>36</v>
      </c>
    </row>
    <row r="931" s="14" customFormat="1" customHeight="1" spans="1:14">
      <c r="A931" s="41">
        <v>925</v>
      </c>
      <c r="B931" s="48" t="s">
        <v>994</v>
      </c>
      <c r="C931" s="48" t="s">
        <v>17</v>
      </c>
      <c r="D931" s="48" t="s">
        <v>933</v>
      </c>
      <c r="E931" s="48" t="s">
        <v>25</v>
      </c>
      <c r="F931" s="57" t="s">
        <v>26</v>
      </c>
      <c r="G931" s="44">
        <v>3000</v>
      </c>
      <c r="H931" s="44">
        <f t="shared" si="27"/>
        <v>750</v>
      </c>
      <c r="I931" s="44">
        <v>3750</v>
      </c>
      <c r="J931" s="89">
        <v>43617</v>
      </c>
      <c r="K931" s="89">
        <v>44652</v>
      </c>
      <c r="L931" s="48">
        <v>34</v>
      </c>
      <c r="M931" s="48">
        <v>3</v>
      </c>
      <c r="N931" s="48">
        <v>37</v>
      </c>
    </row>
    <row r="932" s="14" customFormat="1" customHeight="1" spans="1:14">
      <c r="A932" s="41">
        <v>926</v>
      </c>
      <c r="B932" s="48" t="s">
        <v>995</v>
      </c>
      <c r="C932" s="48" t="s">
        <v>17</v>
      </c>
      <c r="D932" s="48" t="s">
        <v>933</v>
      </c>
      <c r="E932" s="48" t="s">
        <v>25</v>
      </c>
      <c r="F932" s="57" t="s">
        <v>26</v>
      </c>
      <c r="G932" s="44">
        <v>3000</v>
      </c>
      <c r="H932" s="44">
        <f t="shared" si="27"/>
        <v>750</v>
      </c>
      <c r="I932" s="44">
        <f>G932+H932</f>
        <v>3750</v>
      </c>
      <c r="J932" s="61">
        <v>44378</v>
      </c>
      <c r="K932" s="89">
        <v>44652</v>
      </c>
      <c r="L932" s="48">
        <v>9</v>
      </c>
      <c r="M932" s="48">
        <v>3</v>
      </c>
      <c r="N932" s="48">
        <v>12</v>
      </c>
    </row>
    <row r="933" s="14" customFormat="1" customHeight="1" spans="1:14">
      <c r="A933" s="41">
        <v>927</v>
      </c>
      <c r="B933" s="48" t="s">
        <v>996</v>
      </c>
      <c r="C933" s="48" t="s">
        <v>17</v>
      </c>
      <c r="D933" s="48" t="s">
        <v>933</v>
      </c>
      <c r="E933" s="48" t="s">
        <v>25</v>
      </c>
      <c r="F933" s="57" t="s">
        <v>26</v>
      </c>
      <c r="G933" s="44">
        <v>6000</v>
      </c>
      <c r="H933" s="44">
        <f t="shared" ref="H933:H973" si="32">G933/0.8-G933</f>
        <v>1500</v>
      </c>
      <c r="I933" s="44">
        <v>7500</v>
      </c>
      <c r="J933" s="61">
        <v>43647</v>
      </c>
      <c r="K933" s="61">
        <v>44652</v>
      </c>
      <c r="L933" s="48">
        <v>30</v>
      </c>
      <c r="M933" s="48">
        <v>6</v>
      </c>
      <c r="N933" s="48">
        <v>36</v>
      </c>
    </row>
    <row r="934" s="14" customFormat="1" customHeight="1" spans="1:14">
      <c r="A934" s="41">
        <v>928</v>
      </c>
      <c r="B934" s="48" t="s">
        <v>997</v>
      </c>
      <c r="C934" s="48" t="s">
        <v>17</v>
      </c>
      <c r="D934" s="48" t="s">
        <v>933</v>
      </c>
      <c r="E934" s="48" t="s">
        <v>25</v>
      </c>
      <c r="F934" s="57" t="s">
        <v>26</v>
      </c>
      <c r="G934" s="44">
        <v>3000</v>
      </c>
      <c r="H934" s="44">
        <f t="shared" si="32"/>
        <v>750</v>
      </c>
      <c r="I934" s="44">
        <v>3750</v>
      </c>
      <c r="J934" s="61">
        <v>43647</v>
      </c>
      <c r="K934" s="56" t="s">
        <v>119</v>
      </c>
      <c r="L934" s="48">
        <v>33</v>
      </c>
      <c r="M934" s="48">
        <v>3</v>
      </c>
      <c r="N934" s="48">
        <v>36</v>
      </c>
    </row>
    <row r="935" s="14" customFormat="1" customHeight="1" spans="1:14">
      <c r="A935" s="41">
        <v>929</v>
      </c>
      <c r="B935" s="57" t="s">
        <v>998</v>
      </c>
      <c r="C935" s="57" t="s">
        <v>17</v>
      </c>
      <c r="D935" s="48" t="s">
        <v>933</v>
      </c>
      <c r="E935" s="48" t="s">
        <v>31</v>
      </c>
      <c r="F935" s="57" t="s">
        <v>32</v>
      </c>
      <c r="G935" s="44">
        <v>1500</v>
      </c>
      <c r="H935" s="44">
        <f t="shared" si="32"/>
        <v>375</v>
      </c>
      <c r="I935" s="44">
        <v>1875</v>
      </c>
      <c r="J935" s="61">
        <v>43647</v>
      </c>
      <c r="K935" s="61">
        <v>44652</v>
      </c>
      <c r="L935" s="48">
        <v>33</v>
      </c>
      <c r="M935" s="48">
        <v>3</v>
      </c>
      <c r="N935" s="48">
        <v>36</v>
      </c>
    </row>
    <row r="936" s="14" customFormat="1" customHeight="1" spans="1:14">
      <c r="A936" s="41">
        <v>930</v>
      </c>
      <c r="B936" s="48" t="s">
        <v>999</v>
      </c>
      <c r="C936" s="48" t="s">
        <v>17</v>
      </c>
      <c r="D936" s="48" t="s">
        <v>933</v>
      </c>
      <c r="E936" s="48" t="s">
        <v>31</v>
      </c>
      <c r="F936" s="57" t="s">
        <v>32</v>
      </c>
      <c r="G936" s="44">
        <v>1500</v>
      </c>
      <c r="H936" s="44">
        <f t="shared" si="32"/>
        <v>375</v>
      </c>
      <c r="I936" s="44">
        <v>1875</v>
      </c>
      <c r="J936" s="61">
        <v>44317</v>
      </c>
      <c r="K936" s="61">
        <v>44652</v>
      </c>
      <c r="L936" s="48">
        <v>11</v>
      </c>
      <c r="M936" s="48">
        <v>3</v>
      </c>
      <c r="N936" s="48">
        <v>14</v>
      </c>
    </row>
    <row r="937" s="14" customFormat="1" customHeight="1" spans="1:14">
      <c r="A937" s="41">
        <v>931</v>
      </c>
      <c r="B937" s="48" t="s">
        <v>1000</v>
      </c>
      <c r="C937" s="48" t="s">
        <v>17</v>
      </c>
      <c r="D937" s="48" t="s">
        <v>933</v>
      </c>
      <c r="E937" s="48" t="s">
        <v>31</v>
      </c>
      <c r="F937" s="57" t="s">
        <v>32</v>
      </c>
      <c r="G937" s="44">
        <v>1500</v>
      </c>
      <c r="H937" s="44">
        <f t="shared" si="32"/>
        <v>375</v>
      </c>
      <c r="I937" s="44">
        <v>1875</v>
      </c>
      <c r="J937" s="61">
        <v>44378</v>
      </c>
      <c r="K937" s="61">
        <v>44652</v>
      </c>
      <c r="L937" s="48">
        <v>9</v>
      </c>
      <c r="M937" s="48">
        <v>3</v>
      </c>
      <c r="N937" s="48">
        <v>12</v>
      </c>
    </row>
    <row r="938" s="14" customFormat="1" customHeight="1" spans="1:14">
      <c r="A938" s="41">
        <v>932</v>
      </c>
      <c r="B938" s="72" t="s">
        <v>1001</v>
      </c>
      <c r="C938" s="57" t="s">
        <v>17</v>
      </c>
      <c r="D938" s="72" t="s">
        <v>933</v>
      </c>
      <c r="E938" s="72" t="s">
        <v>31</v>
      </c>
      <c r="F938" s="57" t="s">
        <v>32</v>
      </c>
      <c r="G938" s="73">
        <v>1500</v>
      </c>
      <c r="H938" s="44">
        <f t="shared" si="32"/>
        <v>375</v>
      </c>
      <c r="I938" s="73">
        <v>1875</v>
      </c>
      <c r="J938" s="82">
        <v>43647</v>
      </c>
      <c r="K938" s="82">
        <v>44652</v>
      </c>
      <c r="L938" s="72">
        <v>33</v>
      </c>
      <c r="M938" s="72">
        <v>3</v>
      </c>
      <c r="N938" s="72">
        <v>36</v>
      </c>
    </row>
    <row r="939" s="14" customFormat="1" customHeight="1" spans="1:14">
      <c r="A939" s="41">
        <v>933</v>
      </c>
      <c r="B939" s="76" t="s">
        <v>1002</v>
      </c>
      <c r="C939" s="48" t="s">
        <v>17</v>
      </c>
      <c r="D939" s="76" t="s">
        <v>933</v>
      </c>
      <c r="E939" s="76" t="s">
        <v>31</v>
      </c>
      <c r="F939" s="57" t="s">
        <v>32</v>
      </c>
      <c r="G939" s="73">
        <v>1500</v>
      </c>
      <c r="H939" s="44">
        <f t="shared" si="32"/>
        <v>375</v>
      </c>
      <c r="I939" s="73">
        <v>1875</v>
      </c>
      <c r="J939" s="85">
        <v>44014</v>
      </c>
      <c r="K939" s="82">
        <v>44652</v>
      </c>
      <c r="L939" s="76">
        <v>21</v>
      </c>
      <c r="M939" s="76">
        <v>3</v>
      </c>
      <c r="N939" s="72">
        <v>24</v>
      </c>
    </row>
    <row r="940" s="14" customFormat="1" customHeight="1" spans="1:14">
      <c r="A940" s="41">
        <v>934</v>
      </c>
      <c r="B940" s="48" t="s">
        <v>1003</v>
      </c>
      <c r="C940" s="48" t="s">
        <v>17</v>
      </c>
      <c r="D940" s="48" t="s">
        <v>933</v>
      </c>
      <c r="E940" s="48" t="s">
        <v>31</v>
      </c>
      <c r="F940" s="57" t="s">
        <v>32</v>
      </c>
      <c r="G940" s="87">
        <v>1500</v>
      </c>
      <c r="H940" s="44">
        <f t="shared" si="32"/>
        <v>375</v>
      </c>
      <c r="I940" s="87">
        <v>1875</v>
      </c>
      <c r="J940" s="56" t="s">
        <v>40</v>
      </c>
      <c r="K940" s="61">
        <v>44652</v>
      </c>
      <c r="L940" s="48">
        <v>18</v>
      </c>
      <c r="M940" s="48">
        <v>3</v>
      </c>
      <c r="N940" s="48">
        <v>21</v>
      </c>
    </row>
    <row r="941" s="14" customFormat="1" customHeight="1" spans="1:14">
      <c r="A941" s="41">
        <v>935</v>
      </c>
      <c r="B941" s="72" t="s">
        <v>1004</v>
      </c>
      <c r="C941" s="57" t="s">
        <v>17</v>
      </c>
      <c r="D941" s="72" t="s">
        <v>933</v>
      </c>
      <c r="E941" s="72" t="s">
        <v>31</v>
      </c>
      <c r="F941" s="57" t="s">
        <v>32</v>
      </c>
      <c r="G941" s="73">
        <f t="shared" ref="G941:G943" si="33">500*M941</f>
        <v>1500</v>
      </c>
      <c r="H941" s="44">
        <f t="shared" si="32"/>
        <v>375</v>
      </c>
      <c r="I941" s="73">
        <f t="shared" ref="I941:I943" si="34">G941/(1-20%)</f>
        <v>1875</v>
      </c>
      <c r="J941" s="82">
        <v>43647</v>
      </c>
      <c r="K941" s="82">
        <v>44652</v>
      </c>
      <c r="L941" s="72">
        <v>33</v>
      </c>
      <c r="M941" s="72">
        <v>3</v>
      </c>
      <c r="N941" s="72">
        <v>36</v>
      </c>
    </row>
    <row r="942" s="14" customFormat="1" customHeight="1" spans="1:14">
      <c r="A942" s="41">
        <v>936</v>
      </c>
      <c r="B942" s="72" t="s">
        <v>1005</v>
      </c>
      <c r="C942" s="57" t="s">
        <v>17</v>
      </c>
      <c r="D942" s="72" t="s">
        <v>933</v>
      </c>
      <c r="E942" s="72" t="s">
        <v>31</v>
      </c>
      <c r="F942" s="57" t="s">
        <v>32</v>
      </c>
      <c r="G942" s="73">
        <f t="shared" si="33"/>
        <v>1500</v>
      </c>
      <c r="H942" s="44">
        <f t="shared" si="32"/>
        <v>375</v>
      </c>
      <c r="I942" s="73">
        <f t="shared" si="34"/>
        <v>1875</v>
      </c>
      <c r="J942" s="88">
        <v>44013</v>
      </c>
      <c r="K942" s="82">
        <v>44652</v>
      </c>
      <c r="L942" s="72">
        <v>21</v>
      </c>
      <c r="M942" s="72">
        <v>3</v>
      </c>
      <c r="N942" s="72">
        <v>24</v>
      </c>
    </row>
    <row r="943" s="14" customFormat="1" customHeight="1" spans="1:14">
      <c r="A943" s="41">
        <v>937</v>
      </c>
      <c r="B943" s="72" t="s">
        <v>1006</v>
      </c>
      <c r="C943" s="57" t="s">
        <v>17</v>
      </c>
      <c r="D943" s="72" t="s">
        <v>933</v>
      </c>
      <c r="E943" s="72" t="s">
        <v>31</v>
      </c>
      <c r="F943" s="57" t="s">
        <v>32</v>
      </c>
      <c r="G943" s="73">
        <f t="shared" si="33"/>
        <v>1500</v>
      </c>
      <c r="H943" s="44">
        <f t="shared" si="32"/>
        <v>375</v>
      </c>
      <c r="I943" s="73">
        <f t="shared" si="34"/>
        <v>1875</v>
      </c>
      <c r="J943" s="88">
        <v>44013</v>
      </c>
      <c r="K943" s="82">
        <v>44652</v>
      </c>
      <c r="L943" s="72">
        <v>21</v>
      </c>
      <c r="M943" s="72">
        <v>3</v>
      </c>
      <c r="N943" s="72">
        <v>24</v>
      </c>
    </row>
    <row r="944" s="14" customFormat="1" customHeight="1" spans="1:14">
      <c r="A944" s="41">
        <v>938</v>
      </c>
      <c r="B944" s="57" t="s">
        <v>1007</v>
      </c>
      <c r="C944" s="57" t="s">
        <v>17</v>
      </c>
      <c r="D944" s="57" t="s">
        <v>933</v>
      </c>
      <c r="E944" s="57" t="s">
        <v>31</v>
      </c>
      <c r="F944" s="57" t="s">
        <v>32</v>
      </c>
      <c r="G944" s="66">
        <v>1500</v>
      </c>
      <c r="H944" s="44">
        <f t="shared" si="32"/>
        <v>375</v>
      </c>
      <c r="I944" s="44">
        <v>1875</v>
      </c>
      <c r="J944" s="61">
        <v>43648</v>
      </c>
      <c r="K944" s="61">
        <v>44652</v>
      </c>
      <c r="L944" s="48">
        <v>33</v>
      </c>
      <c r="M944" s="48">
        <v>3</v>
      </c>
      <c r="N944" s="48">
        <v>36</v>
      </c>
    </row>
    <row r="945" s="14" customFormat="1" customHeight="1" spans="1:14">
      <c r="A945" s="41">
        <v>939</v>
      </c>
      <c r="B945" s="48" t="s">
        <v>1008</v>
      </c>
      <c r="C945" s="48" t="s">
        <v>24</v>
      </c>
      <c r="D945" s="48" t="s">
        <v>933</v>
      </c>
      <c r="E945" s="48" t="s">
        <v>31</v>
      </c>
      <c r="F945" s="57" t="s">
        <v>32</v>
      </c>
      <c r="G945" s="44">
        <v>1500</v>
      </c>
      <c r="H945" s="44">
        <f t="shared" si="32"/>
        <v>375</v>
      </c>
      <c r="I945" s="44">
        <v>1875</v>
      </c>
      <c r="J945" s="61">
        <v>44013</v>
      </c>
      <c r="K945" s="61">
        <v>44652</v>
      </c>
      <c r="L945" s="48">
        <v>21</v>
      </c>
      <c r="M945" s="57">
        <v>3</v>
      </c>
      <c r="N945" s="48">
        <v>24</v>
      </c>
    </row>
    <row r="946" s="14" customFormat="1" customHeight="1" spans="1:14">
      <c r="A946" s="41">
        <v>940</v>
      </c>
      <c r="B946" s="48" t="s">
        <v>1009</v>
      </c>
      <c r="C946" s="48" t="s">
        <v>17</v>
      </c>
      <c r="D946" s="48" t="s">
        <v>933</v>
      </c>
      <c r="E946" s="48" t="s">
        <v>31</v>
      </c>
      <c r="F946" s="57" t="s">
        <v>32</v>
      </c>
      <c r="G946" s="44">
        <v>1500</v>
      </c>
      <c r="H946" s="44">
        <f t="shared" si="32"/>
        <v>375</v>
      </c>
      <c r="I946" s="44">
        <v>1875</v>
      </c>
      <c r="J946" s="61">
        <v>43800</v>
      </c>
      <c r="K946" s="61">
        <v>44652</v>
      </c>
      <c r="L946" s="48">
        <v>28</v>
      </c>
      <c r="M946" s="57">
        <v>3</v>
      </c>
      <c r="N946" s="48">
        <v>31</v>
      </c>
    </row>
    <row r="947" s="14" customFormat="1" customHeight="1" spans="1:14">
      <c r="A947" s="41">
        <v>941</v>
      </c>
      <c r="B947" s="48" t="s">
        <v>1010</v>
      </c>
      <c r="C947" s="48" t="s">
        <v>24</v>
      </c>
      <c r="D947" s="48" t="s">
        <v>933</v>
      </c>
      <c r="E947" s="48" t="s">
        <v>31</v>
      </c>
      <c r="F947" s="57" t="s">
        <v>32</v>
      </c>
      <c r="G947" s="44">
        <v>1500</v>
      </c>
      <c r="H947" s="44">
        <f t="shared" si="32"/>
        <v>375</v>
      </c>
      <c r="I947" s="44">
        <v>1875</v>
      </c>
      <c r="J947" s="61">
        <v>44013</v>
      </c>
      <c r="K947" s="61">
        <v>44652</v>
      </c>
      <c r="L947" s="48">
        <v>21</v>
      </c>
      <c r="M947" s="48">
        <v>3</v>
      </c>
      <c r="N947" s="48">
        <v>24</v>
      </c>
    </row>
    <row r="948" s="14" customFormat="1" customHeight="1" spans="1:14">
      <c r="A948" s="41">
        <v>942</v>
      </c>
      <c r="B948" s="48" t="s">
        <v>1011</v>
      </c>
      <c r="C948" s="48" t="s">
        <v>17</v>
      </c>
      <c r="D948" s="48" t="s">
        <v>933</v>
      </c>
      <c r="E948" s="48" t="s">
        <v>31</v>
      </c>
      <c r="F948" s="57" t="s">
        <v>32</v>
      </c>
      <c r="G948" s="44">
        <v>1500</v>
      </c>
      <c r="H948" s="44">
        <f t="shared" si="32"/>
        <v>375</v>
      </c>
      <c r="I948" s="44">
        <v>1875</v>
      </c>
      <c r="J948" s="61">
        <v>44013</v>
      </c>
      <c r="K948" s="61">
        <v>44652</v>
      </c>
      <c r="L948" s="48">
        <v>21</v>
      </c>
      <c r="M948" s="48">
        <v>3</v>
      </c>
      <c r="N948" s="48">
        <v>24</v>
      </c>
    </row>
    <row r="949" s="14" customFormat="1" customHeight="1" spans="1:14">
      <c r="A949" s="41">
        <v>943</v>
      </c>
      <c r="B949" s="48" t="s">
        <v>1012</v>
      </c>
      <c r="C949" s="48" t="s">
        <v>24</v>
      </c>
      <c r="D949" s="48" t="s">
        <v>933</v>
      </c>
      <c r="E949" s="48" t="s">
        <v>31</v>
      </c>
      <c r="F949" s="57" t="s">
        <v>32</v>
      </c>
      <c r="G949" s="44">
        <v>1500</v>
      </c>
      <c r="H949" s="44">
        <f t="shared" si="32"/>
        <v>375</v>
      </c>
      <c r="I949" s="44">
        <v>1875</v>
      </c>
      <c r="J949" s="61">
        <v>43647</v>
      </c>
      <c r="K949" s="61">
        <v>44652</v>
      </c>
      <c r="L949" s="48">
        <v>33</v>
      </c>
      <c r="M949" s="48">
        <v>3</v>
      </c>
      <c r="N949" s="48">
        <v>36</v>
      </c>
    </row>
    <row r="950" s="14" customFormat="1" customHeight="1" spans="1:14">
      <c r="A950" s="41">
        <v>944</v>
      </c>
      <c r="B950" s="48" t="s">
        <v>1013</v>
      </c>
      <c r="C950" s="48" t="s">
        <v>24</v>
      </c>
      <c r="D950" s="48" t="s">
        <v>933</v>
      </c>
      <c r="E950" s="48" t="s">
        <v>31</v>
      </c>
      <c r="F950" s="57" t="s">
        <v>32</v>
      </c>
      <c r="G950" s="44">
        <v>1500</v>
      </c>
      <c r="H950" s="44">
        <f t="shared" si="32"/>
        <v>375</v>
      </c>
      <c r="I950" s="44">
        <v>1875</v>
      </c>
      <c r="J950" s="61">
        <v>43647</v>
      </c>
      <c r="K950" s="61">
        <v>44652</v>
      </c>
      <c r="L950" s="48">
        <v>33</v>
      </c>
      <c r="M950" s="48">
        <v>3</v>
      </c>
      <c r="N950" s="48">
        <v>36</v>
      </c>
    </row>
    <row r="951" s="14" customFormat="1" customHeight="1" spans="1:14">
      <c r="A951" s="41">
        <v>945</v>
      </c>
      <c r="B951" s="48" t="s">
        <v>1014</v>
      </c>
      <c r="C951" s="48" t="s">
        <v>24</v>
      </c>
      <c r="D951" s="48" t="s">
        <v>933</v>
      </c>
      <c r="E951" s="48" t="s">
        <v>31</v>
      </c>
      <c r="F951" s="57" t="s">
        <v>32</v>
      </c>
      <c r="G951" s="44">
        <v>1500</v>
      </c>
      <c r="H951" s="44">
        <f t="shared" si="32"/>
        <v>375</v>
      </c>
      <c r="I951" s="44">
        <v>1875</v>
      </c>
      <c r="J951" s="61">
        <v>43709</v>
      </c>
      <c r="K951" s="61">
        <v>44652</v>
      </c>
      <c r="L951" s="48">
        <v>31</v>
      </c>
      <c r="M951" s="48">
        <v>3</v>
      </c>
      <c r="N951" s="48">
        <v>34</v>
      </c>
    </row>
    <row r="952" s="14" customFormat="1" customHeight="1" spans="1:14">
      <c r="A952" s="41">
        <v>946</v>
      </c>
      <c r="B952" s="48" t="s">
        <v>1015</v>
      </c>
      <c r="C952" s="48" t="s">
        <v>17</v>
      </c>
      <c r="D952" s="48" t="s">
        <v>933</v>
      </c>
      <c r="E952" s="48" t="s">
        <v>31</v>
      </c>
      <c r="F952" s="57" t="s">
        <v>32</v>
      </c>
      <c r="G952" s="44">
        <v>1500</v>
      </c>
      <c r="H952" s="44">
        <f t="shared" si="32"/>
        <v>375</v>
      </c>
      <c r="I952" s="44">
        <v>1875</v>
      </c>
      <c r="J952" s="61">
        <v>43983</v>
      </c>
      <c r="K952" s="61">
        <v>44652</v>
      </c>
      <c r="L952" s="48">
        <v>22</v>
      </c>
      <c r="M952" s="48">
        <v>3</v>
      </c>
      <c r="N952" s="48">
        <v>25</v>
      </c>
    </row>
    <row r="953" s="14" customFormat="1" customHeight="1" spans="1:14">
      <c r="A953" s="41">
        <v>947</v>
      </c>
      <c r="B953" s="48" t="s">
        <v>1016</v>
      </c>
      <c r="C953" s="48" t="s">
        <v>17</v>
      </c>
      <c r="D953" s="48" t="s">
        <v>933</v>
      </c>
      <c r="E953" s="48" t="s">
        <v>31</v>
      </c>
      <c r="F953" s="57" t="s">
        <v>32</v>
      </c>
      <c r="G953" s="44">
        <v>1500</v>
      </c>
      <c r="H953" s="44">
        <f t="shared" si="32"/>
        <v>375</v>
      </c>
      <c r="I953" s="44">
        <v>1875</v>
      </c>
      <c r="J953" s="89">
        <v>43647</v>
      </c>
      <c r="K953" s="89">
        <v>44652</v>
      </c>
      <c r="L953" s="48">
        <v>33</v>
      </c>
      <c r="M953" s="48">
        <v>3</v>
      </c>
      <c r="N953" s="48">
        <v>36</v>
      </c>
    </row>
    <row r="954" s="14" customFormat="1" customHeight="1" spans="1:14">
      <c r="A954" s="41">
        <v>948</v>
      </c>
      <c r="B954" s="48" t="s">
        <v>1017</v>
      </c>
      <c r="C954" s="48" t="s">
        <v>24</v>
      </c>
      <c r="D954" s="48" t="s">
        <v>933</v>
      </c>
      <c r="E954" s="48" t="s">
        <v>31</v>
      </c>
      <c r="F954" s="57" t="s">
        <v>32</v>
      </c>
      <c r="G954" s="44">
        <v>1500</v>
      </c>
      <c r="H954" s="44">
        <f t="shared" si="32"/>
        <v>375</v>
      </c>
      <c r="I954" s="44">
        <v>1875</v>
      </c>
      <c r="J954" s="89">
        <v>43647</v>
      </c>
      <c r="K954" s="89">
        <v>44652</v>
      </c>
      <c r="L954" s="48">
        <v>33</v>
      </c>
      <c r="M954" s="48">
        <v>3</v>
      </c>
      <c r="N954" s="48">
        <v>36</v>
      </c>
    </row>
    <row r="955" s="14" customFormat="1" customHeight="1" spans="1:14">
      <c r="A955" s="41">
        <v>949</v>
      </c>
      <c r="B955" s="48" t="s">
        <v>1018</v>
      </c>
      <c r="C955" s="48" t="s">
        <v>17</v>
      </c>
      <c r="D955" s="48" t="s">
        <v>933</v>
      </c>
      <c r="E955" s="48" t="s">
        <v>31</v>
      </c>
      <c r="F955" s="57" t="s">
        <v>32</v>
      </c>
      <c r="G955" s="44">
        <v>1500</v>
      </c>
      <c r="H955" s="44">
        <f t="shared" si="32"/>
        <v>375</v>
      </c>
      <c r="I955" s="44">
        <f t="shared" ref="I955:I957" si="35">G955+H955</f>
        <v>1875</v>
      </c>
      <c r="J955" s="61">
        <v>44378</v>
      </c>
      <c r="K955" s="89">
        <v>44652</v>
      </c>
      <c r="L955" s="48">
        <v>9</v>
      </c>
      <c r="M955" s="48">
        <v>3</v>
      </c>
      <c r="N955" s="48">
        <v>12</v>
      </c>
    </row>
    <row r="956" s="14" customFormat="1" customHeight="1" spans="1:14">
      <c r="A956" s="41">
        <v>950</v>
      </c>
      <c r="B956" s="48" t="s">
        <v>1019</v>
      </c>
      <c r="C956" s="48" t="s">
        <v>17</v>
      </c>
      <c r="D956" s="48" t="s">
        <v>933</v>
      </c>
      <c r="E956" s="48" t="s">
        <v>31</v>
      </c>
      <c r="F956" s="57" t="s">
        <v>32</v>
      </c>
      <c r="G956" s="44">
        <v>1500</v>
      </c>
      <c r="H956" s="44">
        <f t="shared" si="32"/>
        <v>375</v>
      </c>
      <c r="I956" s="44">
        <f t="shared" si="35"/>
        <v>1875</v>
      </c>
      <c r="J956" s="61">
        <v>44378</v>
      </c>
      <c r="K956" s="89">
        <v>44652</v>
      </c>
      <c r="L956" s="48">
        <v>9</v>
      </c>
      <c r="M956" s="48">
        <v>3</v>
      </c>
      <c r="N956" s="48">
        <v>12</v>
      </c>
    </row>
    <row r="957" s="14" customFormat="1" customHeight="1" spans="1:14">
      <c r="A957" s="41">
        <v>951</v>
      </c>
      <c r="B957" s="48" t="s">
        <v>1020</v>
      </c>
      <c r="C957" s="48" t="s">
        <v>17</v>
      </c>
      <c r="D957" s="48" t="s">
        <v>933</v>
      </c>
      <c r="E957" s="48" t="s">
        <v>31</v>
      </c>
      <c r="F957" s="57" t="s">
        <v>32</v>
      </c>
      <c r="G957" s="44">
        <v>1500</v>
      </c>
      <c r="H957" s="44">
        <f t="shared" si="32"/>
        <v>375</v>
      </c>
      <c r="I957" s="44">
        <f t="shared" si="35"/>
        <v>1875</v>
      </c>
      <c r="J957" s="61">
        <v>44378</v>
      </c>
      <c r="K957" s="89">
        <v>44652</v>
      </c>
      <c r="L957" s="48">
        <v>9</v>
      </c>
      <c r="M957" s="48">
        <v>3</v>
      </c>
      <c r="N957" s="48">
        <v>12</v>
      </c>
    </row>
    <row r="958" s="14" customFormat="1" customHeight="1" spans="1:14">
      <c r="A958" s="41">
        <v>952</v>
      </c>
      <c r="B958" s="57" t="s">
        <v>1021</v>
      </c>
      <c r="C958" s="57" t="s">
        <v>17</v>
      </c>
      <c r="D958" s="57" t="s">
        <v>933</v>
      </c>
      <c r="E958" s="57" t="s">
        <v>31</v>
      </c>
      <c r="F958" s="57" t="s">
        <v>32</v>
      </c>
      <c r="G958" s="66">
        <v>1500</v>
      </c>
      <c r="H958" s="44">
        <f t="shared" si="32"/>
        <v>375</v>
      </c>
      <c r="I958" s="66">
        <v>1875</v>
      </c>
      <c r="J958" s="81">
        <v>44013</v>
      </c>
      <c r="K958" s="81">
        <v>44652</v>
      </c>
      <c r="L958" s="57">
        <v>21</v>
      </c>
      <c r="M958" s="57">
        <v>3</v>
      </c>
      <c r="N958" s="57">
        <v>24</v>
      </c>
    </row>
    <row r="959" s="14" customFormat="1" customHeight="1" spans="1:14">
      <c r="A959" s="41">
        <v>953</v>
      </c>
      <c r="B959" s="48" t="s">
        <v>1022</v>
      </c>
      <c r="C959" s="48" t="s">
        <v>17</v>
      </c>
      <c r="D959" s="48" t="s">
        <v>933</v>
      </c>
      <c r="E959" s="48" t="s">
        <v>31</v>
      </c>
      <c r="F959" s="57" t="s">
        <v>32</v>
      </c>
      <c r="G959" s="44">
        <v>3000</v>
      </c>
      <c r="H959" s="44">
        <f t="shared" si="32"/>
        <v>750</v>
      </c>
      <c r="I959" s="44">
        <v>3750</v>
      </c>
      <c r="J959" s="61">
        <v>43647</v>
      </c>
      <c r="K959" s="61">
        <v>44652</v>
      </c>
      <c r="L959" s="48">
        <v>30</v>
      </c>
      <c r="M959" s="48">
        <v>6</v>
      </c>
      <c r="N959" s="48">
        <v>36</v>
      </c>
    </row>
    <row r="960" s="14" customFormat="1" customHeight="1" spans="1:14">
      <c r="A960" s="41">
        <v>954</v>
      </c>
      <c r="B960" s="57" t="s">
        <v>1023</v>
      </c>
      <c r="C960" s="57" t="s">
        <v>17</v>
      </c>
      <c r="D960" s="57" t="s">
        <v>933</v>
      </c>
      <c r="E960" s="57" t="s">
        <v>31</v>
      </c>
      <c r="F960" s="57" t="s">
        <v>32</v>
      </c>
      <c r="G960" s="44">
        <v>3000</v>
      </c>
      <c r="H960" s="44">
        <f t="shared" si="32"/>
        <v>750</v>
      </c>
      <c r="I960" s="44">
        <v>3750</v>
      </c>
      <c r="J960" s="81">
        <v>44013</v>
      </c>
      <c r="K960" s="61">
        <v>44652</v>
      </c>
      <c r="L960" s="48">
        <v>18</v>
      </c>
      <c r="M960" s="57">
        <v>6</v>
      </c>
      <c r="N960" s="48">
        <v>24</v>
      </c>
    </row>
    <row r="961" s="14" customFormat="1" customHeight="1" spans="1:14">
      <c r="A961" s="41">
        <v>955</v>
      </c>
      <c r="B961" s="57" t="s">
        <v>1024</v>
      </c>
      <c r="C961" s="57" t="s">
        <v>17</v>
      </c>
      <c r="D961" s="57" t="s">
        <v>933</v>
      </c>
      <c r="E961" s="57" t="s">
        <v>31</v>
      </c>
      <c r="F961" s="57" t="s">
        <v>32</v>
      </c>
      <c r="G961" s="44">
        <v>3000</v>
      </c>
      <c r="H961" s="44">
        <f t="shared" si="32"/>
        <v>750</v>
      </c>
      <c r="I961" s="44">
        <v>3750</v>
      </c>
      <c r="J961" s="81">
        <v>44013</v>
      </c>
      <c r="K961" s="61">
        <v>44652</v>
      </c>
      <c r="L961" s="48">
        <v>18</v>
      </c>
      <c r="M961" s="57">
        <v>6</v>
      </c>
      <c r="N961" s="48">
        <v>24</v>
      </c>
    </row>
    <row r="962" s="14" customFormat="1" customHeight="1" spans="1:14">
      <c r="A962" s="41">
        <v>956</v>
      </c>
      <c r="B962" s="79" t="s">
        <v>1025</v>
      </c>
      <c r="C962" s="79" t="s">
        <v>17</v>
      </c>
      <c r="D962" s="57" t="s">
        <v>933</v>
      </c>
      <c r="E962" s="79" t="s">
        <v>31</v>
      </c>
      <c r="F962" s="57" t="s">
        <v>32</v>
      </c>
      <c r="G962" s="44">
        <v>3000</v>
      </c>
      <c r="H962" s="44">
        <f t="shared" si="32"/>
        <v>750</v>
      </c>
      <c r="I962" s="44">
        <v>3750</v>
      </c>
      <c r="J962" s="81">
        <v>44013</v>
      </c>
      <c r="K962" s="61">
        <v>44652</v>
      </c>
      <c r="L962" s="48">
        <v>18</v>
      </c>
      <c r="M962" s="57">
        <v>6</v>
      </c>
      <c r="N962" s="48">
        <v>24</v>
      </c>
    </row>
    <row r="963" s="14" customFormat="1" customHeight="1" spans="1:14">
      <c r="A963" s="41">
        <v>957</v>
      </c>
      <c r="B963" s="57" t="s">
        <v>1026</v>
      </c>
      <c r="C963" s="57" t="s">
        <v>17</v>
      </c>
      <c r="D963" s="57" t="s">
        <v>933</v>
      </c>
      <c r="E963" s="57" t="s">
        <v>31</v>
      </c>
      <c r="F963" s="57" t="s">
        <v>32</v>
      </c>
      <c r="G963" s="44">
        <v>3000</v>
      </c>
      <c r="H963" s="44">
        <f t="shared" si="32"/>
        <v>750</v>
      </c>
      <c r="I963" s="44">
        <v>3750</v>
      </c>
      <c r="J963" s="81">
        <v>44013</v>
      </c>
      <c r="K963" s="61">
        <v>44652</v>
      </c>
      <c r="L963" s="48">
        <v>18</v>
      </c>
      <c r="M963" s="57">
        <v>6</v>
      </c>
      <c r="N963" s="48">
        <v>24</v>
      </c>
    </row>
    <row r="964" s="14" customFormat="1" customHeight="1" spans="1:14">
      <c r="A964" s="41">
        <v>958</v>
      </c>
      <c r="B964" s="57" t="s">
        <v>1027</v>
      </c>
      <c r="C964" s="57" t="s">
        <v>17</v>
      </c>
      <c r="D964" s="57" t="s">
        <v>933</v>
      </c>
      <c r="E964" s="57" t="s">
        <v>31</v>
      </c>
      <c r="F964" s="57" t="s">
        <v>32</v>
      </c>
      <c r="G964" s="44">
        <v>3000</v>
      </c>
      <c r="H964" s="44">
        <f t="shared" si="32"/>
        <v>750</v>
      </c>
      <c r="I964" s="44">
        <v>3750</v>
      </c>
      <c r="J964" s="81">
        <v>44013</v>
      </c>
      <c r="K964" s="61">
        <v>44652</v>
      </c>
      <c r="L964" s="48">
        <v>18</v>
      </c>
      <c r="M964" s="57">
        <v>6</v>
      </c>
      <c r="N964" s="48">
        <v>24</v>
      </c>
    </row>
    <row r="965" s="14" customFormat="1" customHeight="1" spans="1:14">
      <c r="A965" s="41">
        <v>959</v>
      </c>
      <c r="B965" s="57" t="s">
        <v>1028</v>
      </c>
      <c r="C965" s="57" t="s">
        <v>17</v>
      </c>
      <c r="D965" s="57" t="s">
        <v>933</v>
      </c>
      <c r="E965" s="57" t="s">
        <v>31</v>
      </c>
      <c r="F965" s="57" t="s">
        <v>32</v>
      </c>
      <c r="G965" s="44">
        <v>3000</v>
      </c>
      <c r="H965" s="44">
        <f t="shared" si="32"/>
        <v>750</v>
      </c>
      <c r="I965" s="44">
        <v>3750</v>
      </c>
      <c r="J965" s="81">
        <v>44013</v>
      </c>
      <c r="K965" s="61">
        <v>44652</v>
      </c>
      <c r="L965" s="48">
        <v>18</v>
      </c>
      <c r="M965" s="57">
        <v>6</v>
      </c>
      <c r="N965" s="48">
        <v>24</v>
      </c>
    </row>
    <row r="966" s="14" customFormat="1" customHeight="1" spans="1:14">
      <c r="A966" s="41">
        <v>960</v>
      </c>
      <c r="B966" s="48" t="s">
        <v>1029</v>
      </c>
      <c r="C966" s="48" t="s">
        <v>24</v>
      </c>
      <c r="D966" s="48" t="s">
        <v>933</v>
      </c>
      <c r="E966" s="48" t="s">
        <v>31</v>
      </c>
      <c r="F966" s="57" t="s">
        <v>32</v>
      </c>
      <c r="G966" s="44">
        <v>1500</v>
      </c>
      <c r="H966" s="44">
        <f t="shared" si="32"/>
        <v>375</v>
      </c>
      <c r="I966" s="44">
        <v>1875</v>
      </c>
      <c r="J966" s="61">
        <v>44013</v>
      </c>
      <c r="K966" s="56" t="s">
        <v>119</v>
      </c>
      <c r="L966" s="48">
        <v>21</v>
      </c>
      <c r="M966" s="48">
        <v>3</v>
      </c>
      <c r="N966" s="48">
        <v>24</v>
      </c>
    </row>
    <row r="967" s="14" customFormat="1" customHeight="1" spans="1:14">
      <c r="A967" s="41">
        <v>961</v>
      </c>
      <c r="B967" s="48" t="s">
        <v>1030</v>
      </c>
      <c r="C967" s="48" t="s">
        <v>17</v>
      </c>
      <c r="D967" s="48" t="s">
        <v>933</v>
      </c>
      <c r="E967" s="48" t="s">
        <v>31</v>
      </c>
      <c r="F967" s="57" t="s">
        <v>69</v>
      </c>
      <c r="G967" s="44">
        <v>1500</v>
      </c>
      <c r="H967" s="44">
        <f t="shared" si="32"/>
        <v>375</v>
      </c>
      <c r="I967" s="44">
        <v>1875</v>
      </c>
      <c r="J967" s="61">
        <v>44378</v>
      </c>
      <c r="K967" s="61">
        <v>44652</v>
      </c>
      <c r="L967" s="48">
        <v>9</v>
      </c>
      <c r="M967" s="48">
        <v>3</v>
      </c>
      <c r="N967" s="48">
        <v>12</v>
      </c>
    </row>
    <row r="968" s="14" customFormat="1" customHeight="1" spans="1:14">
      <c r="A968" s="41">
        <v>962</v>
      </c>
      <c r="B968" s="48" t="s">
        <v>1031</v>
      </c>
      <c r="C968" s="48" t="s">
        <v>17</v>
      </c>
      <c r="D968" s="48" t="s">
        <v>933</v>
      </c>
      <c r="E968" s="48" t="s">
        <v>31</v>
      </c>
      <c r="F968" s="57" t="s">
        <v>69</v>
      </c>
      <c r="G968" s="44">
        <v>1500</v>
      </c>
      <c r="H968" s="44">
        <f t="shared" si="32"/>
        <v>375</v>
      </c>
      <c r="I968" s="44">
        <v>1875</v>
      </c>
      <c r="J968" s="61">
        <v>44378</v>
      </c>
      <c r="K968" s="61">
        <v>44652</v>
      </c>
      <c r="L968" s="48">
        <v>9</v>
      </c>
      <c r="M968" s="48">
        <v>3</v>
      </c>
      <c r="N968" s="48">
        <v>12</v>
      </c>
    </row>
    <row r="969" s="14" customFormat="1" customHeight="1" spans="1:14">
      <c r="A969" s="41">
        <v>963</v>
      </c>
      <c r="B969" s="48" t="s">
        <v>1032</v>
      </c>
      <c r="C969" s="48" t="s">
        <v>17</v>
      </c>
      <c r="D969" s="48" t="s">
        <v>933</v>
      </c>
      <c r="E969" s="48" t="s">
        <v>31</v>
      </c>
      <c r="F969" s="57" t="s">
        <v>69</v>
      </c>
      <c r="G969" s="44">
        <v>1500</v>
      </c>
      <c r="H969" s="44">
        <f t="shared" si="32"/>
        <v>375</v>
      </c>
      <c r="I969" s="44">
        <v>1875</v>
      </c>
      <c r="J969" s="61">
        <v>44378</v>
      </c>
      <c r="K969" s="61">
        <v>44652</v>
      </c>
      <c r="L969" s="48">
        <v>9</v>
      </c>
      <c r="M969" s="48">
        <v>3</v>
      </c>
      <c r="N969" s="48">
        <v>12</v>
      </c>
    </row>
    <row r="970" s="14" customFormat="1" customHeight="1" spans="1:14">
      <c r="A970" s="41">
        <v>964</v>
      </c>
      <c r="B970" s="48" t="s">
        <v>1033</v>
      </c>
      <c r="C970" s="48" t="s">
        <v>17</v>
      </c>
      <c r="D970" s="48" t="s">
        <v>933</v>
      </c>
      <c r="E970" s="48" t="s">
        <v>31</v>
      </c>
      <c r="F970" s="57" t="s">
        <v>69</v>
      </c>
      <c r="G970" s="44">
        <v>1500</v>
      </c>
      <c r="H970" s="44">
        <f t="shared" si="32"/>
        <v>375</v>
      </c>
      <c r="I970" s="44">
        <v>1875</v>
      </c>
      <c r="J970" s="61">
        <v>44378</v>
      </c>
      <c r="K970" s="61">
        <v>44652</v>
      </c>
      <c r="L970" s="48">
        <v>9</v>
      </c>
      <c r="M970" s="48">
        <v>3</v>
      </c>
      <c r="N970" s="48">
        <v>12</v>
      </c>
    </row>
    <row r="971" s="14" customFormat="1" customHeight="1" spans="1:14">
      <c r="A971" s="41">
        <v>965</v>
      </c>
      <c r="B971" s="48" t="s">
        <v>1034</v>
      </c>
      <c r="C971" s="48" t="s">
        <v>24</v>
      </c>
      <c r="D971" s="48" t="s">
        <v>933</v>
      </c>
      <c r="E971" s="48" t="s">
        <v>31</v>
      </c>
      <c r="F971" s="57" t="s">
        <v>69</v>
      </c>
      <c r="G971" s="44">
        <v>1500</v>
      </c>
      <c r="H971" s="44">
        <f t="shared" si="32"/>
        <v>375</v>
      </c>
      <c r="I971" s="44">
        <f t="shared" ref="I971:I973" si="36">G971+H971</f>
        <v>1875</v>
      </c>
      <c r="J971" s="61">
        <v>44378</v>
      </c>
      <c r="K971" s="89">
        <v>44652</v>
      </c>
      <c r="L971" s="48">
        <v>9</v>
      </c>
      <c r="M971" s="48">
        <v>3</v>
      </c>
      <c r="N971" s="48">
        <v>12</v>
      </c>
    </row>
    <row r="972" s="14" customFormat="1" customHeight="1" spans="1:14">
      <c r="A972" s="41">
        <v>966</v>
      </c>
      <c r="B972" s="48" t="s">
        <v>1035</v>
      </c>
      <c r="C972" s="48" t="s">
        <v>17</v>
      </c>
      <c r="D972" s="48" t="s">
        <v>933</v>
      </c>
      <c r="E972" s="48" t="s">
        <v>31</v>
      </c>
      <c r="F972" s="57" t="s">
        <v>69</v>
      </c>
      <c r="G972" s="44">
        <v>1500</v>
      </c>
      <c r="H972" s="44">
        <f t="shared" si="32"/>
        <v>375</v>
      </c>
      <c r="I972" s="44">
        <f t="shared" si="36"/>
        <v>1875</v>
      </c>
      <c r="J972" s="61">
        <v>44378</v>
      </c>
      <c r="K972" s="89">
        <v>44652</v>
      </c>
      <c r="L972" s="48">
        <v>9</v>
      </c>
      <c r="M972" s="48">
        <v>3</v>
      </c>
      <c r="N972" s="48">
        <v>12</v>
      </c>
    </row>
    <row r="973" s="14" customFormat="1" customHeight="1" spans="1:14">
      <c r="A973" s="41">
        <v>967</v>
      </c>
      <c r="B973" s="48" t="s">
        <v>1036</v>
      </c>
      <c r="C973" s="48" t="s">
        <v>17</v>
      </c>
      <c r="D973" s="48" t="s">
        <v>933</v>
      </c>
      <c r="E973" s="48" t="s">
        <v>31</v>
      </c>
      <c r="F973" s="57" t="s">
        <v>69</v>
      </c>
      <c r="G973" s="44">
        <v>1500</v>
      </c>
      <c r="H973" s="44">
        <f t="shared" si="32"/>
        <v>375</v>
      </c>
      <c r="I973" s="44">
        <f t="shared" si="36"/>
        <v>1875</v>
      </c>
      <c r="J973" s="61">
        <v>44378</v>
      </c>
      <c r="K973" s="89">
        <v>44652</v>
      </c>
      <c r="L973" s="48">
        <v>9</v>
      </c>
      <c r="M973" s="48">
        <v>3</v>
      </c>
      <c r="N973" s="48">
        <v>12</v>
      </c>
    </row>
    <row r="974" s="3" customFormat="1" customHeight="1" spans="1:14">
      <c r="A974" s="62" t="s">
        <v>1037</v>
      </c>
      <c r="B974" s="63"/>
      <c r="C974" s="90"/>
      <c r="D974" s="64"/>
      <c r="E974" s="55"/>
      <c r="F974" s="65"/>
      <c r="G974" s="55">
        <f t="shared" ref="G974:I974" si="37">SUM(G869:G973)</f>
        <v>415500</v>
      </c>
      <c r="H974" s="55">
        <f t="shared" si="37"/>
        <v>103875</v>
      </c>
      <c r="I974" s="55">
        <f t="shared" si="37"/>
        <v>519375</v>
      </c>
      <c r="J974" s="55"/>
      <c r="K974" s="55"/>
      <c r="L974" s="55"/>
      <c r="M974" s="55"/>
      <c r="N974" s="55"/>
    </row>
    <row r="975" s="15" customFormat="1" customHeight="1" spans="1:14">
      <c r="A975" s="57">
        <v>968</v>
      </c>
      <c r="B975" s="57" t="s">
        <v>1038</v>
      </c>
      <c r="C975" s="57" t="s">
        <v>24</v>
      </c>
      <c r="D975" s="57" t="s">
        <v>1039</v>
      </c>
      <c r="E975" s="57" t="s">
        <v>25</v>
      </c>
      <c r="F975" s="57" t="s">
        <v>26</v>
      </c>
      <c r="G975" s="66">
        <v>8000</v>
      </c>
      <c r="H975" s="66">
        <v>2000</v>
      </c>
      <c r="I975" s="66">
        <v>10000</v>
      </c>
      <c r="J975" s="57" t="s">
        <v>27</v>
      </c>
      <c r="K975" s="57" t="s">
        <v>22</v>
      </c>
      <c r="L975" s="57">
        <v>0</v>
      </c>
      <c r="M975" s="57">
        <v>8</v>
      </c>
      <c r="N975" s="57">
        <v>8</v>
      </c>
    </row>
    <row r="976" s="15" customFormat="1" customHeight="1" spans="1:14">
      <c r="A976" s="57">
        <v>969</v>
      </c>
      <c r="B976" s="57" t="s">
        <v>1040</v>
      </c>
      <c r="C976" s="57" t="s">
        <v>24</v>
      </c>
      <c r="D976" s="57" t="s">
        <v>1039</v>
      </c>
      <c r="E976" s="57" t="s">
        <v>25</v>
      </c>
      <c r="F976" s="57" t="s">
        <v>26</v>
      </c>
      <c r="G976" s="66">
        <v>8000</v>
      </c>
      <c r="H976" s="66">
        <v>2000</v>
      </c>
      <c r="I976" s="66">
        <v>10000</v>
      </c>
      <c r="J976" s="57" t="s">
        <v>27</v>
      </c>
      <c r="K976" s="57" t="s">
        <v>22</v>
      </c>
      <c r="L976" s="57">
        <v>0</v>
      </c>
      <c r="M976" s="57">
        <v>8</v>
      </c>
      <c r="N976" s="57">
        <v>8</v>
      </c>
    </row>
    <row r="977" s="15" customFormat="1" customHeight="1" spans="1:14">
      <c r="A977" s="57">
        <v>970</v>
      </c>
      <c r="B977" s="57" t="s">
        <v>1041</v>
      </c>
      <c r="C977" s="57" t="s">
        <v>17</v>
      </c>
      <c r="D977" s="57" t="s">
        <v>1039</v>
      </c>
      <c r="E977" s="57" t="s">
        <v>25</v>
      </c>
      <c r="F977" s="57" t="s">
        <v>26</v>
      </c>
      <c r="G977" s="66">
        <v>6000</v>
      </c>
      <c r="H977" s="66">
        <v>1500</v>
      </c>
      <c r="I977" s="66">
        <v>7500</v>
      </c>
      <c r="J977" s="57" t="s">
        <v>21</v>
      </c>
      <c r="K977" s="57" t="s">
        <v>22</v>
      </c>
      <c r="L977" s="57">
        <v>0</v>
      </c>
      <c r="M977" s="57">
        <v>6</v>
      </c>
      <c r="N977" s="57">
        <v>6</v>
      </c>
    </row>
    <row r="978" s="15" customFormat="1" customHeight="1" spans="1:14">
      <c r="A978" s="57">
        <v>971</v>
      </c>
      <c r="B978" s="57" t="s">
        <v>1042</v>
      </c>
      <c r="C978" s="57" t="s">
        <v>17</v>
      </c>
      <c r="D978" s="57" t="s">
        <v>1039</v>
      </c>
      <c r="E978" s="57" t="s">
        <v>31</v>
      </c>
      <c r="F978" s="57" t="s">
        <v>32</v>
      </c>
      <c r="G978" s="66">
        <v>1500</v>
      </c>
      <c r="H978" s="66">
        <v>375</v>
      </c>
      <c r="I978" s="66">
        <v>1875</v>
      </c>
      <c r="J978" s="57" t="s">
        <v>29</v>
      </c>
      <c r="K978" s="57" t="s">
        <v>22</v>
      </c>
      <c r="L978" s="57">
        <v>0</v>
      </c>
      <c r="M978" s="57">
        <v>3</v>
      </c>
      <c r="N978" s="57">
        <v>3</v>
      </c>
    </row>
    <row r="979" s="15" customFormat="1" customHeight="1" spans="1:14">
      <c r="A979" s="57">
        <v>972</v>
      </c>
      <c r="B979" s="57" t="s">
        <v>1043</v>
      </c>
      <c r="C979" s="57" t="s">
        <v>17</v>
      </c>
      <c r="D979" s="57" t="s">
        <v>1039</v>
      </c>
      <c r="E979" s="57" t="s">
        <v>31</v>
      </c>
      <c r="F979" s="57" t="s">
        <v>32</v>
      </c>
      <c r="G979" s="66">
        <v>5000</v>
      </c>
      <c r="H979" s="66">
        <v>1250</v>
      </c>
      <c r="I979" s="66">
        <v>6250</v>
      </c>
      <c r="J979" s="57" t="s">
        <v>47</v>
      </c>
      <c r="K979" s="57" t="s">
        <v>22</v>
      </c>
      <c r="L979" s="57">
        <v>0</v>
      </c>
      <c r="M979" s="57">
        <v>10</v>
      </c>
      <c r="N979" s="57">
        <v>10</v>
      </c>
    </row>
    <row r="980" s="15" customFormat="1" customHeight="1" spans="1:14">
      <c r="A980" s="57">
        <v>973</v>
      </c>
      <c r="B980" s="57" t="s">
        <v>1044</v>
      </c>
      <c r="C980" s="57" t="s">
        <v>24</v>
      </c>
      <c r="D980" s="57" t="s">
        <v>1039</v>
      </c>
      <c r="E980" s="57" t="s">
        <v>31</v>
      </c>
      <c r="F980" s="57" t="s">
        <v>32</v>
      </c>
      <c r="G980" s="66">
        <v>5000</v>
      </c>
      <c r="H980" s="66">
        <v>1250</v>
      </c>
      <c r="I980" s="66">
        <v>6250</v>
      </c>
      <c r="J980" s="57" t="s">
        <v>47</v>
      </c>
      <c r="K980" s="57" t="s">
        <v>22</v>
      </c>
      <c r="L980" s="57">
        <v>0</v>
      </c>
      <c r="M980" s="57">
        <v>10</v>
      </c>
      <c r="N980" s="57">
        <v>10</v>
      </c>
    </row>
    <row r="981" s="15" customFormat="1" customHeight="1" spans="1:14">
      <c r="A981" s="57">
        <v>974</v>
      </c>
      <c r="B981" s="57" t="s">
        <v>1045</v>
      </c>
      <c r="C981" s="57" t="s">
        <v>17</v>
      </c>
      <c r="D981" s="57" t="s">
        <v>1039</v>
      </c>
      <c r="E981" s="57" t="s">
        <v>31</v>
      </c>
      <c r="F981" s="57" t="s">
        <v>32</v>
      </c>
      <c r="G981" s="66">
        <v>6500</v>
      </c>
      <c r="H981" s="66">
        <v>1625</v>
      </c>
      <c r="I981" s="66">
        <v>8125</v>
      </c>
      <c r="J981" s="57" t="s">
        <v>63</v>
      </c>
      <c r="K981" s="57" t="s">
        <v>22</v>
      </c>
      <c r="L981" s="57">
        <v>0</v>
      </c>
      <c r="M981" s="57">
        <v>13</v>
      </c>
      <c r="N981" s="57">
        <v>13</v>
      </c>
    </row>
    <row r="982" s="15" customFormat="1" customHeight="1" spans="1:14">
      <c r="A982" s="57">
        <v>975</v>
      </c>
      <c r="B982" s="57" t="s">
        <v>1046</v>
      </c>
      <c r="C982" s="57" t="s">
        <v>24</v>
      </c>
      <c r="D982" s="57" t="s">
        <v>1039</v>
      </c>
      <c r="E982" s="57" t="s">
        <v>31</v>
      </c>
      <c r="F982" s="57" t="s">
        <v>69</v>
      </c>
      <c r="G982" s="66">
        <v>5500</v>
      </c>
      <c r="H982" s="66">
        <v>1375</v>
      </c>
      <c r="I982" s="66">
        <v>6875</v>
      </c>
      <c r="J982" s="57" t="s">
        <v>35</v>
      </c>
      <c r="K982" s="57" t="s">
        <v>22</v>
      </c>
      <c r="L982" s="57">
        <v>0</v>
      </c>
      <c r="M982" s="57">
        <v>11</v>
      </c>
      <c r="N982" s="57">
        <v>11</v>
      </c>
    </row>
    <row r="983" s="15" customFormat="1" customHeight="1" spans="1:14">
      <c r="A983" s="57">
        <v>976</v>
      </c>
      <c r="B983" s="57" t="s">
        <v>1047</v>
      </c>
      <c r="C983" s="57" t="s">
        <v>24</v>
      </c>
      <c r="D983" s="57" t="s">
        <v>1039</v>
      </c>
      <c r="E983" s="57" t="s">
        <v>31</v>
      </c>
      <c r="F983" s="57" t="s">
        <v>69</v>
      </c>
      <c r="G983" s="66">
        <v>5500</v>
      </c>
      <c r="H983" s="66">
        <v>1375</v>
      </c>
      <c r="I983" s="66">
        <v>6875</v>
      </c>
      <c r="J983" s="57" t="s">
        <v>35</v>
      </c>
      <c r="K983" s="57" t="s">
        <v>22</v>
      </c>
      <c r="L983" s="57">
        <v>0</v>
      </c>
      <c r="M983" s="57">
        <v>11</v>
      </c>
      <c r="N983" s="57">
        <v>11</v>
      </c>
    </row>
    <row r="984" s="15" customFormat="1" customHeight="1" spans="1:14">
      <c r="A984" s="57">
        <v>977</v>
      </c>
      <c r="B984" s="57" t="s">
        <v>1048</v>
      </c>
      <c r="C984" s="57" t="s">
        <v>24</v>
      </c>
      <c r="D984" s="57" t="s">
        <v>1039</v>
      </c>
      <c r="E984" s="57" t="s">
        <v>31</v>
      </c>
      <c r="F984" s="57" t="s">
        <v>69</v>
      </c>
      <c r="G984" s="66">
        <v>6000</v>
      </c>
      <c r="H984" s="66">
        <v>1500</v>
      </c>
      <c r="I984" s="66">
        <v>7500</v>
      </c>
      <c r="J984" s="57" t="s">
        <v>1049</v>
      </c>
      <c r="K984" s="57" t="s">
        <v>22</v>
      </c>
      <c r="L984" s="57">
        <v>0</v>
      </c>
      <c r="M984" s="57">
        <v>12</v>
      </c>
      <c r="N984" s="57">
        <v>12</v>
      </c>
    </row>
    <row r="985" s="15" customFormat="1" customHeight="1" spans="1:14">
      <c r="A985" s="57">
        <v>978</v>
      </c>
      <c r="B985" s="57" t="s">
        <v>1050</v>
      </c>
      <c r="C985" s="57" t="s">
        <v>24</v>
      </c>
      <c r="D985" s="57" t="s">
        <v>1039</v>
      </c>
      <c r="E985" s="57" t="s">
        <v>31</v>
      </c>
      <c r="F985" s="57" t="s">
        <v>69</v>
      </c>
      <c r="G985" s="66">
        <v>6000</v>
      </c>
      <c r="H985" s="66">
        <v>1500</v>
      </c>
      <c r="I985" s="66">
        <v>7500</v>
      </c>
      <c r="J985" s="57" t="s">
        <v>65</v>
      </c>
      <c r="K985" s="57" t="s">
        <v>22</v>
      </c>
      <c r="L985" s="57">
        <v>0</v>
      </c>
      <c r="M985" s="57">
        <v>12</v>
      </c>
      <c r="N985" s="57">
        <v>12</v>
      </c>
    </row>
    <row r="986" s="15" customFormat="1" customHeight="1" spans="1:14">
      <c r="A986" s="57">
        <v>979</v>
      </c>
      <c r="B986" s="57" t="s">
        <v>1051</v>
      </c>
      <c r="C986" s="57" t="s">
        <v>24</v>
      </c>
      <c r="D986" s="57" t="s">
        <v>1039</v>
      </c>
      <c r="E986" s="57" t="s">
        <v>31</v>
      </c>
      <c r="F986" s="57" t="s">
        <v>69</v>
      </c>
      <c r="G986" s="66">
        <v>5500</v>
      </c>
      <c r="H986" s="66">
        <v>1375</v>
      </c>
      <c r="I986" s="66">
        <v>6875</v>
      </c>
      <c r="J986" s="57" t="s">
        <v>35</v>
      </c>
      <c r="K986" s="57" t="s">
        <v>22</v>
      </c>
      <c r="L986" s="57">
        <v>0</v>
      </c>
      <c r="M986" s="57">
        <v>11</v>
      </c>
      <c r="N986" s="57">
        <v>11</v>
      </c>
    </row>
    <row r="987" s="15" customFormat="1" customHeight="1" spans="1:14">
      <c r="A987" s="57">
        <v>980</v>
      </c>
      <c r="B987" s="57" t="s">
        <v>1052</v>
      </c>
      <c r="C987" s="57" t="s">
        <v>24</v>
      </c>
      <c r="D987" s="57" t="s">
        <v>1039</v>
      </c>
      <c r="E987" s="57" t="s">
        <v>31</v>
      </c>
      <c r="F987" s="57" t="s">
        <v>69</v>
      </c>
      <c r="G987" s="66">
        <v>5500</v>
      </c>
      <c r="H987" s="66">
        <v>1375</v>
      </c>
      <c r="I987" s="66">
        <v>6875</v>
      </c>
      <c r="J987" s="57" t="s">
        <v>35</v>
      </c>
      <c r="K987" s="57" t="s">
        <v>22</v>
      </c>
      <c r="L987" s="57">
        <v>0</v>
      </c>
      <c r="M987" s="57">
        <v>11</v>
      </c>
      <c r="N987" s="57">
        <v>11</v>
      </c>
    </row>
    <row r="988" s="15" customFormat="1" customHeight="1" spans="1:14">
      <c r="A988" s="57">
        <v>981</v>
      </c>
      <c r="B988" s="57" t="s">
        <v>1053</v>
      </c>
      <c r="C988" s="57" t="s">
        <v>17</v>
      </c>
      <c r="D988" s="57" t="s">
        <v>1039</v>
      </c>
      <c r="E988" s="57" t="s">
        <v>31</v>
      </c>
      <c r="F988" s="57" t="s">
        <v>69</v>
      </c>
      <c r="G988" s="66">
        <v>5500</v>
      </c>
      <c r="H988" s="66">
        <v>1375</v>
      </c>
      <c r="I988" s="66">
        <v>6875</v>
      </c>
      <c r="J988" s="57" t="s">
        <v>47</v>
      </c>
      <c r="K988" s="57" t="s">
        <v>22</v>
      </c>
      <c r="L988" s="57">
        <v>0</v>
      </c>
      <c r="M988" s="57">
        <v>11</v>
      </c>
      <c r="N988" s="57">
        <v>11</v>
      </c>
    </row>
    <row r="989" s="15" customFormat="1" customHeight="1" spans="1:14">
      <c r="A989" s="57">
        <v>982</v>
      </c>
      <c r="B989" s="57" t="s">
        <v>1054</v>
      </c>
      <c r="C989" s="57" t="s">
        <v>24</v>
      </c>
      <c r="D989" s="57" t="s">
        <v>1039</v>
      </c>
      <c r="E989" s="57" t="s">
        <v>31</v>
      </c>
      <c r="F989" s="57" t="s">
        <v>69</v>
      </c>
      <c r="G989" s="66">
        <v>5000</v>
      </c>
      <c r="H989" s="66">
        <v>1250</v>
      </c>
      <c r="I989" s="66">
        <v>6250</v>
      </c>
      <c r="J989" s="57" t="s">
        <v>1055</v>
      </c>
      <c r="K989" s="57" t="s">
        <v>22</v>
      </c>
      <c r="L989" s="57">
        <v>0</v>
      </c>
      <c r="M989" s="57">
        <v>10</v>
      </c>
      <c r="N989" s="57">
        <v>10</v>
      </c>
    </row>
    <row r="990" s="15" customFormat="1" customHeight="1" spans="1:14">
      <c r="A990" s="57">
        <v>983</v>
      </c>
      <c r="B990" s="57" t="s">
        <v>1056</v>
      </c>
      <c r="C990" s="57" t="s">
        <v>24</v>
      </c>
      <c r="D990" s="57" t="s">
        <v>1039</v>
      </c>
      <c r="E990" s="57" t="s">
        <v>31</v>
      </c>
      <c r="F990" s="57" t="s">
        <v>69</v>
      </c>
      <c r="G990" s="66">
        <v>1500</v>
      </c>
      <c r="H990" s="66">
        <v>375</v>
      </c>
      <c r="I990" s="66">
        <v>1875</v>
      </c>
      <c r="J990" s="57" t="s">
        <v>47</v>
      </c>
      <c r="K990" s="57" t="s">
        <v>22</v>
      </c>
      <c r="L990" s="57">
        <v>0</v>
      </c>
      <c r="M990" s="57">
        <v>3</v>
      </c>
      <c r="N990" s="57">
        <v>3</v>
      </c>
    </row>
    <row r="991" s="15" customFormat="1" customHeight="1" spans="1:14">
      <c r="A991" s="57">
        <v>984</v>
      </c>
      <c r="B991" s="57" t="s">
        <v>1057</v>
      </c>
      <c r="C991" s="57" t="s">
        <v>17</v>
      </c>
      <c r="D991" s="57" t="s">
        <v>1039</v>
      </c>
      <c r="E991" s="57" t="s">
        <v>31</v>
      </c>
      <c r="F991" s="57" t="s">
        <v>69</v>
      </c>
      <c r="G991" s="66">
        <v>5000</v>
      </c>
      <c r="H991" s="66">
        <v>1250</v>
      </c>
      <c r="I991" s="66">
        <v>6250</v>
      </c>
      <c r="J991" s="57" t="s">
        <v>47</v>
      </c>
      <c r="K991" s="57" t="s">
        <v>22</v>
      </c>
      <c r="L991" s="57">
        <v>0</v>
      </c>
      <c r="M991" s="57">
        <v>10</v>
      </c>
      <c r="N991" s="57">
        <v>10</v>
      </c>
    </row>
    <row r="992" s="15" customFormat="1" customHeight="1" spans="1:14">
      <c r="A992" s="57">
        <v>985</v>
      </c>
      <c r="B992" s="57" t="s">
        <v>1058</v>
      </c>
      <c r="C992" s="57" t="s">
        <v>24</v>
      </c>
      <c r="D992" s="57" t="s">
        <v>1039</v>
      </c>
      <c r="E992" s="57" t="s">
        <v>31</v>
      </c>
      <c r="F992" s="57" t="s">
        <v>69</v>
      </c>
      <c r="G992" s="66">
        <v>1500</v>
      </c>
      <c r="H992" s="66">
        <v>375</v>
      </c>
      <c r="I992" s="66">
        <v>1875</v>
      </c>
      <c r="J992" s="57" t="s">
        <v>47</v>
      </c>
      <c r="K992" s="57" t="s">
        <v>22</v>
      </c>
      <c r="L992" s="57">
        <v>0</v>
      </c>
      <c r="M992" s="57">
        <v>3</v>
      </c>
      <c r="N992" s="57">
        <v>3</v>
      </c>
    </row>
    <row r="993" s="15" customFormat="1" customHeight="1" spans="1:14">
      <c r="A993" s="57">
        <v>986</v>
      </c>
      <c r="B993" s="57" t="s">
        <v>1059</v>
      </c>
      <c r="C993" s="57" t="s">
        <v>17</v>
      </c>
      <c r="D993" s="57" t="s">
        <v>1039</v>
      </c>
      <c r="E993" s="57" t="s">
        <v>31</v>
      </c>
      <c r="F993" s="57" t="s">
        <v>69</v>
      </c>
      <c r="G993" s="66">
        <v>4500</v>
      </c>
      <c r="H993" s="66">
        <v>1125</v>
      </c>
      <c r="I993" s="66">
        <v>5625</v>
      </c>
      <c r="J993" s="57" t="s">
        <v>47</v>
      </c>
      <c r="K993" s="57" t="s">
        <v>22</v>
      </c>
      <c r="L993" s="57">
        <v>0</v>
      </c>
      <c r="M993" s="57">
        <v>9</v>
      </c>
      <c r="N993" s="57">
        <v>9</v>
      </c>
    </row>
    <row r="994" s="15" customFormat="1" customHeight="1" spans="1:14">
      <c r="A994" s="57">
        <v>987</v>
      </c>
      <c r="B994" s="57" t="s">
        <v>1060</v>
      </c>
      <c r="C994" s="57" t="s">
        <v>17</v>
      </c>
      <c r="D994" s="57" t="s">
        <v>1039</v>
      </c>
      <c r="E994" s="57" t="s">
        <v>31</v>
      </c>
      <c r="F994" s="57" t="s">
        <v>69</v>
      </c>
      <c r="G994" s="66">
        <v>5000</v>
      </c>
      <c r="H994" s="66">
        <v>1250</v>
      </c>
      <c r="I994" s="66">
        <v>6250</v>
      </c>
      <c r="J994" s="57" t="s">
        <v>47</v>
      </c>
      <c r="K994" s="57" t="s">
        <v>22</v>
      </c>
      <c r="L994" s="57">
        <v>0</v>
      </c>
      <c r="M994" s="57">
        <v>10</v>
      </c>
      <c r="N994" s="57">
        <v>10</v>
      </c>
    </row>
    <row r="995" s="15" customFormat="1" customHeight="1" spans="1:14">
      <c r="A995" s="57">
        <v>988</v>
      </c>
      <c r="B995" s="57" t="s">
        <v>1061</v>
      </c>
      <c r="C995" s="57" t="s">
        <v>17</v>
      </c>
      <c r="D995" s="57" t="s">
        <v>1039</v>
      </c>
      <c r="E995" s="57" t="s">
        <v>31</v>
      </c>
      <c r="F995" s="57" t="s">
        <v>69</v>
      </c>
      <c r="G995" s="66">
        <v>5000</v>
      </c>
      <c r="H995" s="66">
        <v>1250</v>
      </c>
      <c r="I995" s="66">
        <v>6250</v>
      </c>
      <c r="J995" s="57" t="s">
        <v>47</v>
      </c>
      <c r="K995" s="57" t="s">
        <v>22</v>
      </c>
      <c r="L995" s="57">
        <v>0</v>
      </c>
      <c r="M995" s="57">
        <v>10</v>
      </c>
      <c r="N995" s="57">
        <v>10</v>
      </c>
    </row>
    <row r="996" s="15" customFormat="1" customHeight="1" spans="1:14">
      <c r="A996" s="57">
        <v>989</v>
      </c>
      <c r="B996" s="57" t="s">
        <v>1062</v>
      </c>
      <c r="C996" s="57" t="s">
        <v>17</v>
      </c>
      <c r="D996" s="57" t="s">
        <v>1039</v>
      </c>
      <c r="E996" s="57" t="s">
        <v>31</v>
      </c>
      <c r="F996" s="57" t="s">
        <v>69</v>
      </c>
      <c r="G996" s="66">
        <v>1500</v>
      </c>
      <c r="H996" s="66">
        <v>375</v>
      </c>
      <c r="I996" s="66">
        <v>1875</v>
      </c>
      <c r="J996" s="57" t="s">
        <v>47</v>
      </c>
      <c r="K996" s="57" t="s">
        <v>22</v>
      </c>
      <c r="L996" s="57">
        <v>0</v>
      </c>
      <c r="M996" s="57">
        <v>3</v>
      </c>
      <c r="N996" s="57">
        <v>3</v>
      </c>
    </row>
    <row r="997" s="15" customFormat="1" customHeight="1" spans="1:14">
      <c r="A997" s="57">
        <v>990</v>
      </c>
      <c r="B997" s="57" t="s">
        <v>1063</v>
      </c>
      <c r="C997" s="57" t="s">
        <v>24</v>
      </c>
      <c r="D997" s="57" t="s">
        <v>1039</v>
      </c>
      <c r="E997" s="57" t="s">
        <v>31</v>
      </c>
      <c r="F997" s="57" t="s">
        <v>69</v>
      </c>
      <c r="G997" s="66">
        <v>5000</v>
      </c>
      <c r="H997" s="66">
        <v>1250</v>
      </c>
      <c r="I997" s="66">
        <v>6250</v>
      </c>
      <c r="J997" s="57" t="s">
        <v>47</v>
      </c>
      <c r="K997" s="57" t="s">
        <v>22</v>
      </c>
      <c r="L997" s="57">
        <v>0</v>
      </c>
      <c r="M997" s="57">
        <v>10</v>
      </c>
      <c r="N997" s="57">
        <v>10</v>
      </c>
    </row>
    <row r="998" s="15" customFormat="1" customHeight="1" spans="1:14">
      <c r="A998" s="57">
        <v>991</v>
      </c>
      <c r="B998" s="57" t="s">
        <v>1064</v>
      </c>
      <c r="C998" s="57" t="s">
        <v>17</v>
      </c>
      <c r="D998" s="57" t="s">
        <v>1039</v>
      </c>
      <c r="E998" s="57" t="s">
        <v>31</v>
      </c>
      <c r="F998" s="57" t="s">
        <v>69</v>
      </c>
      <c r="G998" s="66">
        <v>4500</v>
      </c>
      <c r="H998" s="66">
        <v>1125</v>
      </c>
      <c r="I998" s="66">
        <v>5625</v>
      </c>
      <c r="J998" s="57" t="s">
        <v>47</v>
      </c>
      <c r="K998" s="57" t="s">
        <v>22</v>
      </c>
      <c r="L998" s="57">
        <v>0</v>
      </c>
      <c r="M998" s="57">
        <v>9</v>
      </c>
      <c r="N998" s="57">
        <v>9</v>
      </c>
    </row>
    <row r="999" s="15" customFormat="1" customHeight="1" spans="1:14">
      <c r="A999" s="57">
        <v>992</v>
      </c>
      <c r="B999" s="57" t="s">
        <v>1065</v>
      </c>
      <c r="C999" s="57" t="s">
        <v>24</v>
      </c>
      <c r="D999" s="57" t="s">
        <v>1039</v>
      </c>
      <c r="E999" s="57" t="s">
        <v>31</v>
      </c>
      <c r="F999" s="57" t="s">
        <v>69</v>
      </c>
      <c r="G999" s="66">
        <v>5000</v>
      </c>
      <c r="H999" s="66">
        <v>1250</v>
      </c>
      <c r="I999" s="66">
        <v>6250</v>
      </c>
      <c r="J999" s="57" t="s">
        <v>47</v>
      </c>
      <c r="K999" s="57" t="s">
        <v>22</v>
      </c>
      <c r="L999" s="57">
        <v>0</v>
      </c>
      <c r="M999" s="57">
        <v>10</v>
      </c>
      <c r="N999" s="57">
        <v>10</v>
      </c>
    </row>
    <row r="1000" s="15" customFormat="1" customHeight="1" spans="1:14">
      <c r="A1000" s="57">
        <v>993</v>
      </c>
      <c r="B1000" s="57" t="s">
        <v>1066</v>
      </c>
      <c r="C1000" s="57" t="s">
        <v>17</v>
      </c>
      <c r="D1000" s="57" t="s">
        <v>1039</v>
      </c>
      <c r="E1000" s="57" t="s">
        <v>31</v>
      </c>
      <c r="F1000" s="57" t="s">
        <v>69</v>
      </c>
      <c r="G1000" s="66">
        <v>5000</v>
      </c>
      <c r="H1000" s="66">
        <v>1250</v>
      </c>
      <c r="I1000" s="66">
        <v>6250</v>
      </c>
      <c r="J1000" s="81">
        <v>44409</v>
      </c>
      <c r="K1000" s="57" t="s">
        <v>22</v>
      </c>
      <c r="L1000" s="57">
        <v>0</v>
      </c>
      <c r="M1000" s="57">
        <v>10</v>
      </c>
      <c r="N1000" s="57">
        <v>10</v>
      </c>
    </row>
    <row r="1001" s="15" customFormat="1" customHeight="1" spans="1:14">
      <c r="A1001" s="57">
        <v>994</v>
      </c>
      <c r="B1001" s="57" t="s">
        <v>1067</v>
      </c>
      <c r="C1001" s="57" t="s">
        <v>17</v>
      </c>
      <c r="D1001" s="57" t="s">
        <v>1039</v>
      </c>
      <c r="E1001" s="57" t="s">
        <v>31</v>
      </c>
      <c r="F1001" s="57" t="s">
        <v>69</v>
      </c>
      <c r="G1001" s="66">
        <v>4000</v>
      </c>
      <c r="H1001" s="66">
        <v>1000</v>
      </c>
      <c r="I1001" s="66">
        <v>5000</v>
      </c>
      <c r="J1001" s="57" t="s">
        <v>47</v>
      </c>
      <c r="K1001" s="57" t="s">
        <v>22</v>
      </c>
      <c r="L1001" s="57">
        <v>0</v>
      </c>
      <c r="M1001" s="57">
        <v>8</v>
      </c>
      <c r="N1001" s="57">
        <v>8</v>
      </c>
    </row>
    <row r="1002" s="15" customFormat="1" customHeight="1" spans="1:14">
      <c r="A1002" s="57">
        <v>995</v>
      </c>
      <c r="B1002" s="57" t="s">
        <v>1068</v>
      </c>
      <c r="C1002" s="57" t="s">
        <v>17</v>
      </c>
      <c r="D1002" s="57" t="s">
        <v>1039</v>
      </c>
      <c r="E1002" s="57" t="s">
        <v>31</v>
      </c>
      <c r="F1002" s="57" t="s">
        <v>69</v>
      </c>
      <c r="G1002" s="66">
        <v>5000</v>
      </c>
      <c r="H1002" s="66">
        <v>1250</v>
      </c>
      <c r="I1002" s="66">
        <v>6250</v>
      </c>
      <c r="J1002" s="57" t="s">
        <v>67</v>
      </c>
      <c r="K1002" s="57" t="s">
        <v>22</v>
      </c>
      <c r="L1002" s="57">
        <v>0</v>
      </c>
      <c r="M1002" s="57">
        <v>10</v>
      </c>
      <c r="N1002" s="57">
        <v>10</v>
      </c>
    </row>
    <row r="1003" s="15" customFormat="1" customHeight="1" spans="1:14">
      <c r="A1003" s="57">
        <v>996</v>
      </c>
      <c r="B1003" s="57" t="s">
        <v>1069</v>
      </c>
      <c r="C1003" s="57" t="s">
        <v>17</v>
      </c>
      <c r="D1003" s="57" t="s">
        <v>1039</v>
      </c>
      <c r="E1003" s="57" t="s">
        <v>31</v>
      </c>
      <c r="F1003" s="57" t="s">
        <v>69</v>
      </c>
      <c r="G1003" s="66">
        <v>4500</v>
      </c>
      <c r="H1003" s="66">
        <v>1125</v>
      </c>
      <c r="I1003" s="66">
        <v>5625</v>
      </c>
      <c r="J1003" s="57" t="s">
        <v>67</v>
      </c>
      <c r="K1003" s="57" t="s">
        <v>22</v>
      </c>
      <c r="L1003" s="57">
        <v>0</v>
      </c>
      <c r="M1003" s="57">
        <v>9</v>
      </c>
      <c r="N1003" s="57">
        <v>9</v>
      </c>
    </row>
    <row r="1004" s="15" customFormat="1" customHeight="1" spans="1:14">
      <c r="A1004" s="57">
        <v>997</v>
      </c>
      <c r="B1004" s="57" t="s">
        <v>1070</v>
      </c>
      <c r="C1004" s="57" t="s">
        <v>24</v>
      </c>
      <c r="D1004" s="57" t="s">
        <v>1039</v>
      </c>
      <c r="E1004" s="57" t="s">
        <v>31</v>
      </c>
      <c r="F1004" s="57" t="s">
        <v>69</v>
      </c>
      <c r="G1004" s="66">
        <v>4500</v>
      </c>
      <c r="H1004" s="66">
        <v>1125</v>
      </c>
      <c r="I1004" s="66">
        <v>5625</v>
      </c>
      <c r="J1004" s="57" t="s">
        <v>67</v>
      </c>
      <c r="K1004" s="57" t="s">
        <v>22</v>
      </c>
      <c r="L1004" s="57">
        <v>0</v>
      </c>
      <c r="M1004" s="57">
        <v>9</v>
      </c>
      <c r="N1004" s="57">
        <v>9</v>
      </c>
    </row>
    <row r="1005" s="15" customFormat="1" customHeight="1" spans="1:14">
      <c r="A1005" s="57">
        <v>998</v>
      </c>
      <c r="B1005" s="57" t="s">
        <v>1071</v>
      </c>
      <c r="C1005" s="57" t="s">
        <v>24</v>
      </c>
      <c r="D1005" s="57" t="s">
        <v>1039</v>
      </c>
      <c r="E1005" s="57" t="s">
        <v>31</v>
      </c>
      <c r="F1005" s="57" t="s">
        <v>69</v>
      </c>
      <c r="G1005" s="66">
        <v>4500</v>
      </c>
      <c r="H1005" s="66">
        <v>1125</v>
      </c>
      <c r="I1005" s="66">
        <v>5625</v>
      </c>
      <c r="J1005" s="57" t="s">
        <v>67</v>
      </c>
      <c r="K1005" s="57" t="s">
        <v>22</v>
      </c>
      <c r="L1005" s="57">
        <v>0</v>
      </c>
      <c r="M1005" s="57">
        <v>9</v>
      </c>
      <c r="N1005" s="57">
        <v>9</v>
      </c>
    </row>
    <row r="1006" s="15" customFormat="1" customHeight="1" spans="1:14">
      <c r="A1006" s="57">
        <v>999</v>
      </c>
      <c r="B1006" s="57" t="s">
        <v>1072</v>
      </c>
      <c r="C1006" s="57" t="s">
        <v>24</v>
      </c>
      <c r="D1006" s="57" t="s">
        <v>1039</v>
      </c>
      <c r="E1006" s="57" t="s">
        <v>31</v>
      </c>
      <c r="F1006" s="57" t="s">
        <v>69</v>
      </c>
      <c r="G1006" s="66">
        <v>4500</v>
      </c>
      <c r="H1006" s="66">
        <v>1125</v>
      </c>
      <c r="I1006" s="66">
        <v>5625</v>
      </c>
      <c r="J1006" s="57" t="s">
        <v>50</v>
      </c>
      <c r="K1006" s="57" t="s">
        <v>22</v>
      </c>
      <c r="L1006" s="57">
        <v>0</v>
      </c>
      <c r="M1006" s="57">
        <v>9</v>
      </c>
      <c r="N1006" s="57">
        <v>9</v>
      </c>
    </row>
    <row r="1007" s="15" customFormat="1" customHeight="1" spans="1:14">
      <c r="A1007" s="57">
        <v>1000</v>
      </c>
      <c r="B1007" s="57" t="s">
        <v>1073</v>
      </c>
      <c r="C1007" s="57" t="s">
        <v>17</v>
      </c>
      <c r="D1007" s="57" t="s">
        <v>1039</v>
      </c>
      <c r="E1007" s="57" t="s">
        <v>31</v>
      </c>
      <c r="F1007" s="57" t="s">
        <v>69</v>
      </c>
      <c r="G1007" s="66">
        <v>1500</v>
      </c>
      <c r="H1007" s="66">
        <v>375</v>
      </c>
      <c r="I1007" s="66">
        <v>1875</v>
      </c>
      <c r="J1007" s="57" t="s">
        <v>50</v>
      </c>
      <c r="K1007" s="57" t="s">
        <v>22</v>
      </c>
      <c r="L1007" s="57">
        <v>0</v>
      </c>
      <c r="M1007" s="57">
        <v>3</v>
      </c>
      <c r="N1007" s="57">
        <v>3</v>
      </c>
    </row>
    <row r="1008" s="15" customFormat="1" customHeight="1" spans="1:14">
      <c r="A1008" s="57">
        <v>1001</v>
      </c>
      <c r="B1008" s="57" t="s">
        <v>1074</v>
      </c>
      <c r="C1008" s="57" t="s">
        <v>24</v>
      </c>
      <c r="D1008" s="57" t="s">
        <v>1039</v>
      </c>
      <c r="E1008" s="57" t="s">
        <v>31</v>
      </c>
      <c r="F1008" s="57" t="s">
        <v>69</v>
      </c>
      <c r="G1008" s="66">
        <v>4000</v>
      </c>
      <c r="H1008" s="66">
        <v>1000</v>
      </c>
      <c r="I1008" s="66">
        <v>5000</v>
      </c>
      <c r="J1008" s="57" t="s">
        <v>50</v>
      </c>
      <c r="K1008" s="57" t="s">
        <v>22</v>
      </c>
      <c r="L1008" s="57">
        <v>0</v>
      </c>
      <c r="M1008" s="57">
        <v>8</v>
      </c>
      <c r="N1008" s="57">
        <v>8</v>
      </c>
    </row>
    <row r="1009" s="15" customFormat="1" customHeight="1" spans="1:14">
      <c r="A1009" s="57">
        <v>1002</v>
      </c>
      <c r="B1009" s="57" t="s">
        <v>1075</v>
      </c>
      <c r="C1009" s="57" t="s">
        <v>24</v>
      </c>
      <c r="D1009" s="57" t="s">
        <v>1039</v>
      </c>
      <c r="E1009" s="57" t="s">
        <v>31</v>
      </c>
      <c r="F1009" s="57" t="s">
        <v>69</v>
      </c>
      <c r="G1009" s="66">
        <v>4500</v>
      </c>
      <c r="H1009" s="66">
        <v>1125</v>
      </c>
      <c r="I1009" s="66">
        <v>5625</v>
      </c>
      <c r="J1009" s="57" t="s">
        <v>50</v>
      </c>
      <c r="K1009" s="57" t="s">
        <v>22</v>
      </c>
      <c r="L1009" s="57">
        <v>0</v>
      </c>
      <c r="M1009" s="57">
        <v>9</v>
      </c>
      <c r="N1009" s="57">
        <v>9</v>
      </c>
    </row>
    <row r="1010" s="15" customFormat="1" customHeight="1" spans="1:14">
      <c r="A1010" s="57">
        <v>1003</v>
      </c>
      <c r="B1010" s="57" t="s">
        <v>1076</v>
      </c>
      <c r="C1010" s="57" t="s">
        <v>17</v>
      </c>
      <c r="D1010" s="57" t="s">
        <v>1039</v>
      </c>
      <c r="E1010" s="57" t="s">
        <v>31</v>
      </c>
      <c r="F1010" s="57" t="s">
        <v>69</v>
      </c>
      <c r="G1010" s="66">
        <v>1500</v>
      </c>
      <c r="H1010" s="66">
        <v>375</v>
      </c>
      <c r="I1010" s="66">
        <v>1875</v>
      </c>
      <c r="J1010" s="57" t="s">
        <v>27</v>
      </c>
      <c r="K1010" s="57" t="s">
        <v>22</v>
      </c>
      <c r="L1010" s="57">
        <v>0</v>
      </c>
      <c r="M1010" s="57">
        <v>3</v>
      </c>
      <c r="N1010" s="57">
        <v>3</v>
      </c>
    </row>
    <row r="1011" s="15" customFormat="1" customHeight="1" spans="1:14">
      <c r="A1011" s="57">
        <v>1004</v>
      </c>
      <c r="B1011" s="57" t="s">
        <v>1077</v>
      </c>
      <c r="C1011" s="57" t="s">
        <v>17</v>
      </c>
      <c r="D1011" s="57" t="s">
        <v>1039</v>
      </c>
      <c r="E1011" s="57" t="s">
        <v>31</v>
      </c>
      <c r="F1011" s="57" t="s">
        <v>69</v>
      </c>
      <c r="G1011" s="66">
        <v>4000</v>
      </c>
      <c r="H1011" s="66">
        <v>1000</v>
      </c>
      <c r="I1011" s="66">
        <v>5000</v>
      </c>
      <c r="J1011" s="57" t="s">
        <v>50</v>
      </c>
      <c r="K1011" s="57" t="s">
        <v>22</v>
      </c>
      <c r="L1011" s="57">
        <v>0</v>
      </c>
      <c r="M1011" s="57">
        <v>8</v>
      </c>
      <c r="N1011" s="57">
        <v>8</v>
      </c>
    </row>
    <row r="1012" s="15" customFormat="1" customHeight="1" spans="1:14">
      <c r="A1012" s="57">
        <v>1005</v>
      </c>
      <c r="B1012" s="57" t="s">
        <v>1078</v>
      </c>
      <c r="C1012" s="57" t="s">
        <v>24</v>
      </c>
      <c r="D1012" s="57" t="s">
        <v>1039</v>
      </c>
      <c r="E1012" s="57" t="s">
        <v>31</v>
      </c>
      <c r="F1012" s="57" t="s">
        <v>69</v>
      </c>
      <c r="G1012" s="66">
        <v>4500</v>
      </c>
      <c r="H1012" s="66">
        <v>1125</v>
      </c>
      <c r="I1012" s="66">
        <v>5625</v>
      </c>
      <c r="J1012" s="57" t="s">
        <v>50</v>
      </c>
      <c r="K1012" s="57" t="s">
        <v>22</v>
      </c>
      <c r="L1012" s="57">
        <v>0</v>
      </c>
      <c r="M1012" s="57">
        <v>9</v>
      </c>
      <c r="N1012" s="57">
        <v>9</v>
      </c>
    </row>
    <row r="1013" s="15" customFormat="1" customHeight="1" spans="1:14">
      <c r="A1013" s="57">
        <v>1006</v>
      </c>
      <c r="B1013" s="57" t="s">
        <v>1079</v>
      </c>
      <c r="C1013" s="57" t="s">
        <v>17</v>
      </c>
      <c r="D1013" s="57" t="s">
        <v>1039</v>
      </c>
      <c r="E1013" s="57" t="s">
        <v>31</v>
      </c>
      <c r="F1013" s="57" t="s">
        <v>69</v>
      </c>
      <c r="G1013" s="66">
        <v>1500</v>
      </c>
      <c r="H1013" s="66">
        <v>375</v>
      </c>
      <c r="I1013" s="66">
        <v>1875</v>
      </c>
      <c r="J1013" s="57" t="s">
        <v>27</v>
      </c>
      <c r="K1013" s="57" t="s">
        <v>22</v>
      </c>
      <c r="L1013" s="57">
        <v>0</v>
      </c>
      <c r="M1013" s="57">
        <v>3</v>
      </c>
      <c r="N1013" s="57">
        <v>3</v>
      </c>
    </row>
    <row r="1014" s="15" customFormat="1" customHeight="1" spans="1:14">
      <c r="A1014" s="57">
        <v>1007</v>
      </c>
      <c r="B1014" s="57" t="s">
        <v>1080</v>
      </c>
      <c r="C1014" s="57" t="s">
        <v>17</v>
      </c>
      <c r="D1014" s="57" t="s">
        <v>1039</v>
      </c>
      <c r="E1014" s="57" t="s">
        <v>31</v>
      </c>
      <c r="F1014" s="57" t="s">
        <v>69</v>
      </c>
      <c r="G1014" s="66">
        <v>4000</v>
      </c>
      <c r="H1014" s="66">
        <v>1000</v>
      </c>
      <c r="I1014" s="66">
        <v>5000</v>
      </c>
      <c r="J1014" s="57" t="s">
        <v>27</v>
      </c>
      <c r="K1014" s="57" t="s">
        <v>22</v>
      </c>
      <c r="L1014" s="57">
        <v>0</v>
      </c>
      <c r="M1014" s="57">
        <v>8</v>
      </c>
      <c r="N1014" s="57">
        <v>8</v>
      </c>
    </row>
    <row r="1015" s="15" customFormat="1" customHeight="1" spans="1:14">
      <c r="A1015" s="57">
        <v>1008</v>
      </c>
      <c r="B1015" s="57" t="s">
        <v>1081</v>
      </c>
      <c r="C1015" s="57" t="s">
        <v>17</v>
      </c>
      <c r="D1015" s="57" t="s">
        <v>1039</v>
      </c>
      <c r="E1015" s="57" t="s">
        <v>31</v>
      </c>
      <c r="F1015" s="57" t="s">
        <v>69</v>
      </c>
      <c r="G1015" s="66">
        <v>1500</v>
      </c>
      <c r="H1015" s="66">
        <v>375</v>
      </c>
      <c r="I1015" s="66">
        <v>1875</v>
      </c>
      <c r="J1015" s="57" t="s">
        <v>27</v>
      </c>
      <c r="K1015" s="57" t="s">
        <v>22</v>
      </c>
      <c r="L1015" s="57">
        <v>0</v>
      </c>
      <c r="M1015" s="57">
        <v>3</v>
      </c>
      <c r="N1015" s="57">
        <v>3</v>
      </c>
    </row>
    <row r="1016" s="15" customFormat="1" customHeight="1" spans="1:14">
      <c r="A1016" s="57">
        <v>1009</v>
      </c>
      <c r="B1016" s="57" t="s">
        <v>1082</v>
      </c>
      <c r="C1016" s="57" t="s">
        <v>17</v>
      </c>
      <c r="D1016" s="57" t="s">
        <v>1039</v>
      </c>
      <c r="E1016" s="57" t="s">
        <v>31</v>
      </c>
      <c r="F1016" s="57" t="s">
        <v>69</v>
      </c>
      <c r="G1016" s="66">
        <v>3000</v>
      </c>
      <c r="H1016" s="66">
        <v>750</v>
      </c>
      <c r="I1016" s="66">
        <v>3750</v>
      </c>
      <c r="J1016" s="57" t="s">
        <v>29</v>
      </c>
      <c r="K1016" s="57" t="s">
        <v>22</v>
      </c>
      <c r="L1016" s="57">
        <v>0</v>
      </c>
      <c r="M1016" s="57">
        <v>6</v>
      </c>
      <c r="N1016" s="57">
        <v>6</v>
      </c>
    </row>
    <row r="1017" s="15" customFormat="1" customHeight="1" spans="1:14">
      <c r="A1017" s="57">
        <v>1010</v>
      </c>
      <c r="B1017" s="57" t="s">
        <v>1083</v>
      </c>
      <c r="C1017" s="57" t="s">
        <v>17</v>
      </c>
      <c r="D1017" s="57" t="s">
        <v>1039</v>
      </c>
      <c r="E1017" s="57" t="s">
        <v>31</v>
      </c>
      <c r="F1017" s="57" t="s">
        <v>69</v>
      </c>
      <c r="G1017" s="66">
        <v>3000</v>
      </c>
      <c r="H1017" s="66">
        <v>750</v>
      </c>
      <c r="I1017" s="66">
        <v>3750</v>
      </c>
      <c r="J1017" s="81">
        <v>44531</v>
      </c>
      <c r="K1017" s="57" t="s">
        <v>22</v>
      </c>
      <c r="L1017" s="57">
        <v>0</v>
      </c>
      <c r="M1017" s="57">
        <v>6</v>
      </c>
      <c r="N1017" s="57">
        <v>6</v>
      </c>
    </row>
    <row r="1018" s="15" customFormat="1" customHeight="1" spans="1:14">
      <c r="A1018" s="57">
        <v>1011</v>
      </c>
      <c r="B1018" s="57" t="s">
        <v>1084</v>
      </c>
      <c r="C1018" s="57" t="s">
        <v>17</v>
      </c>
      <c r="D1018" s="57" t="s">
        <v>1039</v>
      </c>
      <c r="E1018" s="57" t="s">
        <v>31</v>
      </c>
      <c r="F1018" s="57" t="s">
        <v>69</v>
      </c>
      <c r="G1018" s="66">
        <v>3000</v>
      </c>
      <c r="H1018" s="66">
        <v>750</v>
      </c>
      <c r="I1018" s="66">
        <v>3750</v>
      </c>
      <c r="J1018" s="81">
        <v>44531</v>
      </c>
      <c r="K1018" s="57" t="s">
        <v>22</v>
      </c>
      <c r="L1018" s="57">
        <v>0</v>
      </c>
      <c r="M1018" s="57">
        <v>6</v>
      </c>
      <c r="N1018" s="57">
        <v>6</v>
      </c>
    </row>
    <row r="1019" s="15" customFormat="1" customHeight="1" spans="1:14">
      <c r="A1019" s="57">
        <v>1012</v>
      </c>
      <c r="B1019" s="57" t="s">
        <v>1085</v>
      </c>
      <c r="C1019" s="57" t="s">
        <v>17</v>
      </c>
      <c r="D1019" s="57" t="s">
        <v>1039</v>
      </c>
      <c r="E1019" s="57" t="s">
        <v>31</v>
      </c>
      <c r="F1019" s="57" t="s">
        <v>69</v>
      </c>
      <c r="G1019" s="66">
        <v>3500</v>
      </c>
      <c r="H1019" s="66">
        <v>875</v>
      </c>
      <c r="I1019" s="66">
        <v>4375</v>
      </c>
      <c r="J1019" s="57" t="s">
        <v>29</v>
      </c>
      <c r="K1019" s="57" t="s">
        <v>22</v>
      </c>
      <c r="L1019" s="57">
        <v>0</v>
      </c>
      <c r="M1019" s="57">
        <v>7</v>
      </c>
      <c r="N1019" s="57">
        <v>7</v>
      </c>
    </row>
    <row r="1020" s="15" customFormat="1" customHeight="1" spans="1:14">
      <c r="A1020" s="57">
        <v>1013</v>
      </c>
      <c r="B1020" s="57" t="s">
        <v>1086</v>
      </c>
      <c r="C1020" s="57" t="s">
        <v>17</v>
      </c>
      <c r="D1020" s="57" t="s">
        <v>1039</v>
      </c>
      <c r="E1020" s="57" t="s">
        <v>31</v>
      </c>
      <c r="F1020" s="57" t="s">
        <v>69</v>
      </c>
      <c r="G1020" s="66">
        <v>3000</v>
      </c>
      <c r="H1020" s="66">
        <v>750</v>
      </c>
      <c r="I1020" s="66">
        <v>3750</v>
      </c>
      <c r="J1020" s="57" t="s">
        <v>29</v>
      </c>
      <c r="K1020" s="57" t="s">
        <v>22</v>
      </c>
      <c r="L1020" s="57">
        <v>0</v>
      </c>
      <c r="M1020" s="57">
        <v>6</v>
      </c>
      <c r="N1020" s="57">
        <v>6</v>
      </c>
    </row>
    <row r="1021" s="15" customFormat="1" customHeight="1" spans="1:14">
      <c r="A1021" s="57">
        <v>1014</v>
      </c>
      <c r="B1021" s="57" t="s">
        <v>1087</v>
      </c>
      <c r="C1021" s="57" t="s">
        <v>17</v>
      </c>
      <c r="D1021" s="57" t="s">
        <v>1039</v>
      </c>
      <c r="E1021" s="57" t="s">
        <v>31</v>
      </c>
      <c r="F1021" s="57" t="s">
        <v>69</v>
      </c>
      <c r="G1021" s="66">
        <v>3500</v>
      </c>
      <c r="H1021" s="66">
        <v>875</v>
      </c>
      <c r="I1021" s="66">
        <v>4375</v>
      </c>
      <c r="J1021" s="57" t="s">
        <v>29</v>
      </c>
      <c r="K1021" s="57" t="s">
        <v>22</v>
      </c>
      <c r="L1021" s="57">
        <v>0</v>
      </c>
      <c r="M1021" s="57">
        <v>7</v>
      </c>
      <c r="N1021" s="57">
        <v>7</v>
      </c>
    </row>
    <row r="1022" s="15" customFormat="1" customHeight="1" spans="1:14">
      <c r="A1022" s="57">
        <v>1015</v>
      </c>
      <c r="B1022" s="57" t="s">
        <v>1088</v>
      </c>
      <c r="C1022" s="57" t="s">
        <v>17</v>
      </c>
      <c r="D1022" s="57" t="s">
        <v>1039</v>
      </c>
      <c r="E1022" s="57" t="s">
        <v>31</v>
      </c>
      <c r="F1022" s="57" t="s">
        <v>69</v>
      </c>
      <c r="G1022" s="66">
        <v>3000</v>
      </c>
      <c r="H1022" s="66">
        <v>750</v>
      </c>
      <c r="I1022" s="66">
        <v>3750</v>
      </c>
      <c r="J1022" s="57" t="s">
        <v>29</v>
      </c>
      <c r="K1022" s="57" t="s">
        <v>22</v>
      </c>
      <c r="L1022" s="57">
        <v>0</v>
      </c>
      <c r="M1022" s="57">
        <v>6</v>
      </c>
      <c r="N1022" s="57">
        <v>6</v>
      </c>
    </row>
    <row r="1023" s="15" customFormat="1" customHeight="1" spans="1:14">
      <c r="A1023" s="57">
        <v>1016</v>
      </c>
      <c r="B1023" s="57" t="s">
        <v>1089</v>
      </c>
      <c r="C1023" s="57" t="s">
        <v>17</v>
      </c>
      <c r="D1023" s="57" t="s">
        <v>1039</v>
      </c>
      <c r="E1023" s="57" t="s">
        <v>31</v>
      </c>
      <c r="F1023" s="57" t="s">
        <v>69</v>
      </c>
      <c r="G1023" s="66">
        <v>3000</v>
      </c>
      <c r="H1023" s="66">
        <v>750</v>
      </c>
      <c r="I1023" s="66">
        <v>3750</v>
      </c>
      <c r="J1023" s="57" t="s">
        <v>29</v>
      </c>
      <c r="K1023" s="57" t="s">
        <v>22</v>
      </c>
      <c r="L1023" s="57">
        <v>0</v>
      </c>
      <c r="M1023" s="57">
        <v>6</v>
      </c>
      <c r="N1023" s="57">
        <v>6</v>
      </c>
    </row>
    <row r="1024" s="15" customFormat="1" customHeight="1" spans="1:14">
      <c r="A1024" s="57">
        <v>1017</v>
      </c>
      <c r="B1024" s="57" t="s">
        <v>1090</v>
      </c>
      <c r="C1024" s="57" t="s">
        <v>17</v>
      </c>
      <c r="D1024" s="57" t="s">
        <v>1039</v>
      </c>
      <c r="E1024" s="57" t="s">
        <v>31</v>
      </c>
      <c r="F1024" s="57" t="s">
        <v>69</v>
      </c>
      <c r="G1024" s="66">
        <v>3000</v>
      </c>
      <c r="H1024" s="66">
        <v>750</v>
      </c>
      <c r="I1024" s="66">
        <v>3750</v>
      </c>
      <c r="J1024" s="57" t="s">
        <v>21</v>
      </c>
      <c r="K1024" s="57" t="s">
        <v>22</v>
      </c>
      <c r="L1024" s="57">
        <v>0</v>
      </c>
      <c r="M1024" s="57">
        <v>6</v>
      </c>
      <c r="N1024" s="57">
        <v>6</v>
      </c>
    </row>
    <row r="1025" s="15" customFormat="1" customHeight="1" spans="1:14">
      <c r="A1025" s="57">
        <v>1018</v>
      </c>
      <c r="B1025" s="57" t="s">
        <v>1091</v>
      </c>
      <c r="C1025" s="57" t="s">
        <v>17</v>
      </c>
      <c r="D1025" s="57" t="s">
        <v>1039</v>
      </c>
      <c r="E1025" s="57" t="s">
        <v>31</v>
      </c>
      <c r="F1025" s="57" t="s">
        <v>69</v>
      </c>
      <c r="G1025" s="66">
        <v>2500</v>
      </c>
      <c r="H1025" s="66">
        <v>625</v>
      </c>
      <c r="I1025" s="66">
        <v>3125</v>
      </c>
      <c r="J1025" s="57" t="s">
        <v>1092</v>
      </c>
      <c r="K1025" s="57" t="s">
        <v>22</v>
      </c>
      <c r="L1025" s="57">
        <v>0</v>
      </c>
      <c r="M1025" s="57">
        <v>5</v>
      </c>
      <c r="N1025" s="57">
        <v>5</v>
      </c>
    </row>
    <row r="1026" s="15" customFormat="1" customHeight="1" spans="1:14">
      <c r="A1026" s="57">
        <v>1019</v>
      </c>
      <c r="B1026" s="57" t="s">
        <v>1093</v>
      </c>
      <c r="C1026" s="57" t="s">
        <v>17</v>
      </c>
      <c r="D1026" s="57" t="s">
        <v>1039</v>
      </c>
      <c r="E1026" s="57" t="s">
        <v>31</v>
      </c>
      <c r="F1026" s="57" t="s">
        <v>69</v>
      </c>
      <c r="G1026" s="66">
        <v>1500</v>
      </c>
      <c r="H1026" s="66">
        <v>375</v>
      </c>
      <c r="I1026" s="66">
        <v>1875</v>
      </c>
      <c r="J1026" s="57" t="s">
        <v>119</v>
      </c>
      <c r="K1026" s="57" t="s">
        <v>22</v>
      </c>
      <c r="L1026" s="57">
        <v>0</v>
      </c>
      <c r="M1026" s="57">
        <v>3</v>
      </c>
      <c r="N1026" s="57">
        <v>3</v>
      </c>
    </row>
    <row r="1027" s="15" customFormat="1" customHeight="1" spans="1:14">
      <c r="A1027" s="57">
        <v>1020</v>
      </c>
      <c r="B1027" s="57" t="s">
        <v>1094</v>
      </c>
      <c r="C1027" s="57" t="s">
        <v>24</v>
      </c>
      <c r="D1027" s="57" t="s">
        <v>1039</v>
      </c>
      <c r="E1027" s="57" t="s">
        <v>31</v>
      </c>
      <c r="F1027" s="57" t="s">
        <v>69</v>
      </c>
      <c r="G1027" s="66">
        <v>6000</v>
      </c>
      <c r="H1027" s="66">
        <v>1500</v>
      </c>
      <c r="I1027" s="66">
        <v>7500</v>
      </c>
      <c r="J1027" s="81">
        <v>44256</v>
      </c>
      <c r="K1027" s="93" t="s">
        <v>22</v>
      </c>
      <c r="L1027" s="94">
        <v>0</v>
      </c>
      <c r="M1027" s="94">
        <v>12</v>
      </c>
      <c r="N1027" s="94">
        <v>12</v>
      </c>
    </row>
    <row r="1028" s="2" customFormat="1" customHeight="1" spans="1:14">
      <c r="A1028" s="57">
        <v>1021</v>
      </c>
      <c r="B1028" s="91" t="s">
        <v>1095</v>
      </c>
      <c r="C1028" s="91" t="s">
        <v>17</v>
      </c>
      <c r="D1028" s="91" t="s">
        <v>1039</v>
      </c>
      <c r="E1028" s="91" t="s">
        <v>25</v>
      </c>
      <c r="F1028" s="57" t="s">
        <v>26</v>
      </c>
      <c r="G1028" s="92">
        <v>3000</v>
      </c>
      <c r="H1028" s="92">
        <v>750</v>
      </c>
      <c r="I1028" s="92">
        <v>3750</v>
      </c>
      <c r="J1028" s="91" t="s">
        <v>269</v>
      </c>
      <c r="K1028" s="91" t="s">
        <v>119</v>
      </c>
      <c r="L1028" s="91">
        <v>42</v>
      </c>
      <c r="M1028" s="91">
        <v>3</v>
      </c>
      <c r="N1028" s="91">
        <v>45</v>
      </c>
    </row>
    <row r="1029" s="2" customFormat="1" customHeight="1" spans="1:14">
      <c r="A1029" s="57">
        <v>1022</v>
      </c>
      <c r="B1029" s="91" t="s">
        <v>1096</v>
      </c>
      <c r="C1029" s="91" t="s">
        <v>17</v>
      </c>
      <c r="D1029" s="91" t="s">
        <v>1039</v>
      </c>
      <c r="E1029" s="91" t="s">
        <v>25</v>
      </c>
      <c r="F1029" s="57" t="s">
        <v>26</v>
      </c>
      <c r="G1029" s="92">
        <v>3000</v>
      </c>
      <c r="H1029" s="92">
        <v>750</v>
      </c>
      <c r="I1029" s="92">
        <v>3750</v>
      </c>
      <c r="J1029" s="95">
        <v>43647</v>
      </c>
      <c r="K1029" s="95">
        <v>44652</v>
      </c>
      <c r="L1029" s="91">
        <v>33</v>
      </c>
      <c r="M1029" s="91">
        <v>3</v>
      </c>
      <c r="N1029" s="91">
        <v>36</v>
      </c>
    </row>
    <row r="1030" s="2" customFormat="1" customHeight="1" spans="1:14">
      <c r="A1030" s="57">
        <v>1023</v>
      </c>
      <c r="B1030" s="91" t="s">
        <v>1097</v>
      </c>
      <c r="C1030" s="91" t="s">
        <v>17</v>
      </c>
      <c r="D1030" s="91" t="s">
        <v>1039</v>
      </c>
      <c r="E1030" s="91" t="s">
        <v>25</v>
      </c>
      <c r="F1030" s="57" t="s">
        <v>26</v>
      </c>
      <c r="G1030" s="92">
        <v>6000</v>
      </c>
      <c r="H1030" s="92">
        <v>1500</v>
      </c>
      <c r="I1030" s="92">
        <v>7500</v>
      </c>
      <c r="J1030" s="91" t="s">
        <v>719</v>
      </c>
      <c r="K1030" s="91" t="s">
        <v>21</v>
      </c>
      <c r="L1030" s="91">
        <v>33</v>
      </c>
      <c r="M1030" s="91">
        <v>6</v>
      </c>
      <c r="N1030" s="91">
        <v>39</v>
      </c>
    </row>
    <row r="1031" s="2" customFormat="1" customHeight="1" spans="1:14">
      <c r="A1031" s="57">
        <v>1024</v>
      </c>
      <c r="B1031" s="91" t="s">
        <v>1098</v>
      </c>
      <c r="C1031" s="91" t="s">
        <v>17</v>
      </c>
      <c r="D1031" s="91" t="s">
        <v>1039</v>
      </c>
      <c r="E1031" s="91" t="s">
        <v>25</v>
      </c>
      <c r="F1031" s="57" t="s">
        <v>26</v>
      </c>
      <c r="G1031" s="92">
        <v>3000</v>
      </c>
      <c r="H1031" s="92">
        <v>750</v>
      </c>
      <c r="I1031" s="92">
        <v>3750</v>
      </c>
      <c r="J1031" s="91" t="s">
        <v>446</v>
      </c>
      <c r="K1031" s="95">
        <v>44197</v>
      </c>
      <c r="L1031" s="91">
        <v>32</v>
      </c>
      <c r="M1031" s="91">
        <v>3</v>
      </c>
      <c r="N1031" s="91">
        <v>35</v>
      </c>
    </row>
    <row r="1032" s="2" customFormat="1" customHeight="1" spans="1:14">
      <c r="A1032" s="57">
        <v>1025</v>
      </c>
      <c r="B1032" s="91" t="s">
        <v>1099</v>
      </c>
      <c r="C1032" s="91" t="s">
        <v>17</v>
      </c>
      <c r="D1032" s="91" t="s">
        <v>1039</v>
      </c>
      <c r="E1032" s="91" t="s">
        <v>25</v>
      </c>
      <c r="F1032" s="57" t="s">
        <v>26</v>
      </c>
      <c r="G1032" s="92">
        <v>3000</v>
      </c>
      <c r="H1032" s="92">
        <v>750</v>
      </c>
      <c r="I1032" s="92">
        <v>3750</v>
      </c>
      <c r="J1032" s="91" t="s">
        <v>438</v>
      </c>
      <c r="K1032" s="91" t="s">
        <v>119</v>
      </c>
      <c r="L1032" s="91">
        <v>34</v>
      </c>
      <c r="M1032" s="91">
        <v>3</v>
      </c>
      <c r="N1032" s="91">
        <v>37</v>
      </c>
    </row>
    <row r="1033" s="2" customFormat="1" customHeight="1" spans="1:14">
      <c r="A1033" s="57">
        <v>1026</v>
      </c>
      <c r="B1033" s="91" t="s">
        <v>1100</v>
      </c>
      <c r="C1033" s="91" t="s">
        <v>17</v>
      </c>
      <c r="D1033" s="91" t="s">
        <v>1039</v>
      </c>
      <c r="E1033" s="91" t="s">
        <v>25</v>
      </c>
      <c r="F1033" s="57" t="s">
        <v>26</v>
      </c>
      <c r="G1033" s="92">
        <v>3000</v>
      </c>
      <c r="H1033" s="92">
        <v>750</v>
      </c>
      <c r="I1033" s="92">
        <v>3750</v>
      </c>
      <c r="J1033" s="91" t="s">
        <v>241</v>
      </c>
      <c r="K1033" s="91" t="s">
        <v>123</v>
      </c>
      <c r="L1033" s="91">
        <v>33</v>
      </c>
      <c r="M1033" s="91">
        <v>3</v>
      </c>
      <c r="N1033" s="91">
        <v>36</v>
      </c>
    </row>
    <row r="1034" s="2" customFormat="1" customHeight="1" spans="1:14">
      <c r="A1034" s="57">
        <v>1027</v>
      </c>
      <c r="B1034" s="91" t="s">
        <v>1101</v>
      </c>
      <c r="C1034" s="91" t="s">
        <v>17</v>
      </c>
      <c r="D1034" s="91" t="s">
        <v>1039</v>
      </c>
      <c r="E1034" s="91" t="s">
        <v>25</v>
      </c>
      <c r="F1034" s="57" t="s">
        <v>26</v>
      </c>
      <c r="G1034" s="92">
        <v>3000</v>
      </c>
      <c r="H1034" s="92">
        <v>750</v>
      </c>
      <c r="I1034" s="92">
        <v>3750</v>
      </c>
      <c r="J1034" s="95">
        <v>43647</v>
      </c>
      <c r="K1034" s="95">
        <v>44652</v>
      </c>
      <c r="L1034" s="91">
        <v>33</v>
      </c>
      <c r="M1034" s="91">
        <v>3</v>
      </c>
      <c r="N1034" s="91">
        <v>36</v>
      </c>
    </row>
    <row r="1035" s="2" customFormat="1" customHeight="1" spans="1:14">
      <c r="A1035" s="57">
        <v>1028</v>
      </c>
      <c r="B1035" s="91" t="s">
        <v>1102</v>
      </c>
      <c r="C1035" s="91" t="s">
        <v>17</v>
      </c>
      <c r="D1035" s="91" t="s">
        <v>1039</v>
      </c>
      <c r="E1035" s="91" t="s">
        <v>25</v>
      </c>
      <c r="F1035" s="57" t="s">
        <v>26</v>
      </c>
      <c r="G1035" s="92">
        <v>3000</v>
      </c>
      <c r="H1035" s="92">
        <v>750</v>
      </c>
      <c r="I1035" s="92">
        <v>3750</v>
      </c>
      <c r="J1035" s="91" t="s">
        <v>241</v>
      </c>
      <c r="K1035" s="91" t="s">
        <v>119</v>
      </c>
      <c r="L1035" s="91">
        <v>33</v>
      </c>
      <c r="M1035" s="91">
        <v>3</v>
      </c>
      <c r="N1035" s="91">
        <v>36</v>
      </c>
    </row>
    <row r="1036" s="2" customFormat="1" customHeight="1" spans="1:14">
      <c r="A1036" s="57">
        <v>1029</v>
      </c>
      <c r="B1036" s="91" t="s">
        <v>1103</v>
      </c>
      <c r="C1036" s="91" t="s">
        <v>24</v>
      </c>
      <c r="D1036" s="91" t="s">
        <v>1039</v>
      </c>
      <c r="E1036" s="91" t="s">
        <v>25</v>
      </c>
      <c r="F1036" s="57" t="s">
        <v>26</v>
      </c>
      <c r="G1036" s="92">
        <v>3000</v>
      </c>
      <c r="H1036" s="92">
        <v>750</v>
      </c>
      <c r="I1036" s="92">
        <v>3750</v>
      </c>
      <c r="J1036" s="91" t="s">
        <v>241</v>
      </c>
      <c r="K1036" s="91" t="s">
        <v>119</v>
      </c>
      <c r="L1036" s="91">
        <v>33</v>
      </c>
      <c r="M1036" s="91">
        <v>3</v>
      </c>
      <c r="N1036" s="91">
        <v>36</v>
      </c>
    </row>
    <row r="1037" s="2" customFormat="1" customHeight="1" spans="1:14">
      <c r="A1037" s="57">
        <v>1030</v>
      </c>
      <c r="B1037" s="91" t="s">
        <v>1104</v>
      </c>
      <c r="C1037" s="91" t="s">
        <v>24</v>
      </c>
      <c r="D1037" s="91" t="s">
        <v>1039</v>
      </c>
      <c r="E1037" s="91" t="s">
        <v>25</v>
      </c>
      <c r="F1037" s="57" t="s">
        <v>26</v>
      </c>
      <c r="G1037" s="92">
        <v>3000</v>
      </c>
      <c r="H1037" s="92">
        <v>750</v>
      </c>
      <c r="I1037" s="92">
        <v>3750</v>
      </c>
      <c r="J1037" s="95">
        <v>43647</v>
      </c>
      <c r="K1037" s="95">
        <v>44621</v>
      </c>
      <c r="L1037" s="91">
        <v>33</v>
      </c>
      <c r="M1037" s="91">
        <v>3</v>
      </c>
      <c r="N1037" s="91">
        <v>36</v>
      </c>
    </row>
    <row r="1038" s="2" customFormat="1" customHeight="1" spans="1:14">
      <c r="A1038" s="57">
        <v>1031</v>
      </c>
      <c r="B1038" s="91" t="s">
        <v>1105</v>
      </c>
      <c r="C1038" s="91" t="s">
        <v>17</v>
      </c>
      <c r="D1038" s="91" t="s">
        <v>1039</v>
      </c>
      <c r="E1038" s="91" t="s">
        <v>25</v>
      </c>
      <c r="F1038" s="57" t="s">
        <v>26</v>
      </c>
      <c r="G1038" s="92">
        <v>3000</v>
      </c>
      <c r="H1038" s="92">
        <v>750</v>
      </c>
      <c r="I1038" s="92">
        <v>3750</v>
      </c>
      <c r="J1038" s="95">
        <v>43647</v>
      </c>
      <c r="K1038" s="91" t="s">
        <v>119</v>
      </c>
      <c r="L1038" s="91">
        <v>33</v>
      </c>
      <c r="M1038" s="91">
        <v>3</v>
      </c>
      <c r="N1038" s="91">
        <v>36</v>
      </c>
    </row>
    <row r="1039" s="2" customFormat="1" customHeight="1" spans="1:14">
      <c r="A1039" s="57">
        <v>1032</v>
      </c>
      <c r="B1039" s="91" t="s">
        <v>1106</v>
      </c>
      <c r="C1039" s="91" t="s">
        <v>17</v>
      </c>
      <c r="D1039" s="91" t="s">
        <v>1039</v>
      </c>
      <c r="E1039" s="91" t="s">
        <v>25</v>
      </c>
      <c r="F1039" s="57" t="s">
        <v>26</v>
      </c>
      <c r="G1039" s="92">
        <v>3000</v>
      </c>
      <c r="H1039" s="92">
        <v>750</v>
      </c>
      <c r="I1039" s="92">
        <v>3750</v>
      </c>
      <c r="J1039" s="91" t="s">
        <v>241</v>
      </c>
      <c r="K1039" s="91" t="s">
        <v>123</v>
      </c>
      <c r="L1039" s="91">
        <v>33</v>
      </c>
      <c r="M1039" s="91">
        <v>3</v>
      </c>
      <c r="N1039" s="91">
        <v>36</v>
      </c>
    </row>
    <row r="1040" s="2" customFormat="1" customHeight="1" spans="1:14">
      <c r="A1040" s="57">
        <v>1033</v>
      </c>
      <c r="B1040" s="91" t="s">
        <v>1107</v>
      </c>
      <c r="C1040" s="91" t="s">
        <v>17</v>
      </c>
      <c r="D1040" s="91" t="s">
        <v>1039</v>
      </c>
      <c r="E1040" s="91" t="s">
        <v>25</v>
      </c>
      <c r="F1040" s="57" t="s">
        <v>26</v>
      </c>
      <c r="G1040" s="92">
        <v>6000</v>
      </c>
      <c r="H1040" s="92">
        <v>1500</v>
      </c>
      <c r="I1040" s="92">
        <v>7500</v>
      </c>
      <c r="J1040" s="91" t="s">
        <v>241</v>
      </c>
      <c r="K1040" s="91" t="s">
        <v>21</v>
      </c>
      <c r="L1040" s="91">
        <v>30</v>
      </c>
      <c r="M1040" s="91">
        <v>6</v>
      </c>
      <c r="N1040" s="91">
        <v>36</v>
      </c>
    </row>
    <row r="1041" s="2" customFormat="1" customHeight="1" spans="1:14">
      <c r="A1041" s="57">
        <v>1034</v>
      </c>
      <c r="B1041" s="91" t="s">
        <v>1108</v>
      </c>
      <c r="C1041" s="91" t="s">
        <v>24</v>
      </c>
      <c r="D1041" s="91" t="s">
        <v>1039</v>
      </c>
      <c r="E1041" s="91" t="s">
        <v>25</v>
      </c>
      <c r="F1041" s="57" t="s">
        <v>26</v>
      </c>
      <c r="G1041" s="92">
        <v>6000</v>
      </c>
      <c r="H1041" s="92">
        <v>1500</v>
      </c>
      <c r="I1041" s="92">
        <v>7500</v>
      </c>
      <c r="J1041" s="91" t="s">
        <v>241</v>
      </c>
      <c r="K1041" s="91" t="s">
        <v>21</v>
      </c>
      <c r="L1041" s="91">
        <v>30</v>
      </c>
      <c r="M1041" s="91">
        <v>6</v>
      </c>
      <c r="N1041" s="91">
        <v>36</v>
      </c>
    </row>
    <row r="1042" s="2" customFormat="1" customHeight="1" spans="1:14">
      <c r="A1042" s="57">
        <v>1035</v>
      </c>
      <c r="B1042" s="91" t="s">
        <v>1109</v>
      </c>
      <c r="C1042" s="91" t="s">
        <v>24</v>
      </c>
      <c r="D1042" s="91" t="s">
        <v>1039</v>
      </c>
      <c r="E1042" s="91" t="s">
        <v>25</v>
      </c>
      <c r="F1042" s="57" t="s">
        <v>26</v>
      </c>
      <c r="G1042" s="92">
        <v>3000</v>
      </c>
      <c r="H1042" s="92">
        <v>750</v>
      </c>
      <c r="I1042" s="92">
        <v>3750</v>
      </c>
      <c r="J1042" s="91" t="s">
        <v>241</v>
      </c>
      <c r="K1042" s="91" t="s">
        <v>119</v>
      </c>
      <c r="L1042" s="91">
        <v>33</v>
      </c>
      <c r="M1042" s="91">
        <v>3</v>
      </c>
      <c r="N1042" s="91">
        <v>36</v>
      </c>
    </row>
    <row r="1043" s="2" customFormat="1" customHeight="1" spans="1:14">
      <c r="A1043" s="57">
        <v>1036</v>
      </c>
      <c r="B1043" s="91" t="s">
        <v>1110</v>
      </c>
      <c r="C1043" s="91" t="s">
        <v>17</v>
      </c>
      <c r="D1043" s="91" t="s">
        <v>1039</v>
      </c>
      <c r="E1043" s="91" t="s">
        <v>25</v>
      </c>
      <c r="F1043" s="57" t="s">
        <v>26</v>
      </c>
      <c r="G1043" s="92">
        <v>3000</v>
      </c>
      <c r="H1043" s="92">
        <v>750</v>
      </c>
      <c r="I1043" s="92">
        <v>3750</v>
      </c>
      <c r="J1043" s="91" t="s">
        <v>241</v>
      </c>
      <c r="K1043" s="95">
        <v>44652</v>
      </c>
      <c r="L1043" s="91">
        <v>33</v>
      </c>
      <c r="M1043" s="91">
        <v>3</v>
      </c>
      <c r="N1043" s="91">
        <v>36</v>
      </c>
    </row>
    <row r="1044" s="2" customFormat="1" customHeight="1" spans="1:14">
      <c r="A1044" s="57">
        <v>1037</v>
      </c>
      <c r="B1044" s="91" t="s">
        <v>1111</v>
      </c>
      <c r="C1044" s="91" t="s">
        <v>17</v>
      </c>
      <c r="D1044" s="91" t="s">
        <v>1039</v>
      </c>
      <c r="E1044" s="91" t="s">
        <v>25</v>
      </c>
      <c r="F1044" s="57" t="s">
        <v>26</v>
      </c>
      <c r="G1044" s="92">
        <v>3000</v>
      </c>
      <c r="H1044" s="92">
        <v>750</v>
      </c>
      <c r="I1044" s="92">
        <v>3750</v>
      </c>
      <c r="J1044" s="91" t="s">
        <v>241</v>
      </c>
      <c r="K1044" s="95">
        <v>44652</v>
      </c>
      <c r="L1044" s="91">
        <v>33</v>
      </c>
      <c r="M1044" s="91">
        <v>3</v>
      </c>
      <c r="N1044" s="91">
        <v>36</v>
      </c>
    </row>
    <row r="1045" s="2" customFormat="1" customHeight="1" spans="1:14">
      <c r="A1045" s="57">
        <v>1038</v>
      </c>
      <c r="B1045" s="91" t="s">
        <v>1112</v>
      </c>
      <c r="C1045" s="91" t="s">
        <v>17</v>
      </c>
      <c r="D1045" s="91" t="s">
        <v>1039</v>
      </c>
      <c r="E1045" s="91" t="s">
        <v>25</v>
      </c>
      <c r="F1045" s="57" t="s">
        <v>26</v>
      </c>
      <c r="G1045" s="92">
        <v>6000</v>
      </c>
      <c r="H1045" s="92">
        <v>1500</v>
      </c>
      <c r="I1045" s="92">
        <v>7500</v>
      </c>
      <c r="J1045" s="91" t="s">
        <v>420</v>
      </c>
      <c r="K1045" s="95">
        <v>44470</v>
      </c>
      <c r="L1045" s="91">
        <v>27</v>
      </c>
      <c r="M1045" s="91">
        <v>6</v>
      </c>
      <c r="N1045" s="91">
        <v>33</v>
      </c>
    </row>
    <row r="1046" s="2" customFormat="1" customHeight="1" spans="1:14">
      <c r="A1046" s="57">
        <v>1039</v>
      </c>
      <c r="B1046" s="91" t="s">
        <v>1113</v>
      </c>
      <c r="C1046" s="91" t="s">
        <v>17</v>
      </c>
      <c r="D1046" s="91" t="s">
        <v>1039</v>
      </c>
      <c r="E1046" s="91" t="s">
        <v>25</v>
      </c>
      <c r="F1046" s="57" t="s">
        <v>26</v>
      </c>
      <c r="G1046" s="92">
        <v>6000</v>
      </c>
      <c r="H1046" s="92">
        <v>1500</v>
      </c>
      <c r="I1046" s="92">
        <v>7500</v>
      </c>
      <c r="J1046" s="91" t="s">
        <v>1114</v>
      </c>
      <c r="K1046" s="91" t="s">
        <v>21</v>
      </c>
      <c r="L1046" s="96">
        <v>22</v>
      </c>
      <c r="M1046" s="96">
        <v>6</v>
      </c>
      <c r="N1046" s="96">
        <v>28</v>
      </c>
    </row>
    <row r="1047" s="2" customFormat="1" customHeight="1" spans="1:14">
      <c r="A1047" s="57">
        <v>1040</v>
      </c>
      <c r="B1047" s="91" t="s">
        <v>515</v>
      </c>
      <c r="C1047" s="91" t="s">
        <v>17</v>
      </c>
      <c r="D1047" s="91" t="s">
        <v>1039</v>
      </c>
      <c r="E1047" s="91" t="s">
        <v>25</v>
      </c>
      <c r="F1047" s="57" t="s">
        <v>26</v>
      </c>
      <c r="G1047" s="92">
        <v>3000</v>
      </c>
      <c r="H1047" s="92">
        <v>750</v>
      </c>
      <c r="I1047" s="92">
        <v>3750</v>
      </c>
      <c r="J1047" s="91" t="s">
        <v>110</v>
      </c>
      <c r="K1047" s="91" t="s">
        <v>119</v>
      </c>
      <c r="L1047" s="91">
        <v>23</v>
      </c>
      <c r="M1047" s="91">
        <v>3</v>
      </c>
      <c r="N1047" s="91">
        <v>26</v>
      </c>
    </row>
    <row r="1048" s="2" customFormat="1" customHeight="1" spans="1:14">
      <c r="A1048" s="57">
        <v>1041</v>
      </c>
      <c r="B1048" s="91" t="s">
        <v>1115</v>
      </c>
      <c r="C1048" s="91" t="s">
        <v>17</v>
      </c>
      <c r="D1048" s="91" t="s">
        <v>1039</v>
      </c>
      <c r="E1048" s="91" t="s">
        <v>25</v>
      </c>
      <c r="F1048" s="57" t="s">
        <v>26</v>
      </c>
      <c r="G1048" s="92">
        <v>15000</v>
      </c>
      <c r="H1048" s="92">
        <v>3750</v>
      </c>
      <c r="I1048" s="92">
        <v>18750</v>
      </c>
      <c r="J1048" s="95">
        <v>43952</v>
      </c>
      <c r="K1048" s="95">
        <v>44287</v>
      </c>
      <c r="L1048" s="97">
        <v>11</v>
      </c>
      <c r="M1048" s="97">
        <v>15</v>
      </c>
      <c r="N1048" s="97">
        <v>26</v>
      </c>
    </row>
    <row r="1049" s="2" customFormat="1" customHeight="1" spans="1:14">
      <c r="A1049" s="57">
        <v>1042</v>
      </c>
      <c r="B1049" s="91" t="s">
        <v>1116</v>
      </c>
      <c r="C1049" s="91" t="s">
        <v>17</v>
      </c>
      <c r="D1049" s="91" t="s">
        <v>1039</v>
      </c>
      <c r="E1049" s="91" t="s">
        <v>25</v>
      </c>
      <c r="F1049" s="57" t="s">
        <v>26</v>
      </c>
      <c r="G1049" s="92">
        <v>3000</v>
      </c>
      <c r="H1049" s="92">
        <v>750</v>
      </c>
      <c r="I1049" s="92">
        <v>3750</v>
      </c>
      <c r="J1049" s="91" t="s">
        <v>61</v>
      </c>
      <c r="K1049" s="91" t="s">
        <v>119</v>
      </c>
      <c r="L1049" s="91">
        <v>22</v>
      </c>
      <c r="M1049" s="91">
        <v>3</v>
      </c>
      <c r="N1049" s="91">
        <v>25</v>
      </c>
    </row>
    <row r="1050" s="2" customFormat="1" customHeight="1" spans="1:14">
      <c r="A1050" s="57">
        <v>1043</v>
      </c>
      <c r="B1050" s="91" t="s">
        <v>1117</v>
      </c>
      <c r="C1050" s="91" t="s">
        <v>24</v>
      </c>
      <c r="D1050" s="91" t="s">
        <v>1039</v>
      </c>
      <c r="E1050" s="91" t="s">
        <v>25</v>
      </c>
      <c r="F1050" s="57" t="s">
        <v>26</v>
      </c>
      <c r="G1050" s="92">
        <v>6000</v>
      </c>
      <c r="H1050" s="92">
        <v>1500</v>
      </c>
      <c r="I1050" s="92">
        <v>7500</v>
      </c>
      <c r="J1050" s="95">
        <v>44013</v>
      </c>
      <c r="K1050" s="95">
        <v>44562</v>
      </c>
      <c r="L1050" s="91">
        <v>18</v>
      </c>
      <c r="M1050" s="91">
        <v>6</v>
      </c>
      <c r="N1050" s="91">
        <v>24</v>
      </c>
    </row>
    <row r="1051" s="2" customFormat="1" customHeight="1" spans="1:14">
      <c r="A1051" s="57">
        <v>1044</v>
      </c>
      <c r="B1051" s="91" t="s">
        <v>1118</v>
      </c>
      <c r="C1051" s="91" t="s">
        <v>24</v>
      </c>
      <c r="D1051" s="91" t="s">
        <v>1039</v>
      </c>
      <c r="E1051" s="91" t="s">
        <v>25</v>
      </c>
      <c r="F1051" s="57" t="s">
        <v>26</v>
      </c>
      <c r="G1051" s="92">
        <v>3000</v>
      </c>
      <c r="H1051" s="92">
        <v>750</v>
      </c>
      <c r="I1051" s="92">
        <v>3750</v>
      </c>
      <c r="J1051" s="91" t="s">
        <v>107</v>
      </c>
      <c r="K1051" s="91" t="s">
        <v>1119</v>
      </c>
      <c r="L1051" s="91">
        <v>21</v>
      </c>
      <c r="M1051" s="91">
        <v>3</v>
      </c>
      <c r="N1051" s="91">
        <v>24</v>
      </c>
    </row>
    <row r="1052" s="2" customFormat="1" customHeight="1" spans="1:14">
      <c r="A1052" s="57">
        <v>1045</v>
      </c>
      <c r="B1052" s="91" t="s">
        <v>1120</v>
      </c>
      <c r="C1052" s="91" t="s">
        <v>17</v>
      </c>
      <c r="D1052" s="91" t="s">
        <v>1039</v>
      </c>
      <c r="E1052" s="91" t="s">
        <v>25</v>
      </c>
      <c r="F1052" s="57" t="s">
        <v>26</v>
      </c>
      <c r="G1052" s="92">
        <v>3000</v>
      </c>
      <c r="H1052" s="92">
        <v>750</v>
      </c>
      <c r="I1052" s="92">
        <v>3750</v>
      </c>
      <c r="J1052" s="91" t="s">
        <v>38</v>
      </c>
      <c r="K1052" s="91" t="s">
        <v>119</v>
      </c>
      <c r="L1052" s="91">
        <v>20</v>
      </c>
      <c r="M1052" s="91">
        <v>3</v>
      </c>
      <c r="N1052" s="91">
        <v>23</v>
      </c>
    </row>
    <row r="1053" s="2" customFormat="1" customHeight="1" spans="1:14">
      <c r="A1053" s="57">
        <v>1046</v>
      </c>
      <c r="B1053" s="91" t="s">
        <v>1121</v>
      </c>
      <c r="C1053" s="91" t="s">
        <v>17</v>
      </c>
      <c r="D1053" s="91" t="s">
        <v>1039</v>
      </c>
      <c r="E1053" s="91" t="s">
        <v>25</v>
      </c>
      <c r="F1053" s="57" t="s">
        <v>26</v>
      </c>
      <c r="G1053" s="92">
        <v>3000</v>
      </c>
      <c r="H1053" s="92">
        <v>750</v>
      </c>
      <c r="I1053" s="92">
        <v>3750</v>
      </c>
      <c r="J1053" s="95">
        <v>44044</v>
      </c>
      <c r="K1053" s="95">
        <v>44652</v>
      </c>
      <c r="L1053" s="91">
        <v>20</v>
      </c>
      <c r="M1053" s="91">
        <v>3</v>
      </c>
      <c r="N1053" s="91">
        <v>23</v>
      </c>
    </row>
    <row r="1054" s="2" customFormat="1" customHeight="1" spans="1:14">
      <c r="A1054" s="57">
        <v>1047</v>
      </c>
      <c r="B1054" s="91" t="s">
        <v>1122</v>
      </c>
      <c r="C1054" s="91" t="s">
        <v>17</v>
      </c>
      <c r="D1054" s="91" t="s">
        <v>1039</v>
      </c>
      <c r="E1054" s="91" t="s">
        <v>25</v>
      </c>
      <c r="F1054" s="57" t="s">
        <v>26</v>
      </c>
      <c r="G1054" s="92">
        <v>3000</v>
      </c>
      <c r="H1054" s="92">
        <v>750</v>
      </c>
      <c r="I1054" s="92">
        <v>3750</v>
      </c>
      <c r="J1054" s="91" t="s">
        <v>38</v>
      </c>
      <c r="K1054" s="91" t="s">
        <v>119</v>
      </c>
      <c r="L1054" s="91">
        <v>20</v>
      </c>
      <c r="M1054" s="91">
        <v>3</v>
      </c>
      <c r="N1054" s="91">
        <v>23</v>
      </c>
    </row>
    <row r="1055" s="2" customFormat="1" customHeight="1" spans="1:14">
      <c r="A1055" s="57">
        <v>1048</v>
      </c>
      <c r="B1055" s="91" t="s">
        <v>1123</v>
      </c>
      <c r="C1055" s="91" t="s">
        <v>24</v>
      </c>
      <c r="D1055" s="91" t="s">
        <v>1039</v>
      </c>
      <c r="E1055" s="91" t="s">
        <v>25</v>
      </c>
      <c r="F1055" s="57" t="s">
        <v>26</v>
      </c>
      <c r="G1055" s="92">
        <v>3000</v>
      </c>
      <c r="H1055" s="92">
        <v>750</v>
      </c>
      <c r="I1055" s="92">
        <v>3750</v>
      </c>
      <c r="J1055" s="91" t="s">
        <v>38</v>
      </c>
      <c r="K1055" s="95">
        <v>44652</v>
      </c>
      <c r="L1055" s="91">
        <v>20</v>
      </c>
      <c r="M1055" s="91">
        <v>3</v>
      </c>
      <c r="N1055" s="91">
        <v>23</v>
      </c>
    </row>
    <row r="1056" s="2" customFormat="1" customHeight="1" spans="1:14">
      <c r="A1056" s="57">
        <v>1049</v>
      </c>
      <c r="B1056" s="91" t="s">
        <v>1124</v>
      </c>
      <c r="C1056" s="91" t="s">
        <v>17</v>
      </c>
      <c r="D1056" s="91" t="s">
        <v>1039</v>
      </c>
      <c r="E1056" s="91" t="s">
        <v>25</v>
      </c>
      <c r="F1056" s="57" t="s">
        <v>26</v>
      </c>
      <c r="G1056" s="92">
        <v>3000</v>
      </c>
      <c r="H1056" s="92">
        <v>750</v>
      </c>
      <c r="I1056" s="92">
        <v>3750</v>
      </c>
      <c r="J1056" s="91" t="s">
        <v>38</v>
      </c>
      <c r="K1056" s="95">
        <v>44621</v>
      </c>
      <c r="L1056" s="91">
        <v>20</v>
      </c>
      <c r="M1056" s="91">
        <v>3</v>
      </c>
      <c r="N1056" s="91">
        <v>23</v>
      </c>
    </row>
    <row r="1057" s="2" customFormat="1" customHeight="1" spans="1:14">
      <c r="A1057" s="57">
        <v>1050</v>
      </c>
      <c r="B1057" s="91" t="s">
        <v>1125</v>
      </c>
      <c r="C1057" s="91" t="s">
        <v>24</v>
      </c>
      <c r="D1057" s="91" t="s">
        <v>1039</v>
      </c>
      <c r="E1057" s="91" t="s">
        <v>25</v>
      </c>
      <c r="F1057" s="57" t="s">
        <v>26</v>
      </c>
      <c r="G1057" s="92">
        <v>9000</v>
      </c>
      <c r="H1057" s="92">
        <v>2250</v>
      </c>
      <c r="I1057" s="92">
        <v>11250</v>
      </c>
      <c r="J1057" s="91" t="s">
        <v>38</v>
      </c>
      <c r="K1057" s="91" t="s">
        <v>50</v>
      </c>
      <c r="L1057" s="91">
        <v>14</v>
      </c>
      <c r="M1057" s="91">
        <v>9</v>
      </c>
      <c r="N1057" s="91">
        <v>23</v>
      </c>
    </row>
    <row r="1058" s="2" customFormat="1" customHeight="1" spans="1:14">
      <c r="A1058" s="57">
        <v>1051</v>
      </c>
      <c r="B1058" s="91" t="s">
        <v>1126</v>
      </c>
      <c r="C1058" s="91" t="s">
        <v>17</v>
      </c>
      <c r="D1058" s="91" t="s">
        <v>1039</v>
      </c>
      <c r="E1058" s="91" t="s">
        <v>25</v>
      </c>
      <c r="F1058" s="57" t="s">
        <v>26</v>
      </c>
      <c r="G1058" s="92">
        <v>3000</v>
      </c>
      <c r="H1058" s="92">
        <v>750</v>
      </c>
      <c r="I1058" s="92">
        <v>3750</v>
      </c>
      <c r="J1058" s="91" t="s">
        <v>38</v>
      </c>
      <c r="K1058" s="91" t="s">
        <v>119</v>
      </c>
      <c r="L1058" s="91">
        <v>20</v>
      </c>
      <c r="M1058" s="91">
        <v>3</v>
      </c>
      <c r="N1058" s="91">
        <v>23</v>
      </c>
    </row>
    <row r="1059" s="2" customFormat="1" customHeight="1" spans="1:14">
      <c r="A1059" s="57">
        <v>1052</v>
      </c>
      <c r="B1059" s="91" t="s">
        <v>1127</v>
      </c>
      <c r="C1059" s="91" t="s">
        <v>17</v>
      </c>
      <c r="D1059" s="91" t="s">
        <v>1039</v>
      </c>
      <c r="E1059" s="91" t="s">
        <v>25</v>
      </c>
      <c r="F1059" s="57" t="s">
        <v>26</v>
      </c>
      <c r="G1059" s="92">
        <v>3000</v>
      </c>
      <c r="H1059" s="92">
        <v>750</v>
      </c>
      <c r="I1059" s="92">
        <v>3750</v>
      </c>
      <c r="J1059" s="91" t="s">
        <v>38</v>
      </c>
      <c r="K1059" s="91" t="s">
        <v>119</v>
      </c>
      <c r="L1059" s="91">
        <v>20</v>
      </c>
      <c r="M1059" s="91">
        <v>3</v>
      </c>
      <c r="N1059" s="91">
        <v>23</v>
      </c>
    </row>
    <row r="1060" s="2" customFormat="1" customHeight="1" spans="1:14">
      <c r="A1060" s="57">
        <v>1053</v>
      </c>
      <c r="B1060" s="91" t="s">
        <v>1128</v>
      </c>
      <c r="C1060" s="91" t="s">
        <v>17</v>
      </c>
      <c r="D1060" s="91" t="s">
        <v>1039</v>
      </c>
      <c r="E1060" s="91" t="s">
        <v>25</v>
      </c>
      <c r="F1060" s="57" t="s">
        <v>26</v>
      </c>
      <c r="G1060" s="92">
        <v>3000</v>
      </c>
      <c r="H1060" s="92">
        <v>750</v>
      </c>
      <c r="I1060" s="92">
        <v>3750</v>
      </c>
      <c r="J1060" s="91" t="s">
        <v>38</v>
      </c>
      <c r="K1060" s="91" t="s">
        <v>119</v>
      </c>
      <c r="L1060" s="91">
        <v>20</v>
      </c>
      <c r="M1060" s="91">
        <v>3</v>
      </c>
      <c r="N1060" s="91">
        <v>23</v>
      </c>
    </row>
    <row r="1061" s="2" customFormat="1" customHeight="1" spans="1:14">
      <c r="A1061" s="57">
        <v>1054</v>
      </c>
      <c r="B1061" s="91" t="s">
        <v>1129</v>
      </c>
      <c r="C1061" s="91" t="s">
        <v>17</v>
      </c>
      <c r="D1061" s="91" t="s">
        <v>1039</v>
      </c>
      <c r="E1061" s="91" t="s">
        <v>25</v>
      </c>
      <c r="F1061" s="57" t="s">
        <v>26</v>
      </c>
      <c r="G1061" s="92">
        <v>3000</v>
      </c>
      <c r="H1061" s="92">
        <v>750</v>
      </c>
      <c r="I1061" s="92">
        <v>3750</v>
      </c>
      <c r="J1061" s="91" t="s">
        <v>38</v>
      </c>
      <c r="K1061" s="91" t="s">
        <v>119</v>
      </c>
      <c r="L1061" s="91">
        <v>20</v>
      </c>
      <c r="M1061" s="91">
        <v>3</v>
      </c>
      <c r="N1061" s="91">
        <v>23</v>
      </c>
    </row>
    <row r="1062" s="2" customFormat="1" customHeight="1" spans="1:14">
      <c r="A1062" s="57">
        <v>1055</v>
      </c>
      <c r="B1062" s="91" t="s">
        <v>1130</v>
      </c>
      <c r="C1062" s="91" t="s">
        <v>17</v>
      </c>
      <c r="D1062" s="91" t="s">
        <v>1039</v>
      </c>
      <c r="E1062" s="91" t="s">
        <v>25</v>
      </c>
      <c r="F1062" s="57" t="s">
        <v>26</v>
      </c>
      <c r="G1062" s="92">
        <v>3000</v>
      </c>
      <c r="H1062" s="92">
        <v>750</v>
      </c>
      <c r="I1062" s="92">
        <v>3750</v>
      </c>
      <c r="J1062" s="95">
        <v>44044</v>
      </c>
      <c r="K1062" s="91" t="s">
        <v>119</v>
      </c>
      <c r="L1062" s="91">
        <v>20</v>
      </c>
      <c r="M1062" s="91">
        <v>3</v>
      </c>
      <c r="N1062" s="91">
        <v>23</v>
      </c>
    </row>
    <row r="1063" s="2" customFormat="1" customHeight="1" spans="1:14">
      <c r="A1063" s="57">
        <v>1056</v>
      </c>
      <c r="B1063" s="91" t="s">
        <v>1131</v>
      </c>
      <c r="C1063" s="91" t="s">
        <v>24</v>
      </c>
      <c r="D1063" s="91" t="s">
        <v>1039</v>
      </c>
      <c r="E1063" s="91" t="s">
        <v>25</v>
      </c>
      <c r="F1063" s="57" t="s">
        <v>26</v>
      </c>
      <c r="G1063" s="92">
        <v>3000</v>
      </c>
      <c r="H1063" s="92">
        <v>750</v>
      </c>
      <c r="I1063" s="92">
        <v>3750</v>
      </c>
      <c r="J1063" s="91" t="s">
        <v>35</v>
      </c>
      <c r="K1063" s="91" t="s">
        <v>119</v>
      </c>
      <c r="L1063" s="91">
        <v>9</v>
      </c>
      <c r="M1063" s="91">
        <v>3</v>
      </c>
      <c r="N1063" s="91">
        <v>12</v>
      </c>
    </row>
    <row r="1064" s="2" customFormat="1" customHeight="1" spans="1:14">
      <c r="A1064" s="57">
        <v>1057</v>
      </c>
      <c r="B1064" s="91" t="s">
        <v>1132</v>
      </c>
      <c r="C1064" s="91" t="s">
        <v>17</v>
      </c>
      <c r="D1064" s="91" t="s">
        <v>1039</v>
      </c>
      <c r="E1064" s="91" t="s">
        <v>25</v>
      </c>
      <c r="F1064" s="57" t="s">
        <v>26</v>
      </c>
      <c r="G1064" s="92">
        <v>3000</v>
      </c>
      <c r="H1064" s="92">
        <v>750</v>
      </c>
      <c r="I1064" s="92">
        <v>3750</v>
      </c>
      <c r="J1064" s="91" t="s">
        <v>38</v>
      </c>
      <c r="K1064" s="91" t="s">
        <v>119</v>
      </c>
      <c r="L1064" s="91">
        <v>20</v>
      </c>
      <c r="M1064" s="91">
        <v>3</v>
      </c>
      <c r="N1064" s="91">
        <v>23</v>
      </c>
    </row>
    <row r="1065" s="2" customFormat="1" customHeight="1" spans="1:14">
      <c r="A1065" s="57">
        <v>1058</v>
      </c>
      <c r="B1065" s="91" t="s">
        <v>1133</v>
      </c>
      <c r="C1065" s="91" t="s">
        <v>17</v>
      </c>
      <c r="D1065" s="91" t="s">
        <v>1039</v>
      </c>
      <c r="E1065" s="91" t="s">
        <v>25</v>
      </c>
      <c r="F1065" s="57" t="s">
        <v>26</v>
      </c>
      <c r="G1065" s="92">
        <v>9000</v>
      </c>
      <c r="H1065" s="92">
        <v>2250</v>
      </c>
      <c r="I1065" s="92">
        <v>11250</v>
      </c>
      <c r="J1065" s="91" t="s">
        <v>1134</v>
      </c>
      <c r="K1065" s="91" t="s">
        <v>50</v>
      </c>
      <c r="L1065" s="91">
        <v>14</v>
      </c>
      <c r="M1065" s="91">
        <v>9</v>
      </c>
      <c r="N1065" s="91">
        <v>23</v>
      </c>
    </row>
    <row r="1066" s="2" customFormat="1" customHeight="1" spans="1:14">
      <c r="A1066" s="57">
        <v>1059</v>
      </c>
      <c r="B1066" s="91" t="s">
        <v>1135</v>
      </c>
      <c r="C1066" s="91" t="s">
        <v>17</v>
      </c>
      <c r="D1066" s="91" t="s">
        <v>1039</v>
      </c>
      <c r="E1066" s="91" t="s">
        <v>25</v>
      </c>
      <c r="F1066" s="57" t="s">
        <v>26</v>
      </c>
      <c r="G1066" s="92">
        <v>3000</v>
      </c>
      <c r="H1066" s="92">
        <v>750</v>
      </c>
      <c r="I1066" s="92">
        <v>3750</v>
      </c>
      <c r="J1066" s="95">
        <v>44044</v>
      </c>
      <c r="K1066" s="91" t="s">
        <v>119</v>
      </c>
      <c r="L1066" s="91">
        <v>20</v>
      </c>
      <c r="M1066" s="91">
        <v>3</v>
      </c>
      <c r="N1066" s="91">
        <v>23</v>
      </c>
    </row>
    <row r="1067" s="2" customFormat="1" customHeight="1" spans="1:14">
      <c r="A1067" s="57">
        <v>1060</v>
      </c>
      <c r="B1067" s="91" t="s">
        <v>1136</v>
      </c>
      <c r="C1067" s="91" t="s">
        <v>17</v>
      </c>
      <c r="D1067" s="91" t="s">
        <v>1039</v>
      </c>
      <c r="E1067" s="91" t="s">
        <v>25</v>
      </c>
      <c r="F1067" s="57" t="s">
        <v>26</v>
      </c>
      <c r="G1067" s="92">
        <v>3000</v>
      </c>
      <c r="H1067" s="92">
        <v>750</v>
      </c>
      <c r="I1067" s="92">
        <v>3750</v>
      </c>
      <c r="J1067" s="91" t="s">
        <v>38</v>
      </c>
      <c r="K1067" s="95">
        <v>44652</v>
      </c>
      <c r="L1067" s="91">
        <v>20</v>
      </c>
      <c r="M1067" s="91">
        <v>3</v>
      </c>
      <c r="N1067" s="91">
        <v>23</v>
      </c>
    </row>
    <row r="1068" s="2" customFormat="1" customHeight="1" spans="1:14">
      <c r="A1068" s="57">
        <v>1061</v>
      </c>
      <c r="B1068" s="91" t="s">
        <v>1137</v>
      </c>
      <c r="C1068" s="91" t="s">
        <v>17</v>
      </c>
      <c r="D1068" s="91" t="s">
        <v>1039</v>
      </c>
      <c r="E1068" s="91" t="s">
        <v>25</v>
      </c>
      <c r="F1068" s="57" t="s">
        <v>26</v>
      </c>
      <c r="G1068" s="92">
        <v>3000</v>
      </c>
      <c r="H1068" s="92">
        <v>750</v>
      </c>
      <c r="I1068" s="92">
        <v>3750</v>
      </c>
      <c r="J1068" s="91" t="s">
        <v>101</v>
      </c>
      <c r="K1068" s="91" t="s">
        <v>119</v>
      </c>
      <c r="L1068" s="91">
        <v>19</v>
      </c>
      <c r="M1068" s="91">
        <v>3</v>
      </c>
      <c r="N1068" s="91">
        <v>22</v>
      </c>
    </row>
    <row r="1069" s="2" customFormat="1" customHeight="1" spans="1:14">
      <c r="A1069" s="57">
        <v>1062</v>
      </c>
      <c r="B1069" s="91" t="s">
        <v>1138</v>
      </c>
      <c r="C1069" s="91" t="s">
        <v>24</v>
      </c>
      <c r="D1069" s="91" t="s">
        <v>1039</v>
      </c>
      <c r="E1069" s="91" t="s">
        <v>25</v>
      </c>
      <c r="F1069" s="57" t="s">
        <v>26</v>
      </c>
      <c r="G1069" s="92">
        <v>3000</v>
      </c>
      <c r="H1069" s="92">
        <v>750</v>
      </c>
      <c r="I1069" s="92">
        <v>3750</v>
      </c>
      <c r="J1069" s="91" t="s">
        <v>1139</v>
      </c>
      <c r="K1069" s="91" t="s">
        <v>119</v>
      </c>
      <c r="L1069" s="91">
        <v>15</v>
      </c>
      <c r="M1069" s="91">
        <v>3</v>
      </c>
      <c r="N1069" s="91">
        <v>18</v>
      </c>
    </row>
    <row r="1070" s="2" customFormat="1" customHeight="1" spans="1:14">
      <c r="A1070" s="57">
        <v>1063</v>
      </c>
      <c r="B1070" s="91" t="s">
        <v>1140</v>
      </c>
      <c r="C1070" s="91" t="s">
        <v>17</v>
      </c>
      <c r="D1070" s="91" t="s">
        <v>1039</v>
      </c>
      <c r="E1070" s="91" t="s">
        <v>25</v>
      </c>
      <c r="F1070" s="57" t="s">
        <v>26</v>
      </c>
      <c r="G1070" s="92">
        <v>3000</v>
      </c>
      <c r="H1070" s="92">
        <v>750</v>
      </c>
      <c r="I1070" s="92">
        <v>3750</v>
      </c>
      <c r="J1070" s="91" t="s">
        <v>1141</v>
      </c>
      <c r="K1070" s="91" t="s">
        <v>119</v>
      </c>
      <c r="L1070" s="91">
        <v>14</v>
      </c>
      <c r="M1070" s="91">
        <v>3</v>
      </c>
      <c r="N1070" s="91">
        <v>17</v>
      </c>
    </row>
    <row r="1071" s="2" customFormat="1" customHeight="1" spans="1:14">
      <c r="A1071" s="57">
        <v>1064</v>
      </c>
      <c r="B1071" s="91" t="s">
        <v>1142</v>
      </c>
      <c r="C1071" s="91" t="s">
        <v>17</v>
      </c>
      <c r="D1071" s="91" t="s">
        <v>1039</v>
      </c>
      <c r="E1071" s="91" t="s">
        <v>25</v>
      </c>
      <c r="F1071" s="57" t="s">
        <v>26</v>
      </c>
      <c r="G1071" s="92">
        <v>3000</v>
      </c>
      <c r="H1071" s="92">
        <v>750</v>
      </c>
      <c r="I1071" s="92">
        <v>3750</v>
      </c>
      <c r="J1071" s="91" t="s">
        <v>42</v>
      </c>
      <c r="K1071" s="95">
        <v>44652</v>
      </c>
      <c r="L1071" s="91">
        <v>13</v>
      </c>
      <c r="M1071" s="91">
        <v>3</v>
      </c>
      <c r="N1071" s="91">
        <v>16</v>
      </c>
    </row>
    <row r="1072" s="2" customFormat="1" customHeight="1" spans="1:14">
      <c r="A1072" s="57">
        <v>1065</v>
      </c>
      <c r="B1072" s="91" t="s">
        <v>1143</v>
      </c>
      <c r="C1072" s="91" t="s">
        <v>17</v>
      </c>
      <c r="D1072" s="91" t="s">
        <v>1039</v>
      </c>
      <c r="E1072" s="91" t="s">
        <v>25</v>
      </c>
      <c r="F1072" s="57" t="s">
        <v>26</v>
      </c>
      <c r="G1072" s="92">
        <v>3000</v>
      </c>
      <c r="H1072" s="92">
        <v>750</v>
      </c>
      <c r="I1072" s="92">
        <v>3750</v>
      </c>
      <c r="J1072" s="91" t="s">
        <v>42</v>
      </c>
      <c r="K1072" s="91" t="s">
        <v>119</v>
      </c>
      <c r="L1072" s="91">
        <v>13</v>
      </c>
      <c r="M1072" s="91">
        <v>3</v>
      </c>
      <c r="N1072" s="91">
        <v>16</v>
      </c>
    </row>
    <row r="1073" s="2" customFormat="1" customHeight="1" spans="1:14">
      <c r="A1073" s="57">
        <v>1066</v>
      </c>
      <c r="B1073" s="91" t="s">
        <v>1144</v>
      </c>
      <c r="C1073" s="91" t="s">
        <v>24</v>
      </c>
      <c r="D1073" s="91" t="s">
        <v>1039</v>
      </c>
      <c r="E1073" s="91" t="s">
        <v>25</v>
      </c>
      <c r="F1073" s="57" t="s">
        <v>26</v>
      </c>
      <c r="G1073" s="92">
        <v>3000</v>
      </c>
      <c r="H1073" s="92">
        <v>750</v>
      </c>
      <c r="I1073" s="92">
        <v>3750</v>
      </c>
      <c r="J1073" s="91" t="s">
        <v>1049</v>
      </c>
      <c r="K1073" s="95">
        <v>44652</v>
      </c>
      <c r="L1073" s="91">
        <v>12</v>
      </c>
      <c r="M1073" s="91">
        <v>3</v>
      </c>
      <c r="N1073" s="91">
        <v>15</v>
      </c>
    </row>
    <row r="1074" s="2" customFormat="1" customHeight="1" spans="1:14">
      <c r="A1074" s="57">
        <v>1067</v>
      </c>
      <c r="B1074" s="91" t="s">
        <v>1145</v>
      </c>
      <c r="C1074" s="91" t="s">
        <v>24</v>
      </c>
      <c r="D1074" s="91" t="s">
        <v>1039</v>
      </c>
      <c r="E1074" s="91" t="s">
        <v>25</v>
      </c>
      <c r="F1074" s="57" t="s">
        <v>26</v>
      </c>
      <c r="G1074" s="92">
        <v>3000</v>
      </c>
      <c r="H1074" s="92">
        <v>750</v>
      </c>
      <c r="I1074" s="92">
        <v>3750</v>
      </c>
      <c r="J1074" s="91" t="s">
        <v>63</v>
      </c>
      <c r="K1074" s="95">
        <v>44652</v>
      </c>
      <c r="L1074" s="91">
        <v>11</v>
      </c>
      <c r="M1074" s="91">
        <v>3</v>
      </c>
      <c r="N1074" s="91">
        <v>14</v>
      </c>
    </row>
    <row r="1075" s="2" customFormat="1" customHeight="1" spans="1:14">
      <c r="A1075" s="57">
        <v>1068</v>
      </c>
      <c r="B1075" s="91" t="s">
        <v>1146</v>
      </c>
      <c r="C1075" s="91" t="s">
        <v>24</v>
      </c>
      <c r="D1075" s="91" t="s">
        <v>1039</v>
      </c>
      <c r="E1075" s="91" t="s">
        <v>25</v>
      </c>
      <c r="F1075" s="57" t="s">
        <v>26</v>
      </c>
      <c r="G1075" s="92">
        <v>3000</v>
      </c>
      <c r="H1075" s="92">
        <v>750</v>
      </c>
      <c r="I1075" s="92">
        <v>3750</v>
      </c>
      <c r="J1075" s="91" t="s">
        <v>65</v>
      </c>
      <c r="K1075" s="91" t="s">
        <v>119</v>
      </c>
      <c r="L1075" s="91">
        <v>10</v>
      </c>
      <c r="M1075" s="91">
        <v>3</v>
      </c>
      <c r="N1075" s="91">
        <v>13</v>
      </c>
    </row>
    <row r="1076" s="2" customFormat="1" customHeight="1" spans="1:14">
      <c r="A1076" s="57">
        <v>1069</v>
      </c>
      <c r="B1076" s="91" t="s">
        <v>1147</v>
      </c>
      <c r="C1076" s="91" t="s">
        <v>17</v>
      </c>
      <c r="D1076" s="91" t="s">
        <v>1039</v>
      </c>
      <c r="E1076" s="91" t="s">
        <v>25</v>
      </c>
      <c r="F1076" s="57" t="s">
        <v>26</v>
      </c>
      <c r="G1076" s="92">
        <v>3000</v>
      </c>
      <c r="H1076" s="92">
        <v>750</v>
      </c>
      <c r="I1076" s="92">
        <v>3750</v>
      </c>
      <c r="J1076" s="95">
        <v>44348</v>
      </c>
      <c r="K1076" s="95">
        <v>44652</v>
      </c>
      <c r="L1076" s="91">
        <v>10</v>
      </c>
      <c r="M1076" s="91">
        <v>3</v>
      </c>
      <c r="N1076" s="91">
        <v>13</v>
      </c>
    </row>
    <row r="1077" s="2" customFormat="1" customHeight="1" spans="1:14">
      <c r="A1077" s="57">
        <v>1070</v>
      </c>
      <c r="B1077" s="91" t="s">
        <v>1148</v>
      </c>
      <c r="C1077" s="91" t="s">
        <v>24</v>
      </c>
      <c r="D1077" s="91" t="s">
        <v>1039</v>
      </c>
      <c r="E1077" s="91" t="s">
        <v>25</v>
      </c>
      <c r="F1077" s="57" t="s">
        <v>26</v>
      </c>
      <c r="G1077" s="92">
        <v>3000</v>
      </c>
      <c r="H1077" s="92">
        <v>750</v>
      </c>
      <c r="I1077" s="92">
        <v>3750</v>
      </c>
      <c r="J1077" s="91" t="s">
        <v>65</v>
      </c>
      <c r="K1077" s="91" t="s">
        <v>123</v>
      </c>
      <c r="L1077" s="91">
        <v>10</v>
      </c>
      <c r="M1077" s="91">
        <v>3</v>
      </c>
      <c r="N1077" s="91">
        <v>13</v>
      </c>
    </row>
    <row r="1078" s="2" customFormat="1" customHeight="1" spans="1:14">
      <c r="A1078" s="57">
        <v>1071</v>
      </c>
      <c r="B1078" s="91" t="s">
        <v>1149</v>
      </c>
      <c r="C1078" s="91" t="s">
        <v>17</v>
      </c>
      <c r="D1078" s="91" t="s">
        <v>1039</v>
      </c>
      <c r="E1078" s="91" t="s">
        <v>25</v>
      </c>
      <c r="F1078" s="57" t="s">
        <v>26</v>
      </c>
      <c r="G1078" s="92">
        <v>3000</v>
      </c>
      <c r="H1078" s="92">
        <v>750</v>
      </c>
      <c r="I1078" s="92">
        <v>3750</v>
      </c>
      <c r="J1078" s="95">
        <v>44378</v>
      </c>
      <c r="K1078" s="91" t="s">
        <v>119</v>
      </c>
      <c r="L1078" s="91">
        <v>9</v>
      </c>
      <c r="M1078" s="91">
        <v>3</v>
      </c>
      <c r="N1078" s="91">
        <v>12</v>
      </c>
    </row>
    <row r="1079" s="2" customFormat="1" customHeight="1" spans="1:14">
      <c r="A1079" s="57">
        <v>1072</v>
      </c>
      <c r="B1079" s="91" t="s">
        <v>1150</v>
      </c>
      <c r="C1079" s="91" t="s">
        <v>24</v>
      </c>
      <c r="D1079" s="91" t="s">
        <v>1039</v>
      </c>
      <c r="E1079" s="91" t="s">
        <v>25</v>
      </c>
      <c r="F1079" s="57" t="s">
        <v>26</v>
      </c>
      <c r="G1079" s="92">
        <v>3000</v>
      </c>
      <c r="H1079" s="92">
        <v>750</v>
      </c>
      <c r="I1079" s="92">
        <v>3750</v>
      </c>
      <c r="J1079" s="91" t="s">
        <v>35</v>
      </c>
      <c r="K1079" s="95">
        <v>44652</v>
      </c>
      <c r="L1079" s="91">
        <v>9</v>
      </c>
      <c r="M1079" s="91">
        <v>3</v>
      </c>
      <c r="N1079" s="91">
        <v>12</v>
      </c>
    </row>
    <row r="1080" s="2" customFormat="1" customHeight="1" spans="1:14">
      <c r="A1080" s="57">
        <v>1073</v>
      </c>
      <c r="B1080" s="91" t="s">
        <v>1151</v>
      </c>
      <c r="C1080" s="91" t="s">
        <v>17</v>
      </c>
      <c r="D1080" s="91" t="s">
        <v>1039</v>
      </c>
      <c r="E1080" s="91" t="s">
        <v>25</v>
      </c>
      <c r="F1080" s="57" t="s">
        <v>26</v>
      </c>
      <c r="G1080" s="92">
        <v>4000</v>
      </c>
      <c r="H1080" s="92">
        <v>1000</v>
      </c>
      <c r="I1080" s="92">
        <v>5000</v>
      </c>
      <c r="J1080" s="91" t="s">
        <v>47</v>
      </c>
      <c r="K1080" s="95">
        <v>44652</v>
      </c>
      <c r="L1080" s="91">
        <v>8</v>
      </c>
      <c r="M1080" s="91">
        <v>4</v>
      </c>
      <c r="N1080" s="91">
        <v>12</v>
      </c>
    </row>
    <row r="1081" s="2" customFormat="1" customHeight="1" spans="1:14">
      <c r="A1081" s="57">
        <v>1074</v>
      </c>
      <c r="B1081" s="91" t="s">
        <v>1152</v>
      </c>
      <c r="C1081" s="91" t="s">
        <v>17</v>
      </c>
      <c r="D1081" s="91" t="s">
        <v>1039</v>
      </c>
      <c r="E1081" s="91" t="s">
        <v>25</v>
      </c>
      <c r="F1081" s="57" t="s">
        <v>26</v>
      </c>
      <c r="G1081" s="92">
        <v>3000</v>
      </c>
      <c r="H1081" s="92">
        <v>750</v>
      </c>
      <c r="I1081" s="92">
        <v>3750</v>
      </c>
      <c r="J1081" s="91" t="s">
        <v>47</v>
      </c>
      <c r="K1081" s="95">
        <v>44652</v>
      </c>
      <c r="L1081" s="91">
        <v>8</v>
      </c>
      <c r="M1081" s="91">
        <v>3</v>
      </c>
      <c r="N1081" s="91">
        <v>11</v>
      </c>
    </row>
    <row r="1082" s="2" customFormat="1" customHeight="1" spans="1:14">
      <c r="A1082" s="57">
        <v>1075</v>
      </c>
      <c r="B1082" s="91" t="s">
        <v>1153</v>
      </c>
      <c r="C1082" s="91" t="s">
        <v>24</v>
      </c>
      <c r="D1082" s="91" t="s">
        <v>1039</v>
      </c>
      <c r="E1082" s="91" t="s">
        <v>25</v>
      </c>
      <c r="F1082" s="57" t="s">
        <v>26</v>
      </c>
      <c r="G1082" s="92">
        <v>3000</v>
      </c>
      <c r="H1082" s="92">
        <v>750</v>
      </c>
      <c r="I1082" s="92">
        <v>3750</v>
      </c>
      <c r="J1082" s="91" t="s">
        <v>47</v>
      </c>
      <c r="K1082" s="95">
        <v>44652</v>
      </c>
      <c r="L1082" s="91">
        <v>8</v>
      </c>
      <c r="M1082" s="91">
        <v>3</v>
      </c>
      <c r="N1082" s="91">
        <v>11</v>
      </c>
    </row>
    <row r="1083" s="2" customFormat="1" customHeight="1" spans="1:14">
      <c r="A1083" s="57">
        <v>1076</v>
      </c>
      <c r="B1083" s="91" t="s">
        <v>1154</v>
      </c>
      <c r="C1083" s="91" t="s">
        <v>17</v>
      </c>
      <c r="D1083" s="91" t="s">
        <v>1039</v>
      </c>
      <c r="E1083" s="91" t="s">
        <v>25</v>
      </c>
      <c r="F1083" s="57" t="s">
        <v>26</v>
      </c>
      <c r="G1083" s="92">
        <v>3000</v>
      </c>
      <c r="H1083" s="92">
        <v>750</v>
      </c>
      <c r="I1083" s="92">
        <v>3750</v>
      </c>
      <c r="J1083" s="95">
        <v>44409</v>
      </c>
      <c r="K1083" s="95">
        <v>44652</v>
      </c>
      <c r="L1083" s="91">
        <v>8</v>
      </c>
      <c r="M1083" s="91">
        <v>3</v>
      </c>
      <c r="N1083" s="91">
        <v>11</v>
      </c>
    </row>
    <row r="1084" s="2" customFormat="1" customHeight="1" spans="1:14">
      <c r="A1084" s="57">
        <v>1077</v>
      </c>
      <c r="B1084" s="91" t="s">
        <v>1155</v>
      </c>
      <c r="C1084" s="91" t="s">
        <v>17</v>
      </c>
      <c r="D1084" s="91" t="s">
        <v>1039</v>
      </c>
      <c r="E1084" s="91" t="s">
        <v>25</v>
      </c>
      <c r="F1084" s="57" t="s">
        <v>26</v>
      </c>
      <c r="G1084" s="92">
        <v>3000</v>
      </c>
      <c r="H1084" s="92">
        <v>750</v>
      </c>
      <c r="I1084" s="92">
        <v>3750</v>
      </c>
      <c r="J1084" s="91" t="s">
        <v>47</v>
      </c>
      <c r="K1084" s="91" t="s">
        <v>119</v>
      </c>
      <c r="L1084" s="91">
        <v>8</v>
      </c>
      <c r="M1084" s="91">
        <v>3</v>
      </c>
      <c r="N1084" s="91">
        <v>11</v>
      </c>
    </row>
    <row r="1085" s="2" customFormat="1" customHeight="1" spans="1:14">
      <c r="A1085" s="57">
        <v>1078</v>
      </c>
      <c r="B1085" s="91" t="s">
        <v>1156</v>
      </c>
      <c r="C1085" s="91" t="s">
        <v>17</v>
      </c>
      <c r="D1085" s="91" t="s">
        <v>1039</v>
      </c>
      <c r="E1085" s="91" t="s">
        <v>25</v>
      </c>
      <c r="F1085" s="57" t="s">
        <v>26</v>
      </c>
      <c r="G1085" s="92">
        <v>3000</v>
      </c>
      <c r="H1085" s="92">
        <v>750</v>
      </c>
      <c r="I1085" s="92">
        <v>3750</v>
      </c>
      <c r="J1085" s="91" t="s">
        <v>47</v>
      </c>
      <c r="K1085" s="91" t="s">
        <v>119</v>
      </c>
      <c r="L1085" s="91">
        <v>8</v>
      </c>
      <c r="M1085" s="91">
        <v>3</v>
      </c>
      <c r="N1085" s="91">
        <v>11</v>
      </c>
    </row>
    <row r="1086" s="2" customFormat="1" customHeight="1" spans="1:14">
      <c r="A1086" s="57">
        <v>1079</v>
      </c>
      <c r="B1086" s="91" t="s">
        <v>1157</v>
      </c>
      <c r="C1086" s="91" t="s">
        <v>17</v>
      </c>
      <c r="D1086" s="91" t="s">
        <v>1039</v>
      </c>
      <c r="E1086" s="91" t="s">
        <v>25</v>
      </c>
      <c r="F1086" s="57" t="s">
        <v>26</v>
      </c>
      <c r="G1086" s="92">
        <v>3000</v>
      </c>
      <c r="H1086" s="92">
        <v>750</v>
      </c>
      <c r="I1086" s="92">
        <v>3750</v>
      </c>
      <c r="J1086" s="91" t="s">
        <v>47</v>
      </c>
      <c r="K1086" s="91" t="s">
        <v>119</v>
      </c>
      <c r="L1086" s="91">
        <v>8</v>
      </c>
      <c r="M1086" s="91">
        <v>3</v>
      </c>
      <c r="N1086" s="91">
        <v>11</v>
      </c>
    </row>
    <row r="1087" s="2" customFormat="1" customHeight="1" spans="1:14">
      <c r="A1087" s="57">
        <v>1080</v>
      </c>
      <c r="B1087" s="91" t="s">
        <v>1158</v>
      </c>
      <c r="C1087" s="91" t="s">
        <v>17</v>
      </c>
      <c r="D1087" s="91" t="s">
        <v>1039</v>
      </c>
      <c r="E1087" s="91" t="s">
        <v>25</v>
      </c>
      <c r="F1087" s="57" t="s">
        <v>26</v>
      </c>
      <c r="G1087" s="92">
        <v>2000</v>
      </c>
      <c r="H1087" s="92">
        <v>500</v>
      </c>
      <c r="I1087" s="92">
        <v>2500</v>
      </c>
      <c r="J1087" s="91" t="s">
        <v>47</v>
      </c>
      <c r="K1087" s="91" t="s">
        <v>119</v>
      </c>
      <c r="L1087" s="91">
        <v>8</v>
      </c>
      <c r="M1087" s="91">
        <v>2</v>
      </c>
      <c r="N1087" s="91">
        <v>10</v>
      </c>
    </row>
    <row r="1088" s="2" customFormat="1" customHeight="1" spans="1:14">
      <c r="A1088" s="57">
        <v>1081</v>
      </c>
      <c r="B1088" s="91" t="s">
        <v>1159</v>
      </c>
      <c r="C1088" s="91" t="s">
        <v>17</v>
      </c>
      <c r="D1088" s="91" t="s">
        <v>1039</v>
      </c>
      <c r="E1088" s="91" t="s">
        <v>25</v>
      </c>
      <c r="F1088" s="57" t="s">
        <v>26</v>
      </c>
      <c r="G1088" s="92">
        <v>3000</v>
      </c>
      <c r="H1088" s="92">
        <v>750</v>
      </c>
      <c r="I1088" s="92">
        <v>3750</v>
      </c>
      <c r="J1088" s="91" t="s">
        <v>47</v>
      </c>
      <c r="K1088" s="91" t="s">
        <v>119</v>
      </c>
      <c r="L1088" s="91">
        <v>8</v>
      </c>
      <c r="M1088" s="91">
        <v>3</v>
      </c>
      <c r="N1088" s="91">
        <v>11</v>
      </c>
    </row>
    <row r="1089" s="2" customFormat="1" customHeight="1" spans="1:14">
      <c r="A1089" s="57">
        <v>1082</v>
      </c>
      <c r="B1089" s="91" t="s">
        <v>1160</v>
      </c>
      <c r="C1089" s="91" t="s">
        <v>17</v>
      </c>
      <c r="D1089" s="91" t="s">
        <v>1039</v>
      </c>
      <c r="E1089" s="91" t="s">
        <v>25</v>
      </c>
      <c r="F1089" s="57" t="s">
        <v>26</v>
      </c>
      <c r="G1089" s="92">
        <v>11000</v>
      </c>
      <c r="H1089" s="92">
        <v>2750</v>
      </c>
      <c r="I1089" s="92">
        <v>13750</v>
      </c>
      <c r="J1089" s="95">
        <v>44409</v>
      </c>
      <c r="K1089" s="95">
        <v>44652</v>
      </c>
      <c r="L1089" s="91">
        <v>0</v>
      </c>
      <c r="M1089" s="91">
        <v>11</v>
      </c>
      <c r="N1089" s="91">
        <v>11</v>
      </c>
    </row>
    <row r="1090" s="2" customFormat="1" customHeight="1" spans="1:14">
      <c r="A1090" s="57">
        <v>1083</v>
      </c>
      <c r="B1090" s="91" t="s">
        <v>1161</v>
      </c>
      <c r="C1090" s="91" t="s">
        <v>17</v>
      </c>
      <c r="D1090" s="91" t="s">
        <v>1039</v>
      </c>
      <c r="E1090" s="91" t="s">
        <v>25</v>
      </c>
      <c r="F1090" s="57" t="s">
        <v>26</v>
      </c>
      <c r="G1090" s="92">
        <v>3000</v>
      </c>
      <c r="H1090" s="92">
        <v>750</v>
      </c>
      <c r="I1090" s="92">
        <v>3750</v>
      </c>
      <c r="J1090" s="91" t="s">
        <v>47</v>
      </c>
      <c r="K1090" s="91" t="s">
        <v>119</v>
      </c>
      <c r="L1090" s="91">
        <v>8</v>
      </c>
      <c r="M1090" s="91">
        <v>3</v>
      </c>
      <c r="N1090" s="91">
        <v>11</v>
      </c>
    </row>
    <row r="1091" s="2" customFormat="1" customHeight="1" spans="1:14">
      <c r="A1091" s="57">
        <v>1084</v>
      </c>
      <c r="B1091" s="91" t="s">
        <v>1162</v>
      </c>
      <c r="C1091" s="91" t="s">
        <v>17</v>
      </c>
      <c r="D1091" s="91" t="s">
        <v>1039</v>
      </c>
      <c r="E1091" s="91" t="s">
        <v>25</v>
      </c>
      <c r="F1091" s="57" t="s">
        <v>26</v>
      </c>
      <c r="G1091" s="92">
        <v>3000</v>
      </c>
      <c r="H1091" s="92">
        <v>750</v>
      </c>
      <c r="I1091" s="92">
        <v>3750</v>
      </c>
      <c r="J1091" s="95">
        <v>44409</v>
      </c>
      <c r="K1091" s="95">
        <v>44652</v>
      </c>
      <c r="L1091" s="91">
        <v>8</v>
      </c>
      <c r="M1091" s="91">
        <v>3</v>
      </c>
      <c r="N1091" s="91">
        <v>11</v>
      </c>
    </row>
    <row r="1092" s="2" customFormat="1" customHeight="1" spans="1:14">
      <c r="A1092" s="57">
        <v>1085</v>
      </c>
      <c r="B1092" s="91" t="s">
        <v>1163</v>
      </c>
      <c r="C1092" s="91" t="s">
        <v>17</v>
      </c>
      <c r="D1092" s="91" t="s">
        <v>1039</v>
      </c>
      <c r="E1092" s="91" t="s">
        <v>25</v>
      </c>
      <c r="F1092" s="57" t="s">
        <v>26</v>
      </c>
      <c r="G1092" s="92">
        <v>3000</v>
      </c>
      <c r="H1092" s="92">
        <v>750</v>
      </c>
      <c r="I1092" s="92">
        <v>3750</v>
      </c>
      <c r="J1092" s="91" t="s">
        <v>47</v>
      </c>
      <c r="K1092" s="91" t="s">
        <v>119</v>
      </c>
      <c r="L1092" s="91">
        <v>8</v>
      </c>
      <c r="M1092" s="91">
        <v>3</v>
      </c>
      <c r="N1092" s="91">
        <v>11</v>
      </c>
    </row>
    <row r="1093" s="2" customFormat="1" customHeight="1" spans="1:14">
      <c r="A1093" s="57">
        <v>1086</v>
      </c>
      <c r="B1093" s="91" t="s">
        <v>1164</v>
      </c>
      <c r="C1093" s="91" t="s">
        <v>17</v>
      </c>
      <c r="D1093" s="91" t="s">
        <v>1039</v>
      </c>
      <c r="E1093" s="91" t="s">
        <v>25</v>
      </c>
      <c r="F1093" s="57" t="s">
        <v>26</v>
      </c>
      <c r="G1093" s="92">
        <v>3000</v>
      </c>
      <c r="H1093" s="92">
        <v>750</v>
      </c>
      <c r="I1093" s="92">
        <v>3750</v>
      </c>
      <c r="J1093" s="91" t="s">
        <v>47</v>
      </c>
      <c r="K1093" s="91" t="s">
        <v>119</v>
      </c>
      <c r="L1093" s="91">
        <v>8</v>
      </c>
      <c r="M1093" s="91">
        <v>3</v>
      </c>
      <c r="N1093" s="91">
        <v>11</v>
      </c>
    </row>
    <row r="1094" s="2" customFormat="1" customHeight="1" spans="1:14">
      <c r="A1094" s="57">
        <v>1087</v>
      </c>
      <c r="B1094" s="91" t="s">
        <v>1165</v>
      </c>
      <c r="C1094" s="91" t="s">
        <v>24</v>
      </c>
      <c r="D1094" s="91" t="s">
        <v>1039</v>
      </c>
      <c r="E1094" s="91" t="s">
        <v>25</v>
      </c>
      <c r="F1094" s="57" t="s">
        <v>26</v>
      </c>
      <c r="G1094" s="92">
        <v>3000</v>
      </c>
      <c r="H1094" s="92">
        <v>750</v>
      </c>
      <c r="I1094" s="92">
        <v>3750</v>
      </c>
      <c r="J1094" s="91" t="s">
        <v>47</v>
      </c>
      <c r="K1094" s="91" t="s">
        <v>119</v>
      </c>
      <c r="L1094" s="91">
        <v>8</v>
      </c>
      <c r="M1094" s="91">
        <v>3</v>
      </c>
      <c r="N1094" s="91">
        <v>11</v>
      </c>
    </row>
    <row r="1095" s="2" customFormat="1" customHeight="1" spans="1:14">
      <c r="A1095" s="57">
        <v>1088</v>
      </c>
      <c r="B1095" s="91" t="s">
        <v>1166</v>
      </c>
      <c r="C1095" s="91" t="s">
        <v>24</v>
      </c>
      <c r="D1095" s="91" t="s">
        <v>1039</v>
      </c>
      <c r="E1095" s="91" t="s">
        <v>25</v>
      </c>
      <c r="F1095" s="57" t="s">
        <v>26</v>
      </c>
      <c r="G1095" s="92">
        <v>3000</v>
      </c>
      <c r="H1095" s="92">
        <v>750</v>
      </c>
      <c r="I1095" s="92">
        <v>3750</v>
      </c>
      <c r="J1095" s="91" t="s">
        <v>47</v>
      </c>
      <c r="K1095" s="91" t="s">
        <v>123</v>
      </c>
      <c r="L1095" s="91">
        <v>8</v>
      </c>
      <c r="M1095" s="91">
        <v>3</v>
      </c>
      <c r="N1095" s="91">
        <v>11</v>
      </c>
    </row>
    <row r="1096" s="2" customFormat="1" customHeight="1" spans="1:14">
      <c r="A1096" s="57">
        <v>1089</v>
      </c>
      <c r="B1096" s="91" t="s">
        <v>1167</v>
      </c>
      <c r="C1096" s="91" t="s">
        <v>17</v>
      </c>
      <c r="D1096" s="91" t="s">
        <v>1039</v>
      </c>
      <c r="E1096" s="91" t="s">
        <v>25</v>
      </c>
      <c r="F1096" s="57" t="s">
        <v>26</v>
      </c>
      <c r="G1096" s="92">
        <v>3000</v>
      </c>
      <c r="H1096" s="92">
        <v>750</v>
      </c>
      <c r="I1096" s="92">
        <v>3750</v>
      </c>
      <c r="J1096" s="95">
        <v>44409</v>
      </c>
      <c r="K1096" s="95">
        <v>44652</v>
      </c>
      <c r="L1096" s="91">
        <v>8</v>
      </c>
      <c r="M1096" s="91">
        <v>3</v>
      </c>
      <c r="N1096" s="91">
        <v>11</v>
      </c>
    </row>
    <row r="1097" s="2" customFormat="1" customHeight="1" spans="1:14">
      <c r="A1097" s="57">
        <v>1090</v>
      </c>
      <c r="B1097" s="91" t="s">
        <v>1168</v>
      </c>
      <c r="C1097" s="91" t="s">
        <v>24</v>
      </c>
      <c r="D1097" s="91" t="s">
        <v>1039</v>
      </c>
      <c r="E1097" s="91" t="s">
        <v>25</v>
      </c>
      <c r="F1097" s="57" t="s">
        <v>26</v>
      </c>
      <c r="G1097" s="92">
        <v>3000</v>
      </c>
      <c r="H1097" s="92">
        <v>750</v>
      </c>
      <c r="I1097" s="92">
        <v>3750</v>
      </c>
      <c r="J1097" s="91" t="s">
        <v>47</v>
      </c>
      <c r="K1097" s="95">
        <v>44652</v>
      </c>
      <c r="L1097" s="91">
        <v>8</v>
      </c>
      <c r="M1097" s="91">
        <v>3</v>
      </c>
      <c r="N1097" s="91">
        <v>11</v>
      </c>
    </row>
    <row r="1098" s="2" customFormat="1" customHeight="1" spans="1:14">
      <c r="A1098" s="57">
        <v>1091</v>
      </c>
      <c r="B1098" s="91" t="s">
        <v>1169</v>
      </c>
      <c r="C1098" s="91" t="s">
        <v>24</v>
      </c>
      <c r="D1098" s="91" t="s">
        <v>1039</v>
      </c>
      <c r="E1098" s="91" t="s">
        <v>25</v>
      </c>
      <c r="F1098" s="57" t="s">
        <v>26</v>
      </c>
      <c r="G1098" s="92">
        <v>2000</v>
      </c>
      <c r="H1098" s="92">
        <v>500</v>
      </c>
      <c r="I1098" s="92">
        <v>2500</v>
      </c>
      <c r="J1098" s="91" t="s">
        <v>47</v>
      </c>
      <c r="K1098" s="91" t="s">
        <v>119</v>
      </c>
      <c r="L1098" s="91">
        <v>8</v>
      </c>
      <c r="M1098" s="91">
        <v>2</v>
      </c>
      <c r="N1098" s="91">
        <v>10</v>
      </c>
    </row>
    <row r="1099" s="2" customFormat="1" customHeight="1" spans="1:14">
      <c r="A1099" s="57">
        <v>1092</v>
      </c>
      <c r="B1099" s="91" t="s">
        <v>1170</v>
      </c>
      <c r="C1099" s="91" t="s">
        <v>17</v>
      </c>
      <c r="D1099" s="91" t="s">
        <v>1039</v>
      </c>
      <c r="E1099" s="91" t="s">
        <v>25</v>
      </c>
      <c r="F1099" s="57" t="s">
        <v>26</v>
      </c>
      <c r="G1099" s="92">
        <v>3000</v>
      </c>
      <c r="H1099" s="92">
        <v>750</v>
      </c>
      <c r="I1099" s="92">
        <v>3750</v>
      </c>
      <c r="J1099" s="91" t="s">
        <v>47</v>
      </c>
      <c r="K1099" s="91" t="s">
        <v>119</v>
      </c>
      <c r="L1099" s="91">
        <v>8</v>
      </c>
      <c r="M1099" s="91">
        <v>3</v>
      </c>
      <c r="N1099" s="91">
        <v>11</v>
      </c>
    </row>
    <row r="1100" s="2" customFormat="1" customHeight="1" spans="1:14">
      <c r="A1100" s="57">
        <v>1093</v>
      </c>
      <c r="B1100" s="91" t="s">
        <v>1171</v>
      </c>
      <c r="C1100" s="91" t="s">
        <v>17</v>
      </c>
      <c r="D1100" s="91" t="s">
        <v>1039</v>
      </c>
      <c r="E1100" s="91" t="s">
        <v>25</v>
      </c>
      <c r="F1100" s="57" t="s">
        <v>26</v>
      </c>
      <c r="G1100" s="92">
        <v>3000</v>
      </c>
      <c r="H1100" s="92">
        <v>750</v>
      </c>
      <c r="I1100" s="92">
        <v>3750</v>
      </c>
      <c r="J1100" s="91" t="s">
        <v>47</v>
      </c>
      <c r="K1100" s="91" t="s">
        <v>119</v>
      </c>
      <c r="L1100" s="91">
        <v>8</v>
      </c>
      <c r="M1100" s="91">
        <v>3</v>
      </c>
      <c r="N1100" s="91">
        <v>11</v>
      </c>
    </row>
    <row r="1101" s="2" customFormat="1" customHeight="1" spans="1:14">
      <c r="A1101" s="57">
        <v>1094</v>
      </c>
      <c r="B1101" s="91" t="s">
        <v>1172</v>
      </c>
      <c r="C1101" s="91" t="s">
        <v>17</v>
      </c>
      <c r="D1101" s="91" t="s">
        <v>1039</v>
      </c>
      <c r="E1101" s="91" t="s">
        <v>25</v>
      </c>
      <c r="F1101" s="57" t="s">
        <v>26</v>
      </c>
      <c r="G1101" s="92">
        <v>3000</v>
      </c>
      <c r="H1101" s="92">
        <v>750</v>
      </c>
      <c r="I1101" s="92">
        <v>3750</v>
      </c>
      <c r="J1101" s="91" t="s">
        <v>47</v>
      </c>
      <c r="K1101" s="91" t="s">
        <v>119</v>
      </c>
      <c r="L1101" s="91">
        <v>8</v>
      </c>
      <c r="M1101" s="91">
        <v>3</v>
      </c>
      <c r="N1101" s="91">
        <v>11</v>
      </c>
    </row>
    <row r="1102" s="2" customFormat="1" customHeight="1" spans="1:14">
      <c r="A1102" s="57">
        <v>1095</v>
      </c>
      <c r="B1102" s="91" t="s">
        <v>1173</v>
      </c>
      <c r="C1102" s="91" t="s">
        <v>24</v>
      </c>
      <c r="D1102" s="91" t="s">
        <v>1039</v>
      </c>
      <c r="E1102" s="91" t="s">
        <v>25</v>
      </c>
      <c r="F1102" s="57" t="s">
        <v>26</v>
      </c>
      <c r="G1102" s="92">
        <v>3000</v>
      </c>
      <c r="H1102" s="92">
        <v>750</v>
      </c>
      <c r="I1102" s="92">
        <v>3750</v>
      </c>
      <c r="J1102" s="91" t="s">
        <v>47</v>
      </c>
      <c r="K1102" s="91" t="s">
        <v>119</v>
      </c>
      <c r="L1102" s="91">
        <v>8</v>
      </c>
      <c r="M1102" s="91">
        <v>3</v>
      </c>
      <c r="N1102" s="91">
        <v>11</v>
      </c>
    </row>
    <row r="1103" s="2" customFormat="1" customHeight="1" spans="1:14">
      <c r="A1103" s="57">
        <v>1096</v>
      </c>
      <c r="B1103" s="91" t="s">
        <v>1174</v>
      </c>
      <c r="C1103" s="91" t="s">
        <v>17</v>
      </c>
      <c r="D1103" s="91" t="s">
        <v>1039</v>
      </c>
      <c r="E1103" s="91" t="s">
        <v>25</v>
      </c>
      <c r="F1103" s="57" t="s">
        <v>26</v>
      </c>
      <c r="G1103" s="92">
        <v>6000</v>
      </c>
      <c r="H1103" s="92">
        <v>1500</v>
      </c>
      <c r="I1103" s="92">
        <v>7500</v>
      </c>
      <c r="J1103" s="95">
        <v>43862</v>
      </c>
      <c r="K1103" s="91" t="s">
        <v>21</v>
      </c>
      <c r="L1103" s="91">
        <v>22</v>
      </c>
      <c r="M1103" s="91">
        <v>6</v>
      </c>
      <c r="N1103" s="91">
        <v>28</v>
      </c>
    </row>
    <row r="1104" s="2" customFormat="1" customHeight="1" spans="1:14">
      <c r="A1104" s="57">
        <v>1097</v>
      </c>
      <c r="B1104" s="91" t="s">
        <v>1175</v>
      </c>
      <c r="C1104" s="91" t="s">
        <v>17</v>
      </c>
      <c r="D1104" s="91" t="s">
        <v>1039</v>
      </c>
      <c r="E1104" s="91" t="s">
        <v>25</v>
      </c>
      <c r="F1104" s="57" t="s">
        <v>26</v>
      </c>
      <c r="G1104" s="92">
        <v>3000</v>
      </c>
      <c r="H1104" s="92">
        <v>750</v>
      </c>
      <c r="I1104" s="92">
        <v>3750</v>
      </c>
      <c r="J1104" s="91" t="s">
        <v>241</v>
      </c>
      <c r="K1104" s="91" t="s">
        <v>35</v>
      </c>
      <c r="L1104" s="91">
        <v>24</v>
      </c>
      <c r="M1104" s="91">
        <v>3</v>
      </c>
      <c r="N1104" s="91">
        <v>27</v>
      </c>
    </row>
    <row r="1105" s="2" customFormat="1" customHeight="1" spans="1:14">
      <c r="A1105" s="57">
        <v>1098</v>
      </c>
      <c r="B1105" s="91" t="s">
        <v>1176</v>
      </c>
      <c r="C1105" s="91" t="s">
        <v>17</v>
      </c>
      <c r="D1105" s="91" t="s">
        <v>1039</v>
      </c>
      <c r="E1105" s="57" t="s">
        <v>31</v>
      </c>
      <c r="F1105" s="57" t="s">
        <v>32</v>
      </c>
      <c r="G1105" s="92">
        <v>1500</v>
      </c>
      <c r="H1105" s="92">
        <v>375</v>
      </c>
      <c r="I1105" s="92">
        <v>1875</v>
      </c>
      <c r="J1105" s="95">
        <v>43647</v>
      </c>
      <c r="K1105" s="95">
        <v>44621</v>
      </c>
      <c r="L1105" s="91">
        <v>33</v>
      </c>
      <c r="M1105" s="91">
        <v>3</v>
      </c>
      <c r="N1105" s="91">
        <v>36</v>
      </c>
    </row>
    <row r="1106" s="2" customFormat="1" customHeight="1" spans="1:14">
      <c r="A1106" s="57">
        <v>1099</v>
      </c>
      <c r="B1106" s="91" t="s">
        <v>1177</v>
      </c>
      <c r="C1106" s="91" t="s">
        <v>24</v>
      </c>
      <c r="D1106" s="91" t="s">
        <v>1039</v>
      </c>
      <c r="E1106" s="57" t="s">
        <v>31</v>
      </c>
      <c r="F1106" s="57" t="s">
        <v>32</v>
      </c>
      <c r="G1106" s="92">
        <v>3000</v>
      </c>
      <c r="H1106" s="92">
        <v>750</v>
      </c>
      <c r="I1106" s="92">
        <v>3750</v>
      </c>
      <c r="J1106" s="95">
        <v>44378</v>
      </c>
      <c r="K1106" s="91" t="s">
        <v>29</v>
      </c>
      <c r="L1106" s="91">
        <v>30</v>
      </c>
      <c r="M1106" s="91">
        <v>6</v>
      </c>
      <c r="N1106" s="91">
        <v>36</v>
      </c>
    </row>
    <row r="1107" s="2" customFormat="1" customHeight="1" spans="1:14">
      <c r="A1107" s="57">
        <v>1100</v>
      </c>
      <c r="B1107" s="91" t="s">
        <v>1178</v>
      </c>
      <c r="C1107" s="91" t="s">
        <v>17</v>
      </c>
      <c r="D1107" s="91" t="s">
        <v>1039</v>
      </c>
      <c r="E1107" s="57" t="s">
        <v>31</v>
      </c>
      <c r="F1107" s="57" t="s">
        <v>32</v>
      </c>
      <c r="G1107" s="92">
        <v>1500</v>
      </c>
      <c r="H1107" s="92">
        <v>375</v>
      </c>
      <c r="I1107" s="92">
        <v>1875</v>
      </c>
      <c r="J1107" s="95">
        <v>43647</v>
      </c>
      <c r="K1107" s="95">
        <v>44652</v>
      </c>
      <c r="L1107" s="91">
        <v>33</v>
      </c>
      <c r="M1107" s="91">
        <v>3</v>
      </c>
      <c r="N1107" s="91">
        <v>36</v>
      </c>
    </row>
    <row r="1108" s="2" customFormat="1" customHeight="1" spans="1:14">
      <c r="A1108" s="57">
        <v>1101</v>
      </c>
      <c r="B1108" s="91" t="s">
        <v>1179</v>
      </c>
      <c r="C1108" s="91" t="s">
        <v>24</v>
      </c>
      <c r="D1108" s="91" t="s">
        <v>1039</v>
      </c>
      <c r="E1108" s="57" t="s">
        <v>31</v>
      </c>
      <c r="F1108" s="57" t="s">
        <v>32</v>
      </c>
      <c r="G1108" s="92">
        <v>1500</v>
      </c>
      <c r="H1108" s="92">
        <v>375</v>
      </c>
      <c r="I1108" s="92">
        <v>1875</v>
      </c>
      <c r="J1108" s="91" t="s">
        <v>241</v>
      </c>
      <c r="K1108" s="95">
        <v>44621</v>
      </c>
      <c r="L1108" s="91">
        <v>33</v>
      </c>
      <c r="M1108" s="91">
        <v>3</v>
      </c>
      <c r="N1108" s="91">
        <v>36</v>
      </c>
    </row>
    <row r="1109" s="2" customFormat="1" customHeight="1" spans="1:14">
      <c r="A1109" s="57">
        <v>1102</v>
      </c>
      <c r="B1109" s="91" t="s">
        <v>1180</v>
      </c>
      <c r="C1109" s="91" t="s">
        <v>17</v>
      </c>
      <c r="D1109" s="91" t="s">
        <v>1039</v>
      </c>
      <c r="E1109" s="57" t="s">
        <v>31</v>
      </c>
      <c r="F1109" s="57" t="s">
        <v>32</v>
      </c>
      <c r="G1109" s="92">
        <v>3000</v>
      </c>
      <c r="H1109" s="92">
        <v>750</v>
      </c>
      <c r="I1109" s="92">
        <v>3750</v>
      </c>
      <c r="J1109" s="91" t="s">
        <v>420</v>
      </c>
      <c r="K1109" s="91" t="s">
        <v>21</v>
      </c>
      <c r="L1109" s="91">
        <v>27</v>
      </c>
      <c r="M1109" s="91">
        <v>6</v>
      </c>
      <c r="N1109" s="91">
        <v>33</v>
      </c>
    </row>
    <row r="1110" s="2" customFormat="1" customHeight="1" spans="1:14">
      <c r="A1110" s="57">
        <v>1103</v>
      </c>
      <c r="B1110" s="91" t="s">
        <v>1181</v>
      </c>
      <c r="C1110" s="91" t="s">
        <v>17</v>
      </c>
      <c r="D1110" s="91" t="s">
        <v>1039</v>
      </c>
      <c r="E1110" s="57" t="s">
        <v>31</v>
      </c>
      <c r="F1110" s="57" t="s">
        <v>32</v>
      </c>
      <c r="G1110" s="92">
        <v>3000</v>
      </c>
      <c r="H1110" s="92">
        <v>750</v>
      </c>
      <c r="I1110" s="92">
        <v>3750</v>
      </c>
      <c r="J1110" s="91" t="s">
        <v>61</v>
      </c>
      <c r="K1110" s="91" t="s">
        <v>21</v>
      </c>
      <c r="L1110" s="91">
        <v>19</v>
      </c>
      <c r="M1110" s="91">
        <v>6</v>
      </c>
      <c r="N1110" s="91">
        <v>25</v>
      </c>
    </row>
    <row r="1111" s="2" customFormat="1" customHeight="1" spans="1:14">
      <c r="A1111" s="57">
        <v>1104</v>
      </c>
      <c r="B1111" s="91" t="s">
        <v>1182</v>
      </c>
      <c r="C1111" s="91" t="s">
        <v>17</v>
      </c>
      <c r="D1111" s="91" t="s">
        <v>1039</v>
      </c>
      <c r="E1111" s="57" t="s">
        <v>31</v>
      </c>
      <c r="F1111" s="57" t="s">
        <v>32</v>
      </c>
      <c r="G1111" s="92">
        <v>1500</v>
      </c>
      <c r="H1111" s="92">
        <v>375</v>
      </c>
      <c r="I1111" s="92">
        <v>1875</v>
      </c>
      <c r="J1111" s="91" t="s">
        <v>107</v>
      </c>
      <c r="K1111" s="91" t="s">
        <v>119</v>
      </c>
      <c r="L1111" s="91">
        <v>21</v>
      </c>
      <c r="M1111" s="91">
        <v>3</v>
      </c>
      <c r="N1111" s="91">
        <v>24</v>
      </c>
    </row>
    <row r="1112" s="2" customFormat="1" customHeight="1" spans="1:14">
      <c r="A1112" s="57">
        <v>1105</v>
      </c>
      <c r="B1112" s="91" t="s">
        <v>1183</v>
      </c>
      <c r="C1112" s="91" t="s">
        <v>24</v>
      </c>
      <c r="D1112" s="91" t="s">
        <v>1039</v>
      </c>
      <c r="E1112" s="57" t="s">
        <v>31</v>
      </c>
      <c r="F1112" s="57" t="s">
        <v>32</v>
      </c>
      <c r="G1112" s="92">
        <v>3000</v>
      </c>
      <c r="H1112" s="92">
        <v>750</v>
      </c>
      <c r="I1112" s="92">
        <v>3750</v>
      </c>
      <c r="J1112" s="91" t="s">
        <v>38</v>
      </c>
      <c r="K1112" s="91" t="s">
        <v>21</v>
      </c>
      <c r="L1112" s="91">
        <v>17</v>
      </c>
      <c r="M1112" s="91">
        <v>6</v>
      </c>
      <c r="N1112" s="91">
        <v>23</v>
      </c>
    </row>
    <row r="1113" s="2" customFormat="1" customHeight="1" spans="1:14">
      <c r="A1113" s="57">
        <v>1106</v>
      </c>
      <c r="B1113" s="91" t="s">
        <v>1184</v>
      </c>
      <c r="C1113" s="91" t="s">
        <v>17</v>
      </c>
      <c r="D1113" s="91" t="s">
        <v>1039</v>
      </c>
      <c r="E1113" s="57" t="s">
        <v>31</v>
      </c>
      <c r="F1113" s="57" t="s">
        <v>32</v>
      </c>
      <c r="G1113" s="92">
        <v>3000</v>
      </c>
      <c r="H1113" s="92">
        <v>750</v>
      </c>
      <c r="I1113" s="92">
        <v>3750</v>
      </c>
      <c r="J1113" s="95">
        <v>44044</v>
      </c>
      <c r="K1113" s="91" t="s">
        <v>21</v>
      </c>
      <c r="L1113" s="91">
        <v>17</v>
      </c>
      <c r="M1113" s="91">
        <v>6</v>
      </c>
      <c r="N1113" s="91">
        <v>23</v>
      </c>
    </row>
    <row r="1114" s="2" customFormat="1" customHeight="1" spans="1:14">
      <c r="A1114" s="57">
        <v>1107</v>
      </c>
      <c r="B1114" s="91" t="s">
        <v>1185</v>
      </c>
      <c r="C1114" s="91" t="s">
        <v>17</v>
      </c>
      <c r="D1114" s="91" t="s">
        <v>1039</v>
      </c>
      <c r="E1114" s="57" t="s">
        <v>31</v>
      </c>
      <c r="F1114" s="57" t="s">
        <v>32</v>
      </c>
      <c r="G1114" s="92">
        <v>1500</v>
      </c>
      <c r="H1114" s="92">
        <v>375</v>
      </c>
      <c r="I1114" s="92">
        <v>1875</v>
      </c>
      <c r="J1114" s="95">
        <v>44044</v>
      </c>
      <c r="K1114" s="95">
        <v>44652</v>
      </c>
      <c r="L1114" s="91">
        <v>20</v>
      </c>
      <c r="M1114" s="91">
        <v>3</v>
      </c>
      <c r="N1114" s="91">
        <v>23</v>
      </c>
    </row>
    <row r="1115" s="2" customFormat="1" customHeight="1" spans="1:14">
      <c r="A1115" s="57">
        <v>1108</v>
      </c>
      <c r="B1115" s="91" t="s">
        <v>1186</v>
      </c>
      <c r="C1115" s="91" t="s">
        <v>17</v>
      </c>
      <c r="D1115" s="91" t="s">
        <v>1039</v>
      </c>
      <c r="E1115" s="57" t="s">
        <v>31</v>
      </c>
      <c r="F1115" s="57" t="s">
        <v>32</v>
      </c>
      <c r="G1115" s="92">
        <v>1500</v>
      </c>
      <c r="H1115" s="92">
        <v>375</v>
      </c>
      <c r="I1115" s="92">
        <v>1875</v>
      </c>
      <c r="J1115" s="95">
        <v>44044</v>
      </c>
      <c r="K1115" s="91" t="s">
        <v>1119</v>
      </c>
      <c r="L1115" s="91">
        <v>20</v>
      </c>
      <c r="M1115" s="91">
        <v>3</v>
      </c>
      <c r="N1115" s="91">
        <v>23</v>
      </c>
    </row>
    <row r="1116" s="2" customFormat="1" customHeight="1" spans="1:14">
      <c r="A1116" s="57">
        <v>1109</v>
      </c>
      <c r="B1116" s="91" t="s">
        <v>1187</v>
      </c>
      <c r="C1116" s="91" t="s">
        <v>24</v>
      </c>
      <c r="D1116" s="91" t="s">
        <v>1039</v>
      </c>
      <c r="E1116" s="57" t="s">
        <v>31</v>
      </c>
      <c r="F1116" s="57" t="s">
        <v>32</v>
      </c>
      <c r="G1116" s="92">
        <v>1500</v>
      </c>
      <c r="H1116" s="92">
        <v>375</v>
      </c>
      <c r="I1116" s="92">
        <v>1875</v>
      </c>
      <c r="J1116" s="91" t="s">
        <v>119</v>
      </c>
      <c r="K1116" s="91" t="s">
        <v>119</v>
      </c>
      <c r="L1116" s="91">
        <v>20</v>
      </c>
      <c r="M1116" s="91">
        <v>3</v>
      </c>
      <c r="N1116" s="91">
        <v>23</v>
      </c>
    </row>
    <row r="1117" s="2" customFormat="1" customHeight="1" spans="1:14">
      <c r="A1117" s="57">
        <v>1110</v>
      </c>
      <c r="B1117" s="91" t="s">
        <v>1188</v>
      </c>
      <c r="C1117" s="91" t="s">
        <v>17</v>
      </c>
      <c r="D1117" s="91" t="s">
        <v>1039</v>
      </c>
      <c r="E1117" s="57" t="s">
        <v>31</v>
      </c>
      <c r="F1117" s="57" t="s">
        <v>32</v>
      </c>
      <c r="G1117" s="92">
        <v>1500</v>
      </c>
      <c r="H1117" s="92">
        <v>375</v>
      </c>
      <c r="I1117" s="92">
        <v>1875</v>
      </c>
      <c r="J1117" s="91" t="s">
        <v>38</v>
      </c>
      <c r="K1117" s="91" t="s">
        <v>123</v>
      </c>
      <c r="L1117" s="91">
        <v>20</v>
      </c>
      <c r="M1117" s="91">
        <v>3</v>
      </c>
      <c r="N1117" s="91">
        <v>23</v>
      </c>
    </row>
    <row r="1118" s="2" customFormat="1" customHeight="1" spans="1:14">
      <c r="A1118" s="57">
        <v>1111</v>
      </c>
      <c r="B1118" s="91" t="s">
        <v>1189</v>
      </c>
      <c r="C1118" s="91" t="s">
        <v>17</v>
      </c>
      <c r="D1118" s="91" t="s">
        <v>1039</v>
      </c>
      <c r="E1118" s="57" t="s">
        <v>31</v>
      </c>
      <c r="F1118" s="57" t="s">
        <v>32</v>
      </c>
      <c r="G1118" s="92">
        <v>1500</v>
      </c>
      <c r="H1118" s="92">
        <v>375</v>
      </c>
      <c r="I1118" s="92">
        <v>1875</v>
      </c>
      <c r="J1118" s="91" t="s">
        <v>38</v>
      </c>
      <c r="K1118" s="91" t="s">
        <v>119</v>
      </c>
      <c r="L1118" s="91">
        <v>20</v>
      </c>
      <c r="M1118" s="91">
        <v>3</v>
      </c>
      <c r="N1118" s="91">
        <v>23</v>
      </c>
    </row>
    <row r="1119" s="2" customFormat="1" customHeight="1" spans="1:14">
      <c r="A1119" s="57">
        <v>1112</v>
      </c>
      <c r="B1119" s="91" t="s">
        <v>1190</v>
      </c>
      <c r="C1119" s="91" t="s">
        <v>17</v>
      </c>
      <c r="D1119" s="91" t="s">
        <v>1039</v>
      </c>
      <c r="E1119" s="57" t="s">
        <v>31</v>
      </c>
      <c r="F1119" s="57" t="s">
        <v>32</v>
      </c>
      <c r="G1119" s="92">
        <v>3000</v>
      </c>
      <c r="H1119" s="92">
        <v>750</v>
      </c>
      <c r="I1119" s="92">
        <v>3750</v>
      </c>
      <c r="J1119" s="91" t="s">
        <v>38</v>
      </c>
      <c r="K1119" s="91" t="s">
        <v>21</v>
      </c>
      <c r="L1119" s="91">
        <v>17</v>
      </c>
      <c r="M1119" s="91">
        <v>6</v>
      </c>
      <c r="N1119" s="91">
        <v>23</v>
      </c>
    </row>
    <row r="1120" s="2" customFormat="1" customHeight="1" spans="1:14">
      <c r="A1120" s="57">
        <v>1113</v>
      </c>
      <c r="B1120" s="91" t="s">
        <v>1191</v>
      </c>
      <c r="C1120" s="91" t="s">
        <v>24</v>
      </c>
      <c r="D1120" s="91" t="s">
        <v>1039</v>
      </c>
      <c r="E1120" s="57" t="s">
        <v>31</v>
      </c>
      <c r="F1120" s="57" t="s">
        <v>32</v>
      </c>
      <c r="G1120" s="92">
        <v>3000</v>
      </c>
      <c r="H1120" s="92">
        <v>750</v>
      </c>
      <c r="I1120" s="92">
        <v>3750</v>
      </c>
      <c r="J1120" s="91" t="s">
        <v>1192</v>
      </c>
      <c r="K1120" s="91" t="s">
        <v>123</v>
      </c>
      <c r="L1120" s="91">
        <v>17</v>
      </c>
      <c r="M1120" s="91">
        <v>6</v>
      </c>
      <c r="N1120" s="91">
        <v>23</v>
      </c>
    </row>
    <row r="1121" s="2" customFormat="1" customHeight="1" spans="1:14">
      <c r="A1121" s="57">
        <v>1114</v>
      </c>
      <c r="B1121" s="91" t="s">
        <v>1193</v>
      </c>
      <c r="C1121" s="91" t="s">
        <v>24</v>
      </c>
      <c r="D1121" s="91" t="s">
        <v>1039</v>
      </c>
      <c r="E1121" s="57" t="s">
        <v>31</v>
      </c>
      <c r="F1121" s="57" t="s">
        <v>32</v>
      </c>
      <c r="G1121" s="92">
        <v>1500</v>
      </c>
      <c r="H1121" s="92">
        <v>375</v>
      </c>
      <c r="I1121" s="92">
        <v>1875</v>
      </c>
      <c r="J1121" s="91" t="s">
        <v>33</v>
      </c>
      <c r="K1121" s="91" t="s">
        <v>119</v>
      </c>
      <c r="L1121" s="91">
        <v>16</v>
      </c>
      <c r="M1121" s="91">
        <v>3</v>
      </c>
      <c r="N1121" s="91">
        <v>19</v>
      </c>
    </row>
    <row r="1122" s="2" customFormat="1" customHeight="1" spans="1:14">
      <c r="A1122" s="57">
        <v>1115</v>
      </c>
      <c r="B1122" s="91" t="s">
        <v>1194</v>
      </c>
      <c r="C1122" s="91" t="s">
        <v>24</v>
      </c>
      <c r="D1122" s="91" t="s">
        <v>1039</v>
      </c>
      <c r="E1122" s="57" t="s">
        <v>31</v>
      </c>
      <c r="F1122" s="57" t="s">
        <v>32</v>
      </c>
      <c r="G1122" s="92">
        <v>3000</v>
      </c>
      <c r="H1122" s="92">
        <v>750</v>
      </c>
      <c r="I1122" s="92">
        <v>3750</v>
      </c>
      <c r="J1122" s="91" t="s">
        <v>1195</v>
      </c>
      <c r="K1122" s="95">
        <v>44652</v>
      </c>
      <c r="L1122" s="91">
        <v>13</v>
      </c>
      <c r="M1122" s="91">
        <v>6</v>
      </c>
      <c r="N1122" s="91">
        <v>19</v>
      </c>
    </row>
    <row r="1123" s="2" customFormat="1" customHeight="1" spans="1:14">
      <c r="A1123" s="57">
        <v>1116</v>
      </c>
      <c r="B1123" s="91" t="s">
        <v>1196</v>
      </c>
      <c r="C1123" s="91" t="s">
        <v>17</v>
      </c>
      <c r="D1123" s="91" t="s">
        <v>1039</v>
      </c>
      <c r="E1123" s="57" t="s">
        <v>31</v>
      </c>
      <c r="F1123" s="57" t="s">
        <v>32</v>
      </c>
      <c r="G1123" s="92">
        <v>5500</v>
      </c>
      <c r="H1123" s="92">
        <v>1375</v>
      </c>
      <c r="I1123" s="92">
        <v>6875</v>
      </c>
      <c r="J1123" s="91" t="s">
        <v>47</v>
      </c>
      <c r="K1123" s="91" t="s">
        <v>119</v>
      </c>
      <c r="L1123" s="91">
        <v>0</v>
      </c>
      <c r="M1123" s="91">
        <v>11</v>
      </c>
      <c r="N1123" s="91">
        <v>11</v>
      </c>
    </row>
    <row r="1124" s="2" customFormat="1" customHeight="1" spans="1:14">
      <c r="A1124" s="57">
        <v>1117</v>
      </c>
      <c r="B1124" s="91" t="s">
        <v>1197</v>
      </c>
      <c r="C1124" s="91" t="s">
        <v>17</v>
      </c>
      <c r="D1124" s="91" t="s">
        <v>1039</v>
      </c>
      <c r="E1124" s="57" t="s">
        <v>31</v>
      </c>
      <c r="F1124" s="57" t="s">
        <v>32</v>
      </c>
      <c r="G1124" s="92">
        <v>9000</v>
      </c>
      <c r="H1124" s="92">
        <v>2250</v>
      </c>
      <c r="I1124" s="92">
        <v>11250</v>
      </c>
      <c r="J1124" s="91" t="s">
        <v>1139</v>
      </c>
      <c r="K1124" s="91" t="s">
        <v>119</v>
      </c>
      <c r="L1124" s="91">
        <v>0</v>
      </c>
      <c r="M1124" s="91">
        <v>18</v>
      </c>
      <c r="N1124" s="91">
        <v>18</v>
      </c>
    </row>
    <row r="1125" s="2" customFormat="1" customHeight="1" spans="1:14">
      <c r="A1125" s="57">
        <v>1118</v>
      </c>
      <c r="B1125" s="91" t="s">
        <v>1198</v>
      </c>
      <c r="C1125" s="91" t="s">
        <v>24</v>
      </c>
      <c r="D1125" s="91" t="s">
        <v>1039</v>
      </c>
      <c r="E1125" s="57" t="s">
        <v>31</v>
      </c>
      <c r="F1125" s="57" t="s">
        <v>32</v>
      </c>
      <c r="G1125" s="92">
        <v>1500</v>
      </c>
      <c r="H1125" s="92">
        <v>375</v>
      </c>
      <c r="I1125" s="92">
        <v>1875</v>
      </c>
      <c r="J1125" s="91" t="s">
        <v>47</v>
      </c>
      <c r="K1125" s="91" t="s">
        <v>119</v>
      </c>
      <c r="L1125" s="91">
        <v>8</v>
      </c>
      <c r="M1125" s="91">
        <v>3</v>
      </c>
      <c r="N1125" s="91">
        <v>11</v>
      </c>
    </row>
    <row r="1126" s="2" customFormat="1" customHeight="1" spans="1:14">
      <c r="A1126" s="57">
        <v>1119</v>
      </c>
      <c r="B1126" s="91" t="s">
        <v>1199</v>
      </c>
      <c r="C1126" s="91" t="s">
        <v>17</v>
      </c>
      <c r="D1126" s="91" t="s">
        <v>1039</v>
      </c>
      <c r="E1126" s="57" t="s">
        <v>31</v>
      </c>
      <c r="F1126" s="57" t="s">
        <v>32</v>
      </c>
      <c r="G1126" s="92">
        <v>1500</v>
      </c>
      <c r="H1126" s="92">
        <v>375</v>
      </c>
      <c r="I1126" s="92">
        <v>1875</v>
      </c>
      <c r="J1126" s="91" t="s">
        <v>47</v>
      </c>
      <c r="K1126" s="91" t="s">
        <v>119</v>
      </c>
      <c r="L1126" s="91">
        <v>8</v>
      </c>
      <c r="M1126" s="91">
        <v>3</v>
      </c>
      <c r="N1126" s="91">
        <v>11</v>
      </c>
    </row>
    <row r="1127" s="2" customFormat="1" customHeight="1" spans="1:14">
      <c r="A1127" s="57">
        <v>1120</v>
      </c>
      <c r="B1127" s="91" t="s">
        <v>1200</v>
      </c>
      <c r="C1127" s="91" t="s">
        <v>17</v>
      </c>
      <c r="D1127" s="91" t="s">
        <v>1039</v>
      </c>
      <c r="E1127" s="57" t="s">
        <v>31</v>
      </c>
      <c r="F1127" s="57" t="s">
        <v>32</v>
      </c>
      <c r="G1127" s="92">
        <v>1500</v>
      </c>
      <c r="H1127" s="92">
        <v>375</v>
      </c>
      <c r="I1127" s="92">
        <v>1875</v>
      </c>
      <c r="J1127" s="91" t="s">
        <v>1201</v>
      </c>
      <c r="K1127" s="91" t="s">
        <v>119</v>
      </c>
      <c r="L1127" s="91">
        <v>8</v>
      </c>
      <c r="M1127" s="91">
        <v>3</v>
      </c>
      <c r="N1127" s="91">
        <v>11</v>
      </c>
    </row>
    <row r="1128" s="2" customFormat="1" customHeight="1" spans="1:14">
      <c r="A1128" s="57">
        <v>1121</v>
      </c>
      <c r="B1128" s="91" t="s">
        <v>1202</v>
      </c>
      <c r="C1128" s="91" t="s">
        <v>24</v>
      </c>
      <c r="D1128" s="91" t="s">
        <v>1039</v>
      </c>
      <c r="E1128" s="57" t="s">
        <v>31</v>
      </c>
      <c r="F1128" s="57" t="s">
        <v>32</v>
      </c>
      <c r="G1128" s="92">
        <v>1500</v>
      </c>
      <c r="H1128" s="92">
        <v>375</v>
      </c>
      <c r="I1128" s="92">
        <v>1875</v>
      </c>
      <c r="J1128" s="91" t="s">
        <v>47</v>
      </c>
      <c r="K1128" s="91" t="s">
        <v>119</v>
      </c>
      <c r="L1128" s="91">
        <v>8</v>
      </c>
      <c r="M1128" s="91">
        <v>3</v>
      </c>
      <c r="N1128" s="91">
        <v>11</v>
      </c>
    </row>
    <row r="1129" s="2" customFormat="1" customHeight="1" spans="1:14">
      <c r="A1129" s="57">
        <v>1122</v>
      </c>
      <c r="B1129" s="91" t="s">
        <v>1203</v>
      </c>
      <c r="C1129" s="91" t="s">
        <v>17</v>
      </c>
      <c r="D1129" s="91" t="s">
        <v>1039</v>
      </c>
      <c r="E1129" s="57" t="s">
        <v>31</v>
      </c>
      <c r="F1129" s="57" t="s">
        <v>32</v>
      </c>
      <c r="G1129" s="92">
        <v>1500</v>
      </c>
      <c r="H1129" s="92">
        <v>375</v>
      </c>
      <c r="I1129" s="92">
        <v>1875</v>
      </c>
      <c r="J1129" s="91" t="s">
        <v>47</v>
      </c>
      <c r="K1129" s="91" t="s">
        <v>119</v>
      </c>
      <c r="L1129" s="91">
        <v>8</v>
      </c>
      <c r="M1129" s="91">
        <v>3</v>
      </c>
      <c r="N1129" s="91">
        <v>11</v>
      </c>
    </row>
    <row r="1130" s="2" customFormat="1" customHeight="1" spans="1:14">
      <c r="A1130" s="57">
        <v>1123</v>
      </c>
      <c r="B1130" s="91" t="s">
        <v>1204</v>
      </c>
      <c r="C1130" s="91" t="s">
        <v>24</v>
      </c>
      <c r="D1130" s="91" t="s">
        <v>1039</v>
      </c>
      <c r="E1130" s="57" t="s">
        <v>31</v>
      </c>
      <c r="F1130" s="57" t="s">
        <v>32</v>
      </c>
      <c r="G1130" s="92">
        <v>1500</v>
      </c>
      <c r="H1130" s="92">
        <v>375</v>
      </c>
      <c r="I1130" s="92">
        <v>1875</v>
      </c>
      <c r="J1130" s="91" t="s">
        <v>47</v>
      </c>
      <c r="K1130" s="91" t="s">
        <v>119</v>
      </c>
      <c r="L1130" s="91">
        <v>8</v>
      </c>
      <c r="M1130" s="91">
        <v>3</v>
      </c>
      <c r="N1130" s="91">
        <v>11</v>
      </c>
    </row>
    <row r="1131" s="2" customFormat="1" customHeight="1" spans="1:14">
      <c r="A1131" s="57">
        <v>1124</v>
      </c>
      <c r="B1131" s="91" t="s">
        <v>1205</v>
      </c>
      <c r="C1131" s="91" t="s">
        <v>24</v>
      </c>
      <c r="D1131" s="91" t="s">
        <v>1039</v>
      </c>
      <c r="E1131" s="57" t="s">
        <v>31</v>
      </c>
      <c r="F1131" s="57" t="s">
        <v>69</v>
      </c>
      <c r="G1131" s="92">
        <v>1500</v>
      </c>
      <c r="H1131" s="92">
        <v>375</v>
      </c>
      <c r="I1131" s="92">
        <v>1875</v>
      </c>
      <c r="J1131" s="91" t="s">
        <v>35</v>
      </c>
      <c r="K1131" s="91" t="s">
        <v>119</v>
      </c>
      <c r="L1131" s="91">
        <v>9</v>
      </c>
      <c r="M1131" s="91">
        <v>3</v>
      </c>
      <c r="N1131" s="91">
        <v>12</v>
      </c>
    </row>
    <row r="1132" s="2" customFormat="1" customHeight="1" spans="1:14">
      <c r="A1132" s="57">
        <v>1125</v>
      </c>
      <c r="B1132" s="91" t="s">
        <v>1206</v>
      </c>
      <c r="C1132" s="91" t="s">
        <v>24</v>
      </c>
      <c r="D1132" s="91" t="s">
        <v>1039</v>
      </c>
      <c r="E1132" s="57" t="s">
        <v>31</v>
      </c>
      <c r="F1132" s="57" t="s">
        <v>69</v>
      </c>
      <c r="G1132" s="92">
        <v>1500</v>
      </c>
      <c r="H1132" s="92">
        <v>375</v>
      </c>
      <c r="I1132" s="92">
        <v>1875</v>
      </c>
      <c r="J1132" s="91" t="s">
        <v>40</v>
      </c>
      <c r="K1132" s="91" t="s">
        <v>35</v>
      </c>
      <c r="L1132" s="91">
        <v>9</v>
      </c>
      <c r="M1132" s="91">
        <v>3</v>
      </c>
      <c r="N1132" s="91">
        <v>12</v>
      </c>
    </row>
    <row r="1133" s="2" customFormat="1" customHeight="1" spans="1:14">
      <c r="A1133" s="57">
        <v>1126</v>
      </c>
      <c r="B1133" s="91" t="s">
        <v>1207</v>
      </c>
      <c r="C1133" s="91" t="s">
        <v>24</v>
      </c>
      <c r="D1133" s="91" t="s">
        <v>1039</v>
      </c>
      <c r="E1133" s="57" t="s">
        <v>31</v>
      </c>
      <c r="F1133" s="57" t="s">
        <v>69</v>
      </c>
      <c r="G1133" s="92">
        <v>3000</v>
      </c>
      <c r="H1133" s="92">
        <v>750</v>
      </c>
      <c r="I1133" s="92">
        <v>3750</v>
      </c>
      <c r="J1133" s="91" t="s">
        <v>47</v>
      </c>
      <c r="K1133" s="91" t="s">
        <v>1208</v>
      </c>
      <c r="L1133" s="91">
        <v>5</v>
      </c>
      <c r="M1133" s="91">
        <v>6</v>
      </c>
      <c r="N1133" s="91">
        <v>11</v>
      </c>
    </row>
    <row r="1134" s="2" customFormat="1" customHeight="1" spans="1:14">
      <c r="A1134" s="57">
        <v>1127</v>
      </c>
      <c r="B1134" s="91" t="s">
        <v>1209</v>
      </c>
      <c r="C1134" s="91" t="s">
        <v>17</v>
      </c>
      <c r="D1134" s="91" t="s">
        <v>1039</v>
      </c>
      <c r="E1134" s="57" t="s">
        <v>31</v>
      </c>
      <c r="F1134" s="57" t="s">
        <v>69</v>
      </c>
      <c r="G1134" s="92">
        <v>2500</v>
      </c>
      <c r="H1134" s="92">
        <v>625</v>
      </c>
      <c r="I1134" s="92">
        <v>3125</v>
      </c>
      <c r="J1134" s="91" t="s">
        <v>35</v>
      </c>
      <c r="K1134" s="91" t="s">
        <v>21</v>
      </c>
      <c r="L1134" s="91">
        <v>6</v>
      </c>
      <c r="M1134" s="91">
        <v>5</v>
      </c>
      <c r="N1134" s="91">
        <v>11</v>
      </c>
    </row>
    <row r="1135" s="2" customFormat="1" customHeight="1" spans="1:14">
      <c r="A1135" s="57">
        <v>1128</v>
      </c>
      <c r="B1135" s="91" t="s">
        <v>1210</v>
      </c>
      <c r="C1135" s="91" t="s">
        <v>17</v>
      </c>
      <c r="D1135" s="91" t="s">
        <v>1039</v>
      </c>
      <c r="E1135" s="57" t="s">
        <v>31</v>
      </c>
      <c r="F1135" s="57" t="s">
        <v>69</v>
      </c>
      <c r="G1135" s="92">
        <v>2500</v>
      </c>
      <c r="H1135" s="92">
        <v>625</v>
      </c>
      <c r="I1135" s="92">
        <v>3125</v>
      </c>
      <c r="J1135" s="95">
        <v>44256</v>
      </c>
      <c r="K1135" s="91" t="s">
        <v>50</v>
      </c>
      <c r="L1135" s="91">
        <v>7</v>
      </c>
      <c r="M1135" s="91">
        <v>5</v>
      </c>
      <c r="N1135" s="91">
        <v>12</v>
      </c>
    </row>
    <row r="1136" s="2" customFormat="1" customHeight="1" spans="1:14">
      <c r="A1136" s="57">
        <v>1129</v>
      </c>
      <c r="B1136" s="91" t="s">
        <v>1211</v>
      </c>
      <c r="C1136" s="91" t="s">
        <v>17</v>
      </c>
      <c r="D1136" s="91" t="s">
        <v>1039</v>
      </c>
      <c r="E1136" s="57" t="s">
        <v>31</v>
      </c>
      <c r="F1136" s="57" t="s">
        <v>69</v>
      </c>
      <c r="G1136" s="92">
        <v>2500</v>
      </c>
      <c r="H1136" s="92">
        <v>625</v>
      </c>
      <c r="I1136" s="92">
        <v>3125</v>
      </c>
      <c r="J1136" s="91" t="s">
        <v>1212</v>
      </c>
      <c r="K1136" s="91" t="s">
        <v>50</v>
      </c>
      <c r="L1136" s="91">
        <v>7</v>
      </c>
      <c r="M1136" s="91">
        <v>5</v>
      </c>
      <c r="N1136" s="91">
        <v>12</v>
      </c>
    </row>
    <row r="1137" s="2" customFormat="1" customHeight="1" spans="1:14">
      <c r="A1137" s="57">
        <v>1130</v>
      </c>
      <c r="B1137" s="91" t="s">
        <v>1213</v>
      </c>
      <c r="C1137" s="91" t="s">
        <v>17</v>
      </c>
      <c r="D1137" s="91" t="s">
        <v>1039</v>
      </c>
      <c r="E1137" s="57" t="s">
        <v>31</v>
      </c>
      <c r="F1137" s="57" t="s">
        <v>69</v>
      </c>
      <c r="G1137" s="92">
        <v>2500</v>
      </c>
      <c r="H1137" s="92">
        <v>625</v>
      </c>
      <c r="I1137" s="92">
        <v>3125</v>
      </c>
      <c r="J1137" s="91" t="s">
        <v>42</v>
      </c>
      <c r="K1137" s="91" t="s">
        <v>50</v>
      </c>
      <c r="L1137" s="91">
        <v>7</v>
      </c>
      <c r="M1137" s="91">
        <v>5</v>
      </c>
      <c r="N1137" s="91">
        <v>12</v>
      </c>
    </row>
    <row r="1138" s="2" customFormat="1" customHeight="1" spans="1:14">
      <c r="A1138" s="57">
        <v>1131</v>
      </c>
      <c r="B1138" s="91" t="s">
        <v>1214</v>
      </c>
      <c r="C1138" s="91" t="s">
        <v>24</v>
      </c>
      <c r="D1138" s="91" t="s">
        <v>1039</v>
      </c>
      <c r="E1138" s="57" t="s">
        <v>31</v>
      </c>
      <c r="F1138" s="57" t="s">
        <v>69</v>
      </c>
      <c r="G1138" s="92">
        <v>1500</v>
      </c>
      <c r="H1138" s="92">
        <v>375</v>
      </c>
      <c r="I1138" s="92">
        <v>1875</v>
      </c>
      <c r="J1138" s="91" t="s">
        <v>35</v>
      </c>
      <c r="K1138" s="91" t="s">
        <v>119</v>
      </c>
      <c r="L1138" s="91">
        <v>9</v>
      </c>
      <c r="M1138" s="91">
        <v>3</v>
      </c>
      <c r="N1138" s="91">
        <v>12</v>
      </c>
    </row>
    <row r="1139" s="2" customFormat="1" customHeight="1" spans="1:14">
      <c r="A1139" s="57">
        <v>1132</v>
      </c>
      <c r="B1139" s="91" t="s">
        <v>1215</v>
      </c>
      <c r="C1139" s="91" t="s">
        <v>24</v>
      </c>
      <c r="D1139" s="91" t="s">
        <v>1039</v>
      </c>
      <c r="E1139" s="57" t="s">
        <v>31</v>
      </c>
      <c r="F1139" s="57" t="s">
        <v>69</v>
      </c>
      <c r="G1139" s="92">
        <v>5500</v>
      </c>
      <c r="H1139" s="92">
        <v>1375</v>
      </c>
      <c r="I1139" s="92">
        <v>6875</v>
      </c>
      <c r="J1139" s="91" t="s">
        <v>47</v>
      </c>
      <c r="K1139" s="91" t="s">
        <v>1141</v>
      </c>
      <c r="L1139" s="91">
        <v>0</v>
      </c>
      <c r="M1139" s="91">
        <v>11</v>
      </c>
      <c r="N1139" s="91">
        <v>11</v>
      </c>
    </row>
    <row r="1140" s="2" customFormat="1" customHeight="1" spans="1:14">
      <c r="A1140" s="57">
        <v>1133</v>
      </c>
      <c r="B1140" s="91" t="s">
        <v>1216</v>
      </c>
      <c r="C1140" s="91" t="s">
        <v>24</v>
      </c>
      <c r="D1140" s="91" t="s">
        <v>1039</v>
      </c>
      <c r="E1140" s="57" t="s">
        <v>31</v>
      </c>
      <c r="F1140" s="57" t="s">
        <v>69</v>
      </c>
      <c r="G1140" s="92">
        <v>1500</v>
      </c>
      <c r="H1140" s="92">
        <v>375</v>
      </c>
      <c r="I1140" s="92">
        <v>1875</v>
      </c>
      <c r="J1140" s="95">
        <v>44287</v>
      </c>
      <c r="K1140" s="95">
        <v>44562</v>
      </c>
      <c r="L1140" s="91">
        <v>9</v>
      </c>
      <c r="M1140" s="91">
        <v>3</v>
      </c>
      <c r="N1140" s="91">
        <v>12</v>
      </c>
    </row>
    <row r="1141" s="2" customFormat="1" customHeight="1" spans="1:14">
      <c r="A1141" s="57">
        <v>1134</v>
      </c>
      <c r="B1141" s="91" t="s">
        <v>1217</v>
      </c>
      <c r="C1141" s="91" t="s">
        <v>17</v>
      </c>
      <c r="D1141" s="91" t="s">
        <v>1039</v>
      </c>
      <c r="E1141" s="57" t="s">
        <v>31</v>
      </c>
      <c r="F1141" s="57" t="s">
        <v>69</v>
      </c>
      <c r="G1141" s="92">
        <v>500</v>
      </c>
      <c r="H1141" s="92">
        <v>125</v>
      </c>
      <c r="I1141" s="92">
        <v>625</v>
      </c>
      <c r="J1141" s="95">
        <v>44317</v>
      </c>
      <c r="K1141" s="95">
        <v>44652</v>
      </c>
      <c r="L1141" s="91">
        <v>11</v>
      </c>
      <c r="M1141" s="91">
        <v>1</v>
      </c>
      <c r="N1141" s="91">
        <v>12</v>
      </c>
    </row>
    <row r="1142" s="2" customFormat="1" customHeight="1" spans="1:14">
      <c r="A1142" s="57">
        <v>1135</v>
      </c>
      <c r="B1142" s="91" t="s">
        <v>1218</v>
      </c>
      <c r="C1142" s="91" t="s">
        <v>17</v>
      </c>
      <c r="D1142" s="91" t="s">
        <v>1039</v>
      </c>
      <c r="E1142" s="57" t="s">
        <v>31</v>
      </c>
      <c r="F1142" s="57" t="s">
        <v>69</v>
      </c>
      <c r="G1142" s="92">
        <v>2500</v>
      </c>
      <c r="H1142" s="92">
        <v>625</v>
      </c>
      <c r="I1142" s="92">
        <v>3125</v>
      </c>
      <c r="J1142" s="91" t="s">
        <v>119</v>
      </c>
      <c r="K1142" s="91" t="s">
        <v>123</v>
      </c>
      <c r="L1142" s="91">
        <v>8</v>
      </c>
      <c r="M1142" s="91">
        <v>5</v>
      </c>
      <c r="N1142" s="91">
        <v>13</v>
      </c>
    </row>
    <row r="1143" s="2" customFormat="1" customHeight="1" spans="1:14">
      <c r="A1143" s="57">
        <v>1136</v>
      </c>
      <c r="B1143" s="91" t="s">
        <v>1219</v>
      </c>
      <c r="C1143" s="91" t="s">
        <v>17</v>
      </c>
      <c r="D1143" s="91" t="s">
        <v>1039</v>
      </c>
      <c r="E1143" s="57" t="s">
        <v>31</v>
      </c>
      <c r="F1143" s="57" t="s">
        <v>69</v>
      </c>
      <c r="G1143" s="92">
        <v>2000</v>
      </c>
      <c r="H1143" s="92">
        <v>500</v>
      </c>
      <c r="I1143" s="92">
        <v>2500</v>
      </c>
      <c r="J1143" s="91" t="s">
        <v>63</v>
      </c>
      <c r="K1143" s="95">
        <v>44562</v>
      </c>
      <c r="L1143" s="91">
        <v>8</v>
      </c>
      <c r="M1143" s="91">
        <v>4</v>
      </c>
      <c r="N1143" s="91">
        <v>12</v>
      </c>
    </row>
    <row r="1144" s="2" customFormat="1" customHeight="1" spans="1:14">
      <c r="A1144" s="57">
        <v>1137</v>
      </c>
      <c r="B1144" s="91" t="s">
        <v>1220</v>
      </c>
      <c r="C1144" s="91" t="s">
        <v>24</v>
      </c>
      <c r="D1144" s="91" t="s">
        <v>1039</v>
      </c>
      <c r="E1144" s="57" t="s">
        <v>31</v>
      </c>
      <c r="F1144" s="57" t="s">
        <v>69</v>
      </c>
      <c r="G1144" s="92">
        <v>1500</v>
      </c>
      <c r="H1144" s="92">
        <v>375</v>
      </c>
      <c r="I1144" s="92">
        <v>1875</v>
      </c>
      <c r="J1144" s="91" t="s">
        <v>35</v>
      </c>
      <c r="K1144" s="91" t="s">
        <v>119</v>
      </c>
      <c r="L1144" s="91">
        <v>9</v>
      </c>
      <c r="M1144" s="91">
        <v>3</v>
      </c>
      <c r="N1144" s="91">
        <v>12</v>
      </c>
    </row>
    <row r="1145" s="2" customFormat="1" customHeight="1" spans="1:14">
      <c r="A1145" s="57">
        <v>1138</v>
      </c>
      <c r="B1145" s="91" t="s">
        <v>1221</v>
      </c>
      <c r="C1145" s="91" t="s">
        <v>17</v>
      </c>
      <c r="D1145" s="91" t="s">
        <v>1039</v>
      </c>
      <c r="E1145" s="57" t="s">
        <v>31</v>
      </c>
      <c r="F1145" s="57" t="s">
        <v>69</v>
      </c>
      <c r="G1145" s="92">
        <v>500</v>
      </c>
      <c r="H1145" s="92">
        <v>125</v>
      </c>
      <c r="I1145" s="92">
        <v>625</v>
      </c>
      <c r="J1145" s="95">
        <v>44317</v>
      </c>
      <c r="K1145" s="95">
        <v>44652</v>
      </c>
      <c r="L1145" s="91">
        <v>11</v>
      </c>
      <c r="M1145" s="91">
        <v>1</v>
      </c>
      <c r="N1145" s="91">
        <v>12</v>
      </c>
    </row>
    <row r="1146" s="2" customFormat="1" customHeight="1" spans="1:14">
      <c r="A1146" s="57">
        <v>1139</v>
      </c>
      <c r="B1146" s="91" t="s">
        <v>1222</v>
      </c>
      <c r="C1146" s="91" t="s">
        <v>17</v>
      </c>
      <c r="D1146" s="91" t="s">
        <v>1039</v>
      </c>
      <c r="E1146" s="57" t="s">
        <v>31</v>
      </c>
      <c r="F1146" s="57" t="s">
        <v>69</v>
      </c>
      <c r="G1146" s="92">
        <v>1500</v>
      </c>
      <c r="H1146" s="92">
        <v>375</v>
      </c>
      <c r="I1146" s="92">
        <v>1875</v>
      </c>
      <c r="J1146" s="91" t="s">
        <v>1119</v>
      </c>
      <c r="K1146" s="91" t="s">
        <v>21</v>
      </c>
      <c r="L1146" s="91">
        <v>7</v>
      </c>
      <c r="M1146" s="91">
        <v>3</v>
      </c>
      <c r="N1146" s="91">
        <v>10</v>
      </c>
    </row>
    <row r="1147" s="2" customFormat="1" customHeight="1" spans="1:14">
      <c r="A1147" s="57">
        <v>1140</v>
      </c>
      <c r="B1147" s="91" t="s">
        <v>1223</v>
      </c>
      <c r="C1147" s="91" t="s">
        <v>24</v>
      </c>
      <c r="D1147" s="91" t="s">
        <v>1039</v>
      </c>
      <c r="E1147" s="57" t="s">
        <v>31</v>
      </c>
      <c r="F1147" s="57" t="s">
        <v>69</v>
      </c>
      <c r="G1147" s="92">
        <v>1500</v>
      </c>
      <c r="H1147" s="92">
        <v>375</v>
      </c>
      <c r="I1147" s="92">
        <v>1875</v>
      </c>
      <c r="J1147" s="91" t="s">
        <v>35</v>
      </c>
      <c r="K1147" s="95">
        <v>44652</v>
      </c>
      <c r="L1147" s="91">
        <v>9</v>
      </c>
      <c r="M1147" s="91">
        <v>3</v>
      </c>
      <c r="N1147" s="91">
        <v>12</v>
      </c>
    </row>
    <row r="1148" s="2" customFormat="1" customHeight="1" spans="1:14">
      <c r="A1148" s="57">
        <v>1141</v>
      </c>
      <c r="B1148" s="91" t="s">
        <v>1224</v>
      </c>
      <c r="C1148" s="91" t="s">
        <v>17</v>
      </c>
      <c r="D1148" s="91" t="s">
        <v>1039</v>
      </c>
      <c r="E1148" s="57" t="s">
        <v>31</v>
      </c>
      <c r="F1148" s="57" t="s">
        <v>69</v>
      </c>
      <c r="G1148" s="92">
        <v>2500</v>
      </c>
      <c r="H1148" s="92">
        <v>625</v>
      </c>
      <c r="I1148" s="92">
        <v>3125</v>
      </c>
      <c r="J1148" s="91" t="s">
        <v>65</v>
      </c>
      <c r="K1148" s="91" t="s">
        <v>21</v>
      </c>
      <c r="L1148" s="91">
        <v>7</v>
      </c>
      <c r="M1148" s="91">
        <v>5</v>
      </c>
      <c r="N1148" s="91">
        <v>12</v>
      </c>
    </row>
    <row r="1149" s="2" customFormat="1" customHeight="1" spans="1:14">
      <c r="A1149" s="57">
        <v>1142</v>
      </c>
      <c r="B1149" s="91" t="s">
        <v>1225</v>
      </c>
      <c r="C1149" s="91" t="s">
        <v>24</v>
      </c>
      <c r="D1149" s="91" t="s">
        <v>1039</v>
      </c>
      <c r="E1149" s="57" t="s">
        <v>31</v>
      </c>
      <c r="F1149" s="57" t="s">
        <v>69</v>
      </c>
      <c r="G1149" s="92">
        <v>1500</v>
      </c>
      <c r="H1149" s="92">
        <v>375</v>
      </c>
      <c r="I1149" s="92">
        <v>1875</v>
      </c>
      <c r="J1149" s="95">
        <v>44378</v>
      </c>
      <c r="K1149" s="91" t="s">
        <v>119</v>
      </c>
      <c r="L1149" s="91">
        <v>9</v>
      </c>
      <c r="M1149" s="91">
        <v>3</v>
      </c>
      <c r="N1149" s="91">
        <v>12</v>
      </c>
    </row>
    <row r="1150" s="2" customFormat="1" customHeight="1" spans="1:14">
      <c r="A1150" s="57">
        <v>1143</v>
      </c>
      <c r="B1150" s="91" t="s">
        <v>1226</v>
      </c>
      <c r="C1150" s="91" t="s">
        <v>17</v>
      </c>
      <c r="D1150" s="91" t="s">
        <v>1039</v>
      </c>
      <c r="E1150" s="57" t="s">
        <v>31</v>
      </c>
      <c r="F1150" s="57" t="s">
        <v>69</v>
      </c>
      <c r="G1150" s="92">
        <v>1500</v>
      </c>
      <c r="H1150" s="92">
        <v>375</v>
      </c>
      <c r="I1150" s="92">
        <v>1875</v>
      </c>
      <c r="J1150" s="91" t="s">
        <v>35</v>
      </c>
      <c r="K1150" s="91" t="s">
        <v>123</v>
      </c>
      <c r="L1150" s="91">
        <v>9</v>
      </c>
      <c r="M1150" s="91">
        <v>3</v>
      </c>
      <c r="N1150" s="91">
        <v>12</v>
      </c>
    </row>
    <row r="1151" s="2" customFormat="1" customHeight="1" spans="1:14">
      <c r="A1151" s="57">
        <v>1144</v>
      </c>
      <c r="B1151" s="91" t="s">
        <v>1227</v>
      </c>
      <c r="C1151" s="91" t="s">
        <v>17</v>
      </c>
      <c r="D1151" s="91" t="s">
        <v>1039</v>
      </c>
      <c r="E1151" s="57" t="s">
        <v>31</v>
      </c>
      <c r="F1151" s="57" t="s">
        <v>69</v>
      </c>
      <c r="G1151" s="92">
        <v>1500</v>
      </c>
      <c r="H1151" s="92">
        <v>375</v>
      </c>
      <c r="I1151" s="92">
        <v>1875</v>
      </c>
      <c r="J1151" s="91" t="s">
        <v>35</v>
      </c>
      <c r="K1151" s="91" t="s">
        <v>1049</v>
      </c>
      <c r="L1151" s="91">
        <v>9</v>
      </c>
      <c r="M1151" s="91">
        <v>3</v>
      </c>
      <c r="N1151" s="91">
        <v>12</v>
      </c>
    </row>
    <row r="1152" s="2" customFormat="1" customHeight="1" spans="1:14">
      <c r="A1152" s="57">
        <v>1145</v>
      </c>
      <c r="B1152" s="91" t="s">
        <v>1228</v>
      </c>
      <c r="C1152" s="91" t="s">
        <v>17</v>
      </c>
      <c r="D1152" s="91" t="s">
        <v>1039</v>
      </c>
      <c r="E1152" s="57" t="s">
        <v>31</v>
      </c>
      <c r="F1152" s="57" t="s">
        <v>69</v>
      </c>
      <c r="G1152" s="92">
        <v>6000</v>
      </c>
      <c r="H1152" s="92">
        <v>1500</v>
      </c>
      <c r="I1152" s="92">
        <v>7500</v>
      </c>
      <c r="J1152" s="95">
        <v>44378</v>
      </c>
      <c r="K1152" s="95">
        <v>44652</v>
      </c>
      <c r="L1152" s="91">
        <v>0</v>
      </c>
      <c r="M1152" s="91">
        <v>12</v>
      </c>
      <c r="N1152" s="91">
        <v>12</v>
      </c>
    </row>
    <row r="1153" s="2" customFormat="1" customHeight="1" spans="1:14">
      <c r="A1153" s="57">
        <v>1146</v>
      </c>
      <c r="B1153" s="91" t="s">
        <v>1229</v>
      </c>
      <c r="C1153" s="91" t="s">
        <v>17</v>
      </c>
      <c r="D1153" s="91" t="s">
        <v>1039</v>
      </c>
      <c r="E1153" s="57" t="s">
        <v>31</v>
      </c>
      <c r="F1153" s="57" t="s">
        <v>69</v>
      </c>
      <c r="G1153" s="92">
        <v>6000</v>
      </c>
      <c r="H1153" s="92">
        <v>1500</v>
      </c>
      <c r="I1153" s="92">
        <v>7500</v>
      </c>
      <c r="J1153" s="91" t="s">
        <v>35</v>
      </c>
      <c r="K1153" s="91" t="s">
        <v>119</v>
      </c>
      <c r="L1153" s="91">
        <v>0</v>
      </c>
      <c r="M1153" s="91">
        <v>12</v>
      </c>
      <c r="N1153" s="91">
        <v>12</v>
      </c>
    </row>
    <row r="1154" s="2" customFormat="1" customHeight="1" spans="1:14">
      <c r="A1154" s="57">
        <v>1147</v>
      </c>
      <c r="B1154" s="91" t="s">
        <v>1230</v>
      </c>
      <c r="C1154" s="91" t="s">
        <v>24</v>
      </c>
      <c r="D1154" s="91" t="s">
        <v>1039</v>
      </c>
      <c r="E1154" s="57" t="s">
        <v>31</v>
      </c>
      <c r="F1154" s="57" t="s">
        <v>69</v>
      </c>
      <c r="G1154" s="92">
        <v>1500</v>
      </c>
      <c r="H1154" s="92">
        <v>375</v>
      </c>
      <c r="I1154" s="92">
        <v>1875</v>
      </c>
      <c r="J1154" s="91" t="s">
        <v>35</v>
      </c>
      <c r="K1154" s="91" t="s">
        <v>123</v>
      </c>
      <c r="L1154" s="91">
        <v>9</v>
      </c>
      <c r="M1154" s="91">
        <v>3</v>
      </c>
      <c r="N1154" s="91">
        <v>12</v>
      </c>
    </row>
    <row r="1155" s="2" customFormat="1" customHeight="1" spans="1:14">
      <c r="A1155" s="57">
        <v>1148</v>
      </c>
      <c r="B1155" s="91" t="s">
        <v>1231</v>
      </c>
      <c r="C1155" s="91" t="s">
        <v>24</v>
      </c>
      <c r="D1155" s="91" t="s">
        <v>1039</v>
      </c>
      <c r="E1155" s="57" t="s">
        <v>31</v>
      </c>
      <c r="F1155" s="57" t="s">
        <v>69</v>
      </c>
      <c r="G1155" s="92">
        <v>1500</v>
      </c>
      <c r="H1155" s="92">
        <v>375</v>
      </c>
      <c r="I1155" s="92">
        <v>1875</v>
      </c>
      <c r="J1155" s="91" t="s">
        <v>35</v>
      </c>
      <c r="K1155" s="91" t="s">
        <v>123</v>
      </c>
      <c r="L1155" s="91">
        <v>9</v>
      </c>
      <c r="M1155" s="91">
        <v>3</v>
      </c>
      <c r="N1155" s="91">
        <v>12</v>
      </c>
    </row>
    <row r="1156" s="2" customFormat="1" customHeight="1" spans="1:14">
      <c r="A1156" s="57">
        <v>1149</v>
      </c>
      <c r="B1156" s="91" t="s">
        <v>1232</v>
      </c>
      <c r="C1156" s="91" t="s">
        <v>17</v>
      </c>
      <c r="D1156" s="91" t="s">
        <v>1039</v>
      </c>
      <c r="E1156" s="57" t="s">
        <v>31</v>
      </c>
      <c r="F1156" s="57" t="s">
        <v>69</v>
      </c>
      <c r="G1156" s="92">
        <v>1500</v>
      </c>
      <c r="H1156" s="92">
        <v>375</v>
      </c>
      <c r="I1156" s="92">
        <v>1875</v>
      </c>
      <c r="J1156" s="95">
        <v>44409</v>
      </c>
      <c r="K1156" s="95">
        <v>44652</v>
      </c>
      <c r="L1156" s="91">
        <v>8</v>
      </c>
      <c r="M1156" s="91">
        <v>3</v>
      </c>
      <c r="N1156" s="91">
        <v>11</v>
      </c>
    </row>
    <row r="1157" s="2" customFormat="1" customHeight="1" spans="1:14">
      <c r="A1157" s="57">
        <v>1150</v>
      </c>
      <c r="B1157" s="91" t="s">
        <v>1233</v>
      </c>
      <c r="C1157" s="91" t="s">
        <v>24</v>
      </c>
      <c r="D1157" s="91" t="s">
        <v>1039</v>
      </c>
      <c r="E1157" s="57" t="s">
        <v>31</v>
      </c>
      <c r="F1157" s="57" t="s">
        <v>69</v>
      </c>
      <c r="G1157" s="92">
        <v>1500</v>
      </c>
      <c r="H1157" s="92">
        <v>375</v>
      </c>
      <c r="I1157" s="92">
        <v>1875</v>
      </c>
      <c r="J1157" s="91" t="s">
        <v>47</v>
      </c>
      <c r="K1157" s="95">
        <v>44652</v>
      </c>
      <c r="L1157" s="91">
        <v>8</v>
      </c>
      <c r="M1157" s="91">
        <v>3</v>
      </c>
      <c r="N1157" s="91">
        <v>11</v>
      </c>
    </row>
    <row r="1158" s="2" customFormat="1" customHeight="1" spans="1:14">
      <c r="A1158" s="57">
        <v>1151</v>
      </c>
      <c r="B1158" s="91" t="s">
        <v>1234</v>
      </c>
      <c r="C1158" s="91" t="s">
        <v>17</v>
      </c>
      <c r="D1158" s="91" t="s">
        <v>1039</v>
      </c>
      <c r="E1158" s="57" t="s">
        <v>31</v>
      </c>
      <c r="F1158" s="57" t="s">
        <v>69</v>
      </c>
      <c r="G1158" s="92">
        <v>1500</v>
      </c>
      <c r="H1158" s="92">
        <v>375</v>
      </c>
      <c r="I1158" s="92">
        <v>1875</v>
      </c>
      <c r="J1158" s="91" t="s">
        <v>47</v>
      </c>
      <c r="K1158" s="95">
        <v>44652</v>
      </c>
      <c r="L1158" s="91">
        <v>8</v>
      </c>
      <c r="M1158" s="91">
        <v>3</v>
      </c>
      <c r="N1158" s="91">
        <v>11</v>
      </c>
    </row>
    <row r="1159" s="2" customFormat="1" customHeight="1" spans="1:14">
      <c r="A1159" s="57">
        <v>1152</v>
      </c>
      <c r="B1159" s="91" t="s">
        <v>1235</v>
      </c>
      <c r="C1159" s="91" t="s">
        <v>24</v>
      </c>
      <c r="D1159" s="91" t="s">
        <v>1039</v>
      </c>
      <c r="E1159" s="57" t="s">
        <v>31</v>
      </c>
      <c r="F1159" s="57" t="s">
        <v>69</v>
      </c>
      <c r="G1159" s="92">
        <v>1500</v>
      </c>
      <c r="H1159" s="92">
        <v>375</v>
      </c>
      <c r="I1159" s="92">
        <v>1875</v>
      </c>
      <c r="J1159" s="95">
        <v>44409</v>
      </c>
      <c r="K1159" s="95">
        <v>44652</v>
      </c>
      <c r="L1159" s="91">
        <v>8</v>
      </c>
      <c r="M1159" s="91">
        <v>3</v>
      </c>
      <c r="N1159" s="91">
        <v>11</v>
      </c>
    </row>
    <row r="1160" s="2" customFormat="1" customHeight="1" spans="1:14">
      <c r="A1160" s="57">
        <v>1153</v>
      </c>
      <c r="B1160" s="91" t="s">
        <v>1236</v>
      </c>
      <c r="C1160" s="91" t="s">
        <v>24</v>
      </c>
      <c r="D1160" s="91" t="s">
        <v>1039</v>
      </c>
      <c r="E1160" s="57" t="s">
        <v>31</v>
      </c>
      <c r="F1160" s="57" t="s">
        <v>69</v>
      </c>
      <c r="G1160" s="92">
        <v>1500</v>
      </c>
      <c r="H1160" s="92">
        <v>375</v>
      </c>
      <c r="I1160" s="92">
        <v>1875</v>
      </c>
      <c r="J1160" s="91" t="s">
        <v>47</v>
      </c>
      <c r="K1160" s="95">
        <v>44652</v>
      </c>
      <c r="L1160" s="91">
        <v>8</v>
      </c>
      <c r="M1160" s="91">
        <v>3</v>
      </c>
      <c r="N1160" s="91">
        <v>11</v>
      </c>
    </row>
    <row r="1161" s="2" customFormat="1" customHeight="1" spans="1:14">
      <c r="A1161" s="57">
        <v>1154</v>
      </c>
      <c r="B1161" s="91" t="s">
        <v>1237</v>
      </c>
      <c r="C1161" s="91" t="s">
        <v>17</v>
      </c>
      <c r="D1161" s="91" t="s">
        <v>1039</v>
      </c>
      <c r="E1161" s="57" t="s">
        <v>31</v>
      </c>
      <c r="F1161" s="57" t="s">
        <v>69</v>
      </c>
      <c r="G1161" s="92">
        <v>1500</v>
      </c>
      <c r="H1161" s="92">
        <v>375</v>
      </c>
      <c r="I1161" s="92">
        <v>1875</v>
      </c>
      <c r="J1161" s="91" t="s">
        <v>47</v>
      </c>
      <c r="K1161" s="91" t="s">
        <v>119</v>
      </c>
      <c r="L1161" s="91">
        <v>8</v>
      </c>
      <c r="M1161" s="91">
        <v>3</v>
      </c>
      <c r="N1161" s="91">
        <v>11</v>
      </c>
    </row>
    <row r="1162" s="2" customFormat="1" customHeight="1" spans="1:14">
      <c r="A1162" s="57">
        <v>1155</v>
      </c>
      <c r="B1162" s="91" t="s">
        <v>1238</v>
      </c>
      <c r="C1162" s="91" t="s">
        <v>17</v>
      </c>
      <c r="D1162" s="91" t="s">
        <v>1039</v>
      </c>
      <c r="E1162" s="57" t="s">
        <v>31</v>
      </c>
      <c r="F1162" s="57" t="s">
        <v>69</v>
      </c>
      <c r="G1162" s="92">
        <v>1500</v>
      </c>
      <c r="H1162" s="92">
        <v>375</v>
      </c>
      <c r="I1162" s="92">
        <v>1875</v>
      </c>
      <c r="J1162" s="91" t="s">
        <v>47</v>
      </c>
      <c r="K1162" s="91" t="s">
        <v>119</v>
      </c>
      <c r="L1162" s="91">
        <v>8</v>
      </c>
      <c r="M1162" s="91">
        <v>3</v>
      </c>
      <c r="N1162" s="91">
        <v>11</v>
      </c>
    </row>
    <row r="1163" s="2" customFormat="1" customHeight="1" spans="1:14">
      <c r="A1163" s="57">
        <v>1156</v>
      </c>
      <c r="B1163" s="91" t="s">
        <v>1239</v>
      </c>
      <c r="C1163" s="91" t="s">
        <v>17</v>
      </c>
      <c r="D1163" s="91" t="s">
        <v>1039</v>
      </c>
      <c r="E1163" s="57" t="s">
        <v>31</v>
      </c>
      <c r="F1163" s="57" t="s">
        <v>69</v>
      </c>
      <c r="G1163" s="92">
        <v>2500</v>
      </c>
      <c r="H1163" s="92">
        <v>625</v>
      </c>
      <c r="I1163" s="92">
        <v>3125</v>
      </c>
      <c r="J1163" s="91" t="s">
        <v>47</v>
      </c>
      <c r="K1163" s="91" t="s">
        <v>21</v>
      </c>
      <c r="L1163" s="91">
        <v>5</v>
      </c>
      <c r="M1163" s="91">
        <v>5</v>
      </c>
      <c r="N1163" s="91">
        <v>10</v>
      </c>
    </row>
    <row r="1164" s="2" customFormat="1" customHeight="1" spans="1:14">
      <c r="A1164" s="57">
        <v>1157</v>
      </c>
      <c r="B1164" s="91" t="s">
        <v>1240</v>
      </c>
      <c r="C1164" s="91" t="s">
        <v>17</v>
      </c>
      <c r="D1164" s="91" t="s">
        <v>1039</v>
      </c>
      <c r="E1164" s="57" t="s">
        <v>31</v>
      </c>
      <c r="F1164" s="57" t="s">
        <v>69</v>
      </c>
      <c r="G1164" s="92">
        <v>2500</v>
      </c>
      <c r="H1164" s="92">
        <v>625</v>
      </c>
      <c r="I1164" s="92">
        <v>3125</v>
      </c>
      <c r="J1164" s="95">
        <v>44409</v>
      </c>
      <c r="K1164" s="91" t="s">
        <v>119</v>
      </c>
      <c r="L1164" s="91">
        <v>5</v>
      </c>
      <c r="M1164" s="91">
        <v>5</v>
      </c>
      <c r="N1164" s="91">
        <v>10</v>
      </c>
    </row>
    <row r="1165" s="2" customFormat="1" customHeight="1" spans="1:14">
      <c r="A1165" s="57">
        <v>1158</v>
      </c>
      <c r="B1165" s="91" t="s">
        <v>1241</v>
      </c>
      <c r="C1165" s="91" t="s">
        <v>17</v>
      </c>
      <c r="D1165" s="91" t="s">
        <v>1039</v>
      </c>
      <c r="E1165" s="57" t="s">
        <v>31</v>
      </c>
      <c r="F1165" s="57" t="s">
        <v>69</v>
      </c>
      <c r="G1165" s="92">
        <v>1500</v>
      </c>
      <c r="H1165" s="92">
        <v>375</v>
      </c>
      <c r="I1165" s="92">
        <v>1875</v>
      </c>
      <c r="J1165" s="91" t="s">
        <v>47</v>
      </c>
      <c r="K1165" s="91" t="s">
        <v>1049</v>
      </c>
      <c r="L1165" s="91">
        <v>8</v>
      </c>
      <c r="M1165" s="91">
        <v>3</v>
      </c>
      <c r="N1165" s="91">
        <v>11</v>
      </c>
    </row>
    <row r="1166" s="2" customFormat="1" customHeight="1" spans="1:14">
      <c r="A1166" s="57">
        <v>1159</v>
      </c>
      <c r="B1166" s="91" t="s">
        <v>1242</v>
      </c>
      <c r="C1166" s="91" t="s">
        <v>24</v>
      </c>
      <c r="D1166" s="91" t="s">
        <v>1039</v>
      </c>
      <c r="E1166" s="57" t="s">
        <v>31</v>
      </c>
      <c r="F1166" s="57" t="s">
        <v>69</v>
      </c>
      <c r="G1166" s="92">
        <v>1500</v>
      </c>
      <c r="H1166" s="92">
        <v>375</v>
      </c>
      <c r="I1166" s="92">
        <v>1875</v>
      </c>
      <c r="J1166" s="91" t="s">
        <v>47</v>
      </c>
      <c r="K1166" s="91" t="s">
        <v>119</v>
      </c>
      <c r="L1166" s="91">
        <v>8</v>
      </c>
      <c r="M1166" s="91">
        <v>3</v>
      </c>
      <c r="N1166" s="91">
        <v>11</v>
      </c>
    </row>
    <row r="1167" s="2" customFormat="1" customHeight="1" spans="1:14">
      <c r="A1167" s="57">
        <v>1160</v>
      </c>
      <c r="B1167" s="91" t="s">
        <v>1243</v>
      </c>
      <c r="C1167" s="91" t="s">
        <v>24</v>
      </c>
      <c r="D1167" s="91" t="s">
        <v>1039</v>
      </c>
      <c r="E1167" s="57" t="s">
        <v>31</v>
      </c>
      <c r="F1167" s="57" t="s">
        <v>69</v>
      </c>
      <c r="G1167" s="92">
        <v>1500</v>
      </c>
      <c r="H1167" s="92">
        <v>375</v>
      </c>
      <c r="I1167" s="92">
        <v>1875</v>
      </c>
      <c r="J1167" s="91" t="s">
        <v>47</v>
      </c>
      <c r="K1167" s="91" t="s">
        <v>119</v>
      </c>
      <c r="L1167" s="91">
        <v>8</v>
      </c>
      <c r="M1167" s="91">
        <v>3</v>
      </c>
      <c r="N1167" s="91">
        <v>11</v>
      </c>
    </row>
    <row r="1168" s="2" customFormat="1" customHeight="1" spans="1:14">
      <c r="A1168" s="57">
        <v>1161</v>
      </c>
      <c r="B1168" s="91" t="s">
        <v>1244</v>
      </c>
      <c r="C1168" s="91" t="s">
        <v>24</v>
      </c>
      <c r="D1168" s="91" t="s">
        <v>1039</v>
      </c>
      <c r="E1168" s="57" t="s">
        <v>31</v>
      </c>
      <c r="F1168" s="57" t="s">
        <v>69</v>
      </c>
      <c r="G1168" s="92">
        <v>1500</v>
      </c>
      <c r="H1168" s="92">
        <v>375</v>
      </c>
      <c r="I1168" s="92">
        <v>1875</v>
      </c>
      <c r="J1168" s="91" t="s">
        <v>47</v>
      </c>
      <c r="K1168" s="91" t="s">
        <v>119</v>
      </c>
      <c r="L1168" s="91">
        <v>8</v>
      </c>
      <c r="M1168" s="91">
        <v>3</v>
      </c>
      <c r="N1168" s="91">
        <v>11</v>
      </c>
    </row>
    <row r="1169" s="2" customFormat="1" customHeight="1" spans="1:14">
      <c r="A1169" s="57">
        <v>1162</v>
      </c>
      <c r="B1169" s="91" t="s">
        <v>1245</v>
      </c>
      <c r="C1169" s="91" t="s">
        <v>17</v>
      </c>
      <c r="D1169" s="91" t="s">
        <v>1039</v>
      </c>
      <c r="E1169" s="57" t="s">
        <v>31</v>
      </c>
      <c r="F1169" s="57" t="s">
        <v>69</v>
      </c>
      <c r="G1169" s="92">
        <v>1500</v>
      </c>
      <c r="H1169" s="92">
        <v>375</v>
      </c>
      <c r="I1169" s="92">
        <v>1875</v>
      </c>
      <c r="J1169" s="91" t="s">
        <v>47</v>
      </c>
      <c r="K1169" s="91" t="s">
        <v>119</v>
      </c>
      <c r="L1169" s="91">
        <v>8</v>
      </c>
      <c r="M1169" s="91">
        <v>3</v>
      </c>
      <c r="N1169" s="91">
        <v>11</v>
      </c>
    </row>
    <row r="1170" s="2" customFormat="1" customHeight="1" spans="1:14">
      <c r="A1170" s="57">
        <v>1163</v>
      </c>
      <c r="B1170" s="91" t="s">
        <v>1246</v>
      </c>
      <c r="C1170" s="91" t="s">
        <v>24</v>
      </c>
      <c r="D1170" s="91" t="s">
        <v>1039</v>
      </c>
      <c r="E1170" s="57" t="s">
        <v>31</v>
      </c>
      <c r="F1170" s="57" t="s">
        <v>69</v>
      </c>
      <c r="G1170" s="92">
        <v>1500</v>
      </c>
      <c r="H1170" s="92">
        <v>375</v>
      </c>
      <c r="I1170" s="92">
        <v>1875</v>
      </c>
      <c r="J1170" s="91" t="s">
        <v>119</v>
      </c>
      <c r="K1170" s="91" t="s">
        <v>119</v>
      </c>
      <c r="L1170" s="91">
        <v>8</v>
      </c>
      <c r="M1170" s="91">
        <v>3</v>
      </c>
      <c r="N1170" s="91">
        <v>11</v>
      </c>
    </row>
    <row r="1171" s="2" customFormat="1" customHeight="1" spans="1:14">
      <c r="A1171" s="57">
        <v>1164</v>
      </c>
      <c r="B1171" s="91" t="s">
        <v>1247</v>
      </c>
      <c r="C1171" s="91" t="s">
        <v>17</v>
      </c>
      <c r="D1171" s="91" t="s">
        <v>1039</v>
      </c>
      <c r="E1171" s="57" t="s">
        <v>31</v>
      </c>
      <c r="F1171" s="57" t="s">
        <v>69</v>
      </c>
      <c r="G1171" s="92">
        <v>1500</v>
      </c>
      <c r="H1171" s="92">
        <v>375</v>
      </c>
      <c r="I1171" s="92">
        <v>1875</v>
      </c>
      <c r="J1171" s="91" t="s">
        <v>1201</v>
      </c>
      <c r="K1171" s="91" t="s">
        <v>119</v>
      </c>
      <c r="L1171" s="91">
        <v>8</v>
      </c>
      <c r="M1171" s="91">
        <v>3</v>
      </c>
      <c r="N1171" s="91">
        <v>11</v>
      </c>
    </row>
    <row r="1172" s="2" customFormat="1" customHeight="1" spans="1:14">
      <c r="A1172" s="57">
        <v>1165</v>
      </c>
      <c r="B1172" s="91" t="s">
        <v>1248</v>
      </c>
      <c r="C1172" s="91" t="s">
        <v>24</v>
      </c>
      <c r="D1172" s="91" t="s">
        <v>1039</v>
      </c>
      <c r="E1172" s="57" t="s">
        <v>31</v>
      </c>
      <c r="F1172" s="57" t="s">
        <v>69</v>
      </c>
      <c r="G1172" s="92">
        <v>1500</v>
      </c>
      <c r="H1172" s="92">
        <v>375</v>
      </c>
      <c r="I1172" s="92">
        <v>1875</v>
      </c>
      <c r="J1172" s="91" t="s">
        <v>47</v>
      </c>
      <c r="K1172" s="91" t="s">
        <v>119</v>
      </c>
      <c r="L1172" s="91">
        <v>8</v>
      </c>
      <c r="M1172" s="91">
        <v>3</v>
      </c>
      <c r="N1172" s="91">
        <v>11</v>
      </c>
    </row>
    <row r="1173" s="2" customFormat="1" customHeight="1" spans="1:14">
      <c r="A1173" s="57">
        <v>1166</v>
      </c>
      <c r="B1173" s="91" t="s">
        <v>1249</v>
      </c>
      <c r="C1173" s="91" t="s">
        <v>17</v>
      </c>
      <c r="D1173" s="91" t="s">
        <v>1039</v>
      </c>
      <c r="E1173" s="57" t="s">
        <v>31</v>
      </c>
      <c r="F1173" s="57" t="s">
        <v>69</v>
      </c>
      <c r="G1173" s="92">
        <v>1500</v>
      </c>
      <c r="H1173" s="92">
        <v>375</v>
      </c>
      <c r="I1173" s="92">
        <v>1875</v>
      </c>
      <c r="J1173" s="91" t="s">
        <v>47</v>
      </c>
      <c r="K1173" s="91" t="s">
        <v>119</v>
      </c>
      <c r="L1173" s="91">
        <v>8</v>
      </c>
      <c r="M1173" s="91">
        <v>3</v>
      </c>
      <c r="N1173" s="91">
        <v>11</v>
      </c>
    </row>
    <row r="1174" s="2" customFormat="1" customHeight="1" spans="1:14">
      <c r="A1174" s="57">
        <v>1167</v>
      </c>
      <c r="B1174" s="91" t="s">
        <v>1250</v>
      </c>
      <c r="C1174" s="91" t="s">
        <v>17</v>
      </c>
      <c r="D1174" s="91" t="s">
        <v>1039</v>
      </c>
      <c r="E1174" s="57" t="s">
        <v>31</v>
      </c>
      <c r="F1174" s="57" t="s">
        <v>69</v>
      </c>
      <c r="G1174" s="92">
        <v>2000</v>
      </c>
      <c r="H1174" s="92">
        <v>500</v>
      </c>
      <c r="I1174" s="92">
        <v>2500</v>
      </c>
      <c r="J1174" s="91" t="s">
        <v>47</v>
      </c>
      <c r="K1174" s="91" t="s">
        <v>21</v>
      </c>
      <c r="L1174" s="91">
        <v>5</v>
      </c>
      <c r="M1174" s="91">
        <v>4</v>
      </c>
      <c r="N1174" s="91">
        <v>9</v>
      </c>
    </row>
    <row r="1175" s="2" customFormat="1" customHeight="1" spans="1:14">
      <c r="A1175" s="57">
        <v>1168</v>
      </c>
      <c r="B1175" s="91" t="s">
        <v>1251</v>
      </c>
      <c r="C1175" s="91" t="s">
        <v>17</v>
      </c>
      <c r="D1175" s="91" t="s">
        <v>1039</v>
      </c>
      <c r="E1175" s="57" t="s">
        <v>31</v>
      </c>
      <c r="F1175" s="57" t="s">
        <v>69</v>
      </c>
      <c r="G1175" s="92">
        <v>2000</v>
      </c>
      <c r="H1175" s="92">
        <v>500</v>
      </c>
      <c r="I1175" s="92">
        <v>2500</v>
      </c>
      <c r="J1175" s="91" t="s">
        <v>47</v>
      </c>
      <c r="K1175" s="95">
        <v>44562</v>
      </c>
      <c r="L1175" s="91">
        <v>5</v>
      </c>
      <c r="M1175" s="91">
        <v>4</v>
      </c>
      <c r="N1175" s="91">
        <v>9</v>
      </c>
    </row>
    <row r="1176" s="2" customFormat="1" customHeight="1" spans="1:14">
      <c r="A1176" s="57">
        <v>1169</v>
      </c>
      <c r="B1176" s="91" t="s">
        <v>1252</v>
      </c>
      <c r="C1176" s="91" t="s">
        <v>17</v>
      </c>
      <c r="D1176" s="91" t="s">
        <v>1039</v>
      </c>
      <c r="E1176" s="57" t="s">
        <v>31</v>
      </c>
      <c r="F1176" s="57" t="s">
        <v>69</v>
      </c>
      <c r="G1176" s="92">
        <v>1500</v>
      </c>
      <c r="H1176" s="92">
        <v>375</v>
      </c>
      <c r="I1176" s="92">
        <v>1875</v>
      </c>
      <c r="J1176" s="91" t="s">
        <v>47</v>
      </c>
      <c r="K1176" s="91" t="s">
        <v>119</v>
      </c>
      <c r="L1176" s="91">
        <v>8</v>
      </c>
      <c r="M1176" s="91">
        <v>3</v>
      </c>
      <c r="N1176" s="91">
        <v>11</v>
      </c>
    </row>
    <row r="1177" s="2" customFormat="1" customHeight="1" spans="1:14">
      <c r="A1177" s="57">
        <v>1170</v>
      </c>
      <c r="B1177" s="91" t="s">
        <v>1253</v>
      </c>
      <c r="C1177" s="91" t="s">
        <v>24</v>
      </c>
      <c r="D1177" s="91" t="s">
        <v>1039</v>
      </c>
      <c r="E1177" s="57" t="s">
        <v>31</v>
      </c>
      <c r="F1177" s="57" t="s">
        <v>69</v>
      </c>
      <c r="G1177" s="92">
        <v>5500</v>
      </c>
      <c r="H1177" s="92">
        <v>1375</v>
      </c>
      <c r="I1177" s="92">
        <v>6875</v>
      </c>
      <c r="J1177" s="91" t="s">
        <v>47</v>
      </c>
      <c r="K1177" s="95">
        <v>44621</v>
      </c>
      <c r="L1177" s="91">
        <v>0</v>
      </c>
      <c r="M1177" s="91">
        <v>11</v>
      </c>
      <c r="N1177" s="91">
        <v>11</v>
      </c>
    </row>
    <row r="1178" s="2" customFormat="1" customHeight="1" spans="1:14">
      <c r="A1178" s="57">
        <v>1171</v>
      </c>
      <c r="B1178" s="91" t="s">
        <v>1254</v>
      </c>
      <c r="C1178" s="91" t="s">
        <v>17</v>
      </c>
      <c r="D1178" s="91" t="s">
        <v>1039</v>
      </c>
      <c r="E1178" s="57" t="s">
        <v>31</v>
      </c>
      <c r="F1178" s="57" t="s">
        <v>69</v>
      </c>
      <c r="G1178" s="92">
        <v>1000</v>
      </c>
      <c r="H1178" s="92">
        <v>250</v>
      </c>
      <c r="I1178" s="92">
        <v>1250</v>
      </c>
      <c r="J1178" s="91" t="s">
        <v>47</v>
      </c>
      <c r="K1178" s="91" t="s">
        <v>119</v>
      </c>
      <c r="L1178" s="91">
        <v>8</v>
      </c>
      <c r="M1178" s="91">
        <v>2</v>
      </c>
      <c r="N1178" s="91">
        <v>10</v>
      </c>
    </row>
    <row r="1179" s="2" customFormat="1" customHeight="1" spans="1:14">
      <c r="A1179" s="57">
        <v>1172</v>
      </c>
      <c r="B1179" s="91" t="s">
        <v>1255</v>
      </c>
      <c r="C1179" s="91" t="s">
        <v>17</v>
      </c>
      <c r="D1179" s="91" t="s">
        <v>1039</v>
      </c>
      <c r="E1179" s="57" t="s">
        <v>31</v>
      </c>
      <c r="F1179" s="57" t="s">
        <v>69</v>
      </c>
      <c r="G1179" s="92">
        <v>1500</v>
      </c>
      <c r="H1179" s="92">
        <v>375</v>
      </c>
      <c r="I1179" s="92">
        <v>1875</v>
      </c>
      <c r="J1179" s="91" t="s">
        <v>47</v>
      </c>
      <c r="K1179" s="95">
        <v>44287</v>
      </c>
      <c r="L1179" s="91">
        <v>8</v>
      </c>
      <c r="M1179" s="91">
        <v>3</v>
      </c>
      <c r="N1179" s="91">
        <v>11</v>
      </c>
    </row>
    <row r="1180" s="2" customFormat="1" customHeight="1" spans="1:14">
      <c r="A1180" s="57">
        <v>1173</v>
      </c>
      <c r="B1180" s="91" t="s">
        <v>1256</v>
      </c>
      <c r="C1180" s="91" t="s">
        <v>24</v>
      </c>
      <c r="D1180" s="91" t="s">
        <v>1039</v>
      </c>
      <c r="E1180" s="57" t="s">
        <v>31</v>
      </c>
      <c r="F1180" s="57" t="s">
        <v>69</v>
      </c>
      <c r="G1180" s="92">
        <v>1500</v>
      </c>
      <c r="H1180" s="92">
        <v>375</v>
      </c>
      <c r="I1180" s="92">
        <v>1875</v>
      </c>
      <c r="J1180" s="91" t="s">
        <v>119</v>
      </c>
      <c r="K1180" s="91" t="s">
        <v>119</v>
      </c>
      <c r="L1180" s="91">
        <v>8</v>
      </c>
      <c r="M1180" s="91">
        <v>3</v>
      </c>
      <c r="N1180" s="91">
        <v>11</v>
      </c>
    </row>
    <row r="1181" s="2" customFormat="1" customHeight="1" spans="1:14">
      <c r="A1181" s="57">
        <v>1174</v>
      </c>
      <c r="B1181" s="91" t="s">
        <v>1257</v>
      </c>
      <c r="C1181" s="91" t="s">
        <v>17</v>
      </c>
      <c r="D1181" s="91" t="s">
        <v>1039</v>
      </c>
      <c r="E1181" s="57" t="s">
        <v>31</v>
      </c>
      <c r="F1181" s="57" t="s">
        <v>69</v>
      </c>
      <c r="G1181" s="92">
        <v>1000</v>
      </c>
      <c r="H1181" s="92">
        <v>250</v>
      </c>
      <c r="I1181" s="92">
        <v>1250</v>
      </c>
      <c r="J1181" s="91" t="s">
        <v>47</v>
      </c>
      <c r="K1181" s="91" t="s">
        <v>123</v>
      </c>
      <c r="L1181" s="91">
        <v>8</v>
      </c>
      <c r="M1181" s="91">
        <v>2</v>
      </c>
      <c r="N1181" s="91">
        <v>10</v>
      </c>
    </row>
    <row r="1182" s="2" customFormat="1" customHeight="1" spans="1:14">
      <c r="A1182" s="57">
        <v>1175</v>
      </c>
      <c r="B1182" s="91" t="s">
        <v>1258</v>
      </c>
      <c r="C1182" s="91" t="s">
        <v>17</v>
      </c>
      <c r="D1182" s="91" t="s">
        <v>1039</v>
      </c>
      <c r="E1182" s="57" t="s">
        <v>31</v>
      </c>
      <c r="F1182" s="57" t="s">
        <v>69</v>
      </c>
      <c r="G1182" s="92">
        <v>2000</v>
      </c>
      <c r="H1182" s="92">
        <v>500</v>
      </c>
      <c r="I1182" s="92">
        <v>2500</v>
      </c>
      <c r="J1182" s="95">
        <v>44621</v>
      </c>
      <c r="K1182" s="95">
        <v>44743</v>
      </c>
      <c r="L1182" s="91">
        <v>0</v>
      </c>
      <c r="M1182" s="91">
        <v>4</v>
      </c>
      <c r="N1182" s="91">
        <v>4</v>
      </c>
    </row>
    <row r="1183" s="2" customFormat="1" customHeight="1" spans="1:14">
      <c r="A1183" s="57">
        <v>1176</v>
      </c>
      <c r="B1183" s="91" t="s">
        <v>1259</v>
      </c>
      <c r="C1183" s="91" t="s">
        <v>17</v>
      </c>
      <c r="D1183" s="91" t="s">
        <v>1039</v>
      </c>
      <c r="E1183" s="57" t="s">
        <v>31</v>
      </c>
      <c r="F1183" s="57" t="s">
        <v>69</v>
      </c>
      <c r="G1183" s="92">
        <v>1500</v>
      </c>
      <c r="H1183" s="92">
        <v>375</v>
      </c>
      <c r="I1183" s="92">
        <v>1875</v>
      </c>
      <c r="J1183" s="91" t="s">
        <v>47</v>
      </c>
      <c r="K1183" s="91" t="s">
        <v>123</v>
      </c>
      <c r="L1183" s="91">
        <v>8</v>
      </c>
      <c r="M1183" s="91">
        <v>3</v>
      </c>
      <c r="N1183" s="91">
        <v>11</v>
      </c>
    </row>
    <row r="1184" s="2" customFormat="1" customHeight="1" spans="1:14">
      <c r="A1184" s="57">
        <v>1177</v>
      </c>
      <c r="B1184" s="91" t="s">
        <v>1260</v>
      </c>
      <c r="C1184" s="91" t="s">
        <v>24</v>
      </c>
      <c r="D1184" s="91" t="s">
        <v>1039</v>
      </c>
      <c r="E1184" s="57" t="s">
        <v>31</v>
      </c>
      <c r="F1184" s="57" t="s">
        <v>69</v>
      </c>
      <c r="G1184" s="92">
        <v>1500</v>
      </c>
      <c r="H1184" s="92">
        <v>375</v>
      </c>
      <c r="I1184" s="92">
        <v>1875</v>
      </c>
      <c r="J1184" s="91" t="s">
        <v>1201</v>
      </c>
      <c r="K1184" s="91" t="s">
        <v>119</v>
      </c>
      <c r="L1184" s="91">
        <v>8</v>
      </c>
      <c r="M1184" s="91">
        <v>3</v>
      </c>
      <c r="N1184" s="91">
        <v>11</v>
      </c>
    </row>
    <row r="1185" s="2" customFormat="1" customHeight="1" spans="1:14">
      <c r="A1185" s="57">
        <v>1178</v>
      </c>
      <c r="B1185" s="91" t="s">
        <v>1261</v>
      </c>
      <c r="C1185" s="91" t="s">
        <v>17</v>
      </c>
      <c r="D1185" s="91" t="s">
        <v>1039</v>
      </c>
      <c r="E1185" s="57" t="s">
        <v>31</v>
      </c>
      <c r="F1185" s="57" t="s">
        <v>69</v>
      </c>
      <c r="G1185" s="92">
        <v>2000</v>
      </c>
      <c r="H1185" s="92">
        <v>500</v>
      </c>
      <c r="I1185" s="92">
        <v>2500</v>
      </c>
      <c r="J1185" s="95">
        <v>44621</v>
      </c>
      <c r="K1185" s="95">
        <v>44652</v>
      </c>
      <c r="L1185" s="91">
        <v>0</v>
      </c>
      <c r="M1185" s="91">
        <v>4</v>
      </c>
      <c r="N1185" s="91">
        <v>4</v>
      </c>
    </row>
    <row r="1186" s="2" customFormat="1" customHeight="1" spans="1:14">
      <c r="A1186" s="57">
        <v>1179</v>
      </c>
      <c r="B1186" s="91" t="s">
        <v>1262</v>
      </c>
      <c r="C1186" s="91" t="s">
        <v>17</v>
      </c>
      <c r="D1186" s="91" t="s">
        <v>1039</v>
      </c>
      <c r="E1186" s="57" t="s">
        <v>31</v>
      </c>
      <c r="F1186" s="57" t="s">
        <v>69</v>
      </c>
      <c r="G1186" s="92">
        <v>3000</v>
      </c>
      <c r="H1186" s="92">
        <v>750</v>
      </c>
      <c r="I1186" s="92">
        <v>3750</v>
      </c>
      <c r="J1186" s="91" t="s">
        <v>47</v>
      </c>
      <c r="K1186" s="91" t="s">
        <v>21</v>
      </c>
      <c r="L1186" s="91">
        <v>5</v>
      </c>
      <c r="M1186" s="91">
        <v>6</v>
      </c>
      <c r="N1186" s="91">
        <v>11</v>
      </c>
    </row>
    <row r="1187" s="2" customFormat="1" customHeight="1" spans="1:14">
      <c r="A1187" s="57">
        <v>1180</v>
      </c>
      <c r="B1187" s="91" t="s">
        <v>1263</v>
      </c>
      <c r="C1187" s="91" t="s">
        <v>17</v>
      </c>
      <c r="D1187" s="91" t="s">
        <v>1039</v>
      </c>
      <c r="E1187" s="57" t="s">
        <v>31</v>
      </c>
      <c r="F1187" s="57" t="s">
        <v>69</v>
      </c>
      <c r="G1187" s="92">
        <v>5500</v>
      </c>
      <c r="H1187" s="92">
        <v>1375</v>
      </c>
      <c r="I1187" s="92">
        <v>6875</v>
      </c>
      <c r="J1187" s="95">
        <v>44409</v>
      </c>
      <c r="K1187" s="95">
        <v>44652</v>
      </c>
      <c r="L1187" s="91">
        <v>0</v>
      </c>
      <c r="M1187" s="91">
        <v>11</v>
      </c>
      <c r="N1187" s="91">
        <v>11</v>
      </c>
    </row>
    <row r="1188" s="2" customFormat="1" customHeight="1" spans="1:14">
      <c r="A1188" s="57">
        <v>1181</v>
      </c>
      <c r="B1188" s="91" t="s">
        <v>1264</v>
      </c>
      <c r="C1188" s="91" t="s">
        <v>17</v>
      </c>
      <c r="D1188" s="91" t="s">
        <v>1039</v>
      </c>
      <c r="E1188" s="57" t="s">
        <v>31</v>
      </c>
      <c r="F1188" s="57" t="s">
        <v>69</v>
      </c>
      <c r="G1188" s="92">
        <v>1500</v>
      </c>
      <c r="H1188" s="92">
        <v>375</v>
      </c>
      <c r="I1188" s="92">
        <v>1875</v>
      </c>
      <c r="J1188" s="95">
        <v>44409</v>
      </c>
      <c r="K1188" s="95">
        <v>44652</v>
      </c>
      <c r="L1188" s="91">
        <v>8</v>
      </c>
      <c r="M1188" s="91">
        <v>3</v>
      </c>
      <c r="N1188" s="91">
        <v>11</v>
      </c>
    </row>
    <row r="1189" s="2" customFormat="1" customHeight="1" spans="1:14">
      <c r="A1189" s="57">
        <v>1182</v>
      </c>
      <c r="B1189" s="91" t="s">
        <v>1265</v>
      </c>
      <c r="C1189" s="91" t="s">
        <v>17</v>
      </c>
      <c r="D1189" s="91" t="s">
        <v>1039</v>
      </c>
      <c r="E1189" s="57" t="s">
        <v>31</v>
      </c>
      <c r="F1189" s="57" t="s">
        <v>69</v>
      </c>
      <c r="G1189" s="92">
        <v>1500</v>
      </c>
      <c r="H1189" s="92">
        <v>375</v>
      </c>
      <c r="I1189" s="92">
        <v>1875</v>
      </c>
      <c r="J1189" s="91" t="s">
        <v>47</v>
      </c>
      <c r="K1189" s="91" t="s">
        <v>119</v>
      </c>
      <c r="L1189" s="91">
        <v>8</v>
      </c>
      <c r="M1189" s="91">
        <v>3</v>
      </c>
      <c r="N1189" s="91">
        <v>11</v>
      </c>
    </row>
    <row r="1190" s="2" customFormat="1" customHeight="1" spans="1:14">
      <c r="A1190" s="57">
        <v>1183</v>
      </c>
      <c r="B1190" s="91" t="s">
        <v>1266</v>
      </c>
      <c r="C1190" s="91" t="s">
        <v>24</v>
      </c>
      <c r="D1190" s="91" t="s">
        <v>1039</v>
      </c>
      <c r="E1190" s="57" t="s">
        <v>31</v>
      </c>
      <c r="F1190" s="57" t="s">
        <v>69</v>
      </c>
      <c r="G1190" s="92">
        <v>1500</v>
      </c>
      <c r="H1190" s="92">
        <v>375</v>
      </c>
      <c r="I1190" s="92">
        <v>1875</v>
      </c>
      <c r="J1190" s="91" t="s">
        <v>47</v>
      </c>
      <c r="K1190" s="91" t="s">
        <v>119</v>
      </c>
      <c r="L1190" s="91">
        <v>8</v>
      </c>
      <c r="M1190" s="91">
        <v>3</v>
      </c>
      <c r="N1190" s="91">
        <v>11</v>
      </c>
    </row>
    <row r="1191" s="2" customFormat="1" customHeight="1" spans="1:14">
      <c r="A1191" s="57">
        <v>1184</v>
      </c>
      <c r="B1191" s="91" t="s">
        <v>1267</v>
      </c>
      <c r="C1191" s="91" t="s">
        <v>24</v>
      </c>
      <c r="D1191" s="91" t="s">
        <v>1039</v>
      </c>
      <c r="E1191" s="57" t="s">
        <v>31</v>
      </c>
      <c r="F1191" s="57" t="s">
        <v>69</v>
      </c>
      <c r="G1191" s="92">
        <v>500</v>
      </c>
      <c r="H1191" s="92">
        <v>125</v>
      </c>
      <c r="I1191" s="92">
        <v>625</v>
      </c>
      <c r="J1191" s="91" t="s">
        <v>67</v>
      </c>
      <c r="K1191" s="95">
        <v>44652</v>
      </c>
      <c r="L1191" s="91">
        <v>7</v>
      </c>
      <c r="M1191" s="91">
        <v>1</v>
      </c>
      <c r="N1191" s="91">
        <v>8</v>
      </c>
    </row>
    <row r="1192" s="2" customFormat="1" customHeight="1" spans="1:14">
      <c r="A1192" s="57">
        <v>1185</v>
      </c>
      <c r="B1192" s="91" t="s">
        <v>1268</v>
      </c>
      <c r="C1192" s="91" t="s">
        <v>17</v>
      </c>
      <c r="D1192" s="91" t="s">
        <v>1039</v>
      </c>
      <c r="E1192" s="57" t="s">
        <v>31</v>
      </c>
      <c r="F1192" s="57" t="s">
        <v>69</v>
      </c>
      <c r="G1192" s="92">
        <v>5000</v>
      </c>
      <c r="H1192" s="92">
        <v>1250</v>
      </c>
      <c r="I1192" s="92">
        <v>6250</v>
      </c>
      <c r="J1192" s="91" t="s">
        <v>67</v>
      </c>
      <c r="K1192" s="91" t="s">
        <v>123</v>
      </c>
      <c r="L1192" s="91">
        <v>0</v>
      </c>
      <c r="M1192" s="91">
        <v>10</v>
      </c>
      <c r="N1192" s="91">
        <v>10</v>
      </c>
    </row>
    <row r="1193" s="2" customFormat="1" customHeight="1" spans="1:14">
      <c r="A1193" s="57">
        <v>1186</v>
      </c>
      <c r="B1193" s="91" t="s">
        <v>1269</v>
      </c>
      <c r="C1193" s="91" t="s">
        <v>24</v>
      </c>
      <c r="D1193" s="91" t="s">
        <v>1039</v>
      </c>
      <c r="E1193" s="57" t="s">
        <v>31</v>
      </c>
      <c r="F1193" s="57" t="s">
        <v>69</v>
      </c>
      <c r="G1193" s="92">
        <v>5000</v>
      </c>
      <c r="H1193" s="92">
        <v>1250</v>
      </c>
      <c r="I1193" s="92">
        <v>6250</v>
      </c>
      <c r="J1193" s="91" t="s">
        <v>67</v>
      </c>
      <c r="K1193" s="95">
        <v>44652</v>
      </c>
      <c r="L1193" s="91">
        <v>0</v>
      </c>
      <c r="M1193" s="91">
        <v>10</v>
      </c>
      <c r="N1193" s="91">
        <v>10</v>
      </c>
    </row>
    <row r="1194" s="2" customFormat="1" customHeight="1" spans="1:14">
      <c r="A1194" s="57">
        <v>1187</v>
      </c>
      <c r="B1194" s="91" t="s">
        <v>1270</v>
      </c>
      <c r="C1194" s="91" t="s">
        <v>17</v>
      </c>
      <c r="D1194" s="91" t="s">
        <v>1039</v>
      </c>
      <c r="E1194" s="57" t="s">
        <v>31</v>
      </c>
      <c r="F1194" s="57" t="s">
        <v>69</v>
      </c>
      <c r="G1194" s="92">
        <v>1500</v>
      </c>
      <c r="H1194" s="92">
        <v>375</v>
      </c>
      <c r="I1194" s="92">
        <v>1875</v>
      </c>
      <c r="J1194" s="91" t="s">
        <v>50</v>
      </c>
      <c r="K1194" s="91" t="s">
        <v>1049</v>
      </c>
      <c r="L1194" s="91">
        <v>6</v>
      </c>
      <c r="M1194" s="91">
        <v>3</v>
      </c>
      <c r="N1194" s="91">
        <v>9</v>
      </c>
    </row>
    <row r="1195" s="7" customFormat="1" customHeight="1" spans="1:14">
      <c r="A1195" s="98" t="s">
        <v>1271</v>
      </c>
      <c r="B1195" s="99"/>
      <c r="C1195" s="100"/>
      <c r="D1195" s="101"/>
      <c r="E1195" s="102"/>
      <c r="F1195" s="65"/>
      <c r="G1195" s="102">
        <f t="shared" ref="G1195:I1195" si="38">SUM(G975:G1194)</f>
        <v>699000</v>
      </c>
      <c r="H1195" s="102">
        <f t="shared" si="38"/>
        <v>174750</v>
      </c>
      <c r="I1195" s="102">
        <f t="shared" si="38"/>
        <v>873750</v>
      </c>
      <c r="J1195" s="102"/>
      <c r="K1195" s="102"/>
      <c r="L1195" s="102"/>
      <c r="M1195" s="102"/>
      <c r="N1195" s="102"/>
    </row>
    <row r="1196" s="10" customFormat="1" customHeight="1" spans="1:14">
      <c r="A1196" s="41">
        <v>1188</v>
      </c>
      <c r="B1196" s="41" t="s">
        <v>1272</v>
      </c>
      <c r="C1196" s="41" t="s">
        <v>17</v>
      </c>
      <c r="D1196" s="48" t="s">
        <v>1273</v>
      </c>
      <c r="E1196" s="41" t="s">
        <v>31</v>
      </c>
      <c r="F1196" s="57" t="s">
        <v>69</v>
      </c>
      <c r="G1196" s="43">
        <v>1000</v>
      </c>
      <c r="H1196" s="43">
        <v>250</v>
      </c>
      <c r="I1196" s="43">
        <v>1250</v>
      </c>
      <c r="J1196" s="47">
        <v>44348</v>
      </c>
      <c r="K1196" s="103" t="s">
        <v>119</v>
      </c>
      <c r="L1196" s="41">
        <v>10</v>
      </c>
      <c r="M1196" s="41">
        <v>2</v>
      </c>
      <c r="N1196" s="41">
        <v>12</v>
      </c>
    </row>
    <row r="1197" s="8" customFormat="1" customHeight="1" spans="1:14">
      <c r="A1197" s="41">
        <v>1189</v>
      </c>
      <c r="B1197" s="48" t="s">
        <v>1274</v>
      </c>
      <c r="C1197" s="48" t="s">
        <v>24</v>
      </c>
      <c r="D1197" s="48" t="s">
        <v>1273</v>
      </c>
      <c r="E1197" s="48" t="s">
        <v>31</v>
      </c>
      <c r="F1197" s="57" t="s">
        <v>69</v>
      </c>
      <c r="G1197" s="44">
        <v>1000</v>
      </c>
      <c r="H1197" s="43">
        <v>250</v>
      </c>
      <c r="I1197" s="43">
        <v>1250</v>
      </c>
      <c r="J1197" s="61">
        <v>44348</v>
      </c>
      <c r="K1197" s="103" t="s">
        <v>119</v>
      </c>
      <c r="L1197" s="48">
        <v>10</v>
      </c>
      <c r="M1197" s="41">
        <v>2</v>
      </c>
      <c r="N1197" s="41">
        <v>12</v>
      </c>
    </row>
    <row r="1198" s="6" customFormat="1" customHeight="1" spans="1:14">
      <c r="A1198" s="41">
        <v>1190</v>
      </c>
      <c r="B1198" s="41" t="s">
        <v>1275</v>
      </c>
      <c r="C1198" s="41" t="s">
        <v>24</v>
      </c>
      <c r="D1198" s="48" t="s">
        <v>1273</v>
      </c>
      <c r="E1198" s="41" t="s">
        <v>31</v>
      </c>
      <c r="F1198" s="57" t="s">
        <v>69</v>
      </c>
      <c r="G1198" s="44">
        <v>1500</v>
      </c>
      <c r="H1198" s="43">
        <v>375</v>
      </c>
      <c r="I1198" s="43">
        <v>1875</v>
      </c>
      <c r="J1198" s="61">
        <v>44378</v>
      </c>
      <c r="K1198" s="103" t="s">
        <v>119</v>
      </c>
      <c r="L1198" s="48">
        <v>9</v>
      </c>
      <c r="M1198" s="41">
        <v>3</v>
      </c>
      <c r="N1198" s="41">
        <v>12</v>
      </c>
    </row>
    <row r="1199" s="8" customFormat="1" customHeight="1" spans="1:14">
      <c r="A1199" s="41">
        <v>1191</v>
      </c>
      <c r="B1199" s="48" t="s">
        <v>1276</v>
      </c>
      <c r="C1199" s="48" t="s">
        <v>24</v>
      </c>
      <c r="D1199" s="48" t="s">
        <v>1273</v>
      </c>
      <c r="E1199" s="48" t="s">
        <v>31</v>
      </c>
      <c r="F1199" s="57" t="s">
        <v>69</v>
      </c>
      <c r="G1199" s="44">
        <v>1500</v>
      </c>
      <c r="H1199" s="43">
        <v>375</v>
      </c>
      <c r="I1199" s="43">
        <v>1875</v>
      </c>
      <c r="J1199" s="61">
        <v>44378</v>
      </c>
      <c r="K1199" s="103" t="s">
        <v>119</v>
      </c>
      <c r="L1199" s="48">
        <v>9</v>
      </c>
      <c r="M1199" s="41">
        <v>3</v>
      </c>
      <c r="N1199" s="41">
        <v>12</v>
      </c>
    </row>
    <row r="1200" s="16" customFormat="1" customHeight="1" spans="1:14">
      <c r="A1200" s="41">
        <v>1192</v>
      </c>
      <c r="B1200" s="41" t="s">
        <v>1277</v>
      </c>
      <c r="C1200" s="48" t="s">
        <v>24</v>
      </c>
      <c r="D1200" s="48" t="s">
        <v>1273</v>
      </c>
      <c r="E1200" s="48" t="s">
        <v>31</v>
      </c>
      <c r="F1200" s="57" t="s">
        <v>69</v>
      </c>
      <c r="G1200" s="44">
        <v>1500</v>
      </c>
      <c r="H1200" s="43">
        <v>375</v>
      </c>
      <c r="I1200" s="43">
        <v>1875</v>
      </c>
      <c r="J1200" s="47">
        <v>44409</v>
      </c>
      <c r="K1200" s="103" t="s">
        <v>119</v>
      </c>
      <c r="L1200" s="48">
        <v>8</v>
      </c>
      <c r="M1200" s="41">
        <v>3</v>
      </c>
      <c r="N1200" s="41">
        <v>11</v>
      </c>
    </row>
    <row r="1201" s="16" customFormat="1" customHeight="1" spans="1:14">
      <c r="A1201" s="41">
        <v>1193</v>
      </c>
      <c r="B1201" s="41" t="s">
        <v>1278</v>
      </c>
      <c r="C1201" s="48" t="s">
        <v>24</v>
      </c>
      <c r="D1201" s="48" t="s">
        <v>1273</v>
      </c>
      <c r="E1201" s="48" t="s">
        <v>31</v>
      </c>
      <c r="F1201" s="57" t="s">
        <v>69</v>
      </c>
      <c r="G1201" s="44">
        <v>1500</v>
      </c>
      <c r="H1201" s="43">
        <v>375</v>
      </c>
      <c r="I1201" s="43">
        <v>1875</v>
      </c>
      <c r="J1201" s="47">
        <v>44409</v>
      </c>
      <c r="K1201" s="103" t="s">
        <v>119</v>
      </c>
      <c r="L1201" s="48">
        <v>8</v>
      </c>
      <c r="M1201" s="41">
        <v>3</v>
      </c>
      <c r="N1201" s="41">
        <v>11</v>
      </c>
    </row>
    <row r="1202" s="9" customFormat="1" customHeight="1" spans="1:14">
      <c r="A1202" s="41">
        <v>1194</v>
      </c>
      <c r="B1202" s="48" t="s">
        <v>1279</v>
      </c>
      <c r="C1202" s="48" t="s">
        <v>24</v>
      </c>
      <c r="D1202" s="48" t="s">
        <v>1273</v>
      </c>
      <c r="E1202" s="48" t="s">
        <v>31</v>
      </c>
      <c r="F1202" s="57" t="s">
        <v>69</v>
      </c>
      <c r="G1202" s="44">
        <v>4000</v>
      </c>
      <c r="H1202" s="43">
        <v>1000</v>
      </c>
      <c r="I1202" s="43">
        <v>5000</v>
      </c>
      <c r="J1202" s="61">
        <v>44501</v>
      </c>
      <c r="K1202" s="61" t="s">
        <v>22</v>
      </c>
      <c r="L1202" s="48">
        <v>0</v>
      </c>
      <c r="M1202" s="48">
        <v>8</v>
      </c>
      <c r="N1202" s="48">
        <v>8</v>
      </c>
    </row>
    <row r="1203" s="3" customFormat="1" customHeight="1" spans="1:14">
      <c r="A1203" s="62" t="s">
        <v>1280</v>
      </c>
      <c r="B1203" s="63"/>
      <c r="C1203" s="90"/>
      <c r="D1203" s="64"/>
      <c r="E1203" s="55"/>
      <c r="F1203" s="65"/>
      <c r="G1203" s="55">
        <f t="shared" ref="G1203:I1203" si="39">SUM(G1196:G1202)</f>
        <v>12000</v>
      </c>
      <c r="H1203" s="55">
        <f t="shared" si="39"/>
        <v>3000</v>
      </c>
      <c r="I1203" s="55">
        <f t="shared" si="39"/>
        <v>15000</v>
      </c>
      <c r="J1203" s="55"/>
      <c r="K1203" s="55"/>
      <c r="L1203" s="55"/>
      <c r="M1203" s="55"/>
      <c r="N1203" s="55"/>
    </row>
    <row r="1204" s="4" customFormat="1" customHeight="1" spans="1:14">
      <c r="A1204" s="41">
        <v>1195</v>
      </c>
      <c r="B1204" s="41" t="s">
        <v>1281</v>
      </c>
      <c r="C1204" s="41" t="s">
        <v>17</v>
      </c>
      <c r="D1204" s="48" t="s">
        <v>1282</v>
      </c>
      <c r="E1204" s="41" t="s">
        <v>25</v>
      </c>
      <c r="F1204" s="57" t="s">
        <v>26</v>
      </c>
      <c r="G1204" s="43">
        <v>3000</v>
      </c>
      <c r="H1204" s="43">
        <v>750</v>
      </c>
      <c r="I1204" s="43">
        <v>3750</v>
      </c>
      <c r="J1204" s="104">
        <v>44048</v>
      </c>
      <c r="K1204" s="103" t="s">
        <v>119</v>
      </c>
      <c r="L1204" s="41">
        <v>20</v>
      </c>
      <c r="M1204" s="41">
        <v>3</v>
      </c>
      <c r="N1204" s="41">
        <f t="shared" ref="N1204:N1244" si="40">L1204+M1204</f>
        <v>23</v>
      </c>
    </row>
    <row r="1205" s="8" customFormat="1" customHeight="1" spans="1:14">
      <c r="A1205" s="41">
        <v>1196</v>
      </c>
      <c r="B1205" s="48" t="s">
        <v>1283</v>
      </c>
      <c r="C1205" s="48" t="s">
        <v>24</v>
      </c>
      <c r="D1205" s="48" t="s">
        <v>1282</v>
      </c>
      <c r="E1205" s="48" t="s">
        <v>31</v>
      </c>
      <c r="F1205" s="57" t="s">
        <v>69</v>
      </c>
      <c r="G1205" s="44">
        <v>1500</v>
      </c>
      <c r="H1205" s="43">
        <v>375</v>
      </c>
      <c r="I1205" s="43">
        <v>1875</v>
      </c>
      <c r="J1205" s="61">
        <v>44378</v>
      </c>
      <c r="K1205" s="103" t="s">
        <v>119</v>
      </c>
      <c r="L1205" s="48">
        <v>9</v>
      </c>
      <c r="M1205" s="41">
        <v>3</v>
      </c>
      <c r="N1205" s="41">
        <f t="shared" si="40"/>
        <v>12</v>
      </c>
    </row>
    <row r="1206" s="8" customFormat="1" customHeight="1" spans="1:14">
      <c r="A1206" s="41">
        <v>1197</v>
      </c>
      <c r="B1206" s="48" t="s">
        <v>1284</v>
      </c>
      <c r="C1206" s="48" t="s">
        <v>17</v>
      </c>
      <c r="D1206" s="48" t="s">
        <v>1282</v>
      </c>
      <c r="E1206" s="48" t="s">
        <v>31</v>
      </c>
      <c r="F1206" s="57" t="s">
        <v>69</v>
      </c>
      <c r="G1206" s="44">
        <v>1500</v>
      </c>
      <c r="H1206" s="43">
        <v>375</v>
      </c>
      <c r="I1206" s="43">
        <v>1875</v>
      </c>
      <c r="J1206" s="61">
        <v>44378</v>
      </c>
      <c r="K1206" s="103" t="s">
        <v>119</v>
      </c>
      <c r="L1206" s="48">
        <v>9</v>
      </c>
      <c r="M1206" s="41">
        <v>3</v>
      </c>
      <c r="N1206" s="41">
        <f t="shared" si="40"/>
        <v>12</v>
      </c>
    </row>
    <row r="1207" s="8" customFormat="1" customHeight="1" spans="1:14">
      <c r="A1207" s="41">
        <v>1198</v>
      </c>
      <c r="B1207" s="48" t="s">
        <v>1285</v>
      </c>
      <c r="C1207" s="48" t="s">
        <v>24</v>
      </c>
      <c r="D1207" s="48" t="s">
        <v>1282</v>
      </c>
      <c r="E1207" s="48" t="s">
        <v>31</v>
      </c>
      <c r="F1207" s="57" t="s">
        <v>69</v>
      </c>
      <c r="G1207" s="44">
        <v>1500</v>
      </c>
      <c r="H1207" s="43">
        <v>375</v>
      </c>
      <c r="I1207" s="43">
        <v>1875</v>
      </c>
      <c r="J1207" s="61">
        <v>44378</v>
      </c>
      <c r="K1207" s="103" t="s">
        <v>119</v>
      </c>
      <c r="L1207" s="48">
        <v>9</v>
      </c>
      <c r="M1207" s="41">
        <v>3</v>
      </c>
      <c r="N1207" s="41">
        <f t="shared" si="40"/>
        <v>12</v>
      </c>
    </row>
    <row r="1208" s="8" customFormat="1" customHeight="1" spans="1:14">
      <c r="A1208" s="41">
        <v>1199</v>
      </c>
      <c r="B1208" s="48" t="s">
        <v>1286</v>
      </c>
      <c r="C1208" s="48" t="s">
        <v>24</v>
      </c>
      <c r="D1208" s="48" t="s">
        <v>1282</v>
      </c>
      <c r="E1208" s="48" t="s">
        <v>31</v>
      </c>
      <c r="F1208" s="57" t="s">
        <v>69</v>
      </c>
      <c r="G1208" s="44">
        <v>1500</v>
      </c>
      <c r="H1208" s="43">
        <v>375</v>
      </c>
      <c r="I1208" s="43">
        <v>1875</v>
      </c>
      <c r="J1208" s="61">
        <v>44378</v>
      </c>
      <c r="K1208" s="103" t="s">
        <v>119</v>
      </c>
      <c r="L1208" s="48">
        <v>9</v>
      </c>
      <c r="M1208" s="41">
        <v>3</v>
      </c>
      <c r="N1208" s="41">
        <f t="shared" si="40"/>
        <v>12</v>
      </c>
    </row>
    <row r="1209" s="8" customFormat="1" customHeight="1" spans="1:14">
      <c r="A1209" s="41">
        <v>1200</v>
      </c>
      <c r="B1209" s="48" t="s">
        <v>1287</v>
      </c>
      <c r="C1209" s="48" t="s">
        <v>24</v>
      </c>
      <c r="D1209" s="48" t="s">
        <v>1282</v>
      </c>
      <c r="E1209" s="48" t="s">
        <v>31</v>
      </c>
      <c r="F1209" s="57" t="s">
        <v>69</v>
      </c>
      <c r="G1209" s="44">
        <v>1500</v>
      </c>
      <c r="H1209" s="43">
        <v>375</v>
      </c>
      <c r="I1209" s="43">
        <v>1875</v>
      </c>
      <c r="J1209" s="61">
        <v>44378</v>
      </c>
      <c r="K1209" s="103" t="s">
        <v>119</v>
      </c>
      <c r="L1209" s="48">
        <v>9</v>
      </c>
      <c r="M1209" s="41">
        <v>3</v>
      </c>
      <c r="N1209" s="41">
        <f t="shared" si="40"/>
        <v>12</v>
      </c>
    </row>
    <row r="1210" s="8" customFormat="1" customHeight="1" spans="1:14">
      <c r="A1210" s="41">
        <v>1201</v>
      </c>
      <c r="B1210" s="48" t="s">
        <v>1288</v>
      </c>
      <c r="C1210" s="48" t="s">
        <v>17</v>
      </c>
      <c r="D1210" s="48" t="s">
        <v>1282</v>
      </c>
      <c r="E1210" s="48" t="s">
        <v>31</v>
      </c>
      <c r="F1210" s="57" t="s">
        <v>69</v>
      </c>
      <c r="G1210" s="44">
        <v>1500</v>
      </c>
      <c r="H1210" s="43">
        <v>375</v>
      </c>
      <c r="I1210" s="43">
        <v>1875</v>
      </c>
      <c r="J1210" s="61">
        <v>44378</v>
      </c>
      <c r="K1210" s="103" t="s">
        <v>119</v>
      </c>
      <c r="L1210" s="48">
        <v>9</v>
      </c>
      <c r="M1210" s="41">
        <v>3</v>
      </c>
      <c r="N1210" s="41">
        <f t="shared" si="40"/>
        <v>12</v>
      </c>
    </row>
    <row r="1211" s="8" customFormat="1" customHeight="1" spans="1:14">
      <c r="A1211" s="41">
        <v>1202</v>
      </c>
      <c r="B1211" s="48" t="s">
        <v>1289</v>
      </c>
      <c r="C1211" s="48" t="s">
        <v>17</v>
      </c>
      <c r="D1211" s="48" t="s">
        <v>1282</v>
      </c>
      <c r="E1211" s="48" t="s">
        <v>31</v>
      </c>
      <c r="F1211" s="57" t="s">
        <v>69</v>
      </c>
      <c r="G1211" s="44">
        <v>1500</v>
      </c>
      <c r="H1211" s="43">
        <v>375</v>
      </c>
      <c r="I1211" s="43">
        <v>1875</v>
      </c>
      <c r="J1211" s="61">
        <v>44378</v>
      </c>
      <c r="K1211" s="103" t="s">
        <v>119</v>
      </c>
      <c r="L1211" s="48">
        <v>9</v>
      </c>
      <c r="M1211" s="41">
        <v>3</v>
      </c>
      <c r="N1211" s="41">
        <f t="shared" si="40"/>
        <v>12</v>
      </c>
    </row>
    <row r="1212" s="8" customFormat="1" customHeight="1" spans="1:14">
      <c r="A1212" s="41">
        <v>1203</v>
      </c>
      <c r="B1212" s="48" t="s">
        <v>1290</v>
      </c>
      <c r="C1212" s="48" t="s">
        <v>17</v>
      </c>
      <c r="D1212" s="48" t="s">
        <v>1282</v>
      </c>
      <c r="E1212" s="48" t="s">
        <v>31</v>
      </c>
      <c r="F1212" s="57" t="s">
        <v>69</v>
      </c>
      <c r="G1212" s="44">
        <v>1500</v>
      </c>
      <c r="H1212" s="43">
        <v>375</v>
      </c>
      <c r="I1212" s="43">
        <v>1875</v>
      </c>
      <c r="J1212" s="61">
        <v>44378</v>
      </c>
      <c r="K1212" s="103" t="s">
        <v>119</v>
      </c>
      <c r="L1212" s="48">
        <v>9</v>
      </c>
      <c r="M1212" s="41">
        <v>3</v>
      </c>
      <c r="N1212" s="41">
        <f t="shared" si="40"/>
        <v>12</v>
      </c>
    </row>
    <row r="1213" s="16" customFormat="1" customHeight="1" spans="1:14">
      <c r="A1213" s="41">
        <v>1204</v>
      </c>
      <c r="B1213" s="48" t="s">
        <v>1291</v>
      </c>
      <c r="C1213" s="48" t="s">
        <v>17</v>
      </c>
      <c r="D1213" s="48" t="s">
        <v>1282</v>
      </c>
      <c r="E1213" s="48" t="s">
        <v>31</v>
      </c>
      <c r="F1213" s="57" t="s">
        <v>69</v>
      </c>
      <c r="G1213" s="44">
        <v>1500</v>
      </c>
      <c r="H1213" s="43">
        <v>375</v>
      </c>
      <c r="I1213" s="43">
        <v>1875</v>
      </c>
      <c r="J1213" s="61">
        <v>44409</v>
      </c>
      <c r="K1213" s="103" t="s">
        <v>119</v>
      </c>
      <c r="L1213" s="48">
        <v>8</v>
      </c>
      <c r="M1213" s="41">
        <v>3</v>
      </c>
      <c r="N1213" s="41">
        <f t="shared" si="40"/>
        <v>11</v>
      </c>
    </row>
    <row r="1214" s="16" customFormat="1" customHeight="1" spans="1:14">
      <c r="A1214" s="41">
        <v>1205</v>
      </c>
      <c r="B1214" s="41" t="s">
        <v>1292</v>
      </c>
      <c r="C1214" s="48" t="s">
        <v>17</v>
      </c>
      <c r="D1214" s="48" t="s">
        <v>1282</v>
      </c>
      <c r="E1214" s="41" t="s">
        <v>31</v>
      </c>
      <c r="F1214" s="57" t="s">
        <v>69</v>
      </c>
      <c r="G1214" s="44">
        <v>1500</v>
      </c>
      <c r="H1214" s="43">
        <v>375</v>
      </c>
      <c r="I1214" s="43">
        <v>1875</v>
      </c>
      <c r="J1214" s="47">
        <v>44409</v>
      </c>
      <c r="K1214" s="103" t="s">
        <v>119</v>
      </c>
      <c r="L1214" s="48">
        <v>8</v>
      </c>
      <c r="M1214" s="41">
        <v>3</v>
      </c>
      <c r="N1214" s="41">
        <f t="shared" si="40"/>
        <v>11</v>
      </c>
    </row>
    <row r="1215" s="16" customFormat="1" customHeight="1" spans="1:14">
      <c r="A1215" s="41">
        <v>1206</v>
      </c>
      <c r="B1215" s="41" t="s">
        <v>1293</v>
      </c>
      <c r="C1215" s="41" t="s">
        <v>17</v>
      </c>
      <c r="D1215" s="48" t="s">
        <v>1282</v>
      </c>
      <c r="E1215" s="41" t="s">
        <v>31</v>
      </c>
      <c r="F1215" s="57" t="s">
        <v>69</v>
      </c>
      <c r="G1215" s="44">
        <v>1500</v>
      </c>
      <c r="H1215" s="43">
        <v>375</v>
      </c>
      <c r="I1215" s="43">
        <v>1875</v>
      </c>
      <c r="J1215" s="47">
        <v>44413</v>
      </c>
      <c r="K1215" s="103" t="s">
        <v>119</v>
      </c>
      <c r="L1215" s="48">
        <v>8</v>
      </c>
      <c r="M1215" s="41">
        <v>3</v>
      </c>
      <c r="N1215" s="41">
        <f t="shared" si="40"/>
        <v>11</v>
      </c>
    </row>
    <row r="1216" s="16" customFormat="1" customHeight="1" spans="1:14">
      <c r="A1216" s="41">
        <v>1207</v>
      </c>
      <c r="B1216" s="41" t="s">
        <v>1294</v>
      </c>
      <c r="C1216" s="41" t="s">
        <v>24</v>
      </c>
      <c r="D1216" s="48" t="s">
        <v>1282</v>
      </c>
      <c r="E1216" s="41" t="s">
        <v>31</v>
      </c>
      <c r="F1216" s="57" t="s">
        <v>69</v>
      </c>
      <c r="G1216" s="44">
        <v>1500</v>
      </c>
      <c r="H1216" s="43">
        <v>375</v>
      </c>
      <c r="I1216" s="43">
        <v>1875</v>
      </c>
      <c r="J1216" s="47">
        <v>44409</v>
      </c>
      <c r="K1216" s="103" t="s">
        <v>119</v>
      </c>
      <c r="L1216" s="48">
        <v>8</v>
      </c>
      <c r="M1216" s="41">
        <v>3</v>
      </c>
      <c r="N1216" s="41">
        <f t="shared" si="40"/>
        <v>11</v>
      </c>
    </row>
    <row r="1217" s="16" customFormat="1" customHeight="1" spans="1:14">
      <c r="A1217" s="41">
        <v>1208</v>
      </c>
      <c r="B1217" s="41" t="s">
        <v>1295</v>
      </c>
      <c r="C1217" s="41" t="s">
        <v>17</v>
      </c>
      <c r="D1217" s="48" t="s">
        <v>1282</v>
      </c>
      <c r="E1217" s="41" t="s">
        <v>31</v>
      </c>
      <c r="F1217" s="57" t="s">
        <v>69</v>
      </c>
      <c r="G1217" s="44">
        <v>1500</v>
      </c>
      <c r="H1217" s="43">
        <v>375</v>
      </c>
      <c r="I1217" s="43">
        <v>1875</v>
      </c>
      <c r="J1217" s="47">
        <v>44409</v>
      </c>
      <c r="K1217" s="103" t="s">
        <v>119</v>
      </c>
      <c r="L1217" s="48">
        <v>8</v>
      </c>
      <c r="M1217" s="41">
        <v>3</v>
      </c>
      <c r="N1217" s="41">
        <f t="shared" si="40"/>
        <v>11</v>
      </c>
    </row>
    <row r="1218" s="16" customFormat="1" customHeight="1" spans="1:14">
      <c r="A1218" s="41">
        <v>1209</v>
      </c>
      <c r="B1218" s="41" t="s">
        <v>1296</v>
      </c>
      <c r="C1218" s="41" t="s">
        <v>17</v>
      </c>
      <c r="D1218" s="48" t="s">
        <v>1282</v>
      </c>
      <c r="E1218" s="41" t="s">
        <v>31</v>
      </c>
      <c r="F1218" s="57" t="s">
        <v>69</v>
      </c>
      <c r="G1218" s="44">
        <v>1500</v>
      </c>
      <c r="H1218" s="43">
        <v>375</v>
      </c>
      <c r="I1218" s="43">
        <v>1875</v>
      </c>
      <c r="J1218" s="47">
        <v>44413</v>
      </c>
      <c r="K1218" s="103" t="s">
        <v>119</v>
      </c>
      <c r="L1218" s="48">
        <v>8</v>
      </c>
      <c r="M1218" s="41">
        <v>3</v>
      </c>
      <c r="N1218" s="41">
        <f t="shared" si="40"/>
        <v>11</v>
      </c>
    </row>
    <row r="1219" s="16" customFormat="1" customHeight="1" spans="1:14">
      <c r="A1219" s="41">
        <v>1210</v>
      </c>
      <c r="B1219" s="41" t="s">
        <v>1297</v>
      </c>
      <c r="C1219" s="48" t="s">
        <v>17</v>
      </c>
      <c r="D1219" s="48" t="s">
        <v>1282</v>
      </c>
      <c r="E1219" s="41" t="s">
        <v>31</v>
      </c>
      <c r="F1219" s="57" t="s">
        <v>69</v>
      </c>
      <c r="G1219" s="44">
        <v>1500</v>
      </c>
      <c r="H1219" s="43">
        <v>375</v>
      </c>
      <c r="I1219" s="43">
        <v>1875</v>
      </c>
      <c r="J1219" s="56" t="s">
        <v>47</v>
      </c>
      <c r="K1219" s="103" t="s">
        <v>119</v>
      </c>
      <c r="L1219" s="48">
        <v>8</v>
      </c>
      <c r="M1219" s="41">
        <v>3</v>
      </c>
      <c r="N1219" s="41">
        <f t="shared" si="40"/>
        <v>11</v>
      </c>
    </row>
    <row r="1220" s="16" customFormat="1" customHeight="1" spans="1:14">
      <c r="A1220" s="41">
        <v>1211</v>
      </c>
      <c r="B1220" s="41" t="s">
        <v>1298</v>
      </c>
      <c r="C1220" s="48" t="s">
        <v>24</v>
      </c>
      <c r="D1220" s="48" t="s">
        <v>1282</v>
      </c>
      <c r="E1220" s="41" t="s">
        <v>31</v>
      </c>
      <c r="F1220" s="57" t="s">
        <v>69</v>
      </c>
      <c r="G1220" s="44">
        <v>1500</v>
      </c>
      <c r="H1220" s="43">
        <v>375</v>
      </c>
      <c r="I1220" s="43">
        <v>1875</v>
      </c>
      <c r="J1220" s="47">
        <v>44410</v>
      </c>
      <c r="K1220" s="103" t="s">
        <v>119</v>
      </c>
      <c r="L1220" s="48">
        <v>8</v>
      </c>
      <c r="M1220" s="41">
        <v>3</v>
      </c>
      <c r="N1220" s="41">
        <f t="shared" si="40"/>
        <v>11</v>
      </c>
    </row>
    <row r="1221" s="16" customFormat="1" customHeight="1" spans="1:14">
      <c r="A1221" s="41">
        <v>1212</v>
      </c>
      <c r="B1221" s="41" t="s">
        <v>1299</v>
      </c>
      <c r="C1221" s="48" t="s">
        <v>17</v>
      </c>
      <c r="D1221" s="48" t="s">
        <v>1282</v>
      </c>
      <c r="E1221" s="41" t="s">
        <v>31</v>
      </c>
      <c r="F1221" s="57" t="s">
        <v>69</v>
      </c>
      <c r="G1221" s="44">
        <v>1500</v>
      </c>
      <c r="H1221" s="43">
        <v>375</v>
      </c>
      <c r="I1221" s="43">
        <v>1875</v>
      </c>
      <c r="J1221" s="47">
        <v>44409</v>
      </c>
      <c r="K1221" s="103" t="s">
        <v>119</v>
      </c>
      <c r="L1221" s="48">
        <v>8</v>
      </c>
      <c r="M1221" s="41">
        <v>3</v>
      </c>
      <c r="N1221" s="41">
        <f t="shared" si="40"/>
        <v>11</v>
      </c>
    </row>
    <row r="1222" s="16" customFormat="1" customHeight="1" spans="1:14">
      <c r="A1222" s="41">
        <v>1213</v>
      </c>
      <c r="B1222" s="41" t="s">
        <v>1300</v>
      </c>
      <c r="C1222" s="48" t="s">
        <v>24</v>
      </c>
      <c r="D1222" s="48" t="s">
        <v>1282</v>
      </c>
      <c r="E1222" s="41" t="s">
        <v>31</v>
      </c>
      <c r="F1222" s="57" t="s">
        <v>69</v>
      </c>
      <c r="G1222" s="44">
        <v>1500</v>
      </c>
      <c r="H1222" s="43">
        <v>375</v>
      </c>
      <c r="I1222" s="43">
        <v>1875</v>
      </c>
      <c r="J1222" s="47">
        <v>44382</v>
      </c>
      <c r="K1222" s="103" t="s">
        <v>119</v>
      </c>
      <c r="L1222" s="48">
        <v>9</v>
      </c>
      <c r="M1222" s="41">
        <v>3</v>
      </c>
      <c r="N1222" s="41">
        <f t="shared" si="40"/>
        <v>12</v>
      </c>
    </row>
    <row r="1223" s="16" customFormat="1" customHeight="1" spans="1:14">
      <c r="A1223" s="41">
        <v>1214</v>
      </c>
      <c r="B1223" s="41" t="s">
        <v>1301</v>
      </c>
      <c r="C1223" s="41" t="s">
        <v>17</v>
      </c>
      <c r="D1223" s="48" t="s">
        <v>1282</v>
      </c>
      <c r="E1223" s="41" t="s">
        <v>31</v>
      </c>
      <c r="F1223" s="57" t="s">
        <v>69</v>
      </c>
      <c r="G1223" s="44">
        <v>1500</v>
      </c>
      <c r="H1223" s="43">
        <v>375</v>
      </c>
      <c r="I1223" s="43">
        <v>1875</v>
      </c>
      <c r="J1223" s="47">
        <v>44413</v>
      </c>
      <c r="K1223" s="103" t="s">
        <v>119</v>
      </c>
      <c r="L1223" s="48">
        <v>8</v>
      </c>
      <c r="M1223" s="41">
        <v>3</v>
      </c>
      <c r="N1223" s="41">
        <f t="shared" si="40"/>
        <v>11</v>
      </c>
    </row>
    <row r="1224" s="16" customFormat="1" customHeight="1" spans="1:14">
      <c r="A1224" s="41">
        <v>1215</v>
      </c>
      <c r="B1224" s="41" t="s">
        <v>1302</v>
      </c>
      <c r="C1224" s="48" t="s">
        <v>24</v>
      </c>
      <c r="D1224" s="48" t="s">
        <v>1282</v>
      </c>
      <c r="E1224" s="41" t="s">
        <v>31</v>
      </c>
      <c r="F1224" s="57" t="s">
        <v>69</v>
      </c>
      <c r="G1224" s="44">
        <v>1500</v>
      </c>
      <c r="H1224" s="43">
        <v>375</v>
      </c>
      <c r="I1224" s="43">
        <v>1875</v>
      </c>
      <c r="J1224" s="47">
        <v>44409</v>
      </c>
      <c r="K1224" s="103" t="s">
        <v>119</v>
      </c>
      <c r="L1224" s="48">
        <v>8</v>
      </c>
      <c r="M1224" s="41">
        <v>3</v>
      </c>
      <c r="N1224" s="41">
        <f t="shared" si="40"/>
        <v>11</v>
      </c>
    </row>
    <row r="1225" s="16" customFormat="1" customHeight="1" spans="1:14">
      <c r="A1225" s="41">
        <v>1216</v>
      </c>
      <c r="B1225" s="41" t="s">
        <v>1303</v>
      </c>
      <c r="C1225" s="41" t="s">
        <v>24</v>
      </c>
      <c r="D1225" s="48" t="s">
        <v>1282</v>
      </c>
      <c r="E1225" s="41" t="s">
        <v>31</v>
      </c>
      <c r="F1225" s="46" t="s">
        <v>69</v>
      </c>
      <c r="G1225" s="44">
        <v>1500</v>
      </c>
      <c r="H1225" s="43">
        <v>375</v>
      </c>
      <c r="I1225" s="43">
        <v>1875</v>
      </c>
      <c r="J1225" s="47">
        <v>44409</v>
      </c>
      <c r="K1225" s="103" t="s">
        <v>119</v>
      </c>
      <c r="L1225" s="48">
        <v>8</v>
      </c>
      <c r="M1225" s="41">
        <v>3</v>
      </c>
      <c r="N1225" s="41">
        <f t="shared" si="40"/>
        <v>11</v>
      </c>
    </row>
    <row r="1226" s="16" customFormat="1" customHeight="1" spans="1:14">
      <c r="A1226" s="41">
        <v>1217</v>
      </c>
      <c r="B1226" s="41" t="s">
        <v>1304</v>
      </c>
      <c r="C1226" s="48" t="s">
        <v>17</v>
      </c>
      <c r="D1226" s="48" t="s">
        <v>1282</v>
      </c>
      <c r="E1226" s="41" t="s">
        <v>31</v>
      </c>
      <c r="F1226" s="46" t="s">
        <v>69</v>
      </c>
      <c r="G1226" s="44">
        <v>1500</v>
      </c>
      <c r="H1226" s="43">
        <v>375</v>
      </c>
      <c r="I1226" s="43">
        <v>1875</v>
      </c>
      <c r="J1226" s="47">
        <v>44409</v>
      </c>
      <c r="K1226" s="103" t="s">
        <v>119</v>
      </c>
      <c r="L1226" s="48">
        <v>8</v>
      </c>
      <c r="M1226" s="41">
        <v>3</v>
      </c>
      <c r="N1226" s="41">
        <f t="shared" si="40"/>
        <v>11</v>
      </c>
    </row>
    <row r="1227" s="16" customFormat="1" customHeight="1" spans="1:14">
      <c r="A1227" s="41">
        <v>1218</v>
      </c>
      <c r="B1227" s="41" t="s">
        <v>1305</v>
      </c>
      <c r="C1227" s="41" t="s">
        <v>17</v>
      </c>
      <c r="D1227" s="48" t="s">
        <v>1282</v>
      </c>
      <c r="E1227" s="41" t="s">
        <v>31</v>
      </c>
      <c r="F1227" s="46" t="s">
        <v>69</v>
      </c>
      <c r="G1227" s="44">
        <v>1500</v>
      </c>
      <c r="H1227" s="43">
        <v>375</v>
      </c>
      <c r="I1227" s="43">
        <v>1875</v>
      </c>
      <c r="J1227" s="47">
        <v>44409</v>
      </c>
      <c r="K1227" s="103" t="s">
        <v>119</v>
      </c>
      <c r="L1227" s="48">
        <v>8</v>
      </c>
      <c r="M1227" s="41">
        <v>3</v>
      </c>
      <c r="N1227" s="41">
        <f t="shared" si="40"/>
        <v>11</v>
      </c>
    </row>
    <row r="1228" s="16" customFormat="1" customHeight="1" spans="1:14">
      <c r="A1228" s="41">
        <v>1219</v>
      </c>
      <c r="B1228" s="41" t="s">
        <v>1306</v>
      </c>
      <c r="C1228" s="48" t="s">
        <v>17</v>
      </c>
      <c r="D1228" s="48" t="s">
        <v>1282</v>
      </c>
      <c r="E1228" s="41" t="s">
        <v>31</v>
      </c>
      <c r="F1228" s="46" t="s">
        <v>69</v>
      </c>
      <c r="G1228" s="44">
        <v>1500</v>
      </c>
      <c r="H1228" s="43">
        <v>375</v>
      </c>
      <c r="I1228" s="43">
        <v>1875</v>
      </c>
      <c r="J1228" s="47">
        <v>44409</v>
      </c>
      <c r="K1228" s="103" t="s">
        <v>119</v>
      </c>
      <c r="L1228" s="48">
        <v>8</v>
      </c>
      <c r="M1228" s="41">
        <v>3</v>
      </c>
      <c r="N1228" s="41">
        <f t="shared" si="40"/>
        <v>11</v>
      </c>
    </row>
    <row r="1229" s="16" customFormat="1" customHeight="1" spans="1:14">
      <c r="A1229" s="41">
        <v>1220</v>
      </c>
      <c r="B1229" s="41" t="s">
        <v>1307</v>
      </c>
      <c r="C1229" s="48" t="s">
        <v>24</v>
      </c>
      <c r="D1229" s="48" t="s">
        <v>1282</v>
      </c>
      <c r="E1229" s="41" t="s">
        <v>31</v>
      </c>
      <c r="F1229" s="46" t="s">
        <v>69</v>
      </c>
      <c r="G1229" s="44">
        <v>1500</v>
      </c>
      <c r="H1229" s="43">
        <v>375</v>
      </c>
      <c r="I1229" s="43">
        <v>1875</v>
      </c>
      <c r="J1229" s="47">
        <v>44378</v>
      </c>
      <c r="K1229" s="103" t="s">
        <v>119</v>
      </c>
      <c r="L1229" s="48">
        <v>9</v>
      </c>
      <c r="M1229" s="41">
        <v>3</v>
      </c>
      <c r="N1229" s="41">
        <f t="shared" si="40"/>
        <v>12</v>
      </c>
    </row>
    <row r="1230" s="16" customFormat="1" customHeight="1" spans="1:14">
      <c r="A1230" s="41">
        <v>1221</v>
      </c>
      <c r="B1230" s="41" t="s">
        <v>1308</v>
      </c>
      <c r="C1230" s="41" t="s">
        <v>17</v>
      </c>
      <c r="D1230" s="48" t="s">
        <v>1282</v>
      </c>
      <c r="E1230" s="41" t="s">
        <v>31</v>
      </c>
      <c r="F1230" s="46" t="s">
        <v>69</v>
      </c>
      <c r="G1230" s="44">
        <v>1500</v>
      </c>
      <c r="H1230" s="43">
        <v>375</v>
      </c>
      <c r="I1230" s="43">
        <v>1875</v>
      </c>
      <c r="J1230" s="47">
        <v>44413</v>
      </c>
      <c r="K1230" s="103" t="s">
        <v>119</v>
      </c>
      <c r="L1230" s="48">
        <v>8</v>
      </c>
      <c r="M1230" s="41">
        <v>3</v>
      </c>
      <c r="N1230" s="41">
        <f t="shared" si="40"/>
        <v>11</v>
      </c>
    </row>
    <row r="1231" s="16" customFormat="1" customHeight="1" spans="1:14">
      <c r="A1231" s="41">
        <v>1222</v>
      </c>
      <c r="B1231" s="41" t="s">
        <v>1309</v>
      </c>
      <c r="C1231" s="41" t="s">
        <v>17</v>
      </c>
      <c r="D1231" s="48" t="s">
        <v>1282</v>
      </c>
      <c r="E1231" s="41" t="s">
        <v>31</v>
      </c>
      <c r="F1231" s="46" t="s">
        <v>69</v>
      </c>
      <c r="G1231" s="44">
        <v>1500</v>
      </c>
      <c r="H1231" s="43">
        <v>375</v>
      </c>
      <c r="I1231" s="43">
        <v>1875</v>
      </c>
      <c r="J1231" s="47">
        <v>44413</v>
      </c>
      <c r="K1231" s="103" t="s">
        <v>119</v>
      </c>
      <c r="L1231" s="48">
        <v>8</v>
      </c>
      <c r="M1231" s="41">
        <v>3</v>
      </c>
      <c r="N1231" s="41">
        <f t="shared" si="40"/>
        <v>11</v>
      </c>
    </row>
    <row r="1232" s="16" customFormat="1" customHeight="1" spans="1:14">
      <c r="A1232" s="41">
        <v>1223</v>
      </c>
      <c r="B1232" s="48" t="s">
        <v>1310</v>
      </c>
      <c r="C1232" s="48" t="s">
        <v>24</v>
      </c>
      <c r="D1232" s="48" t="s">
        <v>1311</v>
      </c>
      <c r="E1232" s="48" t="s">
        <v>31</v>
      </c>
      <c r="F1232" s="46" t="s">
        <v>69</v>
      </c>
      <c r="G1232" s="44">
        <v>1500</v>
      </c>
      <c r="H1232" s="43">
        <v>375</v>
      </c>
      <c r="I1232" s="43">
        <v>1875</v>
      </c>
      <c r="J1232" s="61">
        <v>44409</v>
      </c>
      <c r="K1232" s="103" t="s">
        <v>119</v>
      </c>
      <c r="L1232" s="48">
        <v>8</v>
      </c>
      <c r="M1232" s="41">
        <v>3</v>
      </c>
      <c r="N1232" s="41">
        <f t="shared" si="40"/>
        <v>11</v>
      </c>
    </row>
    <row r="1233" s="16" customFormat="1" customHeight="1" spans="1:14">
      <c r="A1233" s="41">
        <v>1224</v>
      </c>
      <c r="B1233" s="41" t="s">
        <v>1312</v>
      </c>
      <c r="C1233" s="48" t="s">
        <v>24</v>
      </c>
      <c r="D1233" s="48" t="s">
        <v>1311</v>
      </c>
      <c r="E1233" s="41" t="s">
        <v>31</v>
      </c>
      <c r="F1233" s="46" t="s">
        <v>69</v>
      </c>
      <c r="G1233" s="44">
        <v>1500</v>
      </c>
      <c r="H1233" s="43">
        <v>375</v>
      </c>
      <c r="I1233" s="43">
        <v>1875</v>
      </c>
      <c r="J1233" s="61">
        <v>44409</v>
      </c>
      <c r="K1233" s="103" t="s">
        <v>119</v>
      </c>
      <c r="L1233" s="48">
        <v>8</v>
      </c>
      <c r="M1233" s="41">
        <v>3</v>
      </c>
      <c r="N1233" s="41">
        <f t="shared" si="40"/>
        <v>11</v>
      </c>
    </row>
    <row r="1234" s="16" customFormat="1" customHeight="1" spans="1:14">
      <c r="A1234" s="41">
        <v>1225</v>
      </c>
      <c r="B1234" s="41" t="s">
        <v>1313</v>
      </c>
      <c r="C1234" s="48" t="s">
        <v>17</v>
      </c>
      <c r="D1234" s="48" t="s">
        <v>1282</v>
      </c>
      <c r="E1234" s="41" t="s">
        <v>31</v>
      </c>
      <c r="F1234" s="46" t="s">
        <v>69</v>
      </c>
      <c r="G1234" s="44">
        <v>1500</v>
      </c>
      <c r="H1234" s="43">
        <v>375</v>
      </c>
      <c r="I1234" s="43">
        <v>1875</v>
      </c>
      <c r="J1234" s="61">
        <v>44413</v>
      </c>
      <c r="K1234" s="103" t="s">
        <v>119</v>
      </c>
      <c r="L1234" s="48">
        <v>8</v>
      </c>
      <c r="M1234" s="41">
        <v>3</v>
      </c>
      <c r="N1234" s="41">
        <f t="shared" si="40"/>
        <v>11</v>
      </c>
    </row>
    <row r="1235" s="16" customFormat="1" customHeight="1" spans="1:14">
      <c r="A1235" s="41">
        <v>1226</v>
      </c>
      <c r="B1235" s="41" t="s">
        <v>1314</v>
      </c>
      <c r="C1235" s="48" t="s">
        <v>24</v>
      </c>
      <c r="D1235" s="48" t="s">
        <v>1282</v>
      </c>
      <c r="E1235" s="41" t="s">
        <v>31</v>
      </c>
      <c r="F1235" s="46" t="s">
        <v>69</v>
      </c>
      <c r="G1235" s="44">
        <v>1500</v>
      </c>
      <c r="H1235" s="43">
        <v>375</v>
      </c>
      <c r="I1235" s="43">
        <v>1875</v>
      </c>
      <c r="J1235" s="61">
        <v>44409</v>
      </c>
      <c r="K1235" s="103" t="s">
        <v>119</v>
      </c>
      <c r="L1235" s="48">
        <v>8</v>
      </c>
      <c r="M1235" s="41">
        <v>3</v>
      </c>
      <c r="N1235" s="41">
        <f t="shared" si="40"/>
        <v>11</v>
      </c>
    </row>
    <row r="1236" s="16" customFormat="1" customHeight="1" spans="1:14">
      <c r="A1236" s="41">
        <v>1227</v>
      </c>
      <c r="B1236" s="41" t="s">
        <v>1315</v>
      </c>
      <c r="C1236" s="48" t="s">
        <v>24</v>
      </c>
      <c r="D1236" s="48" t="s">
        <v>1282</v>
      </c>
      <c r="E1236" s="41" t="s">
        <v>31</v>
      </c>
      <c r="F1236" s="46" t="s">
        <v>69</v>
      </c>
      <c r="G1236" s="44">
        <v>1500</v>
      </c>
      <c r="H1236" s="43">
        <v>375</v>
      </c>
      <c r="I1236" s="43">
        <v>1875</v>
      </c>
      <c r="J1236" s="47">
        <v>44378</v>
      </c>
      <c r="K1236" s="103" t="s">
        <v>119</v>
      </c>
      <c r="L1236" s="48">
        <v>9</v>
      </c>
      <c r="M1236" s="41">
        <v>3</v>
      </c>
      <c r="N1236" s="41">
        <f t="shared" si="40"/>
        <v>12</v>
      </c>
    </row>
    <row r="1237" s="16" customFormat="1" customHeight="1" spans="1:14">
      <c r="A1237" s="41">
        <v>1228</v>
      </c>
      <c r="B1237" s="41" t="s">
        <v>1316</v>
      </c>
      <c r="C1237" s="48" t="s">
        <v>17</v>
      </c>
      <c r="D1237" s="48" t="s">
        <v>1282</v>
      </c>
      <c r="E1237" s="41" t="s">
        <v>31</v>
      </c>
      <c r="F1237" s="46" t="s">
        <v>69</v>
      </c>
      <c r="G1237" s="44">
        <v>1500</v>
      </c>
      <c r="H1237" s="43">
        <v>375</v>
      </c>
      <c r="I1237" s="43">
        <v>1875</v>
      </c>
      <c r="J1237" s="47">
        <v>44409</v>
      </c>
      <c r="K1237" s="103" t="s">
        <v>119</v>
      </c>
      <c r="L1237" s="48">
        <v>8</v>
      </c>
      <c r="M1237" s="41">
        <v>3</v>
      </c>
      <c r="N1237" s="41">
        <f t="shared" si="40"/>
        <v>11</v>
      </c>
    </row>
    <row r="1238" s="16" customFormat="1" customHeight="1" spans="1:14">
      <c r="A1238" s="41">
        <v>1229</v>
      </c>
      <c r="B1238" s="41" t="s">
        <v>1317</v>
      </c>
      <c r="C1238" s="48" t="s">
        <v>17</v>
      </c>
      <c r="D1238" s="48" t="s">
        <v>1282</v>
      </c>
      <c r="E1238" s="41" t="s">
        <v>31</v>
      </c>
      <c r="F1238" s="46" t="s">
        <v>69</v>
      </c>
      <c r="G1238" s="44">
        <v>1500</v>
      </c>
      <c r="H1238" s="43">
        <v>375</v>
      </c>
      <c r="I1238" s="43">
        <v>1875</v>
      </c>
      <c r="J1238" s="47">
        <v>44409</v>
      </c>
      <c r="K1238" s="103" t="s">
        <v>119</v>
      </c>
      <c r="L1238" s="48">
        <v>8</v>
      </c>
      <c r="M1238" s="41">
        <v>3</v>
      </c>
      <c r="N1238" s="41">
        <f t="shared" si="40"/>
        <v>11</v>
      </c>
    </row>
    <row r="1239" s="16" customFormat="1" customHeight="1" spans="1:14">
      <c r="A1239" s="41">
        <v>1230</v>
      </c>
      <c r="B1239" s="46" t="s">
        <v>1318</v>
      </c>
      <c r="C1239" s="46" t="s">
        <v>24</v>
      </c>
      <c r="D1239" s="48" t="s">
        <v>1282</v>
      </c>
      <c r="E1239" s="46" t="s">
        <v>31</v>
      </c>
      <c r="F1239" s="46" t="s">
        <v>69</v>
      </c>
      <c r="G1239" s="44">
        <v>1500</v>
      </c>
      <c r="H1239" s="43">
        <v>375</v>
      </c>
      <c r="I1239" s="43">
        <v>1875</v>
      </c>
      <c r="J1239" s="47">
        <v>44413</v>
      </c>
      <c r="K1239" s="103" t="s">
        <v>119</v>
      </c>
      <c r="L1239" s="48">
        <v>8</v>
      </c>
      <c r="M1239" s="41">
        <v>3</v>
      </c>
      <c r="N1239" s="41">
        <f t="shared" si="40"/>
        <v>11</v>
      </c>
    </row>
    <row r="1240" s="16" customFormat="1" customHeight="1" spans="1:14">
      <c r="A1240" s="41">
        <v>1231</v>
      </c>
      <c r="B1240" s="46" t="s">
        <v>1319</v>
      </c>
      <c r="C1240" s="57" t="s">
        <v>24</v>
      </c>
      <c r="D1240" s="48" t="s">
        <v>1282</v>
      </c>
      <c r="E1240" s="46" t="s">
        <v>31</v>
      </c>
      <c r="F1240" s="46" t="s">
        <v>69</v>
      </c>
      <c r="G1240" s="44">
        <v>1500</v>
      </c>
      <c r="H1240" s="43">
        <v>375</v>
      </c>
      <c r="I1240" s="43">
        <v>1875</v>
      </c>
      <c r="J1240" s="113">
        <v>44413</v>
      </c>
      <c r="K1240" s="103" t="s">
        <v>119</v>
      </c>
      <c r="L1240" s="48">
        <v>8</v>
      </c>
      <c r="M1240" s="41">
        <v>3</v>
      </c>
      <c r="N1240" s="41">
        <f t="shared" si="40"/>
        <v>11</v>
      </c>
    </row>
    <row r="1241" s="16" customFormat="1" customHeight="1" spans="1:14">
      <c r="A1241" s="41">
        <v>1232</v>
      </c>
      <c r="B1241" s="41" t="s">
        <v>1320</v>
      </c>
      <c r="C1241" s="48" t="s">
        <v>24</v>
      </c>
      <c r="D1241" s="48" t="s">
        <v>1282</v>
      </c>
      <c r="E1241" s="41" t="s">
        <v>31</v>
      </c>
      <c r="F1241" s="46" t="s">
        <v>69</v>
      </c>
      <c r="G1241" s="44">
        <v>1500</v>
      </c>
      <c r="H1241" s="43">
        <v>375</v>
      </c>
      <c r="I1241" s="43">
        <v>1875</v>
      </c>
      <c r="J1241" s="47">
        <v>44409</v>
      </c>
      <c r="K1241" s="103" t="s">
        <v>119</v>
      </c>
      <c r="L1241" s="48">
        <v>8</v>
      </c>
      <c r="M1241" s="41">
        <v>3</v>
      </c>
      <c r="N1241" s="41">
        <f t="shared" si="40"/>
        <v>11</v>
      </c>
    </row>
    <row r="1242" s="16" customFormat="1" customHeight="1" spans="1:14">
      <c r="A1242" s="41">
        <v>1233</v>
      </c>
      <c r="B1242" s="41" t="s">
        <v>1321</v>
      </c>
      <c r="C1242" s="48" t="s">
        <v>24</v>
      </c>
      <c r="D1242" s="48" t="s">
        <v>1282</v>
      </c>
      <c r="E1242" s="41" t="s">
        <v>31</v>
      </c>
      <c r="F1242" s="46" t="s">
        <v>69</v>
      </c>
      <c r="G1242" s="44">
        <v>1500</v>
      </c>
      <c r="H1242" s="43">
        <v>375</v>
      </c>
      <c r="I1242" s="43">
        <v>1875</v>
      </c>
      <c r="J1242" s="47">
        <v>44378</v>
      </c>
      <c r="K1242" s="103" t="s">
        <v>119</v>
      </c>
      <c r="L1242" s="48">
        <v>9</v>
      </c>
      <c r="M1242" s="41">
        <v>3</v>
      </c>
      <c r="N1242" s="41">
        <f t="shared" si="40"/>
        <v>12</v>
      </c>
    </row>
    <row r="1243" s="16" customFormat="1" customHeight="1" spans="1:14">
      <c r="A1243" s="41">
        <v>1234</v>
      </c>
      <c r="B1243" s="41" t="s">
        <v>1322</v>
      </c>
      <c r="C1243" s="41" t="s">
        <v>17</v>
      </c>
      <c r="D1243" s="48" t="s">
        <v>1282</v>
      </c>
      <c r="E1243" s="41" t="s">
        <v>31</v>
      </c>
      <c r="F1243" s="46" t="s">
        <v>69</v>
      </c>
      <c r="G1243" s="44">
        <v>1500</v>
      </c>
      <c r="H1243" s="43">
        <v>375</v>
      </c>
      <c r="I1243" s="43">
        <v>1875</v>
      </c>
      <c r="J1243" s="47">
        <v>44409</v>
      </c>
      <c r="K1243" s="103" t="s">
        <v>119</v>
      </c>
      <c r="L1243" s="48">
        <v>8</v>
      </c>
      <c r="M1243" s="41">
        <v>3</v>
      </c>
      <c r="N1243" s="41">
        <f t="shared" si="40"/>
        <v>11</v>
      </c>
    </row>
    <row r="1244" s="16" customFormat="1" customHeight="1" spans="1:14">
      <c r="A1244" s="41">
        <v>1235</v>
      </c>
      <c r="B1244" s="41" t="s">
        <v>1323</v>
      </c>
      <c r="C1244" s="41" t="s">
        <v>17</v>
      </c>
      <c r="D1244" s="48" t="s">
        <v>1282</v>
      </c>
      <c r="E1244" s="41" t="s">
        <v>31</v>
      </c>
      <c r="F1244" s="46" t="s">
        <v>69</v>
      </c>
      <c r="G1244" s="44">
        <v>1500</v>
      </c>
      <c r="H1244" s="43">
        <v>375</v>
      </c>
      <c r="I1244" s="43">
        <v>1875</v>
      </c>
      <c r="J1244" s="47">
        <v>44409</v>
      </c>
      <c r="K1244" s="103" t="s">
        <v>119</v>
      </c>
      <c r="L1244" s="48">
        <v>8</v>
      </c>
      <c r="M1244" s="41">
        <v>3</v>
      </c>
      <c r="N1244" s="41">
        <f t="shared" si="40"/>
        <v>11</v>
      </c>
    </row>
    <row r="1245" s="8" customFormat="1" customHeight="1" spans="1:14">
      <c r="A1245" s="41">
        <v>1236</v>
      </c>
      <c r="B1245" s="48" t="s">
        <v>1324</v>
      </c>
      <c r="C1245" s="48" t="s">
        <v>24</v>
      </c>
      <c r="D1245" s="48" t="s">
        <v>1282</v>
      </c>
      <c r="E1245" s="48" t="s">
        <v>31</v>
      </c>
      <c r="F1245" s="46" t="s">
        <v>69</v>
      </c>
      <c r="G1245" s="44">
        <v>3500</v>
      </c>
      <c r="H1245" s="43">
        <v>875</v>
      </c>
      <c r="I1245" s="43">
        <v>4375</v>
      </c>
      <c r="J1245" s="61">
        <v>44531</v>
      </c>
      <c r="K1245" s="61" t="s">
        <v>22</v>
      </c>
      <c r="L1245" s="48">
        <v>0</v>
      </c>
      <c r="M1245" s="48">
        <v>7</v>
      </c>
      <c r="N1245" s="48">
        <v>7</v>
      </c>
    </row>
    <row r="1246" s="9" customFormat="1" customHeight="1" spans="1:14">
      <c r="A1246" s="41">
        <v>1237</v>
      </c>
      <c r="B1246" s="48" t="s">
        <v>1325</v>
      </c>
      <c r="C1246" s="48" t="s">
        <v>17</v>
      </c>
      <c r="D1246" s="48" t="s">
        <v>1282</v>
      </c>
      <c r="E1246" s="41" t="s">
        <v>31</v>
      </c>
      <c r="F1246" s="46" t="s">
        <v>69</v>
      </c>
      <c r="G1246" s="44">
        <v>3000</v>
      </c>
      <c r="H1246" s="43">
        <v>750</v>
      </c>
      <c r="I1246" s="43">
        <v>3750</v>
      </c>
      <c r="J1246" s="61">
        <v>44562</v>
      </c>
      <c r="K1246" s="61" t="s">
        <v>22</v>
      </c>
      <c r="L1246" s="48">
        <v>0</v>
      </c>
      <c r="M1246" s="48">
        <v>6</v>
      </c>
      <c r="N1246" s="48">
        <v>6</v>
      </c>
    </row>
    <row r="1247" s="9" customFormat="1" customHeight="1" spans="1:14">
      <c r="A1247" s="41">
        <v>1238</v>
      </c>
      <c r="B1247" s="48" t="s">
        <v>1326</v>
      </c>
      <c r="C1247" s="48" t="s">
        <v>24</v>
      </c>
      <c r="D1247" s="48" t="s">
        <v>1282</v>
      </c>
      <c r="E1247" s="48" t="s">
        <v>31</v>
      </c>
      <c r="F1247" s="46" t="s">
        <v>69</v>
      </c>
      <c r="G1247" s="44">
        <v>5000</v>
      </c>
      <c r="H1247" s="43">
        <v>1250</v>
      </c>
      <c r="I1247" s="43">
        <v>6250</v>
      </c>
      <c r="J1247" s="61">
        <v>44440</v>
      </c>
      <c r="K1247" s="61" t="s">
        <v>22</v>
      </c>
      <c r="L1247" s="48">
        <v>0</v>
      </c>
      <c r="M1247" s="48">
        <v>10</v>
      </c>
      <c r="N1247" s="48">
        <v>10</v>
      </c>
    </row>
    <row r="1248" s="6" customFormat="1" customHeight="1" spans="1:14">
      <c r="A1248" s="41">
        <v>1239</v>
      </c>
      <c r="B1248" s="41" t="s">
        <v>1327</v>
      </c>
      <c r="C1248" s="41" t="s">
        <v>24</v>
      </c>
      <c r="D1248" s="48" t="s">
        <v>1282</v>
      </c>
      <c r="E1248" s="41" t="s">
        <v>31</v>
      </c>
      <c r="F1248" s="46" t="s">
        <v>69</v>
      </c>
      <c r="G1248" s="43">
        <v>6000</v>
      </c>
      <c r="H1248" s="43">
        <v>1500</v>
      </c>
      <c r="I1248" s="43">
        <v>7500</v>
      </c>
      <c r="J1248" s="114">
        <v>44354</v>
      </c>
      <c r="K1248" s="41" t="s">
        <v>22</v>
      </c>
      <c r="L1248" s="41">
        <v>0</v>
      </c>
      <c r="M1248" s="41">
        <v>12</v>
      </c>
      <c r="N1248" s="41">
        <v>12</v>
      </c>
    </row>
    <row r="1249" s="4" customFormat="1" customHeight="1" spans="1:14">
      <c r="A1249" s="41">
        <v>1240</v>
      </c>
      <c r="B1249" s="41" t="s">
        <v>1328</v>
      </c>
      <c r="C1249" s="41" t="s">
        <v>24</v>
      </c>
      <c r="D1249" s="48" t="s">
        <v>1282</v>
      </c>
      <c r="E1249" s="41" t="s">
        <v>31</v>
      </c>
      <c r="F1249" s="46" t="s">
        <v>69</v>
      </c>
      <c r="G1249" s="43">
        <v>6000</v>
      </c>
      <c r="H1249" s="43">
        <v>1500</v>
      </c>
      <c r="I1249" s="43">
        <v>7500</v>
      </c>
      <c r="J1249" s="47">
        <v>44378</v>
      </c>
      <c r="K1249" s="41" t="s">
        <v>22</v>
      </c>
      <c r="L1249" s="41">
        <v>0</v>
      </c>
      <c r="M1249" s="41">
        <v>12</v>
      </c>
      <c r="N1249" s="41">
        <v>12</v>
      </c>
    </row>
    <row r="1250" s="9" customFormat="1" customHeight="1" spans="1:14">
      <c r="A1250" s="41">
        <v>1241</v>
      </c>
      <c r="B1250" s="48" t="s">
        <v>1329</v>
      </c>
      <c r="C1250" s="48" t="s">
        <v>17</v>
      </c>
      <c r="D1250" s="48" t="s">
        <v>1282</v>
      </c>
      <c r="E1250" s="41" t="s">
        <v>31</v>
      </c>
      <c r="F1250" s="46" t="s">
        <v>69</v>
      </c>
      <c r="G1250" s="44">
        <v>3500</v>
      </c>
      <c r="H1250" s="43">
        <v>875</v>
      </c>
      <c r="I1250" s="43">
        <v>4375</v>
      </c>
      <c r="J1250" s="78">
        <v>44538</v>
      </c>
      <c r="K1250" s="48" t="s">
        <v>22</v>
      </c>
      <c r="L1250" s="48">
        <v>0</v>
      </c>
      <c r="M1250" s="48">
        <v>7</v>
      </c>
      <c r="N1250" s="48">
        <v>7</v>
      </c>
    </row>
    <row r="1251" s="9" customFormat="1" customHeight="1" spans="1:14">
      <c r="A1251" s="41">
        <v>1242</v>
      </c>
      <c r="B1251" s="48" t="s">
        <v>1330</v>
      </c>
      <c r="C1251" s="48" t="s">
        <v>17</v>
      </c>
      <c r="D1251" s="48" t="s">
        <v>1282</v>
      </c>
      <c r="E1251" s="48" t="s">
        <v>31</v>
      </c>
      <c r="F1251" s="46" t="s">
        <v>69</v>
      </c>
      <c r="G1251" s="44">
        <v>3000</v>
      </c>
      <c r="H1251" s="43">
        <v>750</v>
      </c>
      <c r="I1251" s="43">
        <v>3750</v>
      </c>
      <c r="J1251" s="78">
        <v>44562</v>
      </c>
      <c r="K1251" s="48" t="s">
        <v>22</v>
      </c>
      <c r="L1251" s="48">
        <v>0</v>
      </c>
      <c r="M1251" s="48">
        <v>6</v>
      </c>
      <c r="N1251" s="48">
        <v>6</v>
      </c>
    </row>
    <row r="1252" s="9" customFormat="1" customHeight="1" spans="1:14">
      <c r="A1252" s="41">
        <v>1243</v>
      </c>
      <c r="B1252" s="48" t="s">
        <v>1331</v>
      </c>
      <c r="C1252" s="48" t="s">
        <v>17</v>
      </c>
      <c r="D1252" s="48" t="s">
        <v>1282</v>
      </c>
      <c r="E1252" s="48" t="s">
        <v>31</v>
      </c>
      <c r="F1252" s="46" t="s">
        <v>69</v>
      </c>
      <c r="G1252" s="44">
        <v>3500</v>
      </c>
      <c r="H1252" s="43">
        <v>875</v>
      </c>
      <c r="I1252" s="43">
        <v>4375</v>
      </c>
      <c r="J1252" s="78">
        <v>44539</v>
      </c>
      <c r="K1252" s="48" t="s">
        <v>22</v>
      </c>
      <c r="L1252" s="48">
        <v>0</v>
      </c>
      <c r="M1252" s="48">
        <v>7</v>
      </c>
      <c r="N1252" s="48">
        <v>7</v>
      </c>
    </row>
    <row r="1253" s="9" customFormat="1" customHeight="1" spans="1:14">
      <c r="A1253" s="41">
        <v>1244</v>
      </c>
      <c r="B1253" s="48" t="s">
        <v>1332</v>
      </c>
      <c r="C1253" s="48" t="s">
        <v>17</v>
      </c>
      <c r="D1253" s="48" t="s">
        <v>1282</v>
      </c>
      <c r="E1253" s="48" t="s">
        <v>31</v>
      </c>
      <c r="F1253" s="46" t="s">
        <v>69</v>
      </c>
      <c r="G1253" s="44">
        <v>2000</v>
      </c>
      <c r="H1253" s="43">
        <v>500</v>
      </c>
      <c r="I1253" s="43">
        <v>2500</v>
      </c>
      <c r="J1253" s="78">
        <v>44621</v>
      </c>
      <c r="K1253" s="48" t="s">
        <v>22</v>
      </c>
      <c r="L1253" s="48">
        <v>0</v>
      </c>
      <c r="M1253" s="48">
        <v>4</v>
      </c>
      <c r="N1253" s="48">
        <v>4</v>
      </c>
    </row>
    <row r="1254" s="9" customFormat="1" customHeight="1" spans="1:14">
      <c r="A1254" s="41">
        <v>1245</v>
      </c>
      <c r="B1254" s="48" t="s">
        <v>1333</v>
      </c>
      <c r="C1254" s="48" t="s">
        <v>17</v>
      </c>
      <c r="D1254" s="48" t="s">
        <v>1282</v>
      </c>
      <c r="E1254" s="48" t="s">
        <v>31</v>
      </c>
      <c r="F1254" s="46" t="s">
        <v>69</v>
      </c>
      <c r="G1254" s="44">
        <v>6000</v>
      </c>
      <c r="H1254" s="43">
        <v>1500</v>
      </c>
      <c r="I1254" s="43">
        <v>7500</v>
      </c>
      <c r="J1254" s="61">
        <v>44228</v>
      </c>
      <c r="K1254" s="48" t="s">
        <v>22</v>
      </c>
      <c r="L1254" s="48">
        <v>0</v>
      </c>
      <c r="M1254" s="48">
        <v>12</v>
      </c>
      <c r="N1254" s="48">
        <v>12</v>
      </c>
    </row>
    <row r="1255" s="9" customFormat="1" customHeight="1" spans="1:14">
      <c r="A1255" s="41">
        <v>1246</v>
      </c>
      <c r="B1255" s="48" t="s">
        <v>1334</v>
      </c>
      <c r="C1255" s="48" t="s">
        <v>17</v>
      </c>
      <c r="D1255" s="48" t="s">
        <v>1282</v>
      </c>
      <c r="E1255" s="48" t="s">
        <v>31</v>
      </c>
      <c r="F1255" s="46" t="s">
        <v>69</v>
      </c>
      <c r="G1255" s="44">
        <v>3000</v>
      </c>
      <c r="H1255" s="43">
        <v>750</v>
      </c>
      <c r="I1255" s="43">
        <v>3750</v>
      </c>
      <c r="J1255" s="61">
        <v>44562</v>
      </c>
      <c r="K1255" s="48" t="s">
        <v>22</v>
      </c>
      <c r="L1255" s="48">
        <v>0</v>
      </c>
      <c r="M1255" s="48">
        <v>6</v>
      </c>
      <c r="N1255" s="48">
        <v>6</v>
      </c>
    </row>
    <row r="1256" s="9" customFormat="1" customHeight="1" spans="1:14">
      <c r="A1256" s="41">
        <v>1247</v>
      </c>
      <c r="B1256" s="48" t="s">
        <v>1335</v>
      </c>
      <c r="C1256" s="48" t="s">
        <v>17</v>
      </c>
      <c r="D1256" s="48" t="s">
        <v>1282</v>
      </c>
      <c r="E1256" s="48" t="s">
        <v>31</v>
      </c>
      <c r="F1256" s="46" t="s">
        <v>69</v>
      </c>
      <c r="G1256" s="44">
        <v>6000</v>
      </c>
      <c r="H1256" s="43">
        <v>1500</v>
      </c>
      <c r="I1256" s="43">
        <v>7500</v>
      </c>
      <c r="J1256" s="78">
        <v>44166</v>
      </c>
      <c r="K1256" s="48" t="s">
        <v>22</v>
      </c>
      <c r="L1256" s="48">
        <v>0</v>
      </c>
      <c r="M1256" s="48">
        <v>12</v>
      </c>
      <c r="N1256" s="48">
        <v>12</v>
      </c>
    </row>
    <row r="1257" s="3" customFormat="1" customHeight="1" spans="1:14">
      <c r="A1257" s="105" t="s">
        <v>1336</v>
      </c>
      <c r="B1257" s="106"/>
      <c r="C1257" s="107"/>
      <c r="D1257" s="108"/>
      <c r="E1257" s="109"/>
      <c r="F1257" s="110"/>
      <c r="G1257" s="55">
        <f t="shared" ref="G1257:I1257" si="41">SUM(G1204:G1256)</f>
        <v>113500</v>
      </c>
      <c r="H1257" s="55">
        <f t="shared" si="41"/>
        <v>28375</v>
      </c>
      <c r="I1257" s="55">
        <f t="shared" si="41"/>
        <v>141875</v>
      </c>
      <c r="J1257" s="109"/>
      <c r="K1257" s="109"/>
      <c r="L1257" s="109"/>
      <c r="M1257" s="109"/>
      <c r="N1257" s="109"/>
    </row>
    <row r="1258" s="11" customFormat="1" customHeight="1" spans="1:14">
      <c r="A1258" s="57">
        <v>1248</v>
      </c>
      <c r="B1258" s="57" t="s">
        <v>1337</v>
      </c>
      <c r="C1258" s="57" t="s">
        <v>17</v>
      </c>
      <c r="D1258" s="57" t="s">
        <v>1338</v>
      </c>
      <c r="E1258" s="41" t="s">
        <v>19</v>
      </c>
      <c r="F1258" s="46" t="s">
        <v>1339</v>
      </c>
      <c r="G1258" s="66">
        <v>18000</v>
      </c>
      <c r="H1258" s="66">
        <v>4500</v>
      </c>
      <c r="I1258" s="111">
        <v>22500</v>
      </c>
      <c r="J1258" s="81">
        <v>44378</v>
      </c>
      <c r="K1258" s="112" t="s">
        <v>22</v>
      </c>
      <c r="L1258" s="57">
        <v>0</v>
      </c>
      <c r="M1258" s="57">
        <v>12</v>
      </c>
      <c r="N1258" s="57">
        <v>12</v>
      </c>
    </row>
    <row r="1259" s="11" customFormat="1" customHeight="1" spans="1:14">
      <c r="A1259" s="57">
        <v>1249</v>
      </c>
      <c r="B1259" s="57" t="s">
        <v>1340</v>
      </c>
      <c r="C1259" s="57" t="s">
        <v>17</v>
      </c>
      <c r="D1259" s="57" t="s">
        <v>1338</v>
      </c>
      <c r="E1259" s="41" t="s">
        <v>19</v>
      </c>
      <c r="F1259" s="46" t="s">
        <v>1339</v>
      </c>
      <c r="G1259" s="66">
        <v>18000</v>
      </c>
      <c r="H1259" s="66">
        <v>4500</v>
      </c>
      <c r="I1259" s="111">
        <v>22500</v>
      </c>
      <c r="J1259" s="81">
        <v>44378</v>
      </c>
      <c r="K1259" s="112" t="s">
        <v>1208</v>
      </c>
      <c r="L1259" s="57">
        <v>0</v>
      </c>
      <c r="M1259" s="57">
        <v>12</v>
      </c>
      <c r="N1259" s="57">
        <v>12</v>
      </c>
    </row>
    <row r="1260" s="11" customFormat="1" customHeight="1" spans="1:14">
      <c r="A1260" s="57">
        <v>1250</v>
      </c>
      <c r="B1260" s="46" t="s">
        <v>1341</v>
      </c>
      <c r="C1260" s="46" t="s">
        <v>17</v>
      </c>
      <c r="D1260" s="46" t="s">
        <v>1338</v>
      </c>
      <c r="E1260" s="41" t="s">
        <v>19</v>
      </c>
      <c r="F1260" s="46" t="s">
        <v>1339</v>
      </c>
      <c r="G1260" s="111">
        <v>15000</v>
      </c>
      <c r="H1260" s="111">
        <v>3750</v>
      </c>
      <c r="I1260" s="111">
        <v>18750</v>
      </c>
      <c r="J1260" s="113">
        <v>44483</v>
      </c>
      <c r="K1260" s="113">
        <v>44743</v>
      </c>
      <c r="L1260" s="46">
        <v>0</v>
      </c>
      <c r="M1260" s="46">
        <v>10</v>
      </c>
      <c r="N1260" s="46">
        <v>10</v>
      </c>
    </row>
    <row r="1261" s="11" customFormat="1" customHeight="1" spans="1:14">
      <c r="A1261" s="57">
        <v>1251</v>
      </c>
      <c r="B1261" s="57" t="s">
        <v>1342</v>
      </c>
      <c r="C1261" s="57" t="s">
        <v>17</v>
      </c>
      <c r="D1261" s="57" t="s">
        <v>1338</v>
      </c>
      <c r="E1261" s="41" t="s">
        <v>19</v>
      </c>
      <c r="F1261" s="46" t="s">
        <v>1339</v>
      </c>
      <c r="G1261" s="66">
        <v>28500</v>
      </c>
      <c r="H1261" s="66">
        <v>7125</v>
      </c>
      <c r="I1261" s="111">
        <v>35625</v>
      </c>
      <c r="J1261" s="81">
        <v>44743</v>
      </c>
      <c r="K1261" s="112" t="s">
        <v>1208</v>
      </c>
      <c r="L1261" s="57">
        <v>0</v>
      </c>
      <c r="M1261" s="57">
        <v>19</v>
      </c>
      <c r="N1261" s="57">
        <v>19</v>
      </c>
    </row>
    <row r="1262" s="11" customFormat="1" customHeight="1" spans="1:14">
      <c r="A1262" s="57">
        <v>1252</v>
      </c>
      <c r="B1262" s="57" t="s">
        <v>1343</v>
      </c>
      <c r="C1262" s="57" t="s">
        <v>24</v>
      </c>
      <c r="D1262" s="57" t="s">
        <v>1338</v>
      </c>
      <c r="E1262" s="41" t="s">
        <v>19</v>
      </c>
      <c r="F1262" s="112" t="s">
        <v>20</v>
      </c>
      <c r="G1262" s="66">
        <v>10500</v>
      </c>
      <c r="H1262" s="66">
        <v>2625</v>
      </c>
      <c r="I1262" s="111">
        <v>13125</v>
      </c>
      <c r="J1262" s="81">
        <v>44531</v>
      </c>
      <c r="K1262" s="81">
        <v>44743</v>
      </c>
      <c r="L1262" s="57">
        <v>0</v>
      </c>
      <c r="M1262" s="57">
        <v>7</v>
      </c>
      <c r="N1262" s="57">
        <v>7</v>
      </c>
    </row>
    <row r="1263" s="11" customFormat="1" customHeight="1" spans="1:14">
      <c r="A1263" s="57">
        <v>1253</v>
      </c>
      <c r="B1263" s="46" t="s">
        <v>1344</v>
      </c>
      <c r="C1263" s="57" t="s">
        <v>17</v>
      </c>
      <c r="D1263" s="57" t="s">
        <v>1338</v>
      </c>
      <c r="E1263" s="41" t="s">
        <v>19</v>
      </c>
      <c r="F1263" s="112" t="s">
        <v>20</v>
      </c>
      <c r="G1263" s="111">
        <v>19500</v>
      </c>
      <c r="H1263" s="111">
        <v>4875</v>
      </c>
      <c r="I1263" s="111">
        <v>24375</v>
      </c>
      <c r="J1263" s="112" t="s">
        <v>35</v>
      </c>
      <c r="K1263" s="112" t="s">
        <v>1208</v>
      </c>
      <c r="L1263" s="46">
        <v>0</v>
      </c>
      <c r="M1263" s="46">
        <v>13</v>
      </c>
      <c r="N1263" s="46">
        <v>13</v>
      </c>
    </row>
    <row r="1264" s="11" customFormat="1" customHeight="1" spans="1:14">
      <c r="A1264" s="57">
        <v>1254</v>
      </c>
      <c r="B1264" s="46" t="s">
        <v>1345</v>
      </c>
      <c r="C1264" s="46" t="s">
        <v>17</v>
      </c>
      <c r="D1264" s="46" t="s">
        <v>1338</v>
      </c>
      <c r="E1264" s="41" t="s">
        <v>19</v>
      </c>
      <c r="F1264" s="112" t="s">
        <v>20</v>
      </c>
      <c r="G1264" s="111">
        <v>10500</v>
      </c>
      <c r="H1264" s="111">
        <v>2625</v>
      </c>
      <c r="I1264" s="111">
        <v>13125</v>
      </c>
      <c r="J1264" s="112" t="s">
        <v>29</v>
      </c>
      <c r="K1264" s="112" t="s">
        <v>1208</v>
      </c>
      <c r="L1264" s="46">
        <v>0</v>
      </c>
      <c r="M1264" s="46">
        <v>7</v>
      </c>
      <c r="N1264" s="46">
        <v>7</v>
      </c>
    </row>
    <row r="1265" s="11" customFormat="1" customHeight="1" spans="1:14">
      <c r="A1265" s="57">
        <v>1255</v>
      </c>
      <c r="B1265" s="46" t="s">
        <v>1346</v>
      </c>
      <c r="C1265" s="46" t="s">
        <v>17</v>
      </c>
      <c r="D1265" s="46" t="s">
        <v>1338</v>
      </c>
      <c r="E1265" s="41" t="s">
        <v>19</v>
      </c>
      <c r="F1265" s="112" t="s">
        <v>20</v>
      </c>
      <c r="G1265" s="111">
        <v>12000</v>
      </c>
      <c r="H1265" s="111">
        <v>3000</v>
      </c>
      <c r="I1265" s="111">
        <v>15000</v>
      </c>
      <c r="J1265" s="113">
        <v>44501</v>
      </c>
      <c r="K1265" s="113">
        <v>44743</v>
      </c>
      <c r="L1265" s="46">
        <v>0</v>
      </c>
      <c r="M1265" s="46">
        <v>8</v>
      </c>
      <c r="N1265" s="46">
        <v>8</v>
      </c>
    </row>
    <row r="1266" s="11" customFormat="1" customHeight="1" spans="1:14">
      <c r="A1266" s="57">
        <v>1256</v>
      </c>
      <c r="B1266" s="46" t="s">
        <v>1347</v>
      </c>
      <c r="C1266" s="46" t="s">
        <v>24</v>
      </c>
      <c r="D1266" s="46" t="s">
        <v>1338</v>
      </c>
      <c r="E1266" s="41" t="s">
        <v>19</v>
      </c>
      <c r="F1266" s="112" t="s">
        <v>20</v>
      </c>
      <c r="G1266" s="111">
        <v>12000</v>
      </c>
      <c r="H1266" s="111">
        <v>3000</v>
      </c>
      <c r="I1266" s="111">
        <v>15000</v>
      </c>
      <c r="J1266" s="113">
        <v>44501</v>
      </c>
      <c r="K1266" s="113">
        <v>44743</v>
      </c>
      <c r="L1266" s="46">
        <v>0</v>
      </c>
      <c r="M1266" s="46">
        <v>8</v>
      </c>
      <c r="N1266" s="46">
        <v>8</v>
      </c>
    </row>
    <row r="1267" s="11" customFormat="1" customHeight="1" spans="1:14">
      <c r="A1267" s="57">
        <v>1257</v>
      </c>
      <c r="B1267" s="57" t="s">
        <v>1348</v>
      </c>
      <c r="C1267" s="57" t="s">
        <v>17</v>
      </c>
      <c r="D1267" s="57" t="s">
        <v>1338</v>
      </c>
      <c r="E1267" s="41" t="s">
        <v>19</v>
      </c>
      <c r="F1267" s="112" t="s">
        <v>20</v>
      </c>
      <c r="G1267" s="66">
        <v>12000</v>
      </c>
      <c r="H1267" s="66">
        <v>3000</v>
      </c>
      <c r="I1267" s="66">
        <v>15000</v>
      </c>
      <c r="J1267" s="79" t="s">
        <v>27</v>
      </c>
      <c r="K1267" s="113">
        <v>44744</v>
      </c>
      <c r="L1267" s="57">
        <v>0</v>
      </c>
      <c r="M1267" s="57">
        <v>8</v>
      </c>
      <c r="N1267" s="57">
        <v>8</v>
      </c>
    </row>
    <row r="1268" s="11" customFormat="1" customHeight="1" spans="1:14">
      <c r="A1268" s="57">
        <v>1258</v>
      </c>
      <c r="B1268" s="46" t="s">
        <v>1349</v>
      </c>
      <c r="C1268" s="46" t="s">
        <v>24</v>
      </c>
      <c r="D1268" s="46" t="s">
        <v>1338</v>
      </c>
      <c r="E1268" s="41" t="s">
        <v>19</v>
      </c>
      <c r="F1268" s="112" t="s">
        <v>20</v>
      </c>
      <c r="G1268" s="111">
        <v>18000</v>
      </c>
      <c r="H1268" s="111">
        <v>4500</v>
      </c>
      <c r="I1268" s="111">
        <v>22500</v>
      </c>
      <c r="J1268" s="113">
        <v>44378</v>
      </c>
      <c r="K1268" s="113">
        <v>44744</v>
      </c>
      <c r="L1268" s="46">
        <v>0</v>
      </c>
      <c r="M1268" s="46">
        <v>12</v>
      </c>
      <c r="N1268" s="46">
        <v>12</v>
      </c>
    </row>
    <row r="1269" s="11" customFormat="1" customHeight="1" spans="1:14">
      <c r="A1269" s="57">
        <v>1259</v>
      </c>
      <c r="B1269" s="46" t="s">
        <v>1350</v>
      </c>
      <c r="C1269" s="46" t="s">
        <v>17</v>
      </c>
      <c r="D1269" s="57" t="s">
        <v>1338</v>
      </c>
      <c r="E1269" s="41" t="s">
        <v>19</v>
      </c>
      <c r="F1269" s="112" t="s">
        <v>20</v>
      </c>
      <c r="G1269" s="111">
        <v>12000</v>
      </c>
      <c r="H1269" s="111">
        <v>3000</v>
      </c>
      <c r="I1269" s="111">
        <v>15000</v>
      </c>
      <c r="J1269" s="81">
        <v>44501</v>
      </c>
      <c r="K1269" s="113">
        <v>44744</v>
      </c>
      <c r="L1269" s="46">
        <v>0</v>
      </c>
      <c r="M1269" s="46">
        <v>8</v>
      </c>
      <c r="N1269" s="46">
        <v>8</v>
      </c>
    </row>
    <row r="1270" s="11" customFormat="1" customHeight="1" spans="1:14">
      <c r="A1270" s="57">
        <v>1260</v>
      </c>
      <c r="B1270" s="46" t="s">
        <v>1351</v>
      </c>
      <c r="C1270" s="46" t="s">
        <v>24</v>
      </c>
      <c r="D1270" s="46" t="s">
        <v>1338</v>
      </c>
      <c r="E1270" s="46" t="s">
        <v>25</v>
      </c>
      <c r="F1270" s="46" t="s">
        <v>26</v>
      </c>
      <c r="G1270" s="111">
        <v>6000</v>
      </c>
      <c r="H1270" s="111">
        <v>1500</v>
      </c>
      <c r="I1270" s="111">
        <v>7500</v>
      </c>
      <c r="J1270" s="113">
        <v>44562</v>
      </c>
      <c r="K1270" s="113">
        <v>44743</v>
      </c>
      <c r="L1270" s="46">
        <v>0</v>
      </c>
      <c r="M1270" s="46">
        <v>6</v>
      </c>
      <c r="N1270" s="46">
        <v>6</v>
      </c>
    </row>
    <row r="1271" s="11" customFormat="1" customHeight="1" spans="1:14">
      <c r="A1271" s="57">
        <v>1261</v>
      </c>
      <c r="B1271" s="46" t="s">
        <v>1352</v>
      </c>
      <c r="C1271" s="46" t="s">
        <v>24</v>
      </c>
      <c r="D1271" s="46" t="s">
        <v>1338</v>
      </c>
      <c r="E1271" s="46" t="s">
        <v>25</v>
      </c>
      <c r="F1271" s="46" t="s">
        <v>26</v>
      </c>
      <c r="G1271" s="111">
        <v>12000</v>
      </c>
      <c r="H1271" s="111">
        <v>3000</v>
      </c>
      <c r="I1271" s="111">
        <v>15000</v>
      </c>
      <c r="J1271" s="113">
        <v>44378</v>
      </c>
      <c r="K1271" s="113">
        <v>44745</v>
      </c>
      <c r="L1271" s="46">
        <v>0</v>
      </c>
      <c r="M1271" s="46">
        <v>12</v>
      </c>
      <c r="N1271" s="46">
        <v>12</v>
      </c>
    </row>
    <row r="1272" s="11" customFormat="1" customHeight="1" spans="1:14">
      <c r="A1272" s="57">
        <v>1262</v>
      </c>
      <c r="B1272" s="46" t="s">
        <v>1353</v>
      </c>
      <c r="C1272" s="46" t="s">
        <v>24</v>
      </c>
      <c r="D1272" s="57" t="s">
        <v>1338</v>
      </c>
      <c r="E1272" s="46" t="s">
        <v>25</v>
      </c>
      <c r="F1272" s="46" t="s">
        <v>26</v>
      </c>
      <c r="G1272" s="111">
        <v>9000</v>
      </c>
      <c r="H1272" s="111">
        <v>2250</v>
      </c>
      <c r="I1272" s="111">
        <v>11250</v>
      </c>
      <c r="J1272" s="113">
        <v>44378</v>
      </c>
      <c r="K1272" s="113">
        <v>44743</v>
      </c>
      <c r="L1272" s="46">
        <v>0</v>
      </c>
      <c r="M1272" s="46">
        <v>9</v>
      </c>
      <c r="N1272" s="46">
        <v>9</v>
      </c>
    </row>
    <row r="1273" s="11" customFormat="1" customHeight="1" spans="1:14">
      <c r="A1273" s="57">
        <v>1263</v>
      </c>
      <c r="B1273" s="46" t="s">
        <v>1354</v>
      </c>
      <c r="C1273" s="46" t="s">
        <v>24</v>
      </c>
      <c r="D1273" s="57" t="s">
        <v>1338</v>
      </c>
      <c r="E1273" s="46" t="s">
        <v>25</v>
      </c>
      <c r="F1273" s="46" t="s">
        <v>26</v>
      </c>
      <c r="G1273" s="111">
        <v>11000</v>
      </c>
      <c r="H1273" s="111">
        <v>2750</v>
      </c>
      <c r="I1273" s="111">
        <v>13750</v>
      </c>
      <c r="J1273" s="113">
        <v>44409</v>
      </c>
      <c r="K1273" s="113">
        <v>44743</v>
      </c>
      <c r="L1273" s="46">
        <v>0</v>
      </c>
      <c r="M1273" s="46">
        <v>11</v>
      </c>
      <c r="N1273" s="46">
        <v>11</v>
      </c>
    </row>
    <row r="1274" s="11" customFormat="1" customHeight="1" spans="1:14">
      <c r="A1274" s="57">
        <v>1264</v>
      </c>
      <c r="B1274" s="46" t="s">
        <v>1355</v>
      </c>
      <c r="C1274" s="46" t="s">
        <v>24</v>
      </c>
      <c r="D1274" s="46" t="s">
        <v>1338</v>
      </c>
      <c r="E1274" s="46" t="s">
        <v>25</v>
      </c>
      <c r="F1274" s="46" t="s">
        <v>26</v>
      </c>
      <c r="G1274" s="111">
        <v>7000</v>
      </c>
      <c r="H1274" s="111">
        <v>1750</v>
      </c>
      <c r="I1274" s="111">
        <v>8750</v>
      </c>
      <c r="J1274" s="113">
        <v>44531</v>
      </c>
      <c r="K1274" s="113">
        <v>44746</v>
      </c>
      <c r="L1274" s="46">
        <v>0</v>
      </c>
      <c r="M1274" s="46">
        <v>7</v>
      </c>
      <c r="N1274" s="46">
        <v>7</v>
      </c>
    </row>
    <row r="1275" s="11" customFormat="1" customHeight="1" spans="1:14">
      <c r="A1275" s="57">
        <v>1265</v>
      </c>
      <c r="B1275" s="46" t="s">
        <v>1356</v>
      </c>
      <c r="C1275" s="46" t="s">
        <v>24</v>
      </c>
      <c r="D1275" s="57" t="s">
        <v>1338</v>
      </c>
      <c r="E1275" s="46" t="s">
        <v>31</v>
      </c>
      <c r="F1275" s="46" t="s">
        <v>69</v>
      </c>
      <c r="G1275" s="111">
        <v>4000</v>
      </c>
      <c r="H1275" s="111">
        <v>1000</v>
      </c>
      <c r="I1275" s="111">
        <v>5000</v>
      </c>
      <c r="J1275" s="113">
        <v>44531</v>
      </c>
      <c r="K1275" s="113">
        <v>44747</v>
      </c>
      <c r="L1275" s="46">
        <v>0</v>
      </c>
      <c r="M1275" s="46">
        <v>8</v>
      </c>
      <c r="N1275" s="46">
        <v>8</v>
      </c>
    </row>
    <row r="1276" s="11" customFormat="1" customHeight="1" spans="1:14">
      <c r="A1276" s="57">
        <v>1266</v>
      </c>
      <c r="B1276" s="46" t="s">
        <v>1357</v>
      </c>
      <c r="C1276" s="46" t="s">
        <v>24</v>
      </c>
      <c r="D1276" s="57" t="s">
        <v>1338</v>
      </c>
      <c r="E1276" s="46" t="s">
        <v>31</v>
      </c>
      <c r="F1276" s="46" t="s">
        <v>69</v>
      </c>
      <c r="G1276" s="111">
        <v>5500</v>
      </c>
      <c r="H1276" s="111">
        <v>1375</v>
      </c>
      <c r="I1276" s="111">
        <v>6875</v>
      </c>
      <c r="J1276" s="113">
        <v>44440</v>
      </c>
      <c r="K1276" s="113">
        <v>44748</v>
      </c>
      <c r="L1276" s="46">
        <v>0</v>
      </c>
      <c r="M1276" s="46">
        <v>11</v>
      </c>
      <c r="N1276" s="46">
        <v>11</v>
      </c>
    </row>
    <row r="1277" s="11" customFormat="1" customHeight="1" spans="1:14">
      <c r="A1277" s="57">
        <v>1267</v>
      </c>
      <c r="B1277" s="46" t="s">
        <v>1358</v>
      </c>
      <c r="C1277" s="46" t="s">
        <v>24</v>
      </c>
      <c r="D1277" s="46" t="s">
        <v>1338</v>
      </c>
      <c r="E1277" s="46" t="s">
        <v>31</v>
      </c>
      <c r="F1277" s="46" t="s">
        <v>69</v>
      </c>
      <c r="G1277" s="111">
        <v>6000</v>
      </c>
      <c r="H1277" s="111">
        <v>1500</v>
      </c>
      <c r="I1277" s="111">
        <v>7500</v>
      </c>
      <c r="J1277" s="113">
        <v>44743</v>
      </c>
      <c r="K1277" s="113">
        <v>44744</v>
      </c>
      <c r="L1277" s="46">
        <v>0</v>
      </c>
      <c r="M1277" s="46">
        <v>12</v>
      </c>
      <c r="N1277" s="46">
        <v>12</v>
      </c>
    </row>
    <row r="1278" s="11" customFormat="1" customHeight="1" spans="1:14">
      <c r="A1278" s="57">
        <v>1268</v>
      </c>
      <c r="B1278" s="46" t="s">
        <v>1359</v>
      </c>
      <c r="C1278" s="46" t="s">
        <v>17</v>
      </c>
      <c r="D1278" s="46" t="s">
        <v>1338</v>
      </c>
      <c r="E1278" s="41" t="s">
        <v>19</v>
      </c>
      <c r="F1278" s="46" t="s">
        <v>1339</v>
      </c>
      <c r="G1278" s="66">
        <v>4500</v>
      </c>
      <c r="H1278" s="66">
        <v>1125</v>
      </c>
      <c r="I1278" s="66">
        <v>5625</v>
      </c>
      <c r="J1278" s="113">
        <v>44440</v>
      </c>
      <c r="K1278" s="113">
        <v>44743</v>
      </c>
      <c r="L1278" s="57">
        <v>7</v>
      </c>
      <c r="M1278" s="46">
        <v>3</v>
      </c>
      <c r="N1278" s="57">
        <f t="shared" ref="N1278:N1289" si="42">L1278+M1278</f>
        <v>10</v>
      </c>
    </row>
    <row r="1279" s="11" customFormat="1" customHeight="1" spans="1:14">
      <c r="A1279" s="57">
        <v>1269</v>
      </c>
      <c r="B1279" s="46" t="s">
        <v>1360</v>
      </c>
      <c r="C1279" s="46" t="s">
        <v>17</v>
      </c>
      <c r="D1279" s="46" t="s">
        <v>1338</v>
      </c>
      <c r="E1279" s="41" t="s">
        <v>19</v>
      </c>
      <c r="F1279" s="46" t="s">
        <v>20</v>
      </c>
      <c r="G1279" s="66">
        <v>4500</v>
      </c>
      <c r="H1279" s="66">
        <v>1125</v>
      </c>
      <c r="I1279" s="66">
        <v>5625</v>
      </c>
      <c r="J1279" s="113">
        <v>44348</v>
      </c>
      <c r="K1279" s="113">
        <v>44743</v>
      </c>
      <c r="L1279" s="46">
        <v>10</v>
      </c>
      <c r="M1279" s="46">
        <v>3</v>
      </c>
      <c r="N1279" s="57">
        <f t="shared" si="42"/>
        <v>13</v>
      </c>
    </row>
    <row r="1280" s="13" customFormat="1" customHeight="1" spans="1:14">
      <c r="A1280" s="57">
        <v>1270</v>
      </c>
      <c r="B1280" s="46" t="s">
        <v>1361</v>
      </c>
      <c r="C1280" s="46" t="s">
        <v>24</v>
      </c>
      <c r="D1280" s="46" t="s">
        <v>1338</v>
      </c>
      <c r="E1280" s="41" t="s">
        <v>19</v>
      </c>
      <c r="F1280" s="46" t="s">
        <v>20</v>
      </c>
      <c r="G1280" s="66">
        <v>4500</v>
      </c>
      <c r="H1280" s="66">
        <v>1125</v>
      </c>
      <c r="I1280" s="66">
        <v>5625</v>
      </c>
      <c r="J1280" s="46" t="s">
        <v>65</v>
      </c>
      <c r="K1280" s="113">
        <v>44743</v>
      </c>
      <c r="L1280" s="46">
        <v>10</v>
      </c>
      <c r="M1280" s="46">
        <v>3</v>
      </c>
      <c r="N1280" s="57">
        <f t="shared" si="42"/>
        <v>13</v>
      </c>
    </row>
    <row r="1281" s="17" customFormat="1" customHeight="1" spans="1:14">
      <c r="A1281" s="57">
        <v>1271</v>
      </c>
      <c r="B1281" s="46" t="s">
        <v>1362</v>
      </c>
      <c r="C1281" s="46" t="s">
        <v>24</v>
      </c>
      <c r="D1281" s="46" t="s">
        <v>1338</v>
      </c>
      <c r="E1281" s="41" t="s">
        <v>19</v>
      </c>
      <c r="F1281" s="46" t="s">
        <v>20</v>
      </c>
      <c r="G1281" s="66">
        <v>4500</v>
      </c>
      <c r="H1281" s="66">
        <v>1125</v>
      </c>
      <c r="I1281" s="66">
        <v>5625</v>
      </c>
      <c r="J1281" s="113">
        <v>44348</v>
      </c>
      <c r="K1281" s="113">
        <v>44743</v>
      </c>
      <c r="L1281" s="46">
        <v>10</v>
      </c>
      <c r="M1281" s="46">
        <v>3</v>
      </c>
      <c r="N1281" s="57">
        <f t="shared" si="42"/>
        <v>13</v>
      </c>
    </row>
    <row r="1282" s="13" customFormat="1" customHeight="1" spans="1:14">
      <c r="A1282" s="57">
        <v>1272</v>
      </c>
      <c r="B1282" s="46" t="s">
        <v>1363</v>
      </c>
      <c r="C1282" s="46" t="s">
        <v>17</v>
      </c>
      <c r="D1282" s="46" t="s">
        <v>1338</v>
      </c>
      <c r="E1282" s="41" t="s">
        <v>19</v>
      </c>
      <c r="F1282" s="46" t="s">
        <v>20</v>
      </c>
      <c r="G1282" s="66">
        <v>4500</v>
      </c>
      <c r="H1282" s="66">
        <v>1125</v>
      </c>
      <c r="I1282" s="66">
        <v>5625</v>
      </c>
      <c r="J1282" s="113">
        <v>44378</v>
      </c>
      <c r="K1282" s="113">
        <v>44743</v>
      </c>
      <c r="L1282" s="46">
        <v>9</v>
      </c>
      <c r="M1282" s="46">
        <v>3</v>
      </c>
      <c r="N1282" s="57">
        <f t="shared" si="42"/>
        <v>12</v>
      </c>
    </row>
    <row r="1283" s="13" customFormat="1" customHeight="1" spans="1:14">
      <c r="A1283" s="57">
        <v>1273</v>
      </c>
      <c r="B1283" s="46" t="s">
        <v>1364</v>
      </c>
      <c r="C1283" s="46" t="s">
        <v>17</v>
      </c>
      <c r="D1283" s="46" t="s">
        <v>1338</v>
      </c>
      <c r="E1283" s="41" t="s">
        <v>19</v>
      </c>
      <c r="F1283" s="46" t="s">
        <v>20</v>
      </c>
      <c r="G1283" s="66">
        <v>4500</v>
      </c>
      <c r="H1283" s="66">
        <v>1125</v>
      </c>
      <c r="I1283" s="66">
        <v>5625</v>
      </c>
      <c r="J1283" s="183" t="s">
        <v>67</v>
      </c>
      <c r="K1283" s="113">
        <v>44743</v>
      </c>
      <c r="L1283" s="46">
        <v>7</v>
      </c>
      <c r="M1283" s="46">
        <v>3</v>
      </c>
      <c r="N1283" s="57">
        <f t="shared" si="42"/>
        <v>10</v>
      </c>
    </row>
    <row r="1284" s="12" customFormat="1" customHeight="1" spans="1:14">
      <c r="A1284" s="57">
        <v>1274</v>
      </c>
      <c r="B1284" s="57" t="s">
        <v>1365</v>
      </c>
      <c r="C1284" s="57" t="s">
        <v>17</v>
      </c>
      <c r="D1284" s="57" t="s">
        <v>1338</v>
      </c>
      <c r="E1284" s="41" t="s">
        <v>19</v>
      </c>
      <c r="F1284" s="46" t="s">
        <v>1339</v>
      </c>
      <c r="G1284" s="66">
        <v>4500</v>
      </c>
      <c r="H1284" s="66">
        <v>1125</v>
      </c>
      <c r="I1284" s="66">
        <v>5625</v>
      </c>
      <c r="J1284" s="81">
        <v>44378</v>
      </c>
      <c r="K1284" s="113">
        <v>44743</v>
      </c>
      <c r="L1284" s="57">
        <v>9</v>
      </c>
      <c r="M1284" s="46">
        <v>3</v>
      </c>
      <c r="N1284" s="57">
        <f t="shared" si="42"/>
        <v>12</v>
      </c>
    </row>
    <row r="1285" s="18" customFormat="1" customHeight="1" spans="1:14">
      <c r="A1285" s="57">
        <v>1275</v>
      </c>
      <c r="B1285" s="57" t="s">
        <v>1366</v>
      </c>
      <c r="C1285" s="57" t="s">
        <v>17</v>
      </c>
      <c r="D1285" s="57" t="s">
        <v>1338</v>
      </c>
      <c r="E1285" s="41" t="s">
        <v>19</v>
      </c>
      <c r="F1285" s="46" t="s">
        <v>20</v>
      </c>
      <c r="G1285" s="66">
        <v>4500</v>
      </c>
      <c r="H1285" s="66">
        <v>1125</v>
      </c>
      <c r="I1285" s="66">
        <v>5625</v>
      </c>
      <c r="J1285" s="81">
        <v>44378</v>
      </c>
      <c r="K1285" s="113">
        <v>44743</v>
      </c>
      <c r="L1285" s="57">
        <v>9</v>
      </c>
      <c r="M1285" s="46">
        <v>3</v>
      </c>
      <c r="N1285" s="57">
        <f t="shared" si="42"/>
        <v>12</v>
      </c>
    </row>
    <row r="1286" s="17" customFormat="1" customHeight="1" spans="1:14">
      <c r="A1286" s="57">
        <v>1276</v>
      </c>
      <c r="B1286" s="46" t="s">
        <v>1367</v>
      </c>
      <c r="C1286" s="46" t="s">
        <v>24</v>
      </c>
      <c r="D1286" s="57" t="s">
        <v>1338</v>
      </c>
      <c r="E1286" s="41" t="s">
        <v>19</v>
      </c>
      <c r="F1286" s="46" t="s">
        <v>20</v>
      </c>
      <c r="G1286" s="66">
        <v>4500</v>
      </c>
      <c r="H1286" s="66">
        <v>1125</v>
      </c>
      <c r="I1286" s="66">
        <v>5625</v>
      </c>
      <c r="J1286" s="113">
        <v>44378</v>
      </c>
      <c r="K1286" s="113">
        <v>44743</v>
      </c>
      <c r="L1286" s="46">
        <v>9</v>
      </c>
      <c r="M1286" s="46">
        <v>3</v>
      </c>
      <c r="N1286" s="57">
        <f t="shared" si="42"/>
        <v>12</v>
      </c>
    </row>
    <row r="1287" s="17" customFormat="1" customHeight="1" spans="1:14">
      <c r="A1287" s="57">
        <v>1277</v>
      </c>
      <c r="B1287" s="46" t="s">
        <v>1368</v>
      </c>
      <c r="C1287" s="46" t="s">
        <v>17</v>
      </c>
      <c r="D1287" s="46" t="s">
        <v>1338</v>
      </c>
      <c r="E1287" s="41" t="s">
        <v>19</v>
      </c>
      <c r="F1287" s="46" t="s">
        <v>1339</v>
      </c>
      <c r="G1287" s="66">
        <v>4500</v>
      </c>
      <c r="H1287" s="66">
        <v>1125</v>
      </c>
      <c r="I1287" s="66">
        <v>5625</v>
      </c>
      <c r="J1287" s="113">
        <v>44348</v>
      </c>
      <c r="K1287" s="113">
        <v>44743</v>
      </c>
      <c r="L1287" s="46">
        <v>10</v>
      </c>
      <c r="M1287" s="46">
        <v>3</v>
      </c>
      <c r="N1287" s="57">
        <f t="shared" si="42"/>
        <v>13</v>
      </c>
    </row>
    <row r="1288" s="17" customFormat="1" customHeight="1" spans="1:14">
      <c r="A1288" s="57">
        <v>1278</v>
      </c>
      <c r="B1288" s="46" t="s">
        <v>1369</v>
      </c>
      <c r="C1288" s="46" t="s">
        <v>17</v>
      </c>
      <c r="D1288" s="46" t="s">
        <v>1338</v>
      </c>
      <c r="E1288" s="41" t="s">
        <v>19</v>
      </c>
      <c r="F1288" s="112" t="s">
        <v>20</v>
      </c>
      <c r="G1288" s="66">
        <v>4500</v>
      </c>
      <c r="H1288" s="66">
        <v>1125</v>
      </c>
      <c r="I1288" s="66">
        <v>5625</v>
      </c>
      <c r="J1288" s="112" t="s">
        <v>35</v>
      </c>
      <c r="K1288" s="113">
        <v>44743</v>
      </c>
      <c r="L1288" s="120">
        <v>9</v>
      </c>
      <c r="M1288" s="46">
        <v>3</v>
      </c>
      <c r="N1288" s="57">
        <f t="shared" si="42"/>
        <v>12</v>
      </c>
    </row>
    <row r="1289" s="13" customFormat="1" customHeight="1" spans="1:14">
      <c r="A1289" s="57">
        <v>1279</v>
      </c>
      <c r="B1289" s="115" t="s">
        <v>1370</v>
      </c>
      <c r="C1289" s="115" t="s">
        <v>24</v>
      </c>
      <c r="D1289" s="115" t="s">
        <v>1338</v>
      </c>
      <c r="E1289" s="41" t="s">
        <v>19</v>
      </c>
      <c r="F1289" s="115" t="s">
        <v>20</v>
      </c>
      <c r="G1289" s="66">
        <v>4500</v>
      </c>
      <c r="H1289" s="66">
        <v>1125</v>
      </c>
      <c r="I1289" s="66">
        <v>5625</v>
      </c>
      <c r="J1289" s="121">
        <v>44409</v>
      </c>
      <c r="K1289" s="113">
        <v>44743</v>
      </c>
      <c r="L1289" s="115">
        <v>8</v>
      </c>
      <c r="M1289" s="46">
        <v>3</v>
      </c>
      <c r="N1289" s="57">
        <f t="shared" si="42"/>
        <v>11</v>
      </c>
    </row>
    <row r="1290" s="13" customFormat="1" customHeight="1" spans="1:14">
      <c r="A1290" s="57">
        <v>1280</v>
      </c>
      <c r="B1290" s="46" t="s">
        <v>1371</v>
      </c>
      <c r="C1290" s="46" t="s">
        <v>24</v>
      </c>
      <c r="D1290" s="46" t="s">
        <v>1338</v>
      </c>
      <c r="E1290" s="46" t="s">
        <v>25</v>
      </c>
      <c r="F1290" s="46" t="s">
        <v>26</v>
      </c>
      <c r="G1290" s="66">
        <v>3000</v>
      </c>
      <c r="H1290" s="66">
        <v>750</v>
      </c>
      <c r="I1290" s="66">
        <v>3750</v>
      </c>
      <c r="J1290" s="113">
        <v>44256</v>
      </c>
      <c r="K1290" s="113">
        <v>44743</v>
      </c>
      <c r="L1290" s="46">
        <v>13</v>
      </c>
      <c r="M1290" s="46">
        <v>3</v>
      </c>
      <c r="N1290" s="57">
        <v>16</v>
      </c>
    </row>
    <row r="1291" s="19" customFormat="1" customHeight="1" spans="1:14">
      <c r="A1291" s="57">
        <v>1281</v>
      </c>
      <c r="B1291" s="46" t="s">
        <v>1372</v>
      </c>
      <c r="C1291" s="46" t="s">
        <v>24</v>
      </c>
      <c r="D1291" s="46" t="s">
        <v>1338</v>
      </c>
      <c r="E1291" s="41" t="s">
        <v>19</v>
      </c>
      <c r="F1291" s="116" t="s">
        <v>20</v>
      </c>
      <c r="G1291" s="66">
        <v>4500</v>
      </c>
      <c r="H1291" s="66">
        <v>1125</v>
      </c>
      <c r="I1291" s="66">
        <v>5625</v>
      </c>
      <c r="J1291" s="113">
        <v>43831</v>
      </c>
      <c r="K1291" s="113">
        <v>44743</v>
      </c>
      <c r="L1291" s="46">
        <v>27</v>
      </c>
      <c r="M1291" s="46">
        <v>3</v>
      </c>
      <c r="N1291" s="57">
        <f t="shared" ref="N1291:N1300" si="43">L1291+M1291</f>
        <v>30</v>
      </c>
    </row>
    <row r="1292" s="19" customFormat="1" customHeight="1" spans="1:14">
      <c r="A1292" s="57">
        <v>1282</v>
      </c>
      <c r="B1292" s="46" t="s">
        <v>1373</v>
      </c>
      <c r="C1292" s="46" t="s">
        <v>24</v>
      </c>
      <c r="D1292" s="46" t="s">
        <v>1338</v>
      </c>
      <c r="E1292" s="46" t="s">
        <v>25</v>
      </c>
      <c r="F1292" s="116" t="s">
        <v>26</v>
      </c>
      <c r="G1292" s="66">
        <v>3000</v>
      </c>
      <c r="H1292" s="66">
        <v>750</v>
      </c>
      <c r="I1292" s="66">
        <v>3750</v>
      </c>
      <c r="J1292" s="113">
        <v>44378</v>
      </c>
      <c r="K1292" s="113">
        <v>44743</v>
      </c>
      <c r="L1292" s="46">
        <v>9</v>
      </c>
      <c r="M1292" s="46">
        <v>3</v>
      </c>
      <c r="N1292" s="57">
        <f t="shared" si="43"/>
        <v>12</v>
      </c>
    </row>
    <row r="1293" s="19" customFormat="1" customHeight="1" spans="1:14">
      <c r="A1293" s="57">
        <v>1283</v>
      </c>
      <c r="B1293" s="46" t="s">
        <v>1374</v>
      </c>
      <c r="C1293" s="46" t="s">
        <v>17</v>
      </c>
      <c r="D1293" s="46" t="s">
        <v>1338</v>
      </c>
      <c r="E1293" s="46" t="s">
        <v>25</v>
      </c>
      <c r="F1293" s="116" t="s">
        <v>26</v>
      </c>
      <c r="G1293" s="66">
        <v>3000</v>
      </c>
      <c r="H1293" s="66">
        <v>750</v>
      </c>
      <c r="I1293" s="66">
        <v>3750</v>
      </c>
      <c r="J1293" s="113">
        <v>44378</v>
      </c>
      <c r="K1293" s="113">
        <v>44743</v>
      </c>
      <c r="L1293" s="46">
        <v>9</v>
      </c>
      <c r="M1293" s="46">
        <v>3</v>
      </c>
      <c r="N1293" s="57">
        <f t="shared" si="43"/>
        <v>12</v>
      </c>
    </row>
    <row r="1294" s="17" customFormat="1" customHeight="1" spans="1:14">
      <c r="A1294" s="57">
        <v>1284</v>
      </c>
      <c r="B1294" s="46" t="s">
        <v>1375</v>
      </c>
      <c r="C1294" s="46" t="s">
        <v>17</v>
      </c>
      <c r="D1294" s="46" t="s">
        <v>1338</v>
      </c>
      <c r="E1294" s="46" t="s">
        <v>25</v>
      </c>
      <c r="F1294" s="46" t="s">
        <v>26</v>
      </c>
      <c r="G1294" s="66">
        <v>3000</v>
      </c>
      <c r="H1294" s="66">
        <v>750</v>
      </c>
      <c r="I1294" s="66">
        <v>3750</v>
      </c>
      <c r="J1294" s="113">
        <v>44256</v>
      </c>
      <c r="K1294" s="113">
        <v>44743</v>
      </c>
      <c r="L1294" s="46">
        <v>13</v>
      </c>
      <c r="M1294" s="46">
        <v>3</v>
      </c>
      <c r="N1294" s="57">
        <f t="shared" si="43"/>
        <v>16</v>
      </c>
    </row>
    <row r="1295" s="17" customFormat="1" customHeight="1" spans="1:14">
      <c r="A1295" s="57">
        <v>1285</v>
      </c>
      <c r="B1295" s="46" t="s">
        <v>1376</v>
      </c>
      <c r="C1295" s="46" t="s">
        <v>17</v>
      </c>
      <c r="D1295" s="46" t="s">
        <v>1338</v>
      </c>
      <c r="E1295" s="46" t="s">
        <v>25</v>
      </c>
      <c r="F1295" s="46" t="s">
        <v>26</v>
      </c>
      <c r="G1295" s="66">
        <v>3000</v>
      </c>
      <c r="H1295" s="66">
        <v>750</v>
      </c>
      <c r="I1295" s="66">
        <v>3750</v>
      </c>
      <c r="J1295" s="113">
        <v>44287</v>
      </c>
      <c r="K1295" s="113">
        <v>44743</v>
      </c>
      <c r="L1295" s="46">
        <v>12</v>
      </c>
      <c r="M1295" s="46">
        <v>3</v>
      </c>
      <c r="N1295" s="57">
        <f t="shared" si="43"/>
        <v>15</v>
      </c>
    </row>
    <row r="1296" s="17" customFormat="1" customHeight="1" spans="1:14">
      <c r="A1296" s="57">
        <v>1286</v>
      </c>
      <c r="B1296" s="46" t="s">
        <v>1377</v>
      </c>
      <c r="C1296" s="46" t="s">
        <v>17</v>
      </c>
      <c r="D1296" s="46" t="s">
        <v>1338</v>
      </c>
      <c r="E1296" s="46" t="s">
        <v>25</v>
      </c>
      <c r="F1296" s="46" t="s">
        <v>26</v>
      </c>
      <c r="G1296" s="66">
        <v>3000</v>
      </c>
      <c r="H1296" s="66">
        <v>750</v>
      </c>
      <c r="I1296" s="66">
        <v>3750</v>
      </c>
      <c r="J1296" s="113">
        <v>44378</v>
      </c>
      <c r="K1296" s="113">
        <v>44743</v>
      </c>
      <c r="L1296" s="46">
        <v>9</v>
      </c>
      <c r="M1296" s="46">
        <v>3</v>
      </c>
      <c r="N1296" s="57">
        <f t="shared" si="43"/>
        <v>12</v>
      </c>
    </row>
    <row r="1297" s="11" customFormat="1" customHeight="1" spans="1:14">
      <c r="A1297" s="57">
        <v>1287</v>
      </c>
      <c r="B1297" s="115" t="s">
        <v>1378</v>
      </c>
      <c r="C1297" s="115" t="s">
        <v>24</v>
      </c>
      <c r="D1297" s="86" t="s">
        <v>1338</v>
      </c>
      <c r="E1297" s="115" t="s">
        <v>25</v>
      </c>
      <c r="F1297" s="115" t="s">
        <v>26</v>
      </c>
      <c r="G1297" s="66">
        <v>3000</v>
      </c>
      <c r="H1297" s="66">
        <v>750</v>
      </c>
      <c r="I1297" s="66">
        <v>3750</v>
      </c>
      <c r="J1297" s="121">
        <v>44256</v>
      </c>
      <c r="K1297" s="113">
        <v>44743</v>
      </c>
      <c r="L1297" s="115">
        <v>13</v>
      </c>
      <c r="M1297" s="46">
        <v>3</v>
      </c>
      <c r="N1297" s="57">
        <f t="shared" si="43"/>
        <v>16</v>
      </c>
    </row>
    <row r="1298" s="11" customFormat="1" customHeight="1" spans="1:14">
      <c r="A1298" s="57">
        <v>1288</v>
      </c>
      <c r="B1298" s="46" t="s">
        <v>1379</v>
      </c>
      <c r="C1298" s="46" t="s">
        <v>24</v>
      </c>
      <c r="D1298" s="46" t="s">
        <v>1338</v>
      </c>
      <c r="E1298" s="46" t="s">
        <v>25</v>
      </c>
      <c r="F1298" s="46" t="s">
        <v>26</v>
      </c>
      <c r="G1298" s="66">
        <v>3000</v>
      </c>
      <c r="H1298" s="66">
        <v>750</v>
      </c>
      <c r="I1298" s="66">
        <v>3750</v>
      </c>
      <c r="J1298" s="113">
        <v>44470</v>
      </c>
      <c r="K1298" s="113">
        <v>44743</v>
      </c>
      <c r="L1298" s="46">
        <v>6</v>
      </c>
      <c r="M1298" s="46">
        <v>3</v>
      </c>
      <c r="N1298" s="57">
        <f t="shared" si="43"/>
        <v>9</v>
      </c>
    </row>
    <row r="1299" s="13" customFormat="1" customHeight="1" spans="1:14">
      <c r="A1299" s="57">
        <v>1289</v>
      </c>
      <c r="B1299" s="46" t="s">
        <v>1380</v>
      </c>
      <c r="C1299" s="46" t="s">
        <v>24</v>
      </c>
      <c r="D1299" s="46" t="s">
        <v>1338</v>
      </c>
      <c r="E1299" s="46" t="s">
        <v>25</v>
      </c>
      <c r="F1299" s="116" t="s">
        <v>26</v>
      </c>
      <c r="G1299" s="66">
        <v>3000</v>
      </c>
      <c r="H1299" s="66">
        <v>750</v>
      </c>
      <c r="I1299" s="66">
        <v>3750</v>
      </c>
      <c r="J1299" s="113">
        <v>44440</v>
      </c>
      <c r="K1299" s="113">
        <v>44743</v>
      </c>
      <c r="L1299" s="46">
        <v>7</v>
      </c>
      <c r="M1299" s="46">
        <v>3</v>
      </c>
      <c r="N1299" s="57">
        <f t="shared" si="43"/>
        <v>10</v>
      </c>
    </row>
    <row r="1300" s="11" customFormat="1" customHeight="1" spans="1:14">
      <c r="A1300" s="57">
        <v>1290</v>
      </c>
      <c r="B1300" s="46" t="s">
        <v>1381</v>
      </c>
      <c r="C1300" s="46" t="s">
        <v>17</v>
      </c>
      <c r="D1300" s="57" t="s">
        <v>1338</v>
      </c>
      <c r="E1300" s="41" t="s">
        <v>19</v>
      </c>
      <c r="F1300" s="46" t="s">
        <v>20</v>
      </c>
      <c r="G1300" s="66">
        <v>4500</v>
      </c>
      <c r="H1300" s="66">
        <v>1125</v>
      </c>
      <c r="I1300" s="66">
        <v>5625</v>
      </c>
      <c r="J1300" s="112" t="s">
        <v>65</v>
      </c>
      <c r="K1300" s="113">
        <v>44743</v>
      </c>
      <c r="L1300" s="46">
        <v>10</v>
      </c>
      <c r="M1300" s="46">
        <v>3</v>
      </c>
      <c r="N1300" s="57">
        <f t="shared" si="43"/>
        <v>13</v>
      </c>
    </row>
    <row r="1301" s="11" customFormat="1" customHeight="1" spans="1:14">
      <c r="A1301" s="57">
        <v>1291</v>
      </c>
      <c r="B1301" s="46" t="s">
        <v>1382</v>
      </c>
      <c r="C1301" s="46" t="s">
        <v>24</v>
      </c>
      <c r="D1301" s="57" t="s">
        <v>1338</v>
      </c>
      <c r="E1301" s="41" t="s">
        <v>19</v>
      </c>
      <c r="F1301" s="117" t="s">
        <v>20</v>
      </c>
      <c r="G1301" s="66">
        <v>4500</v>
      </c>
      <c r="H1301" s="66">
        <v>1125</v>
      </c>
      <c r="I1301" s="66">
        <v>5625</v>
      </c>
      <c r="J1301" s="113">
        <v>44256</v>
      </c>
      <c r="K1301" s="113">
        <v>44743</v>
      </c>
      <c r="L1301" s="46">
        <v>13</v>
      </c>
      <c r="M1301" s="57">
        <v>3</v>
      </c>
      <c r="N1301" s="57">
        <f t="shared" ref="N1301:N1311" si="44">SUM(L1301:M1301)</f>
        <v>16</v>
      </c>
    </row>
    <row r="1302" s="11" customFormat="1" customHeight="1" spans="1:14">
      <c r="A1302" s="57">
        <v>1292</v>
      </c>
      <c r="B1302" s="46" t="s">
        <v>1383</v>
      </c>
      <c r="C1302" s="46" t="s">
        <v>24</v>
      </c>
      <c r="D1302" s="57" t="s">
        <v>1338</v>
      </c>
      <c r="E1302" s="41" t="s">
        <v>19</v>
      </c>
      <c r="F1302" s="57" t="s">
        <v>20</v>
      </c>
      <c r="G1302" s="66">
        <v>4500</v>
      </c>
      <c r="H1302" s="66">
        <v>1125</v>
      </c>
      <c r="I1302" s="66">
        <v>5625</v>
      </c>
      <c r="J1302" s="113">
        <v>44378</v>
      </c>
      <c r="K1302" s="113">
        <v>44743</v>
      </c>
      <c r="L1302" s="46">
        <v>9</v>
      </c>
      <c r="M1302" s="57">
        <v>3</v>
      </c>
      <c r="N1302" s="57">
        <f t="shared" si="44"/>
        <v>12</v>
      </c>
    </row>
    <row r="1303" s="11" customFormat="1" customHeight="1" spans="1:14">
      <c r="A1303" s="57">
        <v>1293</v>
      </c>
      <c r="B1303" s="46" t="s">
        <v>1384</v>
      </c>
      <c r="C1303" s="57" t="s">
        <v>24</v>
      </c>
      <c r="D1303" s="57" t="s">
        <v>1338</v>
      </c>
      <c r="E1303" s="41" t="s">
        <v>19</v>
      </c>
      <c r="F1303" s="57" t="s">
        <v>20</v>
      </c>
      <c r="G1303" s="66">
        <v>4500</v>
      </c>
      <c r="H1303" s="66">
        <v>1125</v>
      </c>
      <c r="I1303" s="66">
        <v>5625</v>
      </c>
      <c r="J1303" s="113">
        <v>44379</v>
      </c>
      <c r="K1303" s="113">
        <v>44743</v>
      </c>
      <c r="L1303" s="46">
        <v>9</v>
      </c>
      <c r="M1303" s="57">
        <v>3</v>
      </c>
      <c r="N1303" s="57">
        <f t="shared" si="44"/>
        <v>12</v>
      </c>
    </row>
    <row r="1304" s="11" customFormat="1" customHeight="1" spans="1:14">
      <c r="A1304" s="57">
        <v>1294</v>
      </c>
      <c r="B1304" s="46" t="s">
        <v>1385</v>
      </c>
      <c r="C1304" s="57" t="s">
        <v>17</v>
      </c>
      <c r="D1304" s="57" t="s">
        <v>1338</v>
      </c>
      <c r="E1304" s="41" t="s">
        <v>19</v>
      </c>
      <c r="F1304" s="57" t="s">
        <v>20</v>
      </c>
      <c r="G1304" s="66">
        <v>4500</v>
      </c>
      <c r="H1304" s="66">
        <v>1125</v>
      </c>
      <c r="I1304" s="66">
        <v>5625</v>
      </c>
      <c r="J1304" s="81">
        <v>44378</v>
      </c>
      <c r="K1304" s="113">
        <v>44743</v>
      </c>
      <c r="L1304" s="46">
        <v>9</v>
      </c>
      <c r="M1304" s="57">
        <v>3</v>
      </c>
      <c r="N1304" s="57">
        <f t="shared" si="44"/>
        <v>12</v>
      </c>
    </row>
    <row r="1305" s="11" customFormat="1" customHeight="1" spans="1:14">
      <c r="A1305" s="57">
        <v>1295</v>
      </c>
      <c r="B1305" s="46" t="s">
        <v>1386</v>
      </c>
      <c r="C1305" s="57" t="s">
        <v>24</v>
      </c>
      <c r="D1305" s="57" t="s">
        <v>1338</v>
      </c>
      <c r="E1305" s="41" t="s">
        <v>19</v>
      </c>
      <c r="F1305" s="57" t="s">
        <v>20</v>
      </c>
      <c r="G1305" s="66">
        <v>4500</v>
      </c>
      <c r="H1305" s="66">
        <v>1125</v>
      </c>
      <c r="I1305" s="66">
        <v>5625</v>
      </c>
      <c r="J1305" s="113">
        <v>44378</v>
      </c>
      <c r="K1305" s="113">
        <v>44743</v>
      </c>
      <c r="L1305" s="46">
        <v>9</v>
      </c>
      <c r="M1305" s="57">
        <v>3</v>
      </c>
      <c r="N1305" s="57">
        <f t="shared" si="44"/>
        <v>12</v>
      </c>
    </row>
    <row r="1306" s="11" customFormat="1" customHeight="1" spans="1:14">
      <c r="A1306" s="57">
        <v>1296</v>
      </c>
      <c r="B1306" s="57" t="s">
        <v>1387</v>
      </c>
      <c r="C1306" s="57" t="s">
        <v>24</v>
      </c>
      <c r="D1306" s="57" t="s">
        <v>1338</v>
      </c>
      <c r="E1306" s="41" t="s">
        <v>19</v>
      </c>
      <c r="F1306" s="57" t="s">
        <v>20</v>
      </c>
      <c r="G1306" s="66">
        <v>4500</v>
      </c>
      <c r="H1306" s="66">
        <v>1125</v>
      </c>
      <c r="I1306" s="66">
        <v>5625</v>
      </c>
      <c r="J1306" s="113">
        <v>44378</v>
      </c>
      <c r="K1306" s="113">
        <v>44743</v>
      </c>
      <c r="L1306" s="46">
        <v>9</v>
      </c>
      <c r="M1306" s="57">
        <v>3</v>
      </c>
      <c r="N1306" s="57">
        <f t="shared" si="44"/>
        <v>12</v>
      </c>
    </row>
    <row r="1307" s="11" customFormat="1" customHeight="1" spans="1:14">
      <c r="A1307" s="57">
        <v>1297</v>
      </c>
      <c r="B1307" s="46" t="s">
        <v>1388</v>
      </c>
      <c r="C1307" s="46" t="s">
        <v>17</v>
      </c>
      <c r="D1307" s="57" t="s">
        <v>1338</v>
      </c>
      <c r="E1307" s="41" t="s">
        <v>19</v>
      </c>
      <c r="F1307" s="46" t="s">
        <v>1339</v>
      </c>
      <c r="G1307" s="66">
        <v>4500</v>
      </c>
      <c r="H1307" s="66">
        <v>1125</v>
      </c>
      <c r="I1307" s="66">
        <v>5625</v>
      </c>
      <c r="J1307" s="113">
        <v>44357</v>
      </c>
      <c r="K1307" s="113">
        <v>44743</v>
      </c>
      <c r="L1307" s="46">
        <v>10</v>
      </c>
      <c r="M1307" s="57">
        <v>3</v>
      </c>
      <c r="N1307" s="57">
        <f t="shared" si="44"/>
        <v>13</v>
      </c>
    </row>
    <row r="1308" s="11" customFormat="1" customHeight="1" spans="1:14">
      <c r="A1308" s="57">
        <v>1298</v>
      </c>
      <c r="B1308" s="46" t="s">
        <v>1389</v>
      </c>
      <c r="C1308" s="46" t="s">
        <v>24</v>
      </c>
      <c r="D1308" s="57" t="s">
        <v>1338</v>
      </c>
      <c r="E1308" s="41" t="s">
        <v>19</v>
      </c>
      <c r="F1308" s="46" t="s">
        <v>20</v>
      </c>
      <c r="G1308" s="66">
        <v>4500</v>
      </c>
      <c r="H1308" s="66">
        <v>1125</v>
      </c>
      <c r="I1308" s="66">
        <v>5625</v>
      </c>
      <c r="J1308" s="113">
        <v>44378</v>
      </c>
      <c r="K1308" s="113">
        <v>44743</v>
      </c>
      <c r="L1308" s="46">
        <v>9</v>
      </c>
      <c r="M1308" s="57">
        <v>3</v>
      </c>
      <c r="N1308" s="57">
        <f t="shared" si="44"/>
        <v>12</v>
      </c>
    </row>
    <row r="1309" s="11" customFormat="1" customHeight="1" spans="1:14">
      <c r="A1309" s="57">
        <v>1299</v>
      </c>
      <c r="B1309" s="46" t="s">
        <v>1390</v>
      </c>
      <c r="C1309" s="46" t="s">
        <v>17</v>
      </c>
      <c r="D1309" s="57" t="s">
        <v>1338</v>
      </c>
      <c r="E1309" s="41" t="s">
        <v>19</v>
      </c>
      <c r="F1309" s="46" t="s">
        <v>20</v>
      </c>
      <c r="G1309" s="66">
        <v>4500</v>
      </c>
      <c r="H1309" s="66">
        <v>1125</v>
      </c>
      <c r="I1309" s="66">
        <v>5625</v>
      </c>
      <c r="J1309" s="113">
        <v>44378</v>
      </c>
      <c r="K1309" s="113">
        <v>44743</v>
      </c>
      <c r="L1309" s="46">
        <v>9</v>
      </c>
      <c r="M1309" s="57">
        <v>3</v>
      </c>
      <c r="N1309" s="57">
        <f t="shared" si="44"/>
        <v>12</v>
      </c>
    </row>
    <row r="1310" s="11" customFormat="1" customHeight="1" spans="1:14">
      <c r="A1310" s="57">
        <v>1300</v>
      </c>
      <c r="B1310" s="115" t="s">
        <v>1391</v>
      </c>
      <c r="C1310" s="115" t="s">
        <v>24</v>
      </c>
      <c r="D1310" s="86" t="s">
        <v>1338</v>
      </c>
      <c r="E1310" s="41" t="s">
        <v>19</v>
      </c>
      <c r="F1310" s="46" t="s">
        <v>20</v>
      </c>
      <c r="G1310" s="66">
        <v>4500</v>
      </c>
      <c r="H1310" s="66">
        <v>1125</v>
      </c>
      <c r="I1310" s="66">
        <v>5625</v>
      </c>
      <c r="J1310" s="121">
        <v>44378</v>
      </c>
      <c r="K1310" s="113">
        <v>44743</v>
      </c>
      <c r="L1310" s="46">
        <v>9</v>
      </c>
      <c r="M1310" s="57">
        <v>3</v>
      </c>
      <c r="N1310" s="57">
        <f t="shared" si="44"/>
        <v>12</v>
      </c>
    </row>
    <row r="1311" s="11" customFormat="1" customHeight="1" spans="1:14">
      <c r="A1311" s="57">
        <v>1301</v>
      </c>
      <c r="B1311" s="115" t="s">
        <v>1392</v>
      </c>
      <c r="C1311" s="115" t="s">
        <v>24</v>
      </c>
      <c r="D1311" s="86" t="s">
        <v>1338</v>
      </c>
      <c r="E1311" s="115" t="s">
        <v>25</v>
      </c>
      <c r="F1311" s="118" t="s">
        <v>26</v>
      </c>
      <c r="G1311" s="66">
        <v>3000</v>
      </c>
      <c r="H1311" s="66">
        <v>750</v>
      </c>
      <c r="I1311" s="66">
        <v>3750</v>
      </c>
      <c r="J1311" s="121">
        <v>44378</v>
      </c>
      <c r="K1311" s="113">
        <v>44743</v>
      </c>
      <c r="L1311" s="122">
        <v>9</v>
      </c>
      <c r="M1311" s="57">
        <v>3</v>
      </c>
      <c r="N1311" s="57">
        <f t="shared" si="44"/>
        <v>12</v>
      </c>
    </row>
    <row r="1312" s="11" customFormat="1" customHeight="1" spans="1:14">
      <c r="A1312" s="57">
        <v>1302</v>
      </c>
      <c r="B1312" s="46" t="s">
        <v>1393</v>
      </c>
      <c r="C1312" s="46" t="s">
        <v>24</v>
      </c>
      <c r="D1312" s="57" t="s">
        <v>1338</v>
      </c>
      <c r="E1312" s="41" t="s">
        <v>19</v>
      </c>
      <c r="F1312" s="117" t="s">
        <v>20</v>
      </c>
      <c r="G1312" s="66">
        <v>4500</v>
      </c>
      <c r="H1312" s="66">
        <v>1125</v>
      </c>
      <c r="I1312" s="66">
        <v>5625</v>
      </c>
      <c r="J1312" s="113">
        <v>44348</v>
      </c>
      <c r="K1312" s="113">
        <v>44743</v>
      </c>
      <c r="L1312" s="46">
        <v>10</v>
      </c>
      <c r="M1312" s="57">
        <v>3</v>
      </c>
      <c r="N1312" s="57">
        <v>13</v>
      </c>
    </row>
    <row r="1313" s="11" customFormat="1" customHeight="1" spans="1:14">
      <c r="A1313" s="57">
        <v>1303</v>
      </c>
      <c r="B1313" s="46" t="s">
        <v>1394</v>
      </c>
      <c r="C1313" s="46" t="s">
        <v>17</v>
      </c>
      <c r="D1313" s="57" t="s">
        <v>1338</v>
      </c>
      <c r="E1313" s="41" t="s">
        <v>19</v>
      </c>
      <c r="F1313" s="117" t="s">
        <v>20</v>
      </c>
      <c r="G1313" s="66">
        <v>4500</v>
      </c>
      <c r="H1313" s="66">
        <v>1125</v>
      </c>
      <c r="I1313" s="66">
        <v>5625</v>
      </c>
      <c r="J1313" s="113">
        <v>44378</v>
      </c>
      <c r="K1313" s="113">
        <v>44743</v>
      </c>
      <c r="L1313" s="46">
        <v>9</v>
      </c>
      <c r="M1313" s="57">
        <v>3</v>
      </c>
      <c r="N1313" s="57">
        <f t="shared" ref="N1313:N1376" si="45">SUM(L1313:M1313)</f>
        <v>12</v>
      </c>
    </row>
    <row r="1314" s="11" customFormat="1" customHeight="1" spans="1:14">
      <c r="A1314" s="57">
        <v>1304</v>
      </c>
      <c r="B1314" s="46" t="s">
        <v>1395</v>
      </c>
      <c r="C1314" s="46" t="s">
        <v>17</v>
      </c>
      <c r="D1314" s="57" t="s">
        <v>1338</v>
      </c>
      <c r="E1314" s="41" t="s">
        <v>19</v>
      </c>
      <c r="F1314" s="46" t="s">
        <v>20</v>
      </c>
      <c r="G1314" s="66">
        <v>4500</v>
      </c>
      <c r="H1314" s="66">
        <v>1125</v>
      </c>
      <c r="I1314" s="66">
        <v>5625</v>
      </c>
      <c r="J1314" s="113">
        <v>44379</v>
      </c>
      <c r="K1314" s="113">
        <v>44743</v>
      </c>
      <c r="L1314" s="46">
        <v>9</v>
      </c>
      <c r="M1314" s="57">
        <v>3</v>
      </c>
      <c r="N1314" s="57">
        <f t="shared" si="45"/>
        <v>12</v>
      </c>
    </row>
    <row r="1315" s="11" customFormat="1" customHeight="1" spans="1:14">
      <c r="A1315" s="57">
        <v>1305</v>
      </c>
      <c r="B1315" s="46" t="s">
        <v>1396</v>
      </c>
      <c r="C1315" s="46" t="s">
        <v>17</v>
      </c>
      <c r="D1315" s="57" t="s">
        <v>1338</v>
      </c>
      <c r="E1315" s="41" t="s">
        <v>19</v>
      </c>
      <c r="F1315" s="46" t="s">
        <v>1339</v>
      </c>
      <c r="G1315" s="66">
        <v>4500</v>
      </c>
      <c r="H1315" s="66">
        <v>1125</v>
      </c>
      <c r="I1315" s="66">
        <v>5625</v>
      </c>
      <c r="J1315" s="113">
        <v>44256</v>
      </c>
      <c r="K1315" s="113">
        <v>44743</v>
      </c>
      <c r="L1315" s="46">
        <v>13</v>
      </c>
      <c r="M1315" s="57">
        <v>3</v>
      </c>
      <c r="N1315" s="57">
        <f t="shared" si="45"/>
        <v>16</v>
      </c>
    </row>
    <row r="1316" s="11" customFormat="1" customHeight="1" spans="1:14">
      <c r="A1316" s="57">
        <v>1306</v>
      </c>
      <c r="B1316" s="46" t="s">
        <v>1397</v>
      </c>
      <c r="C1316" s="46" t="s">
        <v>17</v>
      </c>
      <c r="D1316" s="57" t="s">
        <v>1338</v>
      </c>
      <c r="E1316" s="46" t="s">
        <v>25</v>
      </c>
      <c r="F1316" s="46" t="s">
        <v>26</v>
      </c>
      <c r="G1316" s="66">
        <v>3000</v>
      </c>
      <c r="H1316" s="66">
        <v>750</v>
      </c>
      <c r="I1316" s="66">
        <v>3750</v>
      </c>
      <c r="J1316" s="113">
        <v>44378</v>
      </c>
      <c r="K1316" s="113">
        <v>44743</v>
      </c>
      <c r="L1316" s="122">
        <v>9</v>
      </c>
      <c r="M1316" s="57">
        <v>3</v>
      </c>
      <c r="N1316" s="57">
        <f t="shared" si="45"/>
        <v>12</v>
      </c>
    </row>
    <row r="1317" s="11" customFormat="1" customHeight="1" spans="1:14">
      <c r="A1317" s="57">
        <v>1307</v>
      </c>
      <c r="B1317" s="46" t="s">
        <v>1398</v>
      </c>
      <c r="C1317" s="46" t="s">
        <v>24</v>
      </c>
      <c r="D1317" s="57" t="s">
        <v>1338</v>
      </c>
      <c r="E1317" s="46" t="s">
        <v>25</v>
      </c>
      <c r="F1317" s="46" t="s">
        <v>26</v>
      </c>
      <c r="G1317" s="66">
        <v>3000</v>
      </c>
      <c r="H1317" s="66">
        <v>750</v>
      </c>
      <c r="I1317" s="66">
        <v>3750</v>
      </c>
      <c r="J1317" s="113">
        <v>44378</v>
      </c>
      <c r="K1317" s="113">
        <v>44743</v>
      </c>
      <c r="L1317" s="122">
        <v>9</v>
      </c>
      <c r="M1317" s="57">
        <v>3</v>
      </c>
      <c r="N1317" s="57">
        <f t="shared" si="45"/>
        <v>12</v>
      </c>
    </row>
    <row r="1318" s="11" customFormat="1" customHeight="1" spans="1:14">
      <c r="A1318" s="57">
        <v>1308</v>
      </c>
      <c r="B1318" s="46" t="s">
        <v>1399</v>
      </c>
      <c r="C1318" s="46" t="s">
        <v>24</v>
      </c>
      <c r="D1318" s="57" t="s">
        <v>1338</v>
      </c>
      <c r="E1318" s="41" t="s">
        <v>19</v>
      </c>
      <c r="F1318" s="46" t="s">
        <v>20</v>
      </c>
      <c r="G1318" s="66">
        <v>4500</v>
      </c>
      <c r="H1318" s="66">
        <v>1125</v>
      </c>
      <c r="I1318" s="66">
        <v>5625</v>
      </c>
      <c r="J1318" s="113">
        <v>44378</v>
      </c>
      <c r="K1318" s="113">
        <v>44743</v>
      </c>
      <c r="L1318" s="46">
        <v>9</v>
      </c>
      <c r="M1318" s="57">
        <v>3</v>
      </c>
      <c r="N1318" s="57">
        <f t="shared" si="45"/>
        <v>12</v>
      </c>
    </row>
    <row r="1319" s="11" customFormat="1" customHeight="1" spans="1:14">
      <c r="A1319" s="57">
        <v>1309</v>
      </c>
      <c r="B1319" s="46" t="s">
        <v>1400</v>
      </c>
      <c r="C1319" s="46" t="s">
        <v>17</v>
      </c>
      <c r="D1319" s="57" t="s">
        <v>1338</v>
      </c>
      <c r="E1319" s="41" t="s">
        <v>19</v>
      </c>
      <c r="F1319" s="46" t="s">
        <v>20</v>
      </c>
      <c r="G1319" s="66">
        <v>4500</v>
      </c>
      <c r="H1319" s="66">
        <v>1125</v>
      </c>
      <c r="I1319" s="66">
        <v>5625</v>
      </c>
      <c r="J1319" s="113">
        <v>44378</v>
      </c>
      <c r="K1319" s="113">
        <v>44743</v>
      </c>
      <c r="L1319" s="46">
        <v>9</v>
      </c>
      <c r="M1319" s="57">
        <v>3</v>
      </c>
      <c r="N1319" s="57">
        <f t="shared" si="45"/>
        <v>12</v>
      </c>
    </row>
    <row r="1320" s="11" customFormat="1" customHeight="1" spans="1:14">
      <c r="A1320" s="57">
        <v>1310</v>
      </c>
      <c r="B1320" s="46" t="s">
        <v>1401</v>
      </c>
      <c r="C1320" s="46" t="s">
        <v>17</v>
      </c>
      <c r="D1320" s="57" t="s">
        <v>1338</v>
      </c>
      <c r="E1320" s="41" t="s">
        <v>19</v>
      </c>
      <c r="F1320" s="46" t="s">
        <v>1339</v>
      </c>
      <c r="G1320" s="66">
        <v>4500</v>
      </c>
      <c r="H1320" s="66">
        <v>1125</v>
      </c>
      <c r="I1320" s="66">
        <v>5625</v>
      </c>
      <c r="J1320" s="113">
        <v>44167</v>
      </c>
      <c r="K1320" s="113">
        <v>44743</v>
      </c>
      <c r="L1320" s="46">
        <v>16</v>
      </c>
      <c r="M1320" s="57">
        <v>3</v>
      </c>
      <c r="N1320" s="57">
        <f t="shared" si="45"/>
        <v>19</v>
      </c>
    </row>
    <row r="1321" s="11" customFormat="1" customHeight="1" spans="1:14">
      <c r="A1321" s="57">
        <v>1311</v>
      </c>
      <c r="B1321" s="46" t="s">
        <v>1402</v>
      </c>
      <c r="C1321" s="46" t="s">
        <v>24</v>
      </c>
      <c r="D1321" s="57" t="s">
        <v>1338</v>
      </c>
      <c r="E1321" s="41" t="s">
        <v>19</v>
      </c>
      <c r="F1321" s="46" t="s">
        <v>20</v>
      </c>
      <c r="G1321" s="66">
        <v>4500</v>
      </c>
      <c r="H1321" s="66">
        <v>1125</v>
      </c>
      <c r="I1321" s="66">
        <v>5625</v>
      </c>
      <c r="J1321" s="113">
        <v>44319</v>
      </c>
      <c r="K1321" s="113">
        <v>44743</v>
      </c>
      <c r="L1321" s="46">
        <v>11</v>
      </c>
      <c r="M1321" s="57">
        <v>3</v>
      </c>
      <c r="N1321" s="57">
        <f t="shared" si="45"/>
        <v>14</v>
      </c>
    </row>
    <row r="1322" s="11" customFormat="1" customHeight="1" spans="1:14">
      <c r="A1322" s="57">
        <v>1312</v>
      </c>
      <c r="B1322" s="57" t="s">
        <v>1403</v>
      </c>
      <c r="C1322" s="57" t="s">
        <v>17</v>
      </c>
      <c r="D1322" s="79" t="s">
        <v>1338</v>
      </c>
      <c r="E1322" s="41" t="s">
        <v>19</v>
      </c>
      <c r="F1322" s="57" t="s">
        <v>1339</v>
      </c>
      <c r="G1322" s="66">
        <v>4500</v>
      </c>
      <c r="H1322" s="66">
        <v>1125</v>
      </c>
      <c r="I1322" s="66">
        <v>5625</v>
      </c>
      <c r="J1322" s="81">
        <v>44256</v>
      </c>
      <c r="K1322" s="113">
        <v>44743</v>
      </c>
      <c r="L1322" s="57">
        <v>13</v>
      </c>
      <c r="M1322" s="57">
        <v>3</v>
      </c>
      <c r="N1322" s="57">
        <f t="shared" si="45"/>
        <v>16</v>
      </c>
    </row>
    <row r="1323" s="11" customFormat="1" customHeight="1" spans="1:14">
      <c r="A1323" s="57">
        <v>1313</v>
      </c>
      <c r="B1323" s="57" t="s">
        <v>1404</v>
      </c>
      <c r="C1323" s="57" t="s">
        <v>17</v>
      </c>
      <c r="D1323" s="79" t="s">
        <v>1338</v>
      </c>
      <c r="E1323" s="41" t="s">
        <v>19</v>
      </c>
      <c r="F1323" s="57" t="s">
        <v>1339</v>
      </c>
      <c r="G1323" s="66">
        <v>4500</v>
      </c>
      <c r="H1323" s="66">
        <v>1125</v>
      </c>
      <c r="I1323" s="66">
        <v>5625</v>
      </c>
      <c r="J1323" s="81">
        <v>44105</v>
      </c>
      <c r="K1323" s="113">
        <v>44743</v>
      </c>
      <c r="L1323" s="57">
        <v>18</v>
      </c>
      <c r="M1323" s="57">
        <v>3</v>
      </c>
      <c r="N1323" s="57">
        <f t="shared" si="45"/>
        <v>21</v>
      </c>
    </row>
    <row r="1324" s="11" customFormat="1" customHeight="1" spans="1:14">
      <c r="A1324" s="57">
        <v>1314</v>
      </c>
      <c r="B1324" s="57" t="s">
        <v>1405</v>
      </c>
      <c r="C1324" s="57" t="s">
        <v>17</v>
      </c>
      <c r="D1324" s="79" t="s">
        <v>1338</v>
      </c>
      <c r="E1324" s="41" t="s">
        <v>19</v>
      </c>
      <c r="F1324" s="57" t="s">
        <v>20</v>
      </c>
      <c r="G1324" s="66">
        <v>4500</v>
      </c>
      <c r="H1324" s="66">
        <v>1125</v>
      </c>
      <c r="I1324" s="66">
        <v>5625</v>
      </c>
      <c r="J1324" s="81">
        <v>44197</v>
      </c>
      <c r="K1324" s="113">
        <v>44743</v>
      </c>
      <c r="L1324" s="57">
        <v>15</v>
      </c>
      <c r="M1324" s="57">
        <v>3</v>
      </c>
      <c r="N1324" s="57">
        <f t="shared" si="45"/>
        <v>18</v>
      </c>
    </row>
    <row r="1325" s="11" customFormat="1" customHeight="1" spans="1:14">
      <c r="A1325" s="57">
        <v>1315</v>
      </c>
      <c r="B1325" s="57" t="s">
        <v>1406</v>
      </c>
      <c r="C1325" s="57" t="s">
        <v>17</v>
      </c>
      <c r="D1325" s="79" t="s">
        <v>1338</v>
      </c>
      <c r="E1325" s="41" t="s">
        <v>19</v>
      </c>
      <c r="F1325" s="57" t="s">
        <v>20</v>
      </c>
      <c r="G1325" s="66">
        <v>4500</v>
      </c>
      <c r="H1325" s="66">
        <v>1125</v>
      </c>
      <c r="I1325" s="66">
        <v>5625</v>
      </c>
      <c r="J1325" s="81">
        <v>44228</v>
      </c>
      <c r="K1325" s="113">
        <v>44743</v>
      </c>
      <c r="L1325" s="57">
        <v>14</v>
      </c>
      <c r="M1325" s="57">
        <v>3</v>
      </c>
      <c r="N1325" s="57">
        <f t="shared" si="45"/>
        <v>17</v>
      </c>
    </row>
    <row r="1326" s="11" customFormat="1" customHeight="1" spans="1:14">
      <c r="A1326" s="57">
        <v>1316</v>
      </c>
      <c r="B1326" s="57" t="s">
        <v>1407</v>
      </c>
      <c r="C1326" s="57" t="s">
        <v>24</v>
      </c>
      <c r="D1326" s="79" t="s">
        <v>1338</v>
      </c>
      <c r="E1326" s="41" t="s">
        <v>19</v>
      </c>
      <c r="F1326" s="57" t="s">
        <v>20</v>
      </c>
      <c r="G1326" s="66">
        <v>4500</v>
      </c>
      <c r="H1326" s="66">
        <v>1125</v>
      </c>
      <c r="I1326" s="66">
        <v>5625</v>
      </c>
      <c r="J1326" s="81">
        <v>44105</v>
      </c>
      <c r="K1326" s="113">
        <v>44743</v>
      </c>
      <c r="L1326" s="57">
        <v>15</v>
      </c>
      <c r="M1326" s="57">
        <v>3</v>
      </c>
      <c r="N1326" s="57">
        <f t="shared" si="45"/>
        <v>18</v>
      </c>
    </row>
    <row r="1327" s="11" customFormat="1" customHeight="1" spans="1:14">
      <c r="A1327" s="57">
        <v>1317</v>
      </c>
      <c r="B1327" s="46" t="s">
        <v>1408</v>
      </c>
      <c r="C1327" s="46" t="s">
        <v>24</v>
      </c>
      <c r="D1327" s="79" t="s">
        <v>1338</v>
      </c>
      <c r="E1327" s="57" t="s">
        <v>25</v>
      </c>
      <c r="F1327" s="72" t="s">
        <v>26</v>
      </c>
      <c r="G1327" s="66">
        <v>3000</v>
      </c>
      <c r="H1327" s="66">
        <v>750</v>
      </c>
      <c r="I1327" s="66">
        <v>3750</v>
      </c>
      <c r="J1327" s="81">
        <v>44256</v>
      </c>
      <c r="K1327" s="113">
        <v>44743</v>
      </c>
      <c r="L1327" s="57">
        <v>13</v>
      </c>
      <c r="M1327" s="57">
        <v>3</v>
      </c>
      <c r="N1327" s="57">
        <f t="shared" si="45"/>
        <v>16</v>
      </c>
    </row>
    <row r="1328" s="11" customFormat="1" customHeight="1" spans="1:14">
      <c r="A1328" s="57">
        <v>1318</v>
      </c>
      <c r="B1328" s="57" t="s">
        <v>1409</v>
      </c>
      <c r="C1328" s="57" t="s">
        <v>17</v>
      </c>
      <c r="D1328" s="79" t="s">
        <v>1338</v>
      </c>
      <c r="E1328" s="57" t="s">
        <v>25</v>
      </c>
      <c r="F1328" s="72" t="s">
        <v>26</v>
      </c>
      <c r="G1328" s="66">
        <v>3000</v>
      </c>
      <c r="H1328" s="66">
        <v>750</v>
      </c>
      <c r="I1328" s="66">
        <v>3750</v>
      </c>
      <c r="J1328" s="81">
        <v>44256</v>
      </c>
      <c r="K1328" s="113">
        <v>44743</v>
      </c>
      <c r="L1328" s="57">
        <v>13</v>
      </c>
      <c r="M1328" s="57">
        <v>3</v>
      </c>
      <c r="N1328" s="57">
        <f t="shared" si="45"/>
        <v>16</v>
      </c>
    </row>
    <row r="1329" s="20" customFormat="1" customHeight="1" spans="1:14">
      <c r="A1329" s="57">
        <v>1319</v>
      </c>
      <c r="B1329" s="79" t="s">
        <v>1410</v>
      </c>
      <c r="C1329" s="79" t="s">
        <v>24</v>
      </c>
      <c r="D1329" s="79" t="s">
        <v>1338</v>
      </c>
      <c r="E1329" s="41" t="s">
        <v>19</v>
      </c>
      <c r="F1329" s="57" t="s">
        <v>1339</v>
      </c>
      <c r="G1329" s="66">
        <v>4500</v>
      </c>
      <c r="H1329" s="66">
        <v>1125</v>
      </c>
      <c r="I1329" s="66">
        <v>5625</v>
      </c>
      <c r="J1329" s="79" t="s">
        <v>70</v>
      </c>
      <c r="K1329" s="113">
        <v>44743</v>
      </c>
      <c r="L1329" s="67">
        <v>17</v>
      </c>
      <c r="M1329" s="57">
        <v>3</v>
      </c>
      <c r="N1329" s="79">
        <f t="shared" si="45"/>
        <v>20</v>
      </c>
    </row>
    <row r="1330" s="12" customFormat="1" customHeight="1" spans="1:14">
      <c r="A1330" s="57">
        <v>1320</v>
      </c>
      <c r="B1330" s="57" t="s">
        <v>1411</v>
      </c>
      <c r="C1330" s="57" t="s">
        <v>24</v>
      </c>
      <c r="D1330" s="57" t="s">
        <v>1338</v>
      </c>
      <c r="E1330" s="41" t="s">
        <v>19</v>
      </c>
      <c r="F1330" s="57" t="s">
        <v>1339</v>
      </c>
      <c r="G1330" s="66">
        <v>4500</v>
      </c>
      <c r="H1330" s="66">
        <v>1125</v>
      </c>
      <c r="I1330" s="66">
        <v>5625</v>
      </c>
      <c r="J1330" s="81">
        <v>44166</v>
      </c>
      <c r="K1330" s="113">
        <v>44743</v>
      </c>
      <c r="L1330" s="57">
        <v>16</v>
      </c>
      <c r="M1330" s="57">
        <v>3</v>
      </c>
      <c r="N1330" s="79">
        <f t="shared" si="45"/>
        <v>19</v>
      </c>
    </row>
    <row r="1331" s="12" customFormat="1" customHeight="1" spans="1:14">
      <c r="A1331" s="57">
        <v>1321</v>
      </c>
      <c r="B1331" s="57" t="s">
        <v>1412</v>
      </c>
      <c r="C1331" s="57" t="s">
        <v>24</v>
      </c>
      <c r="D1331" s="57" t="s">
        <v>1338</v>
      </c>
      <c r="E1331" s="41" t="s">
        <v>19</v>
      </c>
      <c r="F1331" s="57" t="s">
        <v>1339</v>
      </c>
      <c r="G1331" s="66">
        <v>4500</v>
      </c>
      <c r="H1331" s="66">
        <v>1125</v>
      </c>
      <c r="I1331" s="66">
        <v>5625</v>
      </c>
      <c r="J1331" s="79" t="s">
        <v>33</v>
      </c>
      <c r="K1331" s="113">
        <v>44743</v>
      </c>
      <c r="L1331" s="57">
        <v>16</v>
      </c>
      <c r="M1331" s="57">
        <v>3</v>
      </c>
      <c r="N1331" s="79">
        <f t="shared" si="45"/>
        <v>19</v>
      </c>
    </row>
    <row r="1332" s="12" customFormat="1" customHeight="1" spans="1:14">
      <c r="A1332" s="57">
        <v>1322</v>
      </c>
      <c r="B1332" s="57" t="s">
        <v>1413</v>
      </c>
      <c r="C1332" s="57" t="s">
        <v>17</v>
      </c>
      <c r="D1332" s="57" t="s">
        <v>1338</v>
      </c>
      <c r="E1332" s="41" t="s">
        <v>19</v>
      </c>
      <c r="F1332" s="57" t="s">
        <v>1339</v>
      </c>
      <c r="G1332" s="66">
        <v>4500</v>
      </c>
      <c r="H1332" s="66">
        <v>1125</v>
      </c>
      <c r="I1332" s="66">
        <v>5625</v>
      </c>
      <c r="J1332" s="81">
        <v>44105</v>
      </c>
      <c r="K1332" s="113">
        <v>44743</v>
      </c>
      <c r="L1332" s="57">
        <v>18</v>
      </c>
      <c r="M1332" s="57">
        <v>3</v>
      </c>
      <c r="N1332" s="79">
        <f t="shared" si="45"/>
        <v>21</v>
      </c>
    </row>
    <row r="1333" s="12" customFormat="1" customHeight="1" spans="1:14">
      <c r="A1333" s="57">
        <v>1323</v>
      </c>
      <c r="B1333" s="57" t="s">
        <v>1414</v>
      </c>
      <c r="C1333" s="57" t="s">
        <v>17</v>
      </c>
      <c r="D1333" s="57" t="s">
        <v>1338</v>
      </c>
      <c r="E1333" s="41" t="s">
        <v>19</v>
      </c>
      <c r="F1333" s="57" t="s">
        <v>1339</v>
      </c>
      <c r="G1333" s="66">
        <v>4500</v>
      </c>
      <c r="H1333" s="66">
        <v>1125</v>
      </c>
      <c r="I1333" s="66">
        <v>5625</v>
      </c>
      <c r="J1333" s="81">
        <v>43831</v>
      </c>
      <c r="K1333" s="113">
        <v>44743</v>
      </c>
      <c r="L1333" s="57">
        <v>27</v>
      </c>
      <c r="M1333" s="57">
        <v>3</v>
      </c>
      <c r="N1333" s="79">
        <f t="shared" si="45"/>
        <v>30</v>
      </c>
    </row>
    <row r="1334" s="12" customFormat="1" customHeight="1" spans="1:14">
      <c r="A1334" s="57">
        <v>1324</v>
      </c>
      <c r="B1334" s="57" t="s">
        <v>1415</v>
      </c>
      <c r="C1334" s="57" t="s">
        <v>24</v>
      </c>
      <c r="D1334" s="57" t="s">
        <v>1338</v>
      </c>
      <c r="E1334" s="41" t="s">
        <v>19</v>
      </c>
      <c r="F1334" s="57" t="s">
        <v>20</v>
      </c>
      <c r="G1334" s="66">
        <v>4500</v>
      </c>
      <c r="H1334" s="66">
        <v>1125</v>
      </c>
      <c r="I1334" s="66">
        <v>5625</v>
      </c>
      <c r="J1334" s="81">
        <v>44136</v>
      </c>
      <c r="K1334" s="113">
        <v>44743</v>
      </c>
      <c r="L1334" s="57">
        <v>17</v>
      </c>
      <c r="M1334" s="57">
        <v>3</v>
      </c>
      <c r="N1334" s="79">
        <f t="shared" si="45"/>
        <v>20</v>
      </c>
    </row>
    <row r="1335" s="12" customFormat="1" customHeight="1" spans="1:14">
      <c r="A1335" s="57">
        <v>1325</v>
      </c>
      <c r="B1335" s="57" t="s">
        <v>1315</v>
      </c>
      <c r="C1335" s="57" t="s">
        <v>24</v>
      </c>
      <c r="D1335" s="57" t="s">
        <v>1338</v>
      </c>
      <c r="E1335" s="41" t="s">
        <v>19</v>
      </c>
      <c r="F1335" s="57" t="s">
        <v>1339</v>
      </c>
      <c r="G1335" s="66">
        <v>4500</v>
      </c>
      <c r="H1335" s="66">
        <v>1125</v>
      </c>
      <c r="I1335" s="66">
        <v>5625</v>
      </c>
      <c r="J1335" s="81">
        <v>44136</v>
      </c>
      <c r="K1335" s="113">
        <v>44743</v>
      </c>
      <c r="L1335" s="57">
        <v>17</v>
      </c>
      <c r="M1335" s="57">
        <v>3</v>
      </c>
      <c r="N1335" s="79">
        <f t="shared" si="45"/>
        <v>20</v>
      </c>
    </row>
    <row r="1336" s="12" customFormat="1" customHeight="1" spans="1:14">
      <c r="A1336" s="57">
        <v>1326</v>
      </c>
      <c r="B1336" s="57" t="s">
        <v>1416</v>
      </c>
      <c r="C1336" s="57" t="s">
        <v>17</v>
      </c>
      <c r="D1336" s="57" t="s">
        <v>1338</v>
      </c>
      <c r="E1336" s="41" t="s">
        <v>19</v>
      </c>
      <c r="F1336" s="57" t="s">
        <v>1339</v>
      </c>
      <c r="G1336" s="66">
        <v>4500</v>
      </c>
      <c r="H1336" s="66">
        <v>1125</v>
      </c>
      <c r="I1336" s="66">
        <v>5625</v>
      </c>
      <c r="J1336" s="81">
        <v>44166</v>
      </c>
      <c r="K1336" s="113">
        <v>44743</v>
      </c>
      <c r="L1336" s="57">
        <v>16</v>
      </c>
      <c r="M1336" s="57">
        <v>3</v>
      </c>
      <c r="N1336" s="79">
        <f t="shared" si="45"/>
        <v>19</v>
      </c>
    </row>
    <row r="1337" s="12" customFormat="1" customHeight="1" spans="1:14">
      <c r="A1337" s="57">
        <v>1327</v>
      </c>
      <c r="B1337" s="57" t="s">
        <v>1417</v>
      </c>
      <c r="C1337" s="57" t="s">
        <v>24</v>
      </c>
      <c r="D1337" s="57" t="s">
        <v>1338</v>
      </c>
      <c r="E1337" s="41" t="s">
        <v>19</v>
      </c>
      <c r="F1337" s="119" t="s">
        <v>1339</v>
      </c>
      <c r="G1337" s="66">
        <v>4500</v>
      </c>
      <c r="H1337" s="66">
        <v>1125</v>
      </c>
      <c r="I1337" s="66">
        <v>5625</v>
      </c>
      <c r="J1337" s="81">
        <v>44197</v>
      </c>
      <c r="K1337" s="113">
        <v>44743</v>
      </c>
      <c r="L1337" s="57">
        <v>15</v>
      </c>
      <c r="M1337" s="57">
        <v>3</v>
      </c>
      <c r="N1337" s="79">
        <f t="shared" si="45"/>
        <v>18</v>
      </c>
    </row>
    <row r="1338" s="12" customFormat="1" customHeight="1" spans="1:14">
      <c r="A1338" s="57">
        <v>1328</v>
      </c>
      <c r="B1338" s="57" t="s">
        <v>1418</v>
      </c>
      <c r="C1338" s="57" t="s">
        <v>17</v>
      </c>
      <c r="D1338" s="57" t="s">
        <v>1338</v>
      </c>
      <c r="E1338" s="41" t="s">
        <v>19</v>
      </c>
      <c r="F1338" s="57" t="s">
        <v>1339</v>
      </c>
      <c r="G1338" s="66">
        <v>4500</v>
      </c>
      <c r="H1338" s="66">
        <v>1125</v>
      </c>
      <c r="I1338" s="66">
        <v>5625</v>
      </c>
      <c r="J1338" s="81">
        <v>44197</v>
      </c>
      <c r="K1338" s="113">
        <v>44743</v>
      </c>
      <c r="L1338" s="57">
        <v>15</v>
      </c>
      <c r="M1338" s="57">
        <v>3</v>
      </c>
      <c r="N1338" s="79">
        <f t="shared" si="45"/>
        <v>18</v>
      </c>
    </row>
    <row r="1339" s="21" customFormat="1" customHeight="1" spans="1:14">
      <c r="A1339" s="57">
        <v>1329</v>
      </c>
      <c r="B1339" s="57" t="s">
        <v>1419</v>
      </c>
      <c r="C1339" s="57" t="s">
        <v>17</v>
      </c>
      <c r="D1339" s="57" t="s">
        <v>1338</v>
      </c>
      <c r="E1339" s="41" t="s">
        <v>19</v>
      </c>
      <c r="F1339" s="79" t="s">
        <v>1339</v>
      </c>
      <c r="G1339" s="66">
        <v>4500</v>
      </c>
      <c r="H1339" s="66">
        <v>1125</v>
      </c>
      <c r="I1339" s="66">
        <v>5625</v>
      </c>
      <c r="J1339" s="81">
        <v>44137</v>
      </c>
      <c r="K1339" s="113">
        <v>44743</v>
      </c>
      <c r="L1339" s="57">
        <v>17</v>
      </c>
      <c r="M1339" s="57">
        <v>3</v>
      </c>
      <c r="N1339" s="79">
        <f t="shared" si="45"/>
        <v>20</v>
      </c>
    </row>
    <row r="1340" s="21" customFormat="1" customHeight="1" spans="1:14">
      <c r="A1340" s="57">
        <v>1330</v>
      </c>
      <c r="B1340" s="57" t="s">
        <v>1420</v>
      </c>
      <c r="C1340" s="57" t="s">
        <v>24</v>
      </c>
      <c r="D1340" s="57" t="s">
        <v>1338</v>
      </c>
      <c r="E1340" s="41" t="s">
        <v>19</v>
      </c>
      <c r="F1340" s="79" t="s">
        <v>20</v>
      </c>
      <c r="G1340" s="66">
        <v>4500</v>
      </c>
      <c r="H1340" s="66">
        <v>1125</v>
      </c>
      <c r="I1340" s="66">
        <v>5625</v>
      </c>
      <c r="J1340" s="79" t="s">
        <v>70</v>
      </c>
      <c r="K1340" s="113">
        <v>44743</v>
      </c>
      <c r="L1340" s="57">
        <v>17</v>
      </c>
      <c r="M1340" s="57">
        <v>3</v>
      </c>
      <c r="N1340" s="79">
        <f t="shared" si="45"/>
        <v>20</v>
      </c>
    </row>
    <row r="1341" s="21" customFormat="1" customHeight="1" spans="1:14">
      <c r="A1341" s="57">
        <v>1331</v>
      </c>
      <c r="B1341" s="57" t="s">
        <v>1421</v>
      </c>
      <c r="C1341" s="57" t="s">
        <v>24</v>
      </c>
      <c r="D1341" s="57" t="s">
        <v>1338</v>
      </c>
      <c r="E1341" s="41" t="s">
        <v>19</v>
      </c>
      <c r="F1341" s="79" t="s">
        <v>20</v>
      </c>
      <c r="G1341" s="66">
        <v>4500</v>
      </c>
      <c r="H1341" s="66">
        <v>1125</v>
      </c>
      <c r="I1341" s="66">
        <v>5625</v>
      </c>
      <c r="J1341" s="81">
        <v>43952</v>
      </c>
      <c r="K1341" s="113">
        <v>44743</v>
      </c>
      <c r="L1341" s="57">
        <v>23</v>
      </c>
      <c r="M1341" s="57">
        <v>3</v>
      </c>
      <c r="N1341" s="79">
        <f t="shared" si="45"/>
        <v>26</v>
      </c>
    </row>
    <row r="1342" s="21" customFormat="1" customHeight="1" spans="1:14">
      <c r="A1342" s="57">
        <v>1332</v>
      </c>
      <c r="B1342" s="57" t="s">
        <v>1422</v>
      </c>
      <c r="C1342" s="57" t="s">
        <v>17</v>
      </c>
      <c r="D1342" s="57" t="s">
        <v>1338</v>
      </c>
      <c r="E1342" s="41" t="s">
        <v>19</v>
      </c>
      <c r="F1342" s="79" t="s">
        <v>20</v>
      </c>
      <c r="G1342" s="66">
        <v>4500</v>
      </c>
      <c r="H1342" s="66">
        <v>1125</v>
      </c>
      <c r="I1342" s="66">
        <v>5625</v>
      </c>
      <c r="J1342" s="81">
        <v>44013</v>
      </c>
      <c r="K1342" s="113">
        <v>44743</v>
      </c>
      <c r="L1342" s="57">
        <v>21</v>
      </c>
      <c r="M1342" s="57">
        <v>3</v>
      </c>
      <c r="N1342" s="79">
        <f t="shared" si="45"/>
        <v>24</v>
      </c>
    </row>
    <row r="1343" s="21" customFormat="1" customHeight="1" spans="1:14">
      <c r="A1343" s="57">
        <v>1333</v>
      </c>
      <c r="B1343" s="57" t="s">
        <v>1423</v>
      </c>
      <c r="C1343" s="57" t="s">
        <v>17</v>
      </c>
      <c r="D1343" s="57" t="s">
        <v>1338</v>
      </c>
      <c r="E1343" s="41" t="s">
        <v>19</v>
      </c>
      <c r="F1343" s="79" t="s">
        <v>20</v>
      </c>
      <c r="G1343" s="66">
        <v>4500</v>
      </c>
      <c r="H1343" s="66">
        <v>1125</v>
      </c>
      <c r="I1343" s="66">
        <v>5625</v>
      </c>
      <c r="J1343" s="81">
        <v>44197</v>
      </c>
      <c r="K1343" s="113">
        <v>44743</v>
      </c>
      <c r="L1343" s="57">
        <v>15</v>
      </c>
      <c r="M1343" s="57">
        <v>3</v>
      </c>
      <c r="N1343" s="79">
        <f t="shared" si="45"/>
        <v>18</v>
      </c>
    </row>
    <row r="1344" s="21" customFormat="1" customHeight="1" spans="1:14">
      <c r="A1344" s="57">
        <v>1334</v>
      </c>
      <c r="B1344" s="57" t="s">
        <v>1424</v>
      </c>
      <c r="C1344" s="57" t="s">
        <v>24</v>
      </c>
      <c r="D1344" s="57" t="s">
        <v>1338</v>
      </c>
      <c r="E1344" s="41" t="s">
        <v>19</v>
      </c>
      <c r="F1344" s="79" t="s">
        <v>20</v>
      </c>
      <c r="G1344" s="66">
        <v>4500</v>
      </c>
      <c r="H1344" s="66">
        <v>1125</v>
      </c>
      <c r="I1344" s="66">
        <v>5625</v>
      </c>
      <c r="J1344" s="79" t="s">
        <v>1139</v>
      </c>
      <c r="K1344" s="113">
        <v>44743</v>
      </c>
      <c r="L1344" s="57">
        <v>15</v>
      </c>
      <c r="M1344" s="57">
        <v>3</v>
      </c>
      <c r="N1344" s="79">
        <f t="shared" si="45"/>
        <v>18</v>
      </c>
    </row>
    <row r="1345" s="12" customFormat="1" customHeight="1" spans="1:14">
      <c r="A1345" s="57">
        <v>1335</v>
      </c>
      <c r="B1345" s="57" t="s">
        <v>1425</v>
      </c>
      <c r="C1345" s="57" t="s">
        <v>24</v>
      </c>
      <c r="D1345" s="57" t="s">
        <v>1338</v>
      </c>
      <c r="E1345" s="41" t="s">
        <v>19</v>
      </c>
      <c r="F1345" s="57" t="s">
        <v>20</v>
      </c>
      <c r="G1345" s="66">
        <v>4500</v>
      </c>
      <c r="H1345" s="66">
        <v>1125</v>
      </c>
      <c r="I1345" s="66">
        <v>5625</v>
      </c>
      <c r="J1345" s="79" t="s">
        <v>33</v>
      </c>
      <c r="K1345" s="113">
        <v>44743</v>
      </c>
      <c r="L1345" s="57">
        <v>16</v>
      </c>
      <c r="M1345" s="57">
        <v>3</v>
      </c>
      <c r="N1345" s="79">
        <f t="shared" si="45"/>
        <v>19</v>
      </c>
    </row>
    <row r="1346" s="12" customFormat="1" customHeight="1" spans="1:14">
      <c r="A1346" s="57">
        <v>1336</v>
      </c>
      <c r="B1346" s="57" t="s">
        <v>1426</v>
      </c>
      <c r="C1346" s="57" t="s">
        <v>17</v>
      </c>
      <c r="D1346" s="57" t="s">
        <v>1338</v>
      </c>
      <c r="E1346" s="41" t="s">
        <v>19</v>
      </c>
      <c r="F1346" s="119" t="s">
        <v>20</v>
      </c>
      <c r="G1346" s="66">
        <v>4500</v>
      </c>
      <c r="H1346" s="66">
        <v>1125</v>
      </c>
      <c r="I1346" s="66">
        <v>5625</v>
      </c>
      <c r="J1346" s="79" t="s">
        <v>33</v>
      </c>
      <c r="K1346" s="113">
        <v>44743</v>
      </c>
      <c r="L1346" s="57">
        <v>16</v>
      </c>
      <c r="M1346" s="57">
        <v>3</v>
      </c>
      <c r="N1346" s="79">
        <f t="shared" si="45"/>
        <v>19</v>
      </c>
    </row>
    <row r="1347" s="12" customFormat="1" customHeight="1" spans="1:14">
      <c r="A1347" s="57">
        <v>1337</v>
      </c>
      <c r="B1347" s="57" t="s">
        <v>1427</v>
      </c>
      <c r="C1347" s="57" t="s">
        <v>17</v>
      </c>
      <c r="D1347" s="57" t="s">
        <v>1338</v>
      </c>
      <c r="E1347" s="41" t="s">
        <v>19</v>
      </c>
      <c r="F1347" s="119" t="s">
        <v>20</v>
      </c>
      <c r="G1347" s="66">
        <v>4500</v>
      </c>
      <c r="H1347" s="66">
        <v>1125</v>
      </c>
      <c r="I1347" s="66">
        <v>5625</v>
      </c>
      <c r="J1347" s="79" t="s">
        <v>33</v>
      </c>
      <c r="K1347" s="113">
        <v>44743</v>
      </c>
      <c r="L1347" s="57">
        <v>16</v>
      </c>
      <c r="M1347" s="57">
        <v>3</v>
      </c>
      <c r="N1347" s="79">
        <f t="shared" si="45"/>
        <v>19</v>
      </c>
    </row>
    <row r="1348" s="12" customFormat="1" customHeight="1" spans="1:14">
      <c r="A1348" s="57">
        <v>1338</v>
      </c>
      <c r="B1348" s="57" t="s">
        <v>1428</v>
      </c>
      <c r="C1348" s="57" t="s">
        <v>17</v>
      </c>
      <c r="D1348" s="57" t="s">
        <v>1338</v>
      </c>
      <c r="E1348" s="41" t="s">
        <v>19</v>
      </c>
      <c r="F1348" s="119" t="s">
        <v>20</v>
      </c>
      <c r="G1348" s="66">
        <v>4500</v>
      </c>
      <c r="H1348" s="66">
        <v>1125</v>
      </c>
      <c r="I1348" s="66">
        <v>5625</v>
      </c>
      <c r="J1348" s="79" t="s">
        <v>70</v>
      </c>
      <c r="K1348" s="113">
        <v>44743</v>
      </c>
      <c r="L1348" s="57">
        <v>17</v>
      </c>
      <c r="M1348" s="57">
        <v>3</v>
      </c>
      <c r="N1348" s="79">
        <f t="shared" si="45"/>
        <v>20</v>
      </c>
    </row>
    <row r="1349" s="12" customFormat="1" customHeight="1" spans="1:14">
      <c r="A1349" s="57">
        <v>1339</v>
      </c>
      <c r="B1349" s="86" t="s">
        <v>1429</v>
      </c>
      <c r="C1349" s="86" t="s">
        <v>17</v>
      </c>
      <c r="D1349" s="86" t="s">
        <v>1338</v>
      </c>
      <c r="E1349" s="41" t="s">
        <v>19</v>
      </c>
      <c r="F1349" s="86" t="s">
        <v>20</v>
      </c>
      <c r="G1349" s="66">
        <v>4500</v>
      </c>
      <c r="H1349" s="66">
        <v>1125</v>
      </c>
      <c r="I1349" s="66">
        <v>5625</v>
      </c>
      <c r="J1349" s="83">
        <v>44136</v>
      </c>
      <c r="K1349" s="113">
        <v>44743</v>
      </c>
      <c r="L1349" s="86">
        <v>17</v>
      </c>
      <c r="M1349" s="57">
        <v>3</v>
      </c>
      <c r="N1349" s="79">
        <f t="shared" si="45"/>
        <v>20</v>
      </c>
    </row>
    <row r="1350" s="12" customFormat="1" customHeight="1" spans="1:14">
      <c r="A1350" s="57">
        <v>1340</v>
      </c>
      <c r="B1350" s="86" t="s">
        <v>1430</v>
      </c>
      <c r="C1350" s="86" t="s">
        <v>17</v>
      </c>
      <c r="D1350" s="86" t="s">
        <v>1338</v>
      </c>
      <c r="E1350" s="86" t="s">
        <v>19</v>
      </c>
      <c r="F1350" s="86" t="s">
        <v>20</v>
      </c>
      <c r="G1350" s="66">
        <v>4500</v>
      </c>
      <c r="H1350" s="66">
        <v>1125</v>
      </c>
      <c r="I1350" s="66">
        <v>5625</v>
      </c>
      <c r="J1350" s="83">
        <v>44136</v>
      </c>
      <c r="K1350" s="113">
        <v>44743</v>
      </c>
      <c r="L1350" s="86">
        <v>17</v>
      </c>
      <c r="M1350" s="57">
        <v>3</v>
      </c>
      <c r="N1350" s="79">
        <f t="shared" si="45"/>
        <v>20</v>
      </c>
    </row>
    <row r="1351" s="12" customFormat="1" customHeight="1" spans="1:14">
      <c r="A1351" s="57">
        <v>1341</v>
      </c>
      <c r="B1351" s="57" t="s">
        <v>1431</v>
      </c>
      <c r="C1351" s="57" t="s">
        <v>17</v>
      </c>
      <c r="D1351" s="57" t="s">
        <v>1338</v>
      </c>
      <c r="E1351" s="57" t="s">
        <v>19</v>
      </c>
      <c r="F1351" s="57" t="s">
        <v>20</v>
      </c>
      <c r="G1351" s="66">
        <v>4500</v>
      </c>
      <c r="H1351" s="66">
        <v>1125</v>
      </c>
      <c r="I1351" s="66">
        <v>5625</v>
      </c>
      <c r="J1351" s="79" t="s">
        <v>33</v>
      </c>
      <c r="K1351" s="113">
        <v>44743</v>
      </c>
      <c r="L1351" s="57">
        <v>16</v>
      </c>
      <c r="M1351" s="57">
        <v>3</v>
      </c>
      <c r="N1351" s="79">
        <f t="shared" si="45"/>
        <v>19</v>
      </c>
    </row>
    <row r="1352" s="12" customFormat="1" customHeight="1" spans="1:14">
      <c r="A1352" s="57">
        <v>1342</v>
      </c>
      <c r="B1352" s="57" t="s">
        <v>1432</v>
      </c>
      <c r="C1352" s="57" t="s">
        <v>17</v>
      </c>
      <c r="D1352" s="57" t="s">
        <v>1338</v>
      </c>
      <c r="E1352" s="57" t="s">
        <v>19</v>
      </c>
      <c r="F1352" s="57" t="s">
        <v>20</v>
      </c>
      <c r="G1352" s="66">
        <v>4500</v>
      </c>
      <c r="H1352" s="66">
        <v>1125</v>
      </c>
      <c r="I1352" s="66">
        <v>5625</v>
      </c>
      <c r="J1352" s="81">
        <v>44166</v>
      </c>
      <c r="K1352" s="113">
        <v>44743</v>
      </c>
      <c r="L1352" s="57">
        <v>16</v>
      </c>
      <c r="M1352" s="57">
        <v>3</v>
      </c>
      <c r="N1352" s="79">
        <f t="shared" si="45"/>
        <v>19</v>
      </c>
    </row>
    <row r="1353" s="12" customFormat="1" customHeight="1" spans="1:14">
      <c r="A1353" s="57">
        <v>1343</v>
      </c>
      <c r="B1353" s="57" t="s">
        <v>1433</v>
      </c>
      <c r="C1353" s="57" t="s">
        <v>17</v>
      </c>
      <c r="D1353" s="57" t="s">
        <v>1338</v>
      </c>
      <c r="E1353" s="57" t="s">
        <v>19</v>
      </c>
      <c r="F1353" s="57" t="s">
        <v>20</v>
      </c>
      <c r="G1353" s="66">
        <v>4500</v>
      </c>
      <c r="H1353" s="66">
        <v>1125</v>
      </c>
      <c r="I1353" s="66">
        <v>5625</v>
      </c>
      <c r="J1353" s="81">
        <v>44136</v>
      </c>
      <c r="K1353" s="113">
        <v>44743</v>
      </c>
      <c r="L1353" s="57">
        <v>17</v>
      </c>
      <c r="M1353" s="57">
        <v>3</v>
      </c>
      <c r="N1353" s="79">
        <f t="shared" si="45"/>
        <v>20</v>
      </c>
    </row>
    <row r="1354" s="12" customFormat="1" customHeight="1" spans="1:14">
      <c r="A1354" s="57">
        <v>1344</v>
      </c>
      <c r="B1354" s="57" t="s">
        <v>1434</v>
      </c>
      <c r="C1354" s="57" t="s">
        <v>24</v>
      </c>
      <c r="D1354" s="79" t="s">
        <v>1338</v>
      </c>
      <c r="E1354" s="57" t="s">
        <v>19</v>
      </c>
      <c r="F1354" s="57" t="s">
        <v>20</v>
      </c>
      <c r="G1354" s="66">
        <v>4500</v>
      </c>
      <c r="H1354" s="66">
        <v>1125</v>
      </c>
      <c r="I1354" s="66">
        <v>5625</v>
      </c>
      <c r="J1354" s="81">
        <v>44166</v>
      </c>
      <c r="K1354" s="113">
        <v>44743</v>
      </c>
      <c r="L1354" s="57">
        <v>16</v>
      </c>
      <c r="M1354" s="57">
        <v>3</v>
      </c>
      <c r="N1354" s="79">
        <f t="shared" si="45"/>
        <v>19</v>
      </c>
    </row>
    <row r="1355" s="12" customFormat="1" customHeight="1" spans="1:14">
      <c r="A1355" s="57">
        <v>1345</v>
      </c>
      <c r="B1355" s="57" t="s">
        <v>1435</v>
      </c>
      <c r="C1355" s="57" t="s">
        <v>24</v>
      </c>
      <c r="D1355" s="79" t="s">
        <v>1338</v>
      </c>
      <c r="E1355" s="57" t="s">
        <v>19</v>
      </c>
      <c r="F1355" s="57" t="s">
        <v>20</v>
      </c>
      <c r="G1355" s="66">
        <v>4500</v>
      </c>
      <c r="H1355" s="66">
        <v>1125</v>
      </c>
      <c r="I1355" s="66">
        <v>5625</v>
      </c>
      <c r="J1355" s="81">
        <v>44197</v>
      </c>
      <c r="K1355" s="113">
        <v>44743</v>
      </c>
      <c r="L1355" s="57">
        <v>15</v>
      </c>
      <c r="M1355" s="57">
        <v>3</v>
      </c>
      <c r="N1355" s="79">
        <f t="shared" si="45"/>
        <v>18</v>
      </c>
    </row>
    <row r="1356" s="12" customFormat="1" customHeight="1" spans="1:14">
      <c r="A1356" s="57">
        <v>1346</v>
      </c>
      <c r="B1356" s="57" t="s">
        <v>1436</v>
      </c>
      <c r="C1356" s="57" t="s">
        <v>17</v>
      </c>
      <c r="D1356" s="79" t="s">
        <v>1338</v>
      </c>
      <c r="E1356" s="57" t="s">
        <v>19</v>
      </c>
      <c r="F1356" s="57" t="s">
        <v>20</v>
      </c>
      <c r="G1356" s="66">
        <v>4500</v>
      </c>
      <c r="H1356" s="66">
        <v>1125</v>
      </c>
      <c r="I1356" s="66">
        <v>5625</v>
      </c>
      <c r="J1356" s="81">
        <v>44013</v>
      </c>
      <c r="K1356" s="113">
        <v>44743</v>
      </c>
      <c r="L1356" s="57">
        <v>21</v>
      </c>
      <c r="M1356" s="57">
        <v>3</v>
      </c>
      <c r="N1356" s="79">
        <f t="shared" si="45"/>
        <v>24</v>
      </c>
    </row>
    <row r="1357" s="12" customFormat="1" customHeight="1" spans="1:14">
      <c r="A1357" s="57">
        <v>1347</v>
      </c>
      <c r="B1357" s="57" t="s">
        <v>1437</v>
      </c>
      <c r="C1357" s="57" t="s">
        <v>17</v>
      </c>
      <c r="D1357" s="57" t="s">
        <v>1338</v>
      </c>
      <c r="E1357" s="57" t="s">
        <v>19</v>
      </c>
      <c r="F1357" s="57" t="s">
        <v>20</v>
      </c>
      <c r="G1357" s="66">
        <v>4500</v>
      </c>
      <c r="H1357" s="66">
        <v>1125</v>
      </c>
      <c r="I1357" s="66">
        <v>5625</v>
      </c>
      <c r="J1357" s="81">
        <v>44166</v>
      </c>
      <c r="K1357" s="113">
        <v>44743</v>
      </c>
      <c r="L1357" s="57">
        <v>16</v>
      </c>
      <c r="M1357" s="57">
        <v>3</v>
      </c>
      <c r="N1357" s="79">
        <f t="shared" si="45"/>
        <v>19</v>
      </c>
    </row>
    <row r="1358" s="12" customFormat="1" customHeight="1" spans="1:14">
      <c r="A1358" s="57">
        <v>1348</v>
      </c>
      <c r="B1358" s="57" t="s">
        <v>1438</v>
      </c>
      <c r="C1358" s="57" t="s">
        <v>17</v>
      </c>
      <c r="D1358" s="57" t="s">
        <v>1338</v>
      </c>
      <c r="E1358" s="57" t="s">
        <v>19</v>
      </c>
      <c r="F1358" s="57" t="s">
        <v>20</v>
      </c>
      <c r="G1358" s="66">
        <v>4500</v>
      </c>
      <c r="H1358" s="66">
        <v>1125</v>
      </c>
      <c r="I1358" s="66">
        <v>5625</v>
      </c>
      <c r="J1358" s="81">
        <v>44105</v>
      </c>
      <c r="K1358" s="113">
        <v>44743</v>
      </c>
      <c r="L1358" s="57">
        <v>18</v>
      </c>
      <c r="M1358" s="57">
        <v>3</v>
      </c>
      <c r="N1358" s="79">
        <f t="shared" si="45"/>
        <v>21</v>
      </c>
    </row>
    <row r="1359" s="12" customFormat="1" customHeight="1" spans="1:14">
      <c r="A1359" s="57">
        <v>1349</v>
      </c>
      <c r="B1359" s="57" t="s">
        <v>1439</v>
      </c>
      <c r="C1359" s="57" t="s">
        <v>17</v>
      </c>
      <c r="D1359" s="57" t="s">
        <v>1338</v>
      </c>
      <c r="E1359" s="57" t="s">
        <v>19</v>
      </c>
      <c r="F1359" s="57" t="s">
        <v>20</v>
      </c>
      <c r="G1359" s="66">
        <v>4500</v>
      </c>
      <c r="H1359" s="66">
        <v>1125</v>
      </c>
      <c r="I1359" s="66">
        <v>5625</v>
      </c>
      <c r="J1359" s="81">
        <v>44166</v>
      </c>
      <c r="K1359" s="113">
        <v>44743</v>
      </c>
      <c r="L1359" s="57">
        <v>16</v>
      </c>
      <c r="M1359" s="57">
        <v>3</v>
      </c>
      <c r="N1359" s="79">
        <f t="shared" si="45"/>
        <v>19</v>
      </c>
    </row>
    <row r="1360" s="12" customFormat="1" customHeight="1" spans="1:14">
      <c r="A1360" s="57">
        <v>1350</v>
      </c>
      <c r="B1360" s="57" t="s">
        <v>1440</v>
      </c>
      <c r="C1360" s="57" t="s">
        <v>17</v>
      </c>
      <c r="D1360" s="57" t="s">
        <v>1338</v>
      </c>
      <c r="E1360" s="57" t="s">
        <v>19</v>
      </c>
      <c r="F1360" s="57" t="s">
        <v>20</v>
      </c>
      <c r="G1360" s="66">
        <v>4500</v>
      </c>
      <c r="H1360" s="66">
        <v>1125</v>
      </c>
      <c r="I1360" s="66">
        <v>5625</v>
      </c>
      <c r="J1360" s="81">
        <v>44166</v>
      </c>
      <c r="K1360" s="113">
        <v>44743</v>
      </c>
      <c r="L1360" s="57">
        <v>16</v>
      </c>
      <c r="M1360" s="57">
        <v>3</v>
      </c>
      <c r="N1360" s="79">
        <f t="shared" si="45"/>
        <v>19</v>
      </c>
    </row>
    <row r="1361" s="12" customFormat="1" customHeight="1" spans="1:14">
      <c r="A1361" s="57">
        <v>1351</v>
      </c>
      <c r="B1361" s="57" t="s">
        <v>1441</v>
      </c>
      <c r="C1361" s="57" t="s">
        <v>17</v>
      </c>
      <c r="D1361" s="57" t="s">
        <v>1338</v>
      </c>
      <c r="E1361" s="57" t="s">
        <v>19</v>
      </c>
      <c r="F1361" s="57" t="s">
        <v>20</v>
      </c>
      <c r="G1361" s="66">
        <v>4500</v>
      </c>
      <c r="H1361" s="66">
        <v>1125</v>
      </c>
      <c r="I1361" s="66">
        <v>5625</v>
      </c>
      <c r="J1361" s="81">
        <v>44197</v>
      </c>
      <c r="K1361" s="113">
        <v>44743</v>
      </c>
      <c r="L1361" s="57">
        <v>15</v>
      </c>
      <c r="M1361" s="57">
        <v>3</v>
      </c>
      <c r="N1361" s="79">
        <f t="shared" si="45"/>
        <v>18</v>
      </c>
    </row>
    <row r="1362" s="12" customFormat="1" customHeight="1" spans="1:14">
      <c r="A1362" s="57">
        <v>1352</v>
      </c>
      <c r="B1362" s="57" t="s">
        <v>1442</v>
      </c>
      <c r="C1362" s="57" t="s">
        <v>24</v>
      </c>
      <c r="D1362" s="57" t="s">
        <v>1338</v>
      </c>
      <c r="E1362" s="57" t="s">
        <v>19</v>
      </c>
      <c r="F1362" s="57" t="s">
        <v>20</v>
      </c>
      <c r="G1362" s="66">
        <v>4500</v>
      </c>
      <c r="H1362" s="66">
        <v>1125</v>
      </c>
      <c r="I1362" s="66">
        <v>5625</v>
      </c>
      <c r="J1362" s="81">
        <v>44013</v>
      </c>
      <c r="K1362" s="113">
        <v>44743</v>
      </c>
      <c r="L1362" s="57">
        <v>21</v>
      </c>
      <c r="M1362" s="57">
        <v>3</v>
      </c>
      <c r="N1362" s="79">
        <f t="shared" si="45"/>
        <v>24</v>
      </c>
    </row>
    <row r="1363" s="12" customFormat="1" customHeight="1" spans="1:14">
      <c r="A1363" s="57">
        <v>1353</v>
      </c>
      <c r="B1363" s="57" t="s">
        <v>1443</v>
      </c>
      <c r="C1363" s="57" t="s">
        <v>24</v>
      </c>
      <c r="D1363" s="57" t="s">
        <v>1338</v>
      </c>
      <c r="E1363" s="57" t="s">
        <v>19</v>
      </c>
      <c r="F1363" s="57" t="s">
        <v>20</v>
      </c>
      <c r="G1363" s="66">
        <v>4500</v>
      </c>
      <c r="H1363" s="66">
        <v>1125</v>
      </c>
      <c r="I1363" s="66">
        <v>5625</v>
      </c>
      <c r="J1363" s="81">
        <v>44197</v>
      </c>
      <c r="K1363" s="113">
        <v>44743</v>
      </c>
      <c r="L1363" s="57">
        <v>15</v>
      </c>
      <c r="M1363" s="57">
        <v>3</v>
      </c>
      <c r="N1363" s="79">
        <f t="shared" si="45"/>
        <v>18</v>
      </c>
    </row>
    <row r="1364" s="12" customFormat="1" customHeight="1" spans="1:14">
      <c r="A1364" s="57">
        <v>1354</v>
      </c>
      <c r="B1364" s="57" t="s">
        <v>1444</v>
      </c>
      <c r="C1364" s="57" t="s">
        <v>17</v>
      </c>
      <c r="D1364" s="57" t="s">
        <v>1338</v>
      </c>
      <c r="E1364" s="57" t="s">
        <v>19</v>
      </c>
      <c r="F1364" s="57" t="s">
        <v>20</v>
      </c>
      <c r="G1364" s="66">
        <v>4500</v>
      </c>
      <c r="H1364" s="66">
        <v>1125</v>
      </c>
      <c r="I1364" s="66">
        <v>5625</v>
      </c>
      <c r="J1364" s="81">
        <v>44197</v>
      </c>
      <c r="K1364" s="113">
        <v>44743</v>
      </c>
      <c r="L1364" s="57">
        <v>15</v>
      </c>
      <c r="M1364" s="57">
        <v>3</v>
      </c>
      <c r="N1364" s="79">
        <f t="shared" si="45"/>
        <v>18</v>
      </c>
    </row>
    <row r="1365" s="12" customFormat="1" customHeight="1" spans="1:14">
      <c r="A1365" s="57">
        <v>1355</v>
      </c>
      <c r="B1365" s="57" t="s">
        <v>1445</v>
      </c>
      <c r="C1365" s="57" t="s">
        <v>17</v>
      </c>
      <c r="D1365" s="57" t="s">
        <v>1338</v>
      </c>
      <c r="E1365" s="57" t="s">
        <v>19</v>
      </c>
      <c r="F1365" s="57" t="s">
        <v>20</v>
      </c>
      <c r="G1365" s="66">
        <v>4500</v>
      </c>
      <c r="H1365" s="66">
        <v>1125</v>
      </c>
      <c r="I1365" s="66">
        <v>5625</v>
      </c>
      <c r="J1365" s="79" t="s">
        <v>33</v>
      </c>
      <c r="K1365" s="113">
        <v>44743</v>
      </c>
      <c r="L1365" s="57">
        <v>16</v>
      </c>
      <c r="M1365" s="57">
        <v>3</v>
      </c>
      <c r="N1365" s="79">
        <f t="shared" si="45"/>
        <v>19</v>
      </c>
    </row>
    <row r="1366" s="12" customFormat="1" customHeight="1" spans="1:14">
      <c r="A1366" s="57">
        <v>1356</v>
      </c>
      <c r="B1366" s="57" t="s">
        <v>1446</v>
      </c>
      <c r="C1366" s="57" t="s">
        <v>24</v>
      </c>
      <c r="D1366" s="57" t="s">
        <v>1338</v>
      </c>
      <c r="E1366" s="57" t="s">
        <v>19</v>
      </c>
      <c r="F1366" s="57" t="s">
        <v>20</v>
      </c>
      <c r="G1366" s="66">
        <v>4500</v>
      </c>
      <c r="H1366" s="66">
        <v>1125</v>
      </c>
      <c r="I1366" s="66">
        <v>5625</v>
      </c>
      <c r="J1366" s="79" t="s">
        <v>70</v>
      </c>
      <c r="K1366" s="113">
        <v>44743</v>
      </c>
      <c r="L1366" s="57">
        <v>17</v>
      </c>
      <c r="M1366" s="57">
        <v>3</v>
      </c>
      <c r="N1366" s="79">
        <f t="shared" si="45"/>
        <v>20</v>
      </c>
    </row>
    <row r="1367" s="12" customFormat="1" customHeight="1" spans="1:14">
      <c r="A1367" s="57">
        <v>1357</v>
      </c>
      <c r="B1367" s="57" t="s">
        <v>1447</v>
      </c>
      <c r="C1367" s="57" t="s">
        <v>24</v>
      </c>
      <c r="D1367" s="57" t="s">
        <v>1338</v>
      </c>
      <c r="E1367" s="57" t="s">
        <v>25</v>
      </c>
      <c r="F1367" s="57" t="s">
        <v>26</v>
      </c>
      <c r="G1367" s="66">
        <v>3000</v>
      </c>
      <c r="H1367" s="66">
        <v>750</v>
      </c>
      <c r="I1367" s="66">
        <v>3750</v>
      </c>
      <c r="J1367" s="81">
        <v>44197</v>
      </c>
      <c r="K1367" s="113">
        <v>44743</v>
      </c>
      <c r="L1367" s="57">
        <v>15</v>
      </c>
      <c r="M1367" s="57">
        <v>3</v>
      </c>
      <c r="N1367" s="79">
        <f t="shared" si="45"/>
        <v>18</v>
      </c>
    </row>
    <row r="1368" s="12" customFormat="1" customHeight="1" spans="1:14">
      <c r="A1368" s="57">
        <v>1358</v>
      </c>
      <c r="B1368" s="57" t="s">
        <v>1448</v>
      </c>
      <c r="C1368" s="57" t="s">
        <v>24</v>
      </c>
      <c r="D1368" s="57" t="s">
        <v>1338</v>
      </c>
      <c r="E1368" s="86" t="s">
        <v>25</v>
      </c>
      <c r="F1368" s="57" t="s">
        <v>26</v>
      </c>
      <c r="G1368" s="66">
        <v>3000</v>
      </c>
      <c r="H1368" s="66">
        <v>750</v>
      </c>
      <c r="I1368" s="66">
        <v>3750</v>
      </c>
      <c r="J1368" s="83">
        <v>44044</v>
      </c>
      <c r="K1368" s="113">
        <v>44743</v>
      </c>
      <c r="L1368" s="86">
        <v>20</v>
      </c>
      <c r="M1368" s="57">
        <v>3</v>
      </c>
      <c r="N1368" s="79">
        <f t="shared" si="45"/>
        <v>23</v>
      </c>
    </row>
    <row r="1369" s="12" customFormat="1" customHeight="1" spans="1:14">
      <c r="A1369" s="57">
        <v>1359</v>
      </c>
      <c r="B1369" s="57" t="s">
        <v>1449</v>
      </c>
      <c r="C1369" s="57" t="s">
        <v>24</v>
      </c>
      <c r="D1369" s="57" t="s">
        <v>1338</v>
      </c>
      <c r="E1369" s="46" t="s">
        <v>25</v>
      </c>
      <c r="F1369" s="57" t="s">
        <v>26</v>
      </c>
      <c r="G1369" s="66">
        <v>3000</v>
      </c>
      <c r="H1369" s="66">
        <v>750</v>
      </c>
      <c r="I1369" s="66">
        <v>3750</v>
      </c>
      <c r="J1369" s="81">
        <v>44166</v>
      </c>
      <c r="K1369" s="113">
        <v>44743</v>
      </c>
      <c r="L1369" s="57">
        <v>16</v>
      </c>
      <c r="M1369" s="57">
        <v>3</v>
      </c>
      <c r="N1369" s="79">
        <f t="shared" si="45"/>
        <v>19</v>
      </c>
    </row>
    <row r="1370" s="12" customFormat="1" customHeight="1" spans="1:14">
      <c r="A1370" s="57">
        <v>1360</v>
      </c>
      <c r="B1370" s="57" t="s">
        <v>1450</v>
      </c>
      <c r="C1370" s="57" t="s">
        <v>24</v>
      </c>
      <c r="D1370" s="57" t="s">
        <v>1338</v>
      </c>
      <c r="E1370" s="57" t="s">
        <v>25</v>
      </c>
      <c r="F1370" s="57" t="s">
        <v>26</v>
      </c>
      <c r="G1370" s="66">
        <v>3000</v>
      </c>
      <c r="H1370" s="66">
        <v>750</v>
      </c>
      <c r="I1370" s="66">
        <v>3750</v>
      </c>
      <c r="J1370" s="79" t="s">
        <v>1139</v>
      </c>
      <c r="K1370" s="113">
        <v>44743</v>
      </c>
      <c r="L1370" s="57">
        <v>15</v>
      </c>
      <c r="M1370" s="57">
        <v>3</v>
      </c>
      <c r="N1370" s="79">
        <f t="shared" si="45"/>
        <v>18</v>
      </c>
    </row>
    <row r="1371" s="12" customFormat="1" customHeight="1" spans="1:14">
      <c r="A1371" s="57">
        <v>1361</v>
      </c>
      <c r="B1371" s="57" t="s">
        <v>1451</v>
      </c>
      <c r="C1371" s="57" t="s">
        <v>17</v>
      </c>
      <c r="D1371" s="57" t="s">
        <v>1338</v>
      </c>
      <c r="E1371" s="57" t="s">
        <v>25</v>
      </c>
      <c r="F1371" s="57" t="s">
        <v>26</v>
      </c>
      <c r="G1371" s="66">
        <v>3000</v>
      </c>
      <c r="H1371" s="66">
        <v>750</v>
      </c>
      <c r="I1371" s="66">
        <v>3750</v>
      </c>
      <c r="J1371" s="81">
        <v>44166</v>
      </c>
      <c r="K1371" s="113">
        <v>44743</v>
      </c>
      <c r="L1371" s="57">
        <v>16</v>
      </c>
      <c r="M1371" s="57">
        <v>3</v>
      </c>
      <c r="N1371" s="79">
        <f t="shared" si="45"/>
        <v>19</v>
      </c>
    </row>
    <row r="1372" s="12" customFormat="1" customHeight="1" spans="1:14">
      <c r="A1372" s="57">
        <v>1362</v>
      </c>
      <c r="B1372" s="57" t="s">
        <v>1452</v>
      </c>
      <c r="C1372" s="57" t="s">
        <v>24</v>
      </c>
      <c r="D1372" s="57" t="s">
        <v>1338</v>
      </c>
      <c r="E1372" s="57" t="s">
        <v>25</v>
      </c>
      <c r="F1372" s="79" t="s">
        <v>26</v>
      </c>
      <c r="G1372" s="66">
        <v>3000</v>
      </c>
      <c r="H1372" s="66">
        <v>750</v>
      </c>
      <c r="I1372" s="66">
        <v>3750</v>
      </c>
      <c r="J1372" s="81">
        <v>44136</v>
      </c>
      <c r="K1372" s="113">
        <v>44743</v>
      </c>
      <c r="L1372" s="57">
        <v>17</v>
      </c>
      <c r="M1372" s="57">
        <v>3</v>
      </c>
      <c r="N1372" s="79">
        <f t="shared" si="45"/>
        <v>20</v>
      </c>
    </row>
    <row r="1373" s="12" customFormat="1" customHeight="1" spans="1:14">
      <c r="A1373" s="57">
        <v>1363</v>
      </c>
      <c r="B1373" s="57" t="s">
        <v>1453</v>
      </c>
      <c r="C1373" s="57" t="s">
        <v>24</v>
      </c>
      <c r="D1373" s="57" t="s">
        <v>1338</v>
      </c>
      <c r="E1373" s="57" t="s">
        <v>25</v>
      </c>
      <c r="F1373" s="79" t="s">
        <v>26</v>
      </c>
      <c r="G1373" s="66">
        <v>3000</v>
      </c>
      <c r="H1373" s="66">
        <v>750</v>
      </c>
      <c r="I1373" s="66">
        <v>3750</v>
      </c>
      <c r="J1373" s="81">
        <v>44105</v>
      </c>
      <c r="K1373" s="113">
        <v>44743</v>
      </c>
      <c r="L1373" s="57">
        <v>18</v>
      </c>
      <c r="M1373" s="57">
        <v>3</v>
      </c>
      <c r="N1373" s="79">
        <f t="shared" si="45"/>
        <v>21</v>
      </c>
    </row>
    <row r="1374" s="21" customFormat="1" customHeight="1" spans="1:14">
      <c r="A1374" s="57">
        <v>1364</v>
      </c>
      <c r="B1374" s="57" t="s">
        <v>1454</v>
      </c>
      <c r="C1374" s="57" t="s">
        <v>24</v>
      </c>
      <c r="D1374" s="57" t="s">
        <v>1338</v>
      </c>
      <c r="E1374" s="57" t="s">
        <v>25</v>
      </c>
      <c r="F1374" s="79" t="s">
        <v>26</v>
      </c>
      <c r="G1374" s="66">
        <v>3000</v>
      </c>
      <c r="H1374" s="66">
        <v>750</v>
      </c>
      <c r="I1374" s="66">
        <v>3750</v>
      </c>
      <c r="J1374" s="81">
        <v>44075</v>
      </c>
      <c r="K1374" s="113">
        <v>44743</v>
      </c>
      <c r="L1374" s="57">
        <v>19</v>
      </c>
      <c r="M1374" s="57">
        <v>3</v>
      </c>
      <c r="N1374" s="79">
        <f t="shared" si="45"/>
        <v>22</v>
      </c>
    </row>
    <row r="1375" s="21" customFormat="1" customHeight="1" spans="1:14">
      <c r="A1375" s="57">
        <v>1365</v>
      </c>
      <c r="B1375" s="57" t="s">
        <v>1455</v>
      </c>
      <c r="C1375" s="57" t="s">
        <v>24</v>
      </c>
      <c r="D1375" s="57" t="s">
        <v>1338</v>
      </c>
      <c r="E1375" s="57" t="s">
        <v>25</v>
      </c>
      <c r="F1375" s="79" t="s">
        <v>26</v>
      </c>
      <c r="G1375" s="66">
        <v>3000</v>
      </c>
      <c r="H1375" s="66">
        <v>750</v>
      </c>
      <c r="I1375" s="66">
        <v>3750</v>
      </c>
      <c r="J1375" s="81">
        <v>44013</v>
      </c>
      <c r="K1375" s="113">
        <v>44743</v>
      </c>
      <c r="L1375" s="57">
        <v>21</v>
      </c>
      <c r="M1375" s="57">
        <v>3</v>
      </c>
      <c r="N1375" s="79">
        <f t="shared" si="45"/>
        <v>24</v>
      </c>
    </row>
    <row r="1376" s="12" customFormat="1" customHeight="1" spans="1:14">
      <c r="A1376" s="57">
        <v>1366</v>
      </c>
      <c r="B1376" s="57" t="s">
        <v>1456</v>
      </c>
      <c r="C1376" s="57" t="s">
        <v>24</v>
      </c>
      <c r="D1376" s="57" t="s">
        <v>1338</v>
      </c>
      <c r="E1376" s="57" t="s">
        <v>25</v>
      </c>
      <c r="F1376" s="57" t="s">
        <v>26</v>
      </c>
      <c r="G1376" s="66">
        <v>3000</v>
      </c>
      <c r="H1376" s="66">
        <v>750</v>
      </c>
      <c r="I1376" s="66">
        <v>3750</v>
      </c>
      <c r="J1376" s="81">
        <v>44117</v>
      </c>
      <c r="K1376" s="113">
        <v>44743</v>
      </c>
      <c r="L1376" s="57">
        <v>18</v>
      </c>
      <c r="M1376" s="57">
        <v>3</v>
      </c>
      <c r="N1376" s="79">
        <f t="shared" si="45"/>
        <v>21</v>
      </c>
    </row>
    <row r="1377" s="13" customFormat="1" customHeight="1" spans="1:14">
      <c r="A1377" s="57">
        <v>1367</v>
      </c>
      <c r="B1377" s="57" t="s">
        <v>1457</v>
      </c>
      <c r="C1377" s="57" t="s">
        <v>24</v>
      </c>
      <c r="D1377" s="57" t="s">
        <v>1338</v>
      </c>
      <c r="E1377" s="79" t="s">
        <v>19</v>
      </c>
      <c r="F1377" s="57" t="s">
        <v>1339</v>
      </c>
      <c r="G1377" s="66">
        <v>4500</v>
      </c>
      <c r="H1377" s="66">
        <v>1125</v>
      </c>
      <c r="I1377" s="66">
        <v>5625</v>
      </c>
      <c r="J1377" s="79" t="s">
        <v>107</v>
      </c>
      <c r="K1377" s="113">
        <v>44743</v>
      </c>
      <c r="L1377" s="67">
        <v>21</v>
      </c>
      <c r="M1377" s="57">
        <v>3</v>
      </c>
      <c r="N1377" s="79">
        <f t="shared" ref="N1377:N1440" si="46">SUM(L1377:M1377)</f>
        <v>24</v>
      </c>
    </row>
    <row r="1378" s="13" customFormat="1" customHeight="1" spans="1:14">
      <c r="A1378" s="57">
        <v>1368</v>
      </c>
      <c r="B1378" s="57" t="s">
        <v>1458</v>
      </c>
      <c r="C1378" s="57" t="s">
        <v>24</v>
      </c>
      <c r="D1378" s="79" t="s">
        <v>1338</v>
      </c>
      <c r="E1378" s="79" t="s">
        <v>25</v>
      </c>
      <c r="F1378" s="57" t="s">
        <v>26</v>
      </c>
      <c r="G1378" s="66">
        <v>3000</v>
      </c>
      <c r="H1378" s="66">
        <v>750</v>
      </c>
      <c r="I1378" s="66">
        <v>3750</v>
      </c>
      <c r="J1378" s="79" t="s">
        <v>101</v>
      </c>
      <c r="K1378" s="113">
        <v>44743</v>
      </c>
      <c r="L1378" s="67">
        <v>19</v>
      </c>
      <c r="M1378" s="57">
        <v>3</v>
      </c>
      <c r="N1378" s="79">
        <f t="shared" si="46"/>
        <v>22</v>
      </c>
    </row>
    <row r="1379" s="13" customFormat="1" customHeight="1" spans="1:14">
      <c r="A1379" s="57">
        <v>1369</v>
      </c>
      <c r="B1379" s="57" t="s">
        <v>1459</v>
      </c>
      <c r="C1379" s="57" t="s">
        <v>24</v>
      </c>
      <c r="D1379" s="57" t="s">
        <v>1338</v>
      </c>
      <c r="E1379" s="57" t="s">
        <v>25</v>
      </c>
      <c r="F1379" s="57" t="s">
        <v>26</v>
      </c>
      <c r="G1379" s="66">
        <v>3000</v>
      </c>
      <c r="H1379" s="66">
        <v>750</v>
      </c>
      <c r="I1379" s="66">
        <v>3750</v>
      </c>
      <c r="J1379" s="81">
        <v>44013</v>
      </c>
      <c r="K1379" s="113">
        <v>44743</v>
      </c>
      <c r="L1379" s="57">
        <v>21</v>
      </c>
      <c r="M1379" s="57">
        <v>3</v>
      </c>
      <c r="N1379" s="79">
        <f t="shared" si="46"/>
        <v>24</v>
      </c>
    </row>
    <row r="1380" s="13" customFormat="1" customHeight="1" spans="1:14">
      <c r="A1380" s="57">
        <v>1370</v>
      </c>
      <c r="B1380" s="57" t="s">
        <v>1460</v>
      </c>
      <c r="C1380" s="57" t="s">
        <v>17</v>
      </c>
      <c r="D1380" s="57" t="s">
        <v>1338</v>
      </c>
      <c r="E1380" s="57" t="s">
        <v>25</v>
      </c>
      <c r="F1380" s="57" t="s">
        <v>26</v>
      </c>
      <c r="G1380" s="66">
        <v>3000</v>
      </c>
      <c r="H1380" s="66">
        <v>750</v>
      </c>
      <c r="I1380" s="66">
        <v>3750</v>
      </c>
      <c r="J1380" s="81">
        <v>44075</v>
      </c>
      <c r="K1380" s="113">
        <v>44743</v>
      </c>
      <c r="L1380" s="57">
        <v>19</v>
      </c>
      <c r="M1380" s="57">
        <v>3</v>
      </c>
      <c r="N1380" s="79">
        <f t="shared" si="46"/>
        <v>22</v>
      </c>
    </row>
    <row r="1381" s="13" customFormat="1" customHeight="1" spans="1:14">
      <c r="A1381" s="57">
        <v>1371</v>
      </c>
      <c r="B1381" s="57" t="s">
        <v>1461</v>
      </c>
      <c r="C1381" s="57" t="s">
        <v>24</v>
      </c>
      <c r="D1381" s="57" t="s">
        <v>1338</v>
      </c>
      <c r="E1381" s="57" t="s">
        <v>25</v>
      </c>
      <c r="F1381" s="57" t="s">
        <v>26</v>
      </c>
      <c r="G1381" s="66">
        <v>3000</v>
      </c>
      <c r="H1381" s="66">
        <v>750</v>
      </c>
      <c r="I1381" s="66">
        <v>3750</v>
      </c>
      <c r="J1381" s="81">
        <v>44075</v>
      </c>
      <c r="K1381" s="113">
        <v>44743</v>
      </c>
      <c r="L1381" s="57">
        <v>19</v>
      </c>
      <c r="M1381" s="57">
        <v>3</v>
      </c>
      <c r="N1381" s="79">
        <f t="shared" si="46"/>
        <v>22</v>
      </c>
    </row>
    <row r="1382" s="13" customFormat="1" customHeight="1" spans="1:14">
      <c r="A1382" s="57">
        <v>1372</v>
      </c>
      <c r="B1382" s="57" t="s">
        <v>1462</v>
      </c>
      <c r="C1382" s="57" t="s">
        <v>24</v>
      </c>
      <c r="D1382" s="57" t="s">
        <v>1338</v>
      </c>
      <c r="E1382" s="57" t="s">
        <v>25</v>
      </c>
      <c r="F1382" s="57" t="s">
        <v>26</v>
      </c>
      <c r="G1382" s="66">
        <v>3000</v>
      </c>
      <c r="H1382" s="66">
        <v>750</v>
      </c>
      <c r="I1382" s="66">
        <v>3750</v>
      </c>
      <c r="J1382" s="81">
        <v>44075</v>
      </c>
      <c r="K1382" s="113">
        <v>44743</v>
      </c>
      <c r="L1382" s="57">
        <v>19</v>
      </c>
      <c r="M1382" s="57">
        <v>3</v>
      </c>
      <c r="N1382" s="79">
        <f t="shared" si="46"/>
        <v>22</v>
      </c>
    </row>
    <row r="1383" s="13" customFormat="1" customHeight="1" spans="1:14">
      <c r="A1383" s="57">
        <v>1373</v>
      </c>
      <c r="B1383" s="57" t="s">
        <v>1463</v>
      </c>
      <c r="C1383" s="57" t="s">
        <v>24</v>
      </c>
      <c r="D1383" s="57" t="s">
        <v>1338</v>
      </c>
      <c r="E1383" s="57" t="s">
        <v>25</v>
      </c>
      <c r="F1383" s="57" t="s">
        <v>26</v>
      </c>
      <c r="G1383" s="66">
        <v>3000</v>
      </c>
      <c r="H1383" s="66">
        <v>750</v>
      </c>
      <c r="I1383" s="66">
        <v>3750</v>
      </c>
      <c r="J1383" s="81">
        <v>44013</v>
      </c>
      <c r="K1383" s="113">
        <v>44743</v>
      </c>
      <c r="L1383" s="57">
        <v>21</v>
      </c>
      <c r="M1383" s="57">
        <v>3</v>
      </c>
      <c r="N1383" s="79">
        <f t="shared" si="46"/>
        <v>24</v>
      </c>
    </row>
    <row r="1384" s="13" customFormat="1" customHeight="1" spans="1:14">
      <c r="A1384" s="57">
        <v>1374</v>
      </c>
      <c r="B1384" s="57" t="s">
        <v>1464</v>
      </c>
      <c r="C1384" s="57" t="s">
        <v>17</v>
      </c>
      <c r="D1384" s="57" t="s">
        <v>1338</v>
      </c>
      <c r="E1384" s="57" t="s">
        <v>25</v>
      </c>
      <c r="F1384" s="57" t="s">
        <v>26</v>
      </c>
      <c r="G1384" s="66">
        <v>3000</v>
      </c>
      <c r="H1384" s="66">
        <v>750</v>
      </c>
      <c r="I1384" s="66">
        <v>3750</v>
      </c>
      <c r="J1384" s="81">
        <v>44013</v>
      </c>
      <c r="K1384" s="113">
        <v>44743</v>
      </c>
      <c r="L1384" s="57">
        <v>21</v>
      </c>
      <c r="M1384" s="57">
        <v>3</v>
      </c>
      <c r="N1384" s="79">
        <f t="shared" si="46"/>
        <v>24</v>
      </c>
    </row>
    <row r="1385" s="13" customFormat="1" customHeight="1" spans="1:14">
      <c r="A1385" s="57">
        <v>1375</v>
      </c>
      <c r="B1385" s="57" t="s">
        <v>1465</v>
      </c>
      <c r="C1385" s="57" t="s">
        <v>17</v>
      </c>
      <c r="D1385" s="57" t="s">
        <v>1338</v>
      </c>
      <c r="E1385" s="57" t="s">
        <v>25</v>
      </c>
      <c r="F1385" s="57" t="s">
        <v>26</v>
      </c>
      <c r="G1385" s="66">
        <v>3000</v>
      </c>
      <c r="H1385" s="66">
        <v>750</v>
      </c>
      <c r="I1385" s="66">
        <v>3750</v>
      </c>
      <c r="J1385" s="81">
        <v>43983</v>
      </c>
      <c r="K1385" s="113">
        <v>44743</v>
      </c>
      <c r="L1385" s="57">
        <v>22</v>
      </c>
      <c r="M1385" s="57">
        <v>3</v>
      </c>
      <c r="N1385" s="79">
        <f t="shared" si="46"/>
        <v>25</v>
      </c>
    </row>
    <row r="1386" s="13" customFormat="1" customHeight="1" spans="1:14">
      <c r="A1386" s="57">
        <v>1376</v>
      </c>
      <c r="B1386" s="57" t="s">
        <v>1466</v>
      </c>
      <c r="C1386" s="57" t="s">
        <v>17</v>
      </c>
      <c r="D1386" s="57" t="s">
        <v>1338</v>
      </c>
      <c r="E1386" s="57" t="s">
        <v>19</v>
      </c>
      <c r="F1386" s="57" t="s">
        <v>20</v>
      </c>
      <c r="G1386" s="66">
        <v>4500</v>
      </c>
      <c r="H1386" s="66">
        <v>1125</v>
      </c>
      <c r="I1386" s="66">
        <v>5625</v>
      </c>
      <c r="J1386" s="81">
        <v>44075</v>
      </c>
      <c r="K1386" s="113">
        <v>44743</v>
      </c>
      <c r="L1386" s="57">
        <v>19</v>
      </c>
      <c r="M1386" s="57">
        <v>3</v>
      </c>
      <c r="N1386" s="79">
        <f t="shared" si="46"/>
        <v>22</v>
      </c>
    </row>
    <row r="1387" s="13" customFormat="1" customHeight="1" spans="1:14">
      <c r="A1387" s="57">
        <v>1377</v>
      </c>
      <c r="B1387" s="57" t="s">
        <v>1467</v>
      </c>
      <c r="C1387" s="57" t="s">
        <v>17</v>
      </c>
      <c r="D1387" s="57" t="s">
        <v>1338</v>
      </c>
      <c r="E1387" s="57" t="s">
        <v>19</v>
      </c>
      <c r="F1387" s="57" t="s">
        <v>20</v>
      </c>
      <c r="G1387" s="66">
        <v>4500</v>
      </c>
      <c r="H1387" s="66">
        <v>1125</v>
      </c>
      <c r="I1387" s="66">
        <v>5625</v>
      </c>
      <c r="J1387" s="81">
        <v>44013</v>
      </c>
      <c r="K1387" s="113">
        <v>44743</v>
      </c>
      <c r="L1387" s="57">
        <v>21</v>
      </c>
      <c r="M1387" s="57">
        <v>3</v>
      </c>
      <c r="N1387" s="79">
        <f t="shared" si="46"/>
        <v>24</v>
      </c>
    </row>
    <row r="1388" s="13" customFormat="1" customHeight="1" spans="1:14">
      <c r="A1388" s="57">
        <v>1378</v>
      </c>
      <c r="B1388" s="57" t="s">
        <v>1468</v>
      </c>
      <c r="C1388" s="57" t="s">
        <v>17</v>
      </c>
      <c r="D1388" s="57" t="s">
        <v>1338</v>
      </c>
      <c r="E1388" s="57" t="s">
        <v>19</v>
      </c>
      <c r="F1388" s="57" t="s">
        <v>1339</v>
      </c>
      <c r="G1388" s="66">
        <v>4500</v>
      </c>
      <c r="H1388" s="66">
        <v>1125</v>
      </c>
      <c r="I1388" s="66">
        <v>5625</v>
      </c>
      <c r="J1388" s="81">
        <v>43983</v>
      </c>
      <c r="K1388" s="113">
        <v>44743</v>
      </c>
      <c r="L1388" s="57">
        <v>22</v>
      </c>
      <c r="M1388" s="57">
        <v>3</v>
      </c>
      <c r="N1388" s="79">
        <f t="shared" si="46"/>
        <v>25</v>
      </c>
    </row>
    <row r="1389" s="13" customFormat="1" customHeight="1" spans="1:14">
      <c r="A1389" s="57">
        <v>1379</v>
      </c>
      <c r="B1389" s="57" t="s">
        <v>1469</v>
      </c>
      <c r="C1389" s="57" t="s">
        <v>17</v>
      </c>
      <c r="D1389" s="57" t="s">
        <v>1338</v>
      </c>
      <c r="E1389" s="57" t="s">
        <v>19</v>
      </c>
      <c r="F1389" s="57" t="s">
        <v>1339</v>
      </c>
      <c r="G1389" s="66">
        <v>4500</v>
      </c>
      <c r="H1389" s="66">
        <v>1125</v>
      </c>
      <c r="I1389" s="66">
        <v>5625</v>
      </c>
      <c r="J1389" s="81">
        <v>43983</v>
      </c>
      <c r="K1389" s="113">
        <v>44743</v>
      </c>
      <c r="L1389" s="57">
        <v>22</v>
      </c>
      <c r="M1389" s="57">
        <v>3</v>
      </c>
      <c r="N1389" s="79">
        <f t="shared" si="46"/>
        <v>25</v>
      </c>
    </row>
    <row r="1390" s="13" customFormat="1" customHeight="1" spans="1:14">
      <c r="A1390" s="57">
        <v>1380</v>
      </c>
      <c r="B1390" s="57" t="s">
        <v>1470</v>
      </c>
      <c r="C1390" s="57" t="s">
        <v>17</v>
      </c>
      <c r="D1390" s="57" t="s">
        <v>1338</v>
      </c>
      <c r="E1390" s="57" t="s">
        <v>25</v>
      </c>
      <c r="F1390" s="57" t="s">
        <v>26</v>
      </c>
      <c r="G1390" s="66">
        <v>3000</v>
      </c>
      <c r="H1390" s="66">
        <v>750</v>
      </c>
      <c r="I1390" s="66">
        <v>3750</v>
      </c>
      <c r="J1390" s="81">
        <v>44013</v>
      </c>
      <c r="K1390" s="113">
        <v>44743</v>
      </c>
      <c r="L1390" s="57">
        <v>21</v>
      </c>
      <c r="M1390" s="57">
        <v>3</v>
      </c>
      <c r="N1390" s="79">
        <f t="shared" si="46"/>
        <v>24</v>
      </c>
    </row>
    <row r="1391" s="13" customFormat="1" customHeight="1" spans="1:14">
      <c r="A1391" s="57">
        <v>1381</v>
      </c>
      <c r="B1391" s="57" t="s">
        <v>1471</v>
      </c>
      <c r="C1391" s="57" t="s">
        <v>17</v>
      </c>
      <c r="D1391" s="57" t="s">
        <v>1338</v>
      </c>
      <c r="E1391" s="57" t="s">
        <v>19</v>
      </c>
      <c r="F1391" s="57" t="s">
        <v>1339</v>
      </c>
      <c r="G1391" s="66">
        <v>4500</v>
      </c>
      <c r="H1391" s="66">
        <v>1125</v>
      </c>
      <c r="I1391" s="66">
        <v>5625</v>
      </c>
      <c r="J1391" s="81">
        <v>43952</v>
      </c>
      <c r="K1391" s="113">
        <v>44743</v>
      </c>
      <c r="L1391" s="57">
        <v>23</v>
      </c>
      <c r="M1391" s="57">
        <v>3</v>
      </c>
      <c r="N1391" s="79">
        <f t="shared" si="46"/>
        <v>26</v>
      </c>
    </row>
    <row r="1392" s="13" customFormat="1" customHeight="1" spans="1:14">
      <c r="A1392" s="57">
        <v>1382</v>
      </c>
      <c r="B1392" s="57" t="s">
        <v>1472</v>
      </c>
      <c r="C1392" s="57" t="s">
        <v>24</v>
      </c>
      <c r="D1392" s="57" t="s">
        <v>1338</v>
      </c>
      <c r="E1392" s="57" t="s">
        <v>19</v>
      </c>
      <c r="F1392" s="57" t="s">
        <v>20</v>
      </c>
      <c r="G1392" s="66">
        <v>4500</v>
      </c>
      <c r="H1392" s="66">
        <v>1125</v>
      </c>
      <c r="I1392" s="66">
        <v>5625</v>
      </c>
      <c r="J1392" s="79" t="s">
        <v>38</v>
      </c>
      <c r="K1392" s="113">
        <v>44743</v>
      </c>
      <c r="L1392" s="57">
        <v>20</v>
      </c>
      <c r="M1392" s="57">
        <v>3</v>
      </c>
      <c r="N1392" s="79">
        <f t="shared" si="46"/>
        <v>23</v>
      </c>
    </row>
    <row r="1393" s="13" customFormat="1" customHeight="1" spans="1:14">
      <c r="A1393" s="57">
        <v>1383</v>
      </c>
      <c r="B1393" s="57" t="s">
        <v>1473</v>
      </c>
      <c r="C1393" s="57" t="s">
        <v>17</v>
      </c>
      <c r="D1393" s="57" t="s">
        <v>1338</v>
      </c>
      <c r="E1393" s="57" t="s">
        <v>19</v>
      </c>
      <c r="F1393" s="57" t="s">
        <v>1339</v>
      </c>
      <c r="G1393" s="66">
        <v>4500</v>
      </c>
      <c r="H1393" s="66">
        <v>1125</v>
      </c>
      <c r="I1393" s="66">
        <v>5625</v>
      </c>
      <c r="J1393" s="79" t="s">
        <v>420</v>
      </c>
      <c r="K1393" s="113">
        <v>44743</v>
      </c>
      <c r="L1393" s="57">
        <v>30</v>
      </c>
      <c r="M1393" s="57">
        <v>3</v>
      </c>
      <c r="N1393" s="79">
        <f t="shared" si="46"/>
        <v>33</v>
      </c>
    </row>
    <row r="1394" s="13" customFormat="1" customHeight="1" spans="1:14">
      <c r="A1394" s="57">
        <v>1384</v>
      </c>
      <c r="B1394" s="57" t="s">
        <v>1474</v>
      </c>
      <c r="C1394" s="57" t="s">
        <v>17</v>
      </c>
      <c r="D1394" s="57" t="s">
        <v>1338</v>
      </c>
      <c r="E1394" s="57" t="s">
        <v>19</v>
      </c>
      <c r="F1394" s="57" t="s">
        <v>20</v>
      </c>
      <c r="G1394" s="66">
        <v>4500</v>
      </c>
      <c r="H1394" s="66">
        <v>1125</v>
      </c>
      <c r="I1394" s="66">
        <v>5625</v>
      </c>
      <c r="J1394" s="81">
        <v>44013</v>
      </c>
      <c r="K1394" s="113">
        <v>44743</v>
      </c>
      <c r="L1394" s="57">
        <v>21</v>
      </c>
      <c r="M1394" s="57">
        <v>3</v>
      </c>
      <c r="N1394" s="79">
        <f t="shared" si="46"/>
        <v>24</v>
      </c>
    </row>
    <row r="1395" s="13" customFormat="1" customHeight="1" spans="1:14">
      <c r="A1395" s="57">
        <v>1385</v>
      </c>
      <c r="B1395" s="57" t="s">
        <v>1475</v>
      </c>
      <c r="C1395" s="57" t="s">
        <v>24</v>
      </c>
      <c r="D1395" s="57" t="s">
        <v>1338</v>
      </c>
      <c r="E1395" s="57" t="s">
        <v>19</v>
      </c>
      <c r="F1395" s="57" t="s">
        <v>20</v>
      </c>
      <c r="G1395" s="66">
        <v>4500</v>
      </c>
      <c r="H1395" s="66">
        <v>1125</v>
      </c>
      <c r="I1395" s="66">
        <v>5625</v>
      </c>
      <c r="J1395" s="79" t="s">
        <v>107</v>
      </c>
      <c r="K1395" s="113">
        <v>44743</v>
      </c>
      <c r="L1395" s="57">
        <v>21</v>
      </c>
      <c r="M1395" s="57">
        <v>3</v>
      </c>
      <c r="N1395" s="79">
        <f t="shared" si="46"/>
        <v>24</v>
      </c>
    </row>
    <row r="1396" s="13" customFormat="1" customHeight="1" spans="1:14">
      <c r="A1396" s="57">
        <v>1386</v>
      </c>
      <c r="B1396" s="57" t="s">
        <v>1476</v>
      </c>
      <c r="C1396" s="57" t="s">
        <v>24</v>
      </c>
      <c r="D1396" s="57" t="s">
        <v>1338</v>
      </c>
      <c r="E1396" s="57" t="s">
        <v>25</v>
      </c>
      <c r="F1396" s="57" t="s">
        <v>26</v>
      </c>
      <c r="G1396" s="66">
        <v>3000</v>
      </c>
      <c r="H1396" s="66">
        <v>750</v>
      </c>
      <c r="I1396" s="66">
        <v>3750</v>
      </c>
      <c r="J1396" s="81">
        <v>44013</v>
      </c>
      <c r="K1396" s="113">
        <v>44743</v>
      </c>
      <c r="L1396" s="57">
        <v>21</v>
      </c>
      <c r="M1396" s="57">
        <v>3</v>
      </c>
      <c r="N1396" s="79">
        <f t="shared" si="46"/>
        <v>24</v>
      </c>
    </row>
    <row r="1397" s="13" customFormat="1" customHeight="1" spans="1:14">
      <c r="A1397" s="57">
        <v>1387</v>
      </c>
      <c r="B1397" s="57" t="s">
        <v>1477</v>
      </c>
      <c r="C1397" s="57" t="s">
        <v>24</v>
      </c>
      <c r="D1397" s="57" t="s">
        <v>1338</v>
      </c>
      <c r="E1397" s="57" t="s">
        <v>25</v>
      </c>
      <c r="F1397" s="57" t="s">
        <v>26</v>
      </c>
      <c r="G1397" s="66">
        <v>3000</v>
      </c>
      <c r="H1397" s="66">
        <v>750</v>
      </c>
      <c r="I1397" s="66">
        <v>3750</v>
      </c>
      <c r="J1397" s="81">
        <v>44013</v>
      </c>
      <c r="K1397" s="113">
        <v>44743</v>
      </c>
      <c r="L1397" s="57">
        <v>21</v>
      </c>
      <c r="M1397" s="57">
        <v>3</v>
      </c>
      <c r="N1397" s="79">
        <f t="shared" si="46"/>
        <v>24</v>
      </c>
    </row>
    <row r="1398" s="13" customFormat="1" customHeight="1" spans="1:14">
      <c r="A1398" s="57">
        <v>1388</v>
      </c>
      <c r="B1398" s="57" t="s">
        <v>1478</v>
      </c>
      <c r="C1398" s="57" t="s">
        <v>24</v>
      </c>
      <c r="D1398" s="57" t="s">
        <v>1338</v>
      </c>
      <c r="E1398" s="57" t="s">
        <v>19</v>
      </c>
      <c r="F1398" s="57" t="s">
        <v>20</v>
      </c>
      <c r="G1398" s="66">
        <v>4500</v>
      </c>
      <c r="H1398" s="66">
        <v>1125</v>
      </c>
      <c r="I1398" s="66">
        <v>5625</v>
      </c>
      <c r="J1398" s="81">
        <v>44013</v>
      </c>
      <c r="K1398" s="113">
        <v>44743</v>
      </c>
      <c r="L1398" s="57">
        <v>21</v>
      </c>
      <c r="M1398" s="57">
        <v>3</v>
      </c>
      <c r="N1398" s="79">
        <f t="shared" si="46"/>
        <v>24</v>
      </c>
    </row>
    <row r="1399" s="13" customFormat="1" customHeight="1" spans="1:14">
      <c r="A1399" s="57">
        <v>1389</v>
      </c>
      <c r="B1399" s="57" t="s">
        <v>1479</v>
      </c>
      <c r="C1399" s="57" t="s">
        <v>17</v>
      </c>
      <c r="D1399" s="57" t="s">
        <v>1338</v>
      </c>
      <c r="E1399" s="57" t="s">
        <v>19</v>
      </c>
      <c r="F1399" s="57" t="s">
        <v>20</v>
      </c>
      <c r="G1399" s="66">
        <v>4500</v>
      </c>
      <c r="H1399" s="66">
        <v>1125</v>
      </c>
      <c r="I1399" s="66">
        <v>5625</v>
      </c>
      <c r="J1399" s="81">
        <v>44013</v>
      </c>
      <c r="K1399" s="113">
        <v>44743</v>
      </c>
      <c r="L1399" s="57">
        <v>21</v>
      </c>
      <c r="M1399" s="57">
        <v>3</v>
      </c>
      <c r="N1399" s="79">
        <f t="shared" si="46"/>
        <v>24</v>
      </c>
    </row>
    <row r="1400" s="13" customFormat="1" customHeight="1" spans="1:14">
      <c r="A1400" s="57">
        <v>1390</v>
      </c>
      <c r="B1400" s="57" t="s">
        <v>1480</v>
      </c>
      <c r="C1400" s="57" t="s">
        <v>24</v>
      </c>
      <c r="D1400" s="57" t="s">
        <v>1338</v>
      </c>
      <c r="E1400" s="57" t="s">
        <v>25</v>
      </c>
      <c r="F1400" s="57" t="s">
        <v>26</v>
      </c>
      <c r="G1400" s="66">
        <v>3000</v>
      </c>
      <c r="H1400" s="66">
        <v>750</v>
      </c>
      <c r="I1400" s="66">
        <v>3750</v>
      </c>
      <c r="J1400" s="81">
        <v>44013</v>
      </c>
      <c r="K1400" s="113">
        <v>44743</v>
      </c>
      <c r="L1400" s="57">
        <v>21</v>
      </c>
      <c r="M1400" s="57">
        <v>3</v>
      </c>
      <c r="N1400" s="79">
        <f t="shared" si="46"/>
        <v>24</v>
      </c>
    </row>
    <row r="1401" s="13" customFormat="1" customHeight="1" spans="1:14">
      <c r="A1401" s="57">
        <v>1391</v>
      </c>
      <c r="B1401" s="57" t="s">
        <v>1481</v>
      </c>
      <c r="C1401" s="57" t="s">
        <v>17</v>
      </c>
      <c r="D1401" s="57" t="s">
        <v>1338</v>
      </c>
      <c r="E1401" s="57" t="s">
        <v>19</v>
      </c>
      <c r="F1401" s="57" t="s">
        <v>20</v>
      </c>
      <c r="G1401" s="66">
        <v>4500</v>
      </c>
      <c r="H1401" s="66">
        <v>1125</v>
      </c>
      <c r="I1401" s="66">
        <v>5625</v>
      </c>
      <c r="J1401" s="81">
        <v>44044</v>
      </c>
      <c r="K1401" s="113">
        <v>44743</v>
      </c>
      <c r="L1401" s="57">
        <v>20</v>
      </c>
      <c r="M1401" s="57">
        <v>3</v>
      </c>
      <c r="N1401" s="79">
        <f t="shared" si="46"/>
        <v>23</v>
      </c>
    </row>
    <row r="1402" s="13" customFormat="1" customHeight="1" spans="1:14">
      <c r="A1402" s="57">
        <v>1392</v>
      </c>
      <c r="B1402" s="57" t="s">
        <v>1482</v>
      </c>
      <c r="C1402" s="57" t="s">
        <v>24</v>
      </c>
      <c r="D1402" s="57" t="s">
        <v>1338</v>
      </c>
      <c r="E1402" s="57" t="s">
        <v>19</v>
      </c>
      <c r="F1402" s="57" t="s">
        <v>20</v>
      </c>
      <c r="G1402" s="66">
        <v>4500</v>
      </c>
      <c r="H1402" s="66">
        <v>1125</v>
      </c>
      <c r="I1402" s="66">
        <v>5625</v>
      </c>
      <c r="J1402" s="81">
        <v>44013</v>
      </c>
      <c r="K1402" s="113">
        <v>44743</v>
      </c>
      <c r="L1402" s="57">
        <v>21</v>
      </c>
      <c r="M1402" s="57">
        <v>3</v>
      </c>
      <c r="N1402" s="79">
        <f t="shared" si="46"/>
        <v>24</v>
      </c>
    </row>
    <row r="1403" s="13" customFormat="1" customHeight="1" spans="1:14">
      <c r="A1403" s="57">
        <v>1393</v>
      </c>
      <c r="B1403" s="57" t="s">
        <v>1483</v>
      </c>
      <c r="C1403" s="57" t="s">
        <v>17</v>
      </c>
      <c r="D1403" s="57" t="s">
        <v>1338</v>
      </c>
      <c r="E1403" s="57" t="s">
        <v>19</v>
      </c>
      <c r="F1403" s="57" t="s">
        <v>20</v>
      </c>
      <c r="G1403" s="66">
        <v>4500</v>
      </c>
      <c r="H1403" s="66">
        <v>1125</v>
      </c>
      <c r="I1403" s="66">
        <v>5625</v>
      </c>
      <c r="J1403" s="81">
        <v>44013</v>
      </c>
      <c r="K1403" s="113">
        <v>44743</v>
      </c>
      <c r="L1403" s="57">
        <v>21</v>
      </c>
      <c r="M1403" s="57">
        <v>3</v>
      </c>
      <c r="N1403" s="79">
        <f t="shared" si="46"/>
        <v>24</v>
      </c>
    </row>
    <row r="1404" s="13" customFormat="1" customHeight="1" spans="1:14">
      <c r="A1404" s="57">
        <v>1394</v>
      </c>
      <c r="B1404" s="57" t="s">
        <v>1484</v>
      </c>
      <c r="C1404" s="57" t="s">
        <v>17</v>
      </c>
      <c r="D1404" s="57" t="s">
        <v>1338</v>
      </c>
      <c r="E1404" s="57" t="s">
        <v>19</v>
      </c>
      <c r="F1404" s="57" t="s">
        <v>20</v>
      </c>
      <c r="G1404" s="66">
        <v>4500</v>
      </c>
      <c r="H1404" s="66">
        <v>1125</v>
      </c>
      <c r="I1404" s="66">
        <v>5625</v>
      </c>
      <c r="J1404" s="81">
        <v>43770</v>
      </c>
      <c r="K1404" s="113">
        <v>44743</v>
      </c>
      <c r="L1404" s="57">
        <v>29</v>
      </c>
      <c r="M1404" s="57">
        <v>3</v>
      </c>
      <c r="N1404" s="79">
        <f t="shared" si="46"/>
        <v>32</v>
      </c>
    </row>
    <row r="1405" s="13" customFormat="1" customHeight="1" spans="1:14">
      <c r="A1405" s="57">
        <v>1395</v>
      </c>
      <c r="B1405" s="57" t="s">
        <v>1485</v>
      </c>
      <c r="C1405" s="57" t="s">
        <v>24</v>
      </c>
      <c r="D1405" s="57" t="s">
        <v>1338</v>
      </c>
      <c r="E1405" s="57" t="s">
        <v>19</v>
      </c>
      <c r="F1405" s="57" t="s">
        <v>20</v>
      </c>
      <c r="G1405" s="66">
        <v>4500</v>
      </c>
      <c r="H1405" s="66">
        <v>1125</v>
      </c>
      <c r="I1405" s="66">
        <v>5625</v>
      </c>
      <c r="J1405" s="79" t="s">
        <v>40</v>
      </c>
      <c r="K1405" s="113">
        <v>44743</v>
      </c>
      <c r="L1405" s="57">
        <v>18</v>
      </c>
      <c r="M1405" s="57">
        <v>3</v>
      </c>
      <c r="N1405" s="79">
        <f t="shared" si="46"/>
        <v>21</v>
      </c>
    </row>
    <row r="1406" s="13" customFormat="1" customHeight="1" spans="1:14">
      <c r="A1406" s="57">
        <v>1396</v>
      </c>
      <c r="B1406" s="57" t="s">
        <v>1486</v>
      </c>
      <c r="C1406" s="57" t="s">
        <v>24</v>
      </c>
      <c r="D1406" s="57" t="s">
        <v>1338</v>
      </c>
      <c r="E1406" s="57" t="s">
        <v>25</v>
      </c>
      <c r="F1406" s="57" t="s">
        <v>26</v>
      </c>
      <c r="G1406" s="66">
        <v>3000</v>
      </c>
      <c r="H1406" s="66">
        <v>750</v>
      </c>
      <c r="I1406" s="66">
        <v>3750</v>
      </c>
      <c r="J1406" s="81">
        <v>44013</v>
      </c>
      <c r="K1406" s="113">
        <v>44743</v>
      </c>
      <c r="L1406" s="57">
        <v>21</v>
      </c>
      <c r="M1406" s="57">
        <v>3</v>
      </c>
      <c r="N1406" s="79">
        <f t="shared" si="46"/>
        <v>24</v>
      </c>
    </row>
    <row r="1407" s="13" customFormat="1" customHeight="1" spans="1:14">
      <c r="A1407" s="57">
        <v>1397</v>
      </c>
      <c r="B1407" s="57" t="s">
        <v>1487</v>
      </c>
      <c r="C1407" s="57" t="s">
        <v>17</v>
      </c>
      <c r="D1407" s="57" t="s">
        <v>1338</v>
      </c>
      <c r="E1407" s="57" t="s">
        <v>25</v>
      </c>
      <c r="F1407" s="57" t="s">
        <v>26</v>
      </c>
      <c r="G1407" s="66">
        <v>3000</v>
      </c>
      <c r="H1407" s="66">
        <v>750</v>
      </c>
      <c r="I1407" s="66">
        <v>3750</v>
      </c>
      <c r="J1407" s="81">
        <v>44075</v>
      </c>
      <c r="K1407" s="113">
        <v>44743</v>
      </c>
      <c r="L1407" s="57">
        <v>19</v>
      </c>
      <c r="M1407" s="57">
        <v>3</v>
      </c>
      <c r="N1407" s="79">
        <f t="shared" si="46"/>
        <v>22</v>
      </c>
    </row>
    <row r="1408" s="13" customFormat="1" customHeight="1" spans="1:14">
      <c r="A1408" s="57">
        <v>1398</v>
      </c>
      <c r="B1408" s="57" t="s">
        <v>1488</v>
      </c>
      <c r="C1408" s="57" t="s">
        <v>24</v>
      </c>
      <c r="D1408" s="57" t="s">
        <v>1338</v>
      </c>
      <c r="E1408" s="57" t="s">
        <v>19</v>
      </c>
      <c r="F1408" s="57" t="s">
        <v>20</v>
      </c>
      <c r="G1408" s="66">
        <v>4500</v>
      </c>
      <c r="H1408" s="66">
        <v>1125</v>
      </c>
      <c r="I1408" s="66">
        <v>5625</v>
      </c>
      <c r="J1408" s="79" t="s">
        <v>40</v>
      </c>
      <c r="K1408" s="113">
        <v>44743</v>
      </c>
      <c r="L1408" s="57">
        <v>18</v>
      </c>
      <c r="M1408" s="57">
        <v>3</v>
      </c>
      <c r="N1408" s="79">
        <f t="shared" si="46"/>
        <v>21</v>
      </c>
    </row>
    <row r="1409" s="13" customFormat="1" customHeight="1" spans="1:14">
      <c r="A1409" s="57">
        <v>1399</v>
      </c>
      <c r="B1409" s="57" t="s">
        <v>1489</v>
      </c>
      <c r="C1409" s="57" t="s">
        <v>17</v>
      </c>
      <c r="D1409" s="57" t="s">
        <v>1338</v>
      </c>
      <c r="E1409" s="57" t="s">
        <v>25</v>
      </c>
      <c r="F1409" s="57" t="s">
        <v>26</v>
      </c>
      <c r="G1409" s="66">
        <v>3000</v>
      </c>
      <c r="H1409" s="66">
        <v>750</v>
      </c>
      <c r="I1409" s="66">
        <v>3750</v>
      </c>
      <c r="J1409" s="81">
        <v>44013</v>
      </c>
      <c r="K1409" s="113">
        <v>44743</v>
      </c>
      <c r="L1409" s="57">
        <v>21</v>
      </c>
      <c r="M1409" s="57">
        <v>3</v>
      </c>
      <c r="N1409" s="79">
        <f t="shared" si="46"/>
        <v>24</v>
      </c>
    </row>
    <row r="1410" s="13" customFormat="1" customHeight="1" spans="1:14">
      <c r="A1410" s="57">
        <v>1400</v>
      </c>
      <c r="B1410" s="57" t="s">
        <v>1105</v>
      </c>
      <c r="C1410" s="57" t="s">
        <v>17</v>
      </c>
      <c r="D1410" s="57" t="s">
        <v>1338</v>
      </c>
      <c r="E1410" s="57" t="s">
        <v>19</v>
      </c>
      <c r="F1410" s="57" t="s">
        <v>20</v>
      </c>
      <c r="G1410" s="66">
        <v>4500</v>
      </c>
      <c r="H1410" s="66">
        <v>1125</v>
      </c>
      <c r="I1410" s="66">
        <v>5625</v>
      </c>
      <c r="J1410" s="81">
        <v>43709</v>
      </c>
      <c r="K1410" s="113">
        <v>44743</v>
      </c>
      <c r="L1410" s="57">
        <v>31</v>
      </c>
      <c r="M1410" s="57">
        <v>3</v>
      </c>
      <c r="N1410" s="79">
        <f t="shared" si="46"/>
        <v>34</v>
      </c>
    </row>
    <row r="1411" s="13" customFormat="1" customHeight="1" spans="1:14">
      <c r="A1411" s="57">
        <v>1401</v>
      </c>
      <c r="B1411" s="57" t="s">
        <v>1490</v>
      </c>
      <c r="C1411" s="57" t="s">
        <v>24</v>
      </c>
      <c r="D1411" s="57" t="s">
        <v>1338</v>
      </c>
      <c r="E1411" s="57" t="s">
        <v>25</v>
      </c>
      <c r="F1411" s="57" t="s">
        <v>26</v>
      </c>
      <c r="G1411" s="66">
        <v>3000</v>
      </c>
      <c r="H1411" s="66">
        <v>750</v>
      </c>
      <c r="I1411" s="66">
        <v>3750</v>
      </c>
      <c r="J1411" s="81">
        <v>44013</v>
      </c>
      <c r="K1411" s="113">
        <v>44743</v>
      </c>
      <c r="L1411" s="57">
        <v>21</v>
      </c>
      <c r="M1411" s="57">
        <v>3</v>
      </c>
      <c r="N1411" s="79">
        <f t="shared" si="46"/>
        <v>24</v>
      </c>
    </row>
    <row r="1412" s="13" customFormat="1" customHeight="1" spans="1:14">
      <c r="A1412" s="57">
        <v>1402</v>
      </c>
      <c r="B1412" s="57" t="s">
        <v>1491</v>
      </c>
      <c r="C1412" s="57" t="s">
        <v>17</v>
      </c>
      <c r="D1412" s="57" t="s">
        <v>1338</v>
      </c>
      <c r="E1412" s="57" t="s">
        <v>25</v>
      </c>
      <c r="F1412" s="57" t="s">
        <v>26</v>
      </c>
      <c r="G1412" s="66">
        <v>3000</v>
      </c>
      <c r="H1412" s="66">
        <v>750</v>
      </c>
      <c r="I1412" s="66">
        <v>3750</v>
      </c>
      <c r="J1412" s="81">
        <v>44013</v>
      </c>
      <c r="K1412" s="113">
        <v>44743</v>
      </c>
      <c r="L1412" s="57">
        <v>21</v>
      </c>
      <c r="M1412" s="57">
        <v>3</v>
      </c>
      <c r="N1412" s="79">
        <f t="shared" si="46"/>
        <v>24</v>
      </c>
    </row>
    <row r="1413" s="13" customFormat="1" customHeight="1" spans="1:14">
      <c r="A1413" s="57">
        <v>1403</v>
      </c>
      <c r="B1413" s="57" t="s">
        <v>1492</v>
      </c>
      <c r="C1413" s="57" t="s">
        <v>24</v>
      </c>
      <c r="D1413" s="57" t="s">
        <v>1338</v>
      </c>
      <c r="E1413" s="57" t="s">
        <v>25</v>
      </c>
      <c r="F1413" s="57" t="s">
        <v>26</v>
      </c>
      <c r="G1413" s="66">
        <v>3000</v>
      </c>
      <c r="H1413" s="66">
        <v>750</v>
      </c>
      <c r="I1413" s="66">
        <v>3750</v>
      </c>
      <c r="J1413" s="81">
        <v>43983</v>
      </c>
      <c r="K1413" s="113">
        <v>44743</v>
      </c>
      <c r="L1413" s="57">
        <v>22</v>
      </c>
      <c r="M1413" s="57">
        <v>3</v>
      </c>
      <c r="N1413" s="79">
        <f t="shared" si="46"/>
        <v>25</v>
      </c>
    </row>
    <row r="1414" s="13" customFormat="1" customHeight="1" spans="1:14">
      <c r="A1414" s="57">
        <v>1404</v>
      </c>
      <c r="B1414" s="57" t="s">
        <v>1493</v>
      </c>
      <c r="C1414" s="57" t="s">
        <v>17</v>
      </c>
      <c r="D1414" s="57" t="s">
        <v>1338</v>
      </c>
      <c r="E1414" s="57" t="s">
        <v>19</v>
      </c>
      <c r="F1414" s="57" t="s">
        <v>20</v>
      </c>
      <c r="G1414" s="66">
        <v>4500</v>
      </c>
      <c r="H1414" s="66">
        <v>1125</v>
      </c>
      <c r="I1414" s="66">
        <v>5625</v>
      </c>
      <c r="J1414" s="81">
        <v>44013</v>
      </c>
      <c r="K1414" s="113">
        <v>44743</v>
      </c>
      <c r="L1414" s="57">
        <v>21</v>
      </c>
      <c r="M1414" s="57">
        <v>3</v>
      </c>
      <c r="N1414" s="79">
        <f t="shared" si="46"/>
        <v>24</v>
      </c>
    </row>
    <row r="1415" s="13" customFormat="1" customHeight="1" spans="1:14">
      <c r="A1415" s="57">
        <v>1405</v>
      </c>
      <c r="B1415" s="57" t="s">
        <v>1494</v>
      </c>
      <c r="C1415" s="57" t="s">
        <v>24</v>
      </c>
      <c r="D1415" s="57" t="s">
        <v>1338</v>
      </c>
      <c r="E1415" s="57" t="s">
        <v>25</v>
      </c>
      <c r="F1415" s="57" t="s">
        <v>26</v>
      </c>
      <c r="G1415" s="66">
        <v>3000</v>
      </c>
      <c r="H1415" s="66">
        <v>750</v>
      </c>
      <c r="I1415" s="66">
        <v>3750</v>
      </c>
      <c r="J1415" s="81">
        <v>44013</v>
      </c>
      <c r="K1415" s="113">
        <v>44743</v>
      </c>
      <c r="L1415" s="57">
        <v>21</v>
      </c>
      <c r="M1415" s="57">
        <v>3</v>
      </c>
      <c r="N1415" s="79">
        <f t="shared" si="46"/>
        <v>24</v>
      </c>
    </row>
    <row r="1416" s="13" customFormat="1" customHeight="1" spans="1:14">
      <c r="A1416" s="57">
        <v>1406</v>
      </c>
      <c r="B1416" s="57" t="s">
        <v>1495</v>
      </c>
      <c r="C1416" s="57" t="s">
        <v>24</v>
      </c>
      <c r="D1416" s="57" t="s">
        <v>1338</v>
      </c>
      <c r="E1416" s="57" t="s">
        <v>19</v>
      </c>
      <c r="F1416" s="57" t="s">
        <v>20</v>
      </c>
      <c r="G1416" s="66">
        <v>4500</v>
      </c>
      <c r="H1416" s="66">
        <v>1125</v>
      </c>
      <c r="I1416" s="66">
        <v>5625</v>
      </c>
      <c r="J1416" s="81">
        <v>44013</v>
      </c>
      <c r="K1416" s="113">
        <v>44743</v>
      </c>
      <c r="L1416" s="57">
        <v>21</v>
      </c>
      <c r="M1416" s="57">
        <v>3</v>
      </c>
      <c r="N1416" s="79">
        <f t="shared" si="46"/>
        <v>24</v>
      </c>
    </row>
    <row r="1417" s="13" customFormat="1" customHeight="1" spans="1:14">
      <c r="A1417" s="57">
        <v>1407</v>
      </c>
      <c r="B1417" s="57" t="s">
        <v>1496</v>
      </c>
      <c r="C1417" s="57" t="s">
        <v>24</v>
      </c>
      <c r="D1417" s="57" t="s">
        <v>1338</v>
      </c>
      <c r="E1417" s="57" t="s">
        <v>19</v>
      </c>
      <c r="F1417" s="57" t="s">
        <v>20</v>
      </c>
      <c r="G1417" s="66">
        <v>4500</v>
      </c>
      <c r="H1417" s="66">
        <v>1125</v>
      </c>
      <c r="I1417" s="66">
        <v>5625</v>
      </c>
      <c r="J1417" s="81">
        <v>44136</v>
      </c>
      <c r="K1417" s="113">
        <v>44743</v>
      </c>
      <c r="L1417" s="57">
        <v>17</v>
      </c>
      <c r="M1417" s="57">
        <v>3</v>
      </c>
      <c r="N1417" s="79">
        <f t="shared" si="46"/>
        <v>20</v>
      </c>
    </row>
    <row r="1418" s="13" customFormat="1" customHeight="1" spans="1:14">
      <c r="A1418" s="57">
        <v>1408</v>
      </c>
      <c r="B1418" s="57" t="s">
        <v>1497</v>
      </c>
      <c r="C1418" s="57" t="s">
        <v>24</v>
      </c>
      <c r="D1418" s="57" t="s">
        <v>1338</v>
      </c>
      <c r="E1418" s="57" t="s">
        <v>19</v>
      </c>
      <c r="F1418" s="57" t="s">
        <v>20</v>
      </c>
      <c r="G1418" s="66">
        <v>4500</v>
      </c>
      <c r="H1418" s="66">
        <v>1125</v>
      </c>
      <c r="I1418" s="66">
        <v>5625</v>
      </c>
      <c r="J1418" s="81">
        <v>44013</v>
      </c>
      <c r="K1418" s="113">
        <v>44743</v>
      </c>
      <c r="L1418" s="57">
        <v>21</v>
      </c>
      <c r="M1418" s="57">
        <v>3</v>
      </c>
      <c r="N1418" s="79">
        <f t="shared" si="46"/>
        <v>24</v>
      </c>
    </row>
    <row r="1419" s="13" customFormat="1" customHeight="1" spans="1:14">
      <c r="A1419" s="57">
        <v>1409</v>
      </c>
      <c r="B1419" s="57" t="s">
        <v>1498</v>
      </c>
      <c r="C1419" s="57" t="s">
        <v>17</v>
      </c>
      <c r="D1419" s="57" t="s">
        <v>1338</v>
      </c>
      <c r="E1419" s="57" t="s">
        <v>19</v>
      </c>
      <c r="F1419" s="57" t="s">
        <v>20</v>
      </c>
      <c r="G1419" s="66">
        <v>4500</v>
      </c>
      <c r="H1419" s="66">
        <v>1125</v>
      </c>
      <c r="I1419" s="66">
        <v>5625</v>
      </c>
      <c r="J1419" s="184" t="s">
        <v>107</v>
      </c>
      <c r="K1419" s="113">
        <v>44743</v>
      </c>
      <c r="L1419" s="57">
        <v>21</v>
      </c>
      <c r="M1419" s="57">
        <v>3</v>
      </c>
      <c r="N1419" s="79">
        <f t="shared" si="46"/>
        <v>24</v>
      </c>
    </row>
    <row r="1420" s="13" customFormat="1" customHeight="1" spans="1:14">
      <c r="A1420" s="57">
        <v>1410</v>
      </c>
      <c r="B1420" s="57" t="s">
        <v>1499</v>
      </c>
      <c r="C1420" s="57" t="s">
        <v>24</v>
      </c>
      <c r="D1420" s="57" t="s">
        <v>1338</v>
      </c>
      <c r="E1420" s="57" t="s">
        <v>25</v>
      </c>
      <c r="F1420" s="57" t="s">
        <v>26</v>
      </c>
      <c r="G1420" s="66">
        <v>3000</v>
      </c>
      <c r="H1420" s="66">
        <v>750</v>
      </c>
      <c r="I1420" s="66">
        <v>3750</v>
      </c>
      <c r="J1420" s="81">
        <v>44044</v>
      </c>
      <c r="K1420" s="113">
        <v>44743</v>
      </c>
      <c r="L1420" s="57">
        <v>20</v>
      </c>
      <c r="M1420" s="57">
        <v>3</v>
      </c>
      <c r="N1420" s="79">
        <f t="shared" si="46"/>
        <v>23</v>
      </c>
    </row>
    <row r="1421" s="13" customFormat="1" customHeight="1" spans="1:14">
      <c r="A1421" s="57">
        <v>1411</v>
      </c>
      <c r="B1421" s="57" t="s">
        <v>1500</v>
      </c>
      <c r="C1421" s="57" t="s">
        <v>17</v>
      </c>
      <c r="D1421" s="57" t="s">
        <v>1338</v>
      </c>
      <c r="E1421" s="57" t="s">
        <v>19</v>
      </c>
      <c r="F1421" s="57" t="s">
        <v>20</v>
      </c>
      <c r="G1421" s="66">
        <v>4500</v>
      </c>
      <c r="H1421" s="66">
        <v>1125</v>
      </c>
      <c r="I1421" s="66">
        <v>5625</v>
      </c>
      <c r="J1421" s="81">
        <v>44013</v>
      </c>
      <c r="K1421" s="113">
        <v>44743</v>
      </c>
      <c r="L1421" s="57">
        <v>21</v>
      </c>
      <c r="M1421" s="57">
        <v>3</v>
      </c>
      <c r="N1421" s="79">
        <f t="shared" si="46"/>
        <v>24</v>
      </c>
    </row>
    <row r="1422" s="13" customFormat="1" customHeight="1" spans="1:14">
      <c r="A1422" s="57">
        <v>1412</v>
      </c>
      <c r="B1422" s="57" t="s">
        <v>1501</v>
      </c>
      <c r="C1422" s="57" t="s">
        <v>17</v>
      </c>
      <c r="D1422" s="57" t="s">
        <v>1338</v>
      </c>
      <c r="E1422" s="57" t="s">
        <v>19</v>
      </c>
      <c r="F1422" s="57" t="s">
        <v>20</v>
      </c>
      <c r="G1422" s="66">
        <v>4500</v>
      </c>
      <c r="H1422" s="66">
        <v>1125</v>
      </c>
      <c r="I1422" s="66">
        <v>5625</v>
      </c>
      <c r="J1422" s="81">
        <v>43984</v>
      </c>
      <c r="K1422" s="113">
        <v>44743</v>
      </c>
      <c r="L1422" s="57">
        <v>22</v>
      </c>
      <c r="M1422" s="57">
        <v>3</v>
      </c>
      <c r="N1422" s="79">
        <f t="shared" si="46"/>
        <v>25</v>
      </c>
    </row>
    <row r="1423" s="13" customFormat="1" customHeight="1" spans="1:14">
      <c r="A1423" s="57">
        <v>1413</v>
      </c>
      <c r="B1423" s="57" t="s">
        <v>1502</v>
      </c>
      <c r="C1423" s="57" t="s">
        <v>24</v>
      </c>
      <c r="D1423" s="57" t="s">
        <v>1338</v>
      </c>
      <c r="E1423" s="57" t="s">
        <v>25</v>
      </c>
      <c r="F1423" s="57" t="s">
        <v>26</v>
      </c>
      <c r="G1423" s="66">
        <v>3000</v>
      </c>
      <c r="H1423" s="66">
        <v>750</v>
      </c>
      <c r="I1423" s="66">
        <v>3750</v>
      </c>
      <c r="J1423" s="81">
        <v>44138</v>
      </c>
      <c r="K1423" s="113">
        <v>44743</v>
      </c>
      <c r="L1423" s="57">
        <v>17</v>
      </c>
      <c r="M1423" s="57">
        <v>3</v>
      </c>
      <c r="N1423" s="79">
        <f t="shared" si="46"/>
        <v>20</v>
      </c>
    </row>
    <row r="1424" s="13" customFormat="1" customHeight="1" spans="1:14">
      <c r="A1424" s="57">
        <v>1414</v>
      </c>
      <c r="B1424" s="57" t="s">
        <v>1503</v>
      </c>
      <c r="C1424" s="57" t="s">
        <v>24</v>
      </c>
      <c r="D1424" s="57" t="s">
        <v>1338</v>
      </c>
      <c r="E1424" s="57" t="s">
        <v>25</v>
      </c>
      <c r="F1424" s="57" t="s">
        <v>26</v>
      </c>
      <c r="G1424" s="66">
        <v>3000</v>
      </c>
      <c r="H1424" s="66">
        <v>750</v>
      </c>
      <c r="I1424" s="66">
        <v>3750</v>
      </c>
      <c r="J1424" s="81">
        <v>44013</v>
      </c>
      <c r="K1424" s="113">
        <v>44743</v>
      </c>
      <c r="L1424" s="57">
        <v>21</v>
      </c>
      <c r="M1424" s="57">
        <v>3</v>
      </c>
      <c r="N1424" s="79">
        <f t="shared" si="46"/>
        <v>24</v>
      </c>
    </row>
    <row r="1425" s="13" customFormat="1" customHeight="1" spans="1:14">
      <c r="A1425" s="57">
        <v>1415</v>
      </c>
      <c r="B1425" s="57" t="s">
        <v>1504</v>
      </c>
      <c r="C1425" s="57" t="s">
        <v>17</v>
      </c>
      <c r="D1425" s="57" t="s">
        <v>1338</v>
      </c>
      <c r="E1425" s="57" t="s">
        <v>19</v>
      </c>
      <c r="F1425" s="57" t="s">
        <v>1339</v>
      </c>
      <c r="G1425" s="66">
        <v>4500</v>
      </c>
      <c r="H1425" s="66">
        <v>1125</v>
      </c>
      <c r="I1425" s="66">
        <v>5625</v>
      </c>
      <c r="J1425" s="81">
        <v>44013</v>
      </c>
      <c r="K1425" s="113">
        <v>44743</v>
      </c>
      <c r="L1425" s="57">
        <v>21</v>
      </c>
      <c r="M1425" s="57">
        <v>3</v>
      </c>
      <c r="N1425" s="79">
        <f t="shared" si="46"/>
        <v>24</v>
      </c>
    </row>
    <row r="1426" s="13" customFormat="1" customHeight="1" spans="1:14">
      <c r="A1426" s="57">
        <v>1416</v>
      </c>
      <c r="B1426" s="57" t="s">
        <v>1505</v>
      </c>
      <c r="C1426" s="57" t="s">
        <v>17</v>
      </c>
      <c r="D1426" s="57" t="s">
        <v>1338</v>
      </c>
      <c r="E1426" s="57" t="s">
        <v>25</v>
      </c>
      <c r="F1426" s="57" t="s">
        <v>26</v>
      </c>
      <c r="G1426" s="66">
        <v>3000</v>
      </c>
      <c r="H1426" s="66">
        <v>750</v>
      </c>
      <c r="I1426" s="66">
        <v>3750</v>
      </c>
      <c r="J1426" s="81">
        <v>44075</v>
      </c>
      <c r="K1426" s="113">
        <v>44743</v>
      </c>
      <c r="L1426" s="57">
        <v>19</v>
      </c>
      <c r="M1426" s="57">
        <v>3</v>
      </c>
      <c r="N1426" s="79">
        <f t="shared" si="46"/>
        <v>22</v>
      </c>
    </row>
    <row r="1427" s="13" customFormat="1" customHeight="1" spans="1:14">
      <c r="A1427" s="57">
        <v>1417</v>
      </c>
      <c r="B1427" s="79" t="s">
        <v>1506</v>
      </c>
      <c r="C1427" s="79" t="s">
        <v>24</v>
      </c>
      <c r="D1427" s="79" t="s">
        <v>1338</v>
      </c>
      <c r="E1427" s="79" t="s">
        <v>19</v>
      </c>
      <c r="F1427" s="57" t="s">
        <v>20</v>
      </c>
      <c r="G1427" s="66">
        <v>4500</v>
      </c>
      <c r="H1427" s="66">
        <v>1125</v>
      </c>
      <c r="I1427" s="66">
        <v>5625</v>
      </c>
      <c r="J1427" s="79" t="s">
        <v>61</v>
      </c>
      <c r="K1427" s="113">
        <v>44743</v>
      </c>
      <c r="L1427" s="57">
        <v>22</v>
      </c>
      <c r="M1427" s="57">
        <v>3</v>
      </c>
      <c r="N1427" s="79">
        <f t="shared" si="46"/>
        <v>25</v>
      </c>
    </row>
    <row r="1428" s="13" customFormat="1" customHeight="1" spans="1:14">
      <c r="A1428" s="57">
        <v>1418</v>
      </c>
      <c r="B1428" s="79" t="s">
        <v>1507</v>
      </c>
      <c r="C1428" s="79" t="s">
        <v>24</v>
      </c>
      <c r="D1428" s="79" t="s">
        <v>1338</v>
      </c>
      <c r="E1428" s="79" t="s">
        <v>19</v>
      </c>
      <c r="F1428" s="57" t="s">
        <v>20</v>
      </c>
      <c r="G1428" s="66">
        <v>4500</v>
      </c>
      <c r="H1428" s="66">
        <v>1125</v>
      </c>
      <c r="I1428" s="66">
        <v>5625</v>
      </c>
      <c r="J1428" s="79" t="s">
        <v>107</v>
      </c>
      <c r="K1428" s="113">
        <v>44743</v>
      </c>
      <c r="L1428" s="57">
        <v>21</v>
      </c>
      <c r="M1428" s="57">
        <v>3</v>
      </c>
      <c r="N1428" s="79">
        <f t="shared" si="46"/>
        <v>24</v>
      </c>
    </row>
    <row r="1429" s="13" customFormat="1" customHeight="1" spans="1:14">
      <c r="A1429" s="57">
        <v>1419</v>
      </c>
      <c r="B1429" s="86" t="s">
        <v>1508</v>
      </c>
      <c r="C1429" s="86" t="s">
        <v>24</v>
      </c>
      <c r="D1429" s="86" t="s">
        <v>1338</v>
      </c>
      <c r="E1429" s="86" t="s">
        <v>25</v>
      </c>
      <c r="F1429" s="57" t="s">
        <v>26</v>
      </c>
      <c r="G1429" s="66">
        <v>3000</v>
      </c>
      <c r="H1429" s="66">
        <v>750</v>
      </c>
      <c r="I1429" s="66">
        <v>3750</v>
      </c>
      <c r="J1429" s="83">
        <v>44013</v>
      </c>
      <c r="K1429" s="113">
        <v>44743</v>
      </c>
      <c r="L1429" s="86">
        <v>21</v>
      </c>
      <c r="M1429" s="57">
        <v>3</v>
      </c>
      <c r="N1429" s="79">
        <f t="shared" si="46"/>
        <v>24</v>
      </c>
    </row>
    <row r="1430" s="13" customFormat="1" customHeight="1" spans="1:14">
      <c r="A1430" s="57">
        <v>1420</v>
      </c>
      <c r="B1430" s="57" t="s">
        <v>1509</v>
      </c>
      <c r="C1430" s="57" t="s">
        <v>24</v>
      </c>
      <c r="D1430" s="57" t="s">
        <v>1338</v>
      </c>
      <c r="E1430" s="57" t="s">
        <v>19</v>
      </c>
      <c r="F1430" s="57" t="s">
        <v>20</v>
      </c>
      <c r="G1430" s="66">
        <v>4500</v>
      </c>
      <c r="H1430" s="66">
        <v>1125</v>
      </c>
      <c r="I1430" s="66">
        <v>5625</v>
      </c>
      <c r="J1430" s="81">
        <v>44013</v>
      </c>
      <c r="K1430" s="113">
        <v>44743</v>
      </c>
      <c r="L1430" s="57">
        <v>21</v>
      </c>
      <c r="M1430" s="57">
        <v>3</v>
      </c>
      <c r="N1430" s="79">
        <f t="shared" si="46"/>
        <v>24</v>
      </c>
    </row>
    <row r="1431" s="13" customFormat="1" customHeight="1" spans="1:14">
      <c r="A1431" s="57">
        <v>1421</v>
      </c>
      <c r="B1431" s="57" t="s">
        <v>1510</v>
      </c>
      <c r="C1431" s="57" t="s">
        <v>17</v>
      </c>
      <c r="D1431" s="57" t="s">
        <v>1338</v>
      </c>
      <c r="E1431" s="57" t="s">
        <v>19</v>
      </c>
      <c r="F1431" s="57" t="s">
        <v>1339</v>
      </c>
      <c r="G1431" s="66">
        <v>4500</v>
      </c>
      <c r="H1431" s="66">
        <v>1125</v>
      </c>
      <c r="I1431" s="66">
        <v>5625</v>
      </c>
      <c r="J1431" s="81">
        <v>43952</v>
      </c>
      <c r="K1431" s="113">
        <v>44743</v>
      </c>
      <c r="L1431" s="57">
        <v>23</v>
      </c>
      <c r="M1431" s="57">
        <v>3</v>
      </c>
      <c r="N1431" s="79">
        <f t="shared" si="46"/>
        <v>26</v>
      </c>
    </row>
    <row r="1432" s="13" customFormat="1" customHeight="1" spans="1:14">
      <c r="A1432" s="57">
        <v>1422</v>
      </c>
      <c r="B1432" s="57" t="s">
        <v>1511</v>
      </c>
      <c r="C1432" s="57" t="s">
        <v>17</v>
      </c>
      <c r="D1432" s="57" t="s">
        <v>1338</v>
      </c>
      <c r="E1432" s="57" t="s">
        <v>19</v>
      </c>
      <c r="F1432" s="57" t="s">
        <v>20</v>
      </c>
      <c r="G1432" s="66">
        <v>4500</v>
      </c>
      <c r="H1432" s="66">
        <v>1125</v>
      </c>
      <c r="I1432" s="66">
        <v>5625</v>
      </c>
      <c r="J1432" s="81">
        <v>43983</v>
      </c>
      <c r="K1432" s="113">
        <v>44743</v>
      </c>
      <c r="L1432" s="57">
        <v>22</v>
      </c>
      <c r="M1432" s="57">
        <v>3</v>
      </c>
      <c r="N1432" s="79">
        <f t="shared" si="46"/>
        <v>25</v>
      </c>
    </row>
    <row r="1433" s="13" customFormat="1" customHeight="1" spans="1:14">
      <c r="A1433" s="57">
        <v>1423</v>
      </c>
      <c r="B1433" s="57" t="s">
        <v>1512</v>
      </c>
      <c r="C1433" s="57" t="s">
        <v>17</v>
      </c>
      <c r="D1433" s="57" t="s">
        <v>1338</v>
      </c>
      <c r="E1433" s="57" t="s">
        <v>19</v>
      </c>
      <c r="F1433" s="57" t="s">
        <v>20</v>
      </c>
      <c r="G1433" s="66">
        <v>4500</v>
      </c>
      <c r="H1433" s="66">
        <v>1125</v>
      </c>
      <c r="I1433" s="66">
        <v>5625</v>
      </c>
      <c r="J1433" s="81">
        <v>43952</v>
      </c>
      <c r="K1433" s="113">
        <v>44743</v>
      </c>
      <c r="L1433" s="57">
        <v>23</v>
      </c>
      <c r="M1433" s="57">
        <v>3</v>
      </c>
      <c r="N1433" s="79">
        <f t="shared" si="46"/>
        <v>26</v>
      </c>
    </row>
    <row r="1434" s="13" customFormat="1" customHeight="1" spans="1:14">
      <c r="A1434" s="57">
        <v>1424</v>
      </c>
      <c r="B1434" s="57" t="s">
        <v>1513</v>
      </c>
      <c r="C1434" s="57" t="s">
        <v>17</v>
      </c>
      <c r="D1434" s="57" t="s">
        <v>1338</v>
      </c>
      <c r="E1434" s="57" t="s">
        <v>19</v>
      </c>
      <c r="F1434" s="57" t="s">
        <v>20</v>
      </c>
      <c r="G1434" s="66">
        <v>4500</v>
      </c>
      <c r="H1434" s="66">
        <v>1125</v>
      </c>
      <c r="I1434" s="66">
        <v>5625</v>
      </c>
      <c r="J1434" s="79" t="s">
        <v>225</v>
      </c>
      <c r="K1434" s="113">
        <v>44743</v>
      </c>
      <c r="L1434" s="57">
        <v>24</v>
      </c>
      <c r="M1434" s="57">
        <v>3</v>
      </c>
      <c r="N1434" s="79">
        <f t="shared" si="46"/>
        <v>27</v>
      </c>
    </row>
    <row r="1435" s="13" customFormat="1" customHeight="1" spans="1:14">
      <c r="A1435" s="57">
        <v>1425</v>
      </c>
      <c r="B1435" s="57" t="s">
        <v>1514</v>
      </c>
      <c r="C1435" s="57" t="s">
        <v>17</v>
      </c>
      <c r="D1435" s="57" t="s">
        <v>1338</v>
      </c>
      <c r="E1435" s="57" t="s">
        <v>19</v>
      </c>
      <c r="F1435" s="57" t="s">
        <v>20</v>
      </c>
      <c r="G1435" s="66">
        <v>4500</v>
      </c>
      <c r="H1435" s="66">
        <v>1125</v>
      </c>
      <c r="I1435" s="66">
        <v>5625</v>
      </c>
      <c r="J1435" s="81">
        <v>43952</v>
      </c>
      <c r="K1435" s="113">
        <v>44743</v>
      </c>
      <c r="L1435" s="57">
        <v>23</v>
      </c>
      <c r="M1435" s="57">
        <v>3</v>
      </c>
      <c r="N1435" s="79">
        <f t="shared" si="46"/>
        <v>26</v>
      </c>
    </row>
    <row r="1436" s="13" customFormat="1" customHeight="1" spans="1:14">
      <c r="A1436" s="57">
        <v>1426</v>
      </c>
      <c r="B1436" s="57" t="s">
        <v>1515</v>
      </c>
      <c r="C1436" s="57" t="s">
        <v>17</v>
      </c>
      <c r="D1436" s="57" t="s">
        <v>1338</v>
      </c>
      <c r="E1436" s="57" t="s">
        <v>19</v>
      </c>
      <c r="F1436" s="57" t="s">
        <v>20</v>
      </c>
      <c r="G1436" s="66">
        <v>4500</v>
      </c>
      <c r="H1436" s="66">
        <v>1125</v>
      </c>
      <c r="I1436" s="66">
        <v>5625</v>
      </c>
      <c r="J1436" s="79" t="s">
        <v>225</v>
      </c>
      <c r="K1436" s="113">
        <v>44743</v>
      </c>
      <c r="L1436" s="57">
        <v>24</v>
      </c>
      <c r="M1436" s="57">
        <v>3</v>
      </c>
      <c r="N1436" s="79">
        <f t="shared" si="46"/>
        <v>27</v>
      </c>
    </row>
    <row r="1437" s="13" customFormat="1" customHeight="1" spans="1:14">
      <c r="A1437" s="57">
        <v>1427</v>
      </c>
      <c r="B1437" s="57" t="s">
        <v>1516</v>
      </c>
      <c r="C1437" s="57" t="s">
        <v>24</v>
      </c>
      <c r="D1437" s="57" t="s">
        <v>1338</v>
      </c>
      <c r="E1437" s="57" t="s">
        <v>19</v>
      </c>
      <c r="F1437" s="57" t="s">
        <v>20</v>
      </c>
      <c r="G1437" s="66">
        <v>4500</v>
      </c>
      <c r="H1437" s="66">
        <v>1125</v>
      </c>
      <c r="I1437" s="66">
        <v>5625</v>
      </c>
      <c r="J1437" s="81">
        <v>43952</v>
      </c>
      <c r="K1437" s="113">
        <v>44743</v>
      </c>
      <c r="L1437" s="57">
        <v>23</v>
      </c>
      <c r="M1437" s="57">
        <v>3</v>
      </c>
      <c r="N1437" s="79">
        <f t="shared" si="46"/>
        <v>26</v>
      </c>
    </row>
    <row r="1438" s="13" customFormat="1" customHeight="1" spans="1:14">
      <c r="A1438" s="57">
        <v>1428</v>
      </c>
      <c r="B1438" s="57" t="s">
        <v>1517</v>
      </c>
      <c r="C1438" s="57" t="s">
        <v>17</v>
      </c>
      <c r="D1438" s="57" t="s">
        <v>1338</v>
      </c>
      <c r="E1438" s="57" t="s">
        <v>19</v>
      </c>
      <c r="F1438" s="57" t="s">
        <v>20</v>
      </c>
      <c r="G1438" s="66">
        <v>4500</v>
      </c>
      <c r="H1438" s="66">
        <v>1125</v>
      </c>
      <c r="I1438" s="66">
        <v>5625</v>
      </c>
      <c r="J1438" s="81">
        <v>43617</v>
      </c>
      <c r="K1438" s="113">
        <v>44743</v>
      </c>
      <c r="L1438" s="57">
        <v>34</v>
      </c>
      <c r="M1438" s="57">
        <v>3</v>
      </c>
      <c r="N1438" s="79">
        <f t="shared" si="46"/>
        <v>37</v>
      </c>
    </row>
    <row r="1439" s="13" customFormat="1" customHeight="1" spans="1:14">
      <c r="A1439" s="57">
        <v>1429</v>
      </c>
      <c r="B1439" s="57" t="s">
        <v>1518</v>
      </c>
      <c r="C1439" s="57" t="s">
        <v>24</v>
      </c>
      <c r="D1439" s="57" t="s">
        <v>1338</v>
      </c>
      <c r="E1439" s="57" t="s">
        <v>19</v>
      </c>
      <c r="F1439" s="57" t="s">
        <v>20</v>
      </c>
      <c r="G1439" s="66">
        <v>4500</v>
      </c>
      <c r="H1439" s="66">
        <v>1125</v>
      </c>
      <c r="I1439" s="66">
        <v>5625</v>
      </c>
      <c r="J1439" s="81">
        <v>43952</v>
      </c>
      <c r="K1439" s="113">
        <v>44743</v>
      </c>
      <c r="L1439" s="57">
        <v>23</v>
      </c>
      <c r="M1439" s="57">
        <v>3</v>
      </c>
      <c r="N1439" s="79">
        <f t="shared" si="46"/>
        <v>26</v>
      </c>
    </row>
    <row r="1440" s="13" customFormat="1" customHeight="1" spans="1:14">
      <c r="A1440" s="57">
        <v>1430</v>
      </c>
      <c r="B1440" s="57" t="s">
        <v>1519</v>
      </c>
      <c r="C1440" s="57" t="s">
        <v>24</v>
      </c>
      <c r="D1440" s="57" t="s">
        <v>1338</v>
      </c>
      <c r="E1440" s="57" t="s">
        <v>25</v>
      </c>
      <c r="F1440" s="57" t="s">
        <v>26</v>
      </c>
      <c r="G1440" s="66">
        <v>3000</v>
      </c>
      <c r="H1440" s="66">
        <v>750</v>
      </c>
      <c r="I1440" s="66">
        <v>3750</v>
      </c>
      <c r="J1440" s="81">
        <v>43831</v>
      </c>
      <c r="K1440" s="113">
        <v>44743</v>
      </c>
      <c r="L1440" s="57">
        <v>27</v>
      </c>
      <c r="M1440" s="57">
        <v>3</v>
      </c>
      <c r="N1440" s="79">
        <f t="shared" si="46"/>
        <v>30</v>
      </c>
    </row>
    <row r="1441" s="13" customFormat="1" customHeight="1" spans="1:14">
      <c r="A1441" s="57">
        <v>1431</v>
      </c>
      <c r="B1441" s="57" t="s">
        <v>1520</v>
      </c>
      <c r="C1441" s="57" t="s">
        <v>24</v>
      </c>
      <c r="D1441" s="57" t="s">
        <v>1338</v>
      </c>
      <c r="E1441" s="57" t="s">
        <v>25</v>
      </c>
      <c r="F1441" s="57" t="s">
        <v>26</v>
      </c>
      <c r="G1441" s="66">
        <v>3000</v>
      </c>
      <c r="H1441" s="66">
        <v>750</v>
      </c>
      <c r="I1441" s="66">
        <v>3750</v>
      </c>
      <c r="J1441" s="81">
        <v>43952</v>
      </c>
      <c r="K1441" s="113">
        <v>44743</v>
      </c>
      <c r="L1441" s="57">
        <v>23</v>
      </c>
      <c r="M1441" s="57">
        <v>3</v>
      </c>
      <c r="N1441" s="79">
        <f t="shared" ref="N1441:N1498" si="47">SUM(L1441:M1441)</f>
        <v>26</v>
      </c>
    </row>
    <row r="1442" s="13" customFormat="1" customHeight="1" spans="1:14">
      <c r="A1442" s="57">
        <v>1432</v>
      </c>
      <c r="B1442" s="57" t="s">
        <v>1521</v>
      </c>
      <c r="C1442" s="57" t="s">
        <v>17</v>
      </c>
      <c r="D1442" s="57" t="s">
        <v>1338</v>
      </c>
      <c r="E1442" s="57" t="s">
        <v>25</v>
      </c>
      <c r="F1442" s="57" t="s">
        <v>26</v>
      </c>
      <c r="G1442" s="66">
        <v>3000</v>
      </c>
      <c r="H1442" s="66">
        <v>750</v>
      </c>
      <c r="I1442" s="66">
        <v>3750</v>
      </c>
      <c r="J1442" s="81">
        <v>43831</v>
      </c>
      <c r="K1442" s="113">
        <v>44743</v>
      </c>
      <c r="L1442" s="57">
        <v>27</v>
      </c>
      <c r="M1442" s="57">
        <v>3</v>
      </c>
      <c r="N1442" s="79">
        <f t="shared" si="47"/>
        <v>30</v>
      </c>
    </row>
    <row r="1443" s="13" customFormat="1" customHeight="1" spans="1:14">
      <c r="A1443" s="57">
        <v>1433</v>
      </c>
      <c r="B1443" s="57" t="s">
        <v>1522</v>
      </c>
      <c r="C1443" s="57" t="s">
        <v>17</v>
      </c>
      <c r="D1443" s="57" t="s">
        <v>1338</v>
      </c>
      <c r="E1443" s="57" t="s">
        <v>19</v>
      </c>
      <c r="F1443" s="57" t="s">
        <v>20</v>
      </c>
      <c r="G1443" s="66">
        <v>4500</v>
      </c>
      <c r="H1443" s="66">
        <v>1125</v>
      </c>
      <c r="I1443" s="66">
        <v>5625</v>
      </c>
      <c r="J1443" s="79" t="s">
        <v>233</v>
      </c>
      <c r="K1443" s="113">
        <v>44743</v>
      </c>
      <c r="L1443" s="57">
        <v>28</v>
      </c>
      <c r="M1443" s="57">
        <v>3</v>
      </c>
      <c r="N1443" s="79">
        <f t="shared" si="47"/>
        <v>31</v>
      </c>
    </row>
    <row r="1444" s="13" customFormat="1" customHeight="1" spans="1:14">
      <c r="A1444" s="57">
        <v>1434</v>
      </c>
      <c r="B1444" s="57" t="s">
        <v>1523</v>
      </c>
      <c r="C1444" s="57" t="s">
        <v>17</v>
      </c>
      <c r="D1444" s="57" t="s">
        <v>1338</v>
      </c>
      <c r="E1444" s="57" t="s">
        <v>19</v>
      </c>
      <c r="F1444" s="57" t="s">
        <v>20</v>
      </c>
      <c r="G1444" s="66">
        <v>4500</v>
      </c>
      <c r="H1444" s="66">
        <v>1125</v>
      </c>
      <c r="I1444" s="66">
        <v>5625</v>
      </c>
      <c r="J1444" s="81">
        <v>43770</v>
      </c>
      <c r="K1444" s="113">
        <v>44743</v>
      </c>
      <c r="L1444" s="57">
        <v>29</v>
      </c>
      <c r="M1444" s="57">
        <v>3</v>
      </c>
      <c r="N1444" s="79">
        <f t="shared" si="47"/>
        <v>32</v>
      </c>
    </row>
    <row r="1445" s="13" customFormat="1" customHeight="1" spans="1:14">
      <c r="A1445" s="57">
        <v>1435</v>
      </c>
      <c r="B1445" s="57" t="s">
        <v>1524</v>
      </c>
      <c r="C1445" s="57" t="s">
        <v>24</v>
      </c>
      <c r="D1445" s="57" t="s">
        <v>1338</v>
      </c>
      <c r="E1445" s="57" t="s">
        <v>19</v>
      </c>
      <c r="F1445" s="57" t="s">
        <v>20</v>
      </c>
      <c r="G1445" s="66">
        <v>4500</v>
      </c>
      <c r="H1445" s="66">
        <v>1125</v>
      </c>
      <c r="I1445" s="66">
        <v>5625</v>
      </c>
      <c r="J1445" s="81">
        <v>43831</v>
      </c>
      <c r="K1445" s="113">
        <v>44743</v>
      </c>
      <c r="L1445" s="57">
        <v>27</v>
      </c>
      <c r="M1445" s="57">
        <v>3</v>
      </c>
      <c r="N1445" s="79">
        <f t="shared" si="47"/>
        <v>30</v>
      </c>
    </row>
    <row r="1446" s="13" customFormat="1" customHeight="1" spans="1:14">
      <c r="A1446" s="57">
        <v>1436</v>
      </c>
      <c r="B1446" s="57" t="s">
        <v>1525</v>
      </c>
      <c r="C1446" s="57" t="s">
        <v>17</v>
      </c>
      <c r="D1446" s="57" t="s">
        <v>1338</v>
      </c>
      <c r="E1446" s="57" t="s">
        <v>19</v>
      </c>
      <c r="F1446" s="57" t="s">
        <v>20</v>
      </c>
      <c r="G1446" s="66">
        <v>4500</v>
      </c>
      <c r="H1446" s="66">
        <v>1125</v>
      </c>
      <c r="I1446" s="66">
        <v>5625</v>
      </c>
      <c r="J1446" s="81">
        <v>43800</v>
      </c>
      <c r="K1446" s="113">
        <v>44743</v>
      </c>
      <c r="L1446" s="57">
        <v>28</v>
      </c>
      <c r="M1446" s="57">
        <v>3</v>
      </c>
      <c r="N1446" s="79">
        <f t="shared" si="47"/>
        <v>31</v>
      </c>
    </row>
    <row r="1447" s="13" customFormat="1" customHeight="1" spans="1:14">
      <c r="A1447" s="57">
        <v>1437</v>
      </c>
      <c r="B1447" s="57" t="s">
        <v>1526</v>
      </c>
      <c r="C1447" s="57" t="s">
        <v>17</v>
      </c>
      <c r="D1447" s="57" t="s">
        <v>1338</v>
      </c>
      <c r="E1447" s="57" t="s">
        <v>19</v>
      </c>
      <c r="F1447" s="57" t="s">
        <v>20</v>
      </c>
      <c r="G1447" s="66">
        <v>4500</v>
      </c>
      <c r="H1447" s="66">
        <v>1125</v>
      </c>
      <c r="I1447" s="66">
        <v>5625</v>
      </c>
      <c r="J1447" s="81">
        <v>43770</v>
      </c>
      <c r="K1447" s="113">
        <v>44743</v>
      </c>
      <c r="L1447" s="57">
        <v>29</v>
      </c>
      <c r="M1447" s="57">
        <v>3</v>
      </c>
      <c r="N1447" s="79">
        <f t="shared" si="47"/>
        <v>32</v>
      </c>
    </row>
    <row r="1448" s="13" customFormat="1" customHeight="1" spans="1:14">
      <c r="A1448" s="57">
        <v>1438</v>
      </c>
      <c r="B1448" s="57" t="s">
        <v>1527</v>
      </c>
      <c r="C1448" s="57" t="s">
        <v>17</v>
      </c>
      <c r="D1448" s="57" t="s">
        <v>1338</v>
      </c>
      <c r="E1448" s="57" t="s">
        <v>19</v>
      </c>
      <c r="F1448" s="57" t="s">
        <v>20</v>
      </c>
      <c r="G1448" s="66">
        <v>4500</v>
      </c>
      <c r="H1448" s="66">
        <v>1125</v>
      </c>
      <c r="I1448" s="66">
        <v>5625</v>
      </c>
      <c r="J1448" s="81">
        <v>43617</v>
      </c>
      <c r="K1448" s="113">
        <v>44743</v>
      </c>
      <c r="L1448" s="57">
        <v>34</v>
      </c>
      <c r="M1448" s="57">
        <v>3</v>
      </c>
      <c r="N1448" s="79">
        <f t="shared" si="47"/>
        <v>37</v>
      </c>
    </row>
    <row r="1449" s="13" customFormat="1" customHeight="1" spans="1:14">
      <c r="A1449" s="57">
        <v>1439</v>
      </c>
      <c r="B1449" s="57" t="s">
        <v>1528</v>
      </c>
      <c r="C1449" s="57" t="s">
        <v>17</v>
      </c>
      <c r="D1449" s="57" t="s">
        <v>1338</v>
      </c>
      <c r="E1449" s="57" t="s">
        <v>19</v>
      </c>
      <c r="F1449" s="57" t="s">
        <v>1339</v>
      </c>
      <c r="G1449" s="66">
        <v>4500</v>
      </c>
      <c r="H1449" s="66">
        <v>1125</v>
      </c>
      <c r="I1449" s="66">
        <v>5625</v>
      </c>
      <c r="J1449" s="81">
        <v>43739</v>
      </c>
      <c r="K1449" s="113">
        <v>44743</v>
      </c>
      <c r="L1449" s="57">
        <v>30</v>
      </c>
      <c r="M1449" s="57">
        <v>3</v>
      </c>
      <c r="N1449" s="79">
        <f t="shared" si="47"/>
        <v>33</v>
      </c>
    </row>
    <row r="1450" s="13" customFormat="1" customHeight="1" spans="1:14">
      <c r="A1450" s="57">
        <v>1440</v>
      </c>
      <c r="B1450" s="57" t="s">
        <v>1529</v>
      </c>
      <c r="C1450" s="57" t="s">
        <v>17</v>
      </c>
      <c r="D1450" s="57" t="s">
        <v>1338</v>
      </c>
      <c r="E1450" s="57" t="s">
        <v>19</v>
      </c>
      <c r="F1450" s="57" t="s">
        <v>20</v>
      </c>
      <c r="G1450" s="66">
        <v>4500</v>
      </c>
      <c r="H1450" s="66">
        <v>1125</v>
      </c>
      <c r="I1450" s="66">
        <v>5625</v>
      </c>
      <c r="J1450" s="81">
        <v>43586</v>
      </c>
      <c r="K1450" s="113">
        <v>44743</v>
      </c>
      <c r="L1450" s="57">
        <v>35</v>
      </c>
      <c r="M1450" s="57">
        <v>3</v>
      </c>
      <c r="N1450" s="79">
        <f t="shared" si="47"/>
        <v>38</v>
      </c>
    </row>
    <row r="1451" s="13" customFormat="1" customHeight="1" spans="1:14">
      <c r="A1451" s="57">
        <v>1441</v>
      </c>
      <c r="B1451" s="79" t="s">
        <v>1530</v>
      </c>
      <c r="C1451" s="79" t="s">
        <v>17</v>
      </c>
      <c r="D1451" s="79" t="s">
        <v>1338</v>
      </c>
      <c r="E1451" s="79" t="s">
        <v>19</v>
      </c>
      <c r="F1451" s="57" t="s">
        <v>20</v>
      </c>
      <c r="G1451" s="66">
        <v>4500</v>
      </c>
      <c r="H1451" s="66">
        <v>1125</v>
      </c>
      <c r="I1451" s="66">
        <v>5625</v>
      </c>
      <c r="J1451" s="79" t="s">
        <v>241</v>
      </c>
      <c r="K1451" s="113">
        <v>44743</v>
      </c>
      <c r="L1451" s="57">
        <v>33</v>
      </c>
      <c r="M1451" s="57">
        <v>3</v>
      </c>
      <c r="N1451" s="79">
        <f t="shared" si="47"/>
        <v>36</v>
      </c>
    </row>
    <row r="1452" s="13" customFormat="1" customHeight="1" spans="1:14">
      <c r="A1452" s="57">
        <v>1442</v>
      </c>
      <c r="B1452" s="57" t="s">
        <v>1531</v>
      </c>
      <c r="C1452" s="57" t="s">
        <v>24</v>
      </c>
      <c r="D1452" s="57" t="s">
        <v>1532</v>
      </c>
      <c r="E1452" s="57" t="s">
        <v>19</v>
      </c>
      <c r="F1452" s="57" t="s">
        <v>20</v>
      </c>
      <c r="G1452" s="66">
        <v>4500</v>
      </c>
      <c r="H1452" s="66">
        <v>1125</v>
      </c>
      <c r="I1452" s="66">
        <v>5625</v>
      </c>
      <c r="J1452" s="81">
        <v>43800</v>
      </c>
      <c r="K1452" s="113">
        <v>44743</v>
      </c>
      <c r="L1452" s="57">
        <v>28</v>
      </c>
      <c r="M1452" s="57">
        <v>3</v>
      </c>
      <c r="N1452" s="79">
        <f t="shared" si="47"/>
        <v>31</v>
      </c>
    </row>
    <row r="1453" s="13" customFormat="1" customHeight="1" spans="1:14">
      <c r="A1453" s="57">
        <v>1443</v>
      </c>
      <c r="B1453" s="57" t="s">
        <v>1533</v>
      </c>
      <c r="C1453" s="57" t="s">
        <v>17</v>
      </c>
      <c r="D1453" s="57" t="s">
        <v>1532</v>
      </c>
      <c r="E1453" s="57" t="s">
        <v>19</v>
      </c>
      <c r="F1453" s="57" t="s">
        <v>20</v>
      </c>
      <c r="G1453" s="66">
        <v>4500</v>
      </c>
      <c r="H1453" s="66">
        <v>1125</v>
      </c>
      <c r="I1453" s="66">
        <v>5625</v>
      </c>
      <c r="J1453" s="81">
        <v>43709</v>
      </c>
      <c r="K1453" s="113">
        <v>44743</v>
      </c>
      <c r="L1453" s="57">
        <v>31</v>
      </c>
      <c r="M1453" s="57">
        <v>3</v>
      </c>
      <c r="N1453" s="79">
        <f t="shared" si="47"/>
        <v>34</v>
      </c>
    </row>
    <row r="1454" s="13" customFormat="1" customHeight="1" spans="1:14">
      <c r="A1454" s="57">
        <v>1444</v>
      </c>
      <c r="B1454" s="57" t="s">
        <v>1534</v>
      </c>
      <c r="C1454" s="57" t="s">
        <v>17</v>
      </c>
      <c r="D1454" s="57" t="s">
        <v>1338</v>
      </c>
      <c r="E1454" s="57" t="s">
        <v>19</v>
      </c>
      <c r="F1454" s="57" t="s">
        <v>20</v>
      </c>
      <c r="G1454" s="66">
        <v>4500</v>
      </c>
      <c r="H1454" s="66">
        <v>1125</v>
      </c>
      <c r="I1454" s="66">
        <v>5625</v>
      </c>
      <c r="J1454" s="81">
        <v>43647</v>
      </c>
      <c r="K1454" s="113">
        <v>44743</v>
      </c>
      <c r="L1454" s="57">
        <v>33</v>
      </c>
      <c r="M1454" s="57">
        <v>3</v>
      </c>
      <c r="N1454" s="79">
        <f t="shared" si="47"/>
        <v>36</v>
      </c>
    </row>
    <row r="1455" s="13" customFormat="1" customHeight="1" spans="1:14">
      <c r="A1455" s="57">
        <v>1445</v>
      </c>
      <c r="B1455" s="57" t="s">
        <v>1535</v>
      </c>
      <c r="C1455" s="57" t="s">
        <v>17</v>
      </c>
      <c r="D1455" s="57" t="s">
        <v>1338</v>
      </c>
      <c r="E1455" s="57" t="s">
        <v>19</v>
      </c>
      <c r="F1455" s="57" t="s">
        <v>20</v>
      </c>
      <c r="G1455" s="66">
        <v>4500</v>
      </c>
      <c r="H1455" s="66">
        <v>1125</v>
      </c>
      <c r="I1455" s="66">
        <v>5625</v>
      </c>
      <c r="J1455" s="81">
        <v>43556</v>
      </c>
      <c r="K1455" s="113">
        <v>44743</v>
      </c>
      <c r="L1455" s="57">
        <v>36</v>
      </c>
      <c r="M1455" s="57">
        <v>3</v>
      </c>
      <c r="N1455" s="79">
        <f t="shared" si="47"/>
        <v>39</v>
      </c>
    </row>
    <row r="1456" s="13" customFormat="1" customHeight="1" spans="1:14">
      <c r="A1456" s="57">
        <v>1446</v>
      </c>
      <c r="B1456" s="57" t="s">
        <v>1536</v>
      </c>
      <c r="C1456" s="57" t="s">
        <v>17</v>
      </c>
      <c r="D1456" s="57" t="s">
        <v>1338</v>
      </c>
      <c r="E1456" s="57" t="s">
        <v>19</v>
      </c>
      <c r="F1456" s="57" t="s">
        <v>20</v>
      </c>
      <c r="G1456" s="66">
        <v>4500</v>
      </c>
      <c r="H1456" s="66">
        <v>1125</v>
      </c>
      <c r="I1456" s="66">
        <v>5625</v>
      </c>
      <c r="J1456" s="81">
        <v>43647</v>
      </c>
      <c r="K1456" s="113">
        <v>44743</v>
      </c>
      <c r="L1456" s="57">
        <v>33</v>
      </c>
      <c r="M1456" s="57">
        <v>3</v>
      </c>
      <c r="N1456" s="79">
        <f t="shared" si="47"/>
        <v>36</v>
      </c>
    </row>
    <row r="1457" s="13" customFormat="1" customHeight="1" spans="1:14">
      <c r="A1457" s="57">
        <v>1447</v>
      </c>
      <c r="B1457" s="57" t="s">
        <v>1537</v>
      </c>
      <c r="C1457" s="57" t="s">
        <v>24</v>
      </c>
      <c r="D1457" s="57" t="s">
        <v>1338</v>
      </c>
      <c r="E1457" s="57" t="s">
        <v>19</v>
      </c>
      <c r="F1457" s="57" t="s">
        <v>20</v>
      </c>
      <c r="G1457" s="66">
        <v>4500</v>
      </c>
      <c r="H1457" s="66">
        <v>1125</v>
      </c>
      <c r="I1457" s="66">
        <v>5625</v>
      </c>
      <c r="J1457" s="81">
        <v>43739</v>
      </c>
      <c r="K1457" s="113">
        <v>44743</v>
      </c>
      <c r="L1457" s="57">
        <v>30</v>
      </c>
      <c r="M1457" s="57">
        <v>3</v>
      </c>
      <c r="N1457" s="79">
        <f t="shared" si="47"/>
        <v>33</v>
      </c>
    </row>
    <row r="1458" s="13" customFormat="1" customHeight="1" spans="1:14">
      <c r="A1458" s="57">
        <v>1448</v>
      </c>
      <c r="B1458" s="57" t="s">
        <v>1538</v>
      </c>
      <c r="C1458" s="57" t="s">
        <v>24</v>
      </c>
      <c r="D1458" s="57" t="s">
        <v>1338</v>
      </c>
      <c r="E1458" s="57" t="s">
        <v>19</v>
      </c>
      <c r="F1458" s="57" t="s">
        <v>20</v>
      </c>
      <c r="G1458" s="66">
        <v>4500</v>
      </c>
      <c r="H1458" s="66">
        <v>1125</v>
      </c>
      <c r="I1458" s="66">
        <v>5625</v>
      </c>
      <c r="J1458" s="81">
        <v>43709</v>
      </c>
      <c r="K1458" s="113">
        <v>44743</v>
      </c>
      <c r="L1458" s="57">
        <v>31</v>
      </c>
      <c r="M1458" s="57">
        <v>3</v>
      </c>
      <c r="N1458" s="79">
        <f t="shared" si="47"/>
        <v>34</v>
      </c>
    </row>
    <row r="1459" s="13" customFormat="1" customHeight="1" spans="1:14">
      <c r="A1459" s="57">
        <v>1449</v>
      </c>
      <c r="B1459" s="57" t="s">
        <v>1539</v>
      </c>
      <c r="C1459" s="57" t="s">
        <v>17</v>
      </c>
      <c r="D1459" s="57" t="s">
        <v>1338</v>
      </c>
      <c r="E1459" s="57" t="s">
        <v>19</v>
      </c>
      <c r="F1459" s="57" t="s">
        <v>20</v>
      </c>
      <c r="G1459" s="66">
        <v>4500</v>
      </c>
      <c r="H1459" s="66">
        <v>1125</v>
      </c>
      <c r="I1459" s="66">
        <v>5625</v>
      </c>
      <c r="J1459" s="81">
        <v>43678</v>
      </c>
      <c r="K1459" s="113">
        <v>44743</v>
      </c>
      <c r="L1459" s="57">
        <v>32</v>
      </c>
      <c r="M1459" s="57">
        <v>3</v>
      </c>
      <c r="N1459" s="79">
        <f t="shared" si="47"/>
        <v>35</v>
      </c>
    </row>
    <row r="1460" s="13" customFormat="1" customHeight="1" spans="1:14">
      <c r="A1460" s="57">
        <v>1450</v>
      </c>
      <c r="B1460" s="57" t="s">
        <v>1540</v>
      </c>
      <c r="C1460" s="57" t="s">
        <v>24</v>
      </c>
      <c r="D1460" s="57" t="s">
        <v>1338</v>
      </c>
      <c r="E1460" s="57" t="s">
        <v>19</v>
      </c>
      <c r="F1460" s="57" t="s">
        <v>20</v>
      </c>
      <c r="G1460" s="66">
        <v>4500</v>
      </c>
      <c r="H1460" s="66">
        <v>1125</v>
      </c>
      <c r="I1460" s="66">
        <v>5625</v>
      </c>
      <c r="J1460" s="81">
        <v>43678</v>
      </c>
      <c r="K1460" s="113">
        <v>44743</v>
      </c>
      <c r="L1460" s="57">
        <v>32</v>
      </c>
      <c r="M1460" s="57">
        <v>3</v>
      </c>
      <c r="N1460" s="79">
        <f t="shared" si="47"/>
        <v>35</v>
      </c>
    </row>
    <row r="1461" s="13" customFormat="1" customHeight="1" spans="1:14">
      <c r="A1461" s="57">
        <v>1451</v>
      </c>
      <c r="B1461" s="57" t="s">
        <v>1541</v>
      </c>
      <c r="C1461" s="57" t="s">
        <v>17</v>
      </c>
      <c r="D1461" s="57" t="s">
        <v>1338</v>
      </c>
      <c r="E1461" s="57" t="s">
        <v>19</v>
      </c>
      <c r="F1461" s="57" t="s">
        <v>20</v>
      </c>
      <c r="G1461" s="66">
        <v>4500</v>
      </c>
      <c r="H1461" s="66">
        <v>1125</v>
      </c>
      <c r="I1461" s="66">
        <v>5625</v>
      </c>
      <c r="J1461" s="81">
        <v>43647</v>
      </c>
      <c r="K1461" s="113">
        <v>44743</v>
      </c>
      <c r="L1461" s="57">
        <v>33</v>
      </c>
      <c r="M1461" s="57">
        <v>3</v>
      </c>
      <c r="N1461" s="79">
        <f t="shared" si="47"/>
        <v>36</v>
      </c>
    </row>
    <row r="1462" s="13" customFormat="1" customHeight="1" spans="1:14">
      <c r="A1462" s="57">
        <v>1452</v>
      </c>
      <c r="B1462" s="57" t="s">
        <v>1542</v>
      </c>
      <c r="C1462" s="57" t="s">
        <v>17</v>
      </c>
      <c r="D1462" s="57" t="s">
        <v>1338</v>
      </c>
      <c r="E1462" s="57" t="s">
        <v>19</v>
      </c>
      <c r="F1462" s="57" t="s">
        <v>20</v>
      </c>
      <c r="G1462" s="66">
        <v>4500</v>
      </c>
      <c r="H1462" s="66">
        <v>1125</v>
      </c>
      <c r="I1462" s="66">
        <v>5625</v>
      </c>
      <c r="J1462" s="81">
        <v>43647</v>
      </c>
      <c r="K1462" s="113">
        <v>44743</v>
      </c>
      <c r="L1462" s="57">
        <v>33</v>
      </c>
      <c r="M1462" s="57">
        <v>3</v>
      </c>
      <c r="N1462" s="79">
        <f t="shared" si="47"/>
        <v>36</v>
      </c>
    </row>
    <row r="1463" s="13" customFormat="1" customHeight="1" spans="1:14">
      <c r="A1463" s="57">
        <v>1453</v>
      </c>
      <c r="B1463" s="57" t="s">
        <v>1543</v>
      </c>
      <c r="C1463" s="57" t="s">
        <v>17</v>
      </c>
      <c r="D1463" s="57" t="s">
        <v>1338</v>
      </c>
      <c r="E1463" s="57" t="s">
        <v>19</v>
      </c>
      <c r="F1463" s="57" t="s">
        <v>20</v>
      </c>
      <c r="G1463" s="66">
        <v>4500</v>
      </c>
      <c r="H1463" s="66">
        <v>1125</v>
      </c>
      <c r="I1463" s="66">
        <v>5625</v>
      </c>
      <c r="J1463" s="81">
        <v>43647</v>
      </c>
      <c r="K1463" s="113">
        <v>44743</v>
      </c>
      <c r="L1463" s="57">
        <v>33</v>
      </c>
      <c r="M1463" s="57">
        <v>3</v>
      </c>
      <c r="N1463" s="79">
        <f t="shared" si="47"/>
        <v>36</v>
      </c>
    </row>
    <row r="1464" s="13" customFormat="1" customHeight="1" spans="1:14">
      <c r="A1464" s="57">
        <v>1454</v>
      </c>
      <c r="B1464" s="57" t="s">
        <v>1544</v>
      </c>
      <c r="C1464" s="57" t="s">
        <v>17</v>
      </c>
      <c r="D1464" s="57" t="s">
        <v>1338</v>
      </c>
      <c r="E1464" s="57" t="s">
        <v>19</v>
      </c>
      <c r="F1464" s="57" t="s">
        <v>20</v>
      </c>
      <c r="G1464" s="66">
        <v>4500</v>
      </c>
      <c r="H1464" s="66">
        <v>1125</v>
      </c>
      <c r="I1464" s="66">
        <v>5625</v>
      </c>
      <c r="J1464" s="81">
        <v>43647</v>
      </c>
      <c r="K1464" s="113">
        <v>44743</v>
      </c>
      <c r="L1464" s="57">
        <v>33</v>
      </c>
      <c r="M1464" s="57">
        <v>3</v>
      </c>
      <c r="N1464" s="79">
        <f t="shared" si="47"/>
        <v>36</v>
      </c>
    </row>
    <row r="1465" s="13" customFormat="1" customHeight="1" spans="1:14">
      <c r="A1465" s="57">
        <v>1455</v>
      </c>
      <c r="B1465" s="57" t="s">
        <v>1545</v>
      </c>
      <c r="C1465" s="57" t="s">
        <v>24</v>
      </c>
      <c r="D1465" s="57" t="s">
        <v>1338</v>
      </c>
      <c r="E1465" s="57" t="s">
        <v>19</v>
      </c>
      <c r="F1465" s="57" t="s">
        <v>20</v>
      </c>
      <c r="G1465" s="66">
        <v>4500</v>
      </c>
      <c r="H1465" s="66">
        <v>1125</v>
      </c>
      <c r="I1465" s="66">
        <v>5625</v>
      </c>
      <c r="J1465" s="81">
        <v>43466</v>
      </c>
      <c r="K1465" s="113">
        <v>44743</v>
      </c>
      <c r="L1465" s="57">
        <v>39</v>
      </c>
      <c r="M1465" s="57">
        <v>3</v>
      </c>
      <c r="N1465" s="79">
        <f t="shared" si="47"/>
        <v>42</v>
      </c>
    </row>
    <row r="1466" s="13" customFormat="1" customHeight="1" spans="1:14">
      <c r="A1466" s="57">
        <v>1456</v>
      </c>
      <c r="B1466" s="57" t="s">
        <v>1546</v>
      </c>
      <c r="C1466" s="57" t="s">
        <v>17</v>
      </c>
      <c r="D1466" s="57" t="s">
        <v>1338</v>
      </c>
      <c r="E1466" s="57" t="s">
        <v>19</v>
      </c>
      <c r="F1466" s="57" t="s">
        <v>20</v>
      </c>
      <c r="G1466" s="66">
        <v>4500</v>
      </c>
      <c r="H1466" s="66">
        <v>1125</v>
      </c>
      <c r="I1466" s="66">
        <v>5625</v>
      </c>
      <c r="J1466" s="81">
        <v>43647</v>
      </c>
      <c r="K1466" s="113">
        <v>44743</v>
      </c>
      <c r="L1466" s="57">
        <v>33</v>
      </c>
      <c r="M1466" s="57">
        <v>3</v>
      </c>
      <c r="N1466" s="79">
        <f t="shared" si="47"/>
        <v>36</v>
      </c>
    </row>
    <row r="1467" s="13" customFormat="1" customHeight="1" spans="1:14">
      <c r="A1467" s="57">
        <v>1457</v>
      </c>
      <c r="B1467" s="57" t="s">
        <v>1547</v>
      </c>
      <c r="C1467" s="57" t="s">
        <v>17</v>
      </c>
      <c r="D1467" s="57" t="s">
        <v>1338</v>
      </c>
      <c r="E1467" s="57" t="s">
        <v>19</v>
      </c>
      <c r="F1467" s="57" t="s">
        <v>20</v>
      </c>
      <c r="G1467" s="66">
        <v>4500</v>
      </c>
      <c r="H1467" s="66">
        <v>1125</v>
      </c>
      <c r="I1467" s="66">
        <v>5625</v>
      </c>
      <c r="J1467" s="81">
        <v>43770</v>
      </c>
      <c r="K1467" s="113">
        <v>44743</v>
      </c>
      <c r="L1467" s="57">
        <v>29</v>
      </c>
      <c r="M1467" s="57">
        <v>3</v>
      </c>
      <c r="N1467" s="79">
        <f t="shared" si="47"/>
        <v>32</v>
      </c>
    </row>
    <row r="1468" s="13" customFormat="1" customHeight="1" spans="1:14">
      <c r="A1468" s="57">
        <v>1458</v>
      </c>
      <c r="B1468" s="57" t="s">
        <v>1548</v>
      </c>
      <c r="C1468" s="57" t="s">
        <v>17</v>
      </c>
      <c r="D1468" s="57" t="s">
        <v>1338</v>
      </c>
      <c r="E1468" s="57" t="s">
        <v>19</v>
      </c>
      <c r="F1468" s="57" t="s">
        <v>20</v>
      </c>
      <c r="G1468" s="66">
        <v>4500</v>
      </c>
      <c r="H1468" s="66">
        <v>1125</v>
      </c>
      <c r="I1468" s="66">
        <v>5625</v>
      </c>
      <c r="J1468" s="79" t="s">
        <v>241</v>
      </c>
      <c r="K1468" s="113">
        <v>44743</v>
      </c>
      <c r="L1468" s="57">
        <v>33</v>
      </c>
      <c r="M1468" s="57">
        <v>3</v>
      </c>
      <c r="N1468" s="79">
        <f t="shared" si="47"/>
        <v>36</v>
      </c>
    </row>
    <row r="1469" s="13" customFormat="1" customHeight="1" spans="1:14">
      <c r="A1469" s="57">
        <v>1459</v>
      </c>
      <c r="B1469" s="57" t="s">
        <v>1549</v>
      </c>
      <c r="C1469" s="57" t="s">
        <v>24</v>
      </c>
      <c r="D1469" s="57" t="s">
        <v>1338</v>
      </c>
      <c r="E1469" s="57" t="s">
        <v>19</v>
      </c>
      <c r="F1469" s="57" t="s">
        <v>20</v>
      </c>
      <c r="G1469" s="66">
        <v>4500</v>
      </c>
      <c r="H1469" s="66">
        <v>1125</v>
      </c>
      <c r="I1469" s="66">
        <v>5625</v>
      </c>
      <c r="J1469" s="79" t="s">
        <v>241</v>
      </c>
      <c r="K1469" s="113">
        <v>44743</v>
      </c>
      <c r="L1469" s="57">
        <v>33</v>
      </c>
      <c r="M1469" s="57">
        <v>3</v>
      </c>
      <c r="N1469" s="79">
        <f t="shared" si="47"/>
        <v>36</v>
      </c>
    </row>
    <row r="1470" s="13" customFormat="1" customHeight="1" spans="1:14">
      <c r="A1470" s="57">
        <v>1460</v>
      </c>
      <c r="B1470" s="57" t="s">
        <v>1550</v>
      </c>
      <c r="C1470" s="57" t="s">
        <v>24</v>
      </c>
      <c r="D1470" s="57" t="s">
        <v>1338</v>
      </c>
      <c r="E1470" s="57" t="s">
        <v>25</v>
      </c>
      <c r="F1470" s="57" t="s">
        <v>26</v>
      </c>
      <c r="G1470" s="66">
        <v>3000</v>
      </c>
      <c r="H1470" s="66">
        <v>750</v>
      </c>
      <c r="I1470" s="66">
        <v>3750</v>
      </c>
      <c r="J1470" s="79" t="s">
        <v>420</v>
      </c>
      <c r="K1470" s="113">
        <v>44743</v>
      </c>
      <c r="L1470" s="57">
        <v>30</v>
      </c>
      <c r="M1470" s="57">
        <v>3</v>
      </c>
      <c r="N1470" s="79">
        <f t="shared" si="47"/>
        <v>33</v>
      </c>
    </row>
    <row r="1471" s="13" customFormat="1" customHeight="1" spans="1:14">
      <c r="A1471" s="57">
        <v>1461</v>
      </c>
      <c r="B1471" s="57" t="s">
        <v>1551</v>
      </c>
      <c r="C1471" s="57" t="s">
        <v>17</v>
      </c>
      <c r="D1471" s="57" t="s">
        <v>1338</v>
      </c>
      <c r="E1471" s="57" t="s">
        <v>25</v>
      </c>
      <c r="F1471" s="57" t="s">
        <v>26</v>
      </c>
      <c r="G1471" s="66">
        <v>3000</v>
      </c>
      <c r="H1471" s="66">
        <v>750</v>
      </c>
      <c r="I1471" s="66">
        <v>3750</v>
      </c>
      <c r="J1471" s="79" t="s">
        <v>59</v>
      </c>
      <c r="K1471" s="113">
        <v>44743</v>
      </c>
      <c r="L1471" s="57">
        <v>31</v>
      </c>
      <c r="M1471" s="57">
        <v>3</v>
      </c>
      <c r="N1471" s="79">
        <f t="shared" si="47"/>
        <v>34</v>
      </c>
    </row>
    <row r="1472" s="13" customFormat="1" customHeight="1" spans="1:14">
      <c r="A1472" s="57">
        <v>1462</v>
      </c>
      <c r="B1472" s="57" t="s">
        <v>1552</v>
      </c>
      <c r="C1472" s="57" t="s">
        <v>17</v>
      </c>
      <c r="D1472" s="57" t="s">
        <v>1338</v>
      </c>
      <c r="E1472" s="57" t="s">
        <v>25</v>
      </c>
      <c r="F1472" s="57" t="s">
        <v>26</v>
      </c>
      <c r="G1472" s="66">
        <v>3000</v>
      </c>
      <c r="H1472" s="66">
        <v>750</v>
      </c>
      <c r="I1472" s="66">
        <v>3750</v>
      </c>
      <c r="J1472" s="79" t="s">
        <v>420</v>
      </c>
      <c r="K1472" s="113">
        <v>44743</v>
      </c>
      <c r="L1472" s="57">
        <v>30</v>
      </c>
      <c r="M1472" s="57">
        <v>3</v>
      </c>
      <c r="N1472" s="79">
        <f t="shared" si="47"/>
        <v>33</v>
      </c>
    </row>
    <row r="1473" s="13" customFormat="1" customHeight="1" spans="1:14">
      <c r="A1473" s="57">
        <v>1463</v>
      </c>
      <c r="B1473" s="57" t="s">
        <v>1553</v>
      </c>
      <c r="C1473" s="57" t="s">
        <v>24</v>
      </c>
      <c r="D1473" s="57" t="s">
        <v>1338</v>
      </c>
      <c r="E1473" s="57" t="s">
        <v>25</v>
      </c>
      <c r="F1473" s="57" t="s">
        <v>26</v>
      </c>
      <c r="G1473" s="66">
        <v>3000</v>
      </c>
      <c r="H1473" s="66">
        <v>750</v>
      </c>
      <c r="I1473" s="66">
        <v>3750</v>
      </c>
      <c r="J1473" s="81">
        <v>43647</v>
      </c>
      <c r="K1473" s="113">
        <v>44743</v>
      </c>
      <c r="L1473" s="57">
        <v>33</v>
      </c>
      <c r="M1473" s="57">
        <v>3</v>
      </c>
      <c r="N1473" s="79">
        <f t="shared" si="47"/>
        <v>36</v>
      </c>
    </row>
    <row r="1474" s="13" customFormat="1" customHeight="1" spans="1:14">
      <c r="A1474" s="57">
        <v>1464</v>
      </c>
      <c r="B1474" s="57" t="s">
        <v>1554</v>
      </c>
      <c r="C1474" s="57" t="s">
        <v>24</v>
      </c>
      <c r="D1474" s="57" t="s">
        <v>1338</v>
      </c>
      <c r="E1474" s="57" t="s">
        <v>25</v>
      </c>
      <c r="F1474" s="57" t="s">
        <v>26</v>
      </c>
      <c r="G1474" s="66">
        <v>3000</v>
      </c>
      <c r="H1474" s="66">
        <v>750</v>
      </c>
      <c r="I1474" s="66">
        <v>3750</v>
      </c>
      <c r="J1474" s="79" t="s">
        <v>241</v>
      </c>
      <c r="K1474" s="113">
        <v>44743</v>
      </c>
      <c r="L1474" s="57">
        <v>33</v>
      </c>
      <c r="M1474" s="57">
        <v>3</v>
      </c>
      <c r="N1474" s="79">
        <f t="shared" si="47"/>
        <v>36</v>
      </c>
    </row>
    <row r="1475" s="13" customFormat="1" customHeight="1" spans="1:14">
      <c r="A1475" s="57">
        <v>1465</v>
      </c>
      <c r="B1475" s="57" t="s">
        <v>1555</v>
      </c>
      <c r="C1475" s="57" t="s">
        <v>17</v>
      </c>
      <c r="D1475" s="57" t="s">
        <v>1338</v>
      </c>
      <c r="E1475" s="57" t="s">
        <v>19</v>
      </c>
      <c r="F1475" s="57" t="s">
        <v>20</v>
      </c>
      <c r="G1475" s="66">
        <v>4500</v>
      </c>
      <c r="H1475" s="66">
        <v>1125</v>
      </c>
      <c r="I1475" s="66">
        <v>5625</v>
      </c>
      <c r="J1475" s="81">
        <v>43525</v>
      </c>
      <c r="K1475" s="113">
        <v>44743</v>
      </c>
      <c r="L1475" s="57">
        <v>37</v>
      </c>
      <c r="M1475" s="57">
        <v>3</v>
      </c>
      <c r="N1475" s="79">
        <f t="shared" si="47"/>
        <v>40</v>
      </c>
    </row>
    <row r="1476" s="13" customFormat="1" customHeight="1" spans="1:14">
      <c r="A1476" s="57">
        <v>1466</v>
      </c>
      <c r="B1476" s="57" t="s">
        <v>1556</v>
      </c>
      <c r="C1476" s="57" t="s">
        <v>17</v>
      </c>
      <c r="D1476" s="57" t="s">
        <v>1338</v>
      </c>
      <c r="E1476" s="57" t="s">
        <v>19</v>
      </c>
      <c r="F1476" s="57" t="s">
        <v>20</v>
      </c>
      <c r="G1476" s="66">
        <v>4500</v>
      </c>
      <c r="H1476" s="66">
        <v>1125</v>
      </c>
      <c r="I1476" s="66">
        <v>5625</v>
      </c>
      <c r="J1476" s="79" t="s">
        <v>241</v>
      </c>
      <c r="K1476" s="113">
        <v>44743</v>
      </c>
      <c r="L1476" s="57">
        <v>33</v>
      </c>
      <c r="M1476" s="57">
        <v>3</v>
      </c>
      <c r="N1476" s="79">
        <f t="shared" si="47"/>
        <v>36</v>
      </c>
    </row>
    <row r="1477" s="13" customFormat="1" customHeight="1" spans="1:14">
      <c r="A1477" s="57">
        <v>1467</v>
      </c>
      <c r="B1477" s="57" t="s">
        <v>1557</v>
      </c>
      <c r="C1477" s="57" t="s">
        <v>17</v>
      </c>
      <c r="D1477" s="57" t="s">
        <v>1338</v>
      </c>
      <c r="E1477" s="57" t="s">
        <v>19</v>
      </c>
      <c r="F1477" s="57" t="s">
        <v>20</v>
      </c>
      <c r="G1477" s="66">
        <v>4500</v>
      </c>
      <c r="H1477" s="66">
        <v>1125</v>
      </c>
      <c r="I1477" s="66">
        <v>5625</v>
      </c>
      <c r="J1477" s="79" t="s">
        <v>241</v>
      </c>
      <c r="K1477" s="113">
        <v>44743</v>
      </c>
      <c r="L1477" s="57">
        <v>33</v>
      </c>
      <c r="M1477" s="57">
        <v>3</v>
      </c>
      <c r="N1477" s="79">
        <f t="shared" si="47"/>
        <v>36</v>
      </c>
    </row>
    <row r="1478" s="13" customFormat="1" customHeight="1" spans="1:14">
      <c r="A1478" s="57">
        <v>1468</v>
      </c>
      <c r="B1478" s="57" t="s">
        <v>1558</v>
      </c>
      <c r="C1478" s="57" t="s">
        <v>24</v>
      </c>
      <c r="D1478" s="57" t="s">
        <v>1338</v>
      </c>
      <c r="E1478" s="57" t="s">
        <v>19</v>
      </c>
      <c r="F1478" s="57" t="s">
        <v>20</v>
      </c>
      <c r="G1478" s="66">
        <v>4500</v>
      </c>
      <c r="H1478" s="66">
        <v>1125</v>
      </c>
      <c r="I1478" s="66">
        <v>5625</v>
      </c>
      <c r="J1478" s="81">
        <v>43647</v>
      </c>
      <c r="K1478" s="113">
        <v>44743</v>
      </c>
      <c r="L1478" s="57">
        <v>33</v>
      </c>
      <c r="M1478" s="57">
        <v>3</v>
      </c>
      <c r="N1478" s="79">
        <f t="shared" si="47"/>
        <v>36</v>
      </c>
    </row>
    <row r="1479" s="13" customFormat="1" customHeight="1" spans="1:14">
      <c r="A1479" s="57">
        <v>1469</v>
      </c>
      <c r="B1479" s="57" t="s">
        <v>1559</v>
      </c>
      <c r="C1479" s="57" t="s">
        <v>24</v>
      </c>
      <c r="D1479" s="57" t="s">
        <v>1338</v>
      </c>
      <c r="E1479" s="57" t="s">
        <v>19</v>
      </c>
      <c r="F1479" s="57" t="s">
        <v>20</v>
      </c>
      <c r="G1479" s="66">
        <v>4500</v>
      </c>
      <c r="H1479" s="66">
        <v>1125</v>
      </c>
      <c r="I1479" s="66">
        <v>5625</v>
      </c>
      <c r="J1479" s="81">
        <v>43617</v>
      </c>
      <c r="K1479" s="113">
        <v>44743</v>
      </c>
      <c r="L1479" s="57">
        <v>34</v>
      </c>
      <c r="M1479" s="57">
        <v>3</v>
      </c>
      <c r="N1479" s="79">
        <f t="shared" si="47"/>
        <v>37</v>
      </c>
    </row>
    <row r="1480" s="13" customFormat="1" customHeight="1" spans="1:14">
      <c r="A1480" s="57">
        <v>1470</v>
      </c>
      <c r="B1480" s="57" t="s">
        <v>1560</v>
      </c>
      <c r="C1480" s="57" t="s">
        <v>17</v>
      </c>
      <c r="D1480" s="57" t="s">
        <v>1338</v>
      </c>
      <c r="E1480" s="57" t="s">
        <v>19</v>
      </c>
      <c r="F1480" s="57" t="s">
        <v>20</v>
      </c>
      <c r="G1480" s="66">
        <v>4500</v>
      </c>
      <c r="H1480" s="66">
        <v>1125</v>
      </c>
      <c r="I1480" s="66">
        <v>5625</v>
      </c>
      <c r="J1480" s="81">
        <v>43647</v>
      </c>
      <c r="K1480" s="113">
        <v>44743</v>
      </c>
      <c r="L1480" s="57">
        <v>33</v>
      </c>
      <c r="M1480" s="57">
        <v>3</v>
      </c>
      <c r="N1480" s="79">
        <f t="shared" si="47"/>
        <v>36</v>
      </c>
    </row>
    <row r="1481" s="13" customFormat="1" customHeight="1" spans="1:14">
      <c r="A1481" s="57">
        <v>1471</v>
      </c>
      <c r="B1481" s="57" t="s">
        <v>1561</v>
      </c>
      <c r="C1481" s="57" t="s">
        <v>24</v>
      </c>
      <c r="D1481" s="57" t="s">
        <v>1338</v>
      </c>
      <c r="E1481" s="57" t="s">
        <v>19</v>
      </c>
      <c r="F1481" s="57" t="s">
        <v>20</v>
      </c>
      <c r="G1481" s="66">
        <v>4500</v>
      </c>
      <c r="H1481" s="66">
        <v>1125</v>
      </c>
      <c r="I1481" s="66">
        <v>5625</v>
      </c>
      <c r="J1481" s="79" t="s">
        <v>241</v>
      </c>
      <c r="K1481" s="113">
        <v>44743</v>
      </c>
      <c r="L1481" s="57">
        <v>33</v>
      </c>
      <c r="M1481" s="57">
        <v>3</v>
      </c>
      <c r="N1481" s="79">
        <f t="shared" si="47"/>
        <v>36</v>
      </c>
    </row>
    <row r="1482" s="13" customFormat="1" customHeight="1" spans="1:14">
      <c r="A1482" s="57">
        <v>1472</v>
      </c>
      <c r="B1482" s="57" t="s">
        <v>1562</v>
      </c>
      <c r="C1482" s="57" t="s">
        <v>24</v>
      </c>
      <c r="D1482" s="57" t="s">
        <v>1338</v>
      </c>
      <c r="E1482" s="57" t="s">
        <v>25</v>
      </c>
      <c r="F1482" s="57" t="s">
        <v>26</v>
      </c>
      <c r="G1482" s="66">
        <v>3000</v>
      </c>
      <c r="H1482" s="66">
        <v>750</v>
      </c>
      <c r="I1482" s="66">
        <v>3750</v>
      </c>
      <c r="J1482" s="79" t="s">
        <v>241</v>
      </c>
      <c r="K1482" s="113">
        <v>44743</v>
      </c>
      <c r="L1482" s="57">
        <v>33</v>
      </c>
      <c r="M1482" s="57">
        <v>3</v>
      </c>
      <c r="N1482" s="79">
        <f t="shared" si="47"/>
        <v>36</v>
      </c>
    </row>
    <row r="1483" s="13" customFormat="1" customHeight="1" spans="1:14">
      <c r="A1483" s="57">
        <v>1473</v>
      </c>
      <c r="B1483" s="57" t="s">
        <v>1563</v>
      </c>
      <c r="C1483" s="57" t="s">
        <v>24</v>
      </c>
      <c r="D1483" s="57" t="s">
        <v>1338</v>
      </c>
      <c r="E1483" s="57" t="s">
        <v>25</v>
      </c>
      <c r="F1483" s="57" t="s">
        <v>26</v>
      </c>
      <c r="G1483" s="66">
        <v>3000</v>
      </c>
      <c r="H1483" s="66">
        <v>750</v>
      </c>
      <c r="I1483" s="66">
        <v>3750</v>
      </c>
      <c r="J1483" s="79" t="s">
        <v>241</v>
      </c>
      <c r="K1483" s="113">
        <v>44743</v>
      </c>
      <c r="L1483" s="57">
        <v>33</v>
      </c>
      <c r="M1483" s="57">
        <v>3</v>
      </c>
      <c r="N1483" s="79">
        <f t="shared" si="47"/>
        <v>36</v>
      </c>
    </row>
    <row r="1484" s="13" customFormat="1" customHeight="1" spans="1:14">
      <c r="A1484" s="57">
        <v>1474</v>
      </c>
      <c r="B1484" s="57" t="s">
        <v>1564</v>
      </c>
      <c r="C1484" s="57" t="s">
        <v>17</v>
      </c>
      <c r="D1484" s="57" t="s">
        <v>1338</v>
      </c>
      <c r="E1484" s="57" t="s">
        <v>25</v>
      </c>
      <c r="F1484" s="57" t="s">
        <v>26</v>
      </c>
      <c r="G1484" s="66">
        <v>3000</v>
      </c>
      <c r="H1484" s="66">
        <v>750</v>
      </c>
      <c r="I1484" s="66">
        <v>3750</v>
      </c>
      <c r="J1484" s="81">
        <v>43647</v>
      </c>
      <c r="K1484" s="113">
        <v>44743</v>
      </c>
      <c r="L1484" s="57">
        <v>33</v>
      </c>
      <c r="M1484" s="57">
        <v>3</v>
      </c>
      <c r="N1484" s="79">
        <f t="shared" si="47"/>
        <v>36</v>
      </c>
    </row>
    <row r="1485" s="13" customFormat="1" customHeight="1" spans="1:14">
      <c r="A1485" s="57">
        <v>1475</v>
      </c>
      <c r="B1485" s="57" t="s">
        <v>1565</v>
      </c>
      <c r="C1485" s="57" t="s">
        <v>17</v>
      </c>
      <c r="D1485" s="57" t="s">
        <v>1338</v>
      </c>
      <c r="E1485" s="57" t="s">
        <v>19</v>
      </c>
      <c r="F1485" s="57" t="s">
        <v>20</v>
      </c>
      <c r="G1485" s="66">
        <v>4500</v>
      </c>
      <c r="H1485" s="66">
        <v>1125</v>
      </c>
      <c r="I1485" s="66">
        <v>5625</v>
      </c>
      <c r="J1485" s="81">
        <v>43466</v>
      </c>
      <c r="K1485" s="113">
        <v>44743</v>
      </c>
      <c r="L1485" s="57">
        <v>39</v>
      </c>
      <c r="M1485" s="57">
        <v>3</v>
      </c>
      <c r="N1485" s="79">
        <f t="shared" si="47"/>
        <v>42</v>
      </c>
    </row>
    <row r="1486" s="13" customFormat="1" customHeight="1" spans="1:14">
      <c r="A1486" s="57">
        <v>1476</v>
      </c>
      <c r="B1486" s="57" t="s">
        <v>1566</v>
      </c>
      <c r="C1486" s="57" t="s">
        <v>17</v>
      </c>
      <c r="D1486" s="57" t="s">
        <v>1338</v>
      </c>
      <c r="E1486" s="57" t="s">
        <v>19</v>
      </c>
      <c r="F1486" s="57" t="s">
        <v>20</v>
      </c>
      <c r="G1486" s="66">
        <v>4500</v>
      </c>
      <c r="H1486" s="66">
        <v>1125</v>
      </c>
      <c r="I1486" s="66">
        <v>5625</v>
      </c>
      <c r="J1486" s="81">
        <v>43467</v>
      </c>
      <c r="K1486" s="113">
        <v>44743</v>
      </c>
      <c r="L1486" s="57">
        <v>39</v>
      </c>
      <c r="M1486" s="57">
        <v>3</v>
      </c>
      <c r="N1486" s="79">
        <f t="shared" si="47"/>
        <v>42</v>
      </c>
    </row>
    <row r="1487" s="13" customFormat="1" customHeight="1" spans="1:14">
      <c r="A1487" s="57">
        <v>1477</v>
      </c>
      <c r="B1487" s="57" t="s">
        <v>1567</v>
      </c>
      <c r="C1487" s="57" t="s">
        <v>17</v>
      </c>
      <c r="D1487" s="57" t="s">
        <v>1338</v>
      </c>
      <c r="E1487" s="57" t="s">
        <v>19</v>
      </c>
      <c r="F1487" s="57" t="s">
        <v>20</v>
      </c>
      <c r="G1487" s="66">
        <v>4500</v>
      </c>
      <c r="H1487" s="66">
        <v>1125</v>
      </c>
      <c r="I1487" s="66">
        <v>5625</v>
      </c>
      <c r="J1487" s="79" t="s">
        <v>265</v>
      </c>
      <c r="K1487" s="113">
        <v>44743</v>
      </c>
      <c r="L1487" s="57">
        <v>39</v>
      </c>
      <c r="M1487" s="57">
        <v>3</v>
      </c>
      <c r="N1487" s="79">
        <f t="shared" si="47"/>
        <v>42</v>
      </c>
    </row>
    <row r="1488" s="13" customFormat="1" customHeight="1" spans="1:14">
      <c r="A1488" s="57">
        <v>1478</v>
      </c>
      <c r="B1488" s="57" t="s">
        <v>1568</v>
      </c>
      <c r="C1488" s="57" t="s">
        <v>17</v>
      </c>
      <c r="D1488" s="57" t="s">
        <v>1338</v>
      </c>
      <c r="E1488" s="57" t="s">
        <v>19</v>
      </c>
      <c r="F1488" s="57" t="s">
        <v>20</v>
      </c>
      <c r="G1488" s="66">
        <v>4500</v>
      </c>
      <c r="H1488" s="66">
        <v>1125</v>
      </c>
      <c r="I1488" s="66">
        <v>5625</v>
      </c>
      <c r="J1488" s="79" t="s">
        <v>265</v>
      </c>
      <c r="K1488" s="113">
        <v>44743</v>
      </c>
      <c r="L1488" s="57">
        <v>39</v>
      </c>
      <c r="M1488" s="57">
        <v>3</v>
      </c>
      <c r="N1488" s="79">
        <f t="shared" si="47"/>
        <v>42</v>
      </c>
    </row>
    <row r="1489" s="13" customFormat="1" customHeight="1" spans="1:14">
      <c r="A1489" s="57">
        <v>1479</v>
      </c>
      <c r="B1489" s="57" t="s">
        <v>1569</v>
      </c>
      <c r="C1489" s="57" t="s">
        <v>17</v>
      </c>
      <c r="D1489" s="57" t="s">
        <v>1338</v>
      </c>
      <c r="E1489" s="57" t="s">
        <v>19</v>
      </c>
      <c r="F1489" s="57" t="s">
        <v>20</v>
      </c>
      <c r="G1489" s="66">
        <v>4500</v>
      </c>
      <c r="H1489" s="66">
        <v>1125</v>
      </c>
      <c r="I1489" s="66">
        <v>5625</v>
      </c>
      <c r="J1489" s="79" t="s">
        <v>265</v>
      </c>
      <c r="K1489" s="113">
        <v>44743</v>
      </c>
      <c r="L1489" s="57">
        <v>39</v>
      </c>
      <c r="M1489" s="57">
        <v>3</v>
      </c>
      <c r="N1489" s="79">
        <f t="shared" si="47"/>
        <v>42</v>
      </c>
    </row>
    <row r="1490" s="13" customFormat="1" customHeight="1" spans="1:14">
      <c r="A1490" s="57">
        <v>1480</v>
      </c>
      <c r="B1490" s="57" t="s">
        <v>1570</v>
      </c>
      <c r="C1490" s="57" t="s">
        <v>17</v>
      </c>
      <c r="D1490" s="57" t="s">
        <v>1338</v>
      </c>
      <c r="E1490" s="57" t="s">
        <v>19</v>
      </c>
      <c r="F1490" s="57" t="s">
        <v>20</v>
      </c>
      <c r="G1490" s="66">
        <v>4500</v>
      </c>
      <c r="H1490" s="66">
        <v>1125</v>
      </c>
      <c r="I1490" s="66">
        <v>5625</v>
      </c>
      <c r="J1490" s="81">
        <v>43556</v>
      </c>
      <c r="K1490" s="113">
        <v>44743</v>
      </c>
      <c r="L1490" s="57">
        <v>36</v>
      </c>
      <c r="M1490" s="57">
        <v>3</v>
      </c>
      <c r="N1490" s="79">
        <f t="shared" si="47"/>
        <v>39</v>
      </c>
    </row>
    <row r="1491" s="13" customFormat="1" customHeight="1" spans="1:14">
      <c r="A1491" s="57">
        <v>1481</v>
      </c>
      <c r="B1491" s="57" t="s">
        <v>1571</v>
      </c>
      <c r="C1491" s="57" t="s">
        <v>24</v>
      </c>
      <c r="D1491" s="57" t="s">
        <v>1338</v>
      </c>
      <c r="E1491" s="57" t="s">
        <v>25</v>
      </c>
      <c r="F1491" s="57" t="s">
        <v>26</v>
      </c>
      <c r="G1491" s="66">
        <v>3000</v>
      </c>
      <c r="H1491" s="66">
        <v>750</v>
      </c>
      <c r="I1491" s="66">
        <v>3750</v>
      </c>
      <c r="J1491" s="81">
        <v>43556</v>
      </c>
      <c r="K1491" s="113">
        <v>44743</v>
      </c>
      <c r="L1491" s="57">
        <v>36</v>
      </c>
      <c r="M1491" s="57">
        <v>3</v>
      </c>
      <c r="N1491" s="79">
        <f t="shared" si="47"/>
        <v>39</v>
      </c>
    </row>
    <row r="1492" s="13" customFormat="1" customHeight="1" spans="1:14">
      <c r="A1492" s="57">
        <v>1482</v>
      </c>
      <c r="B1492" s="57" t="s">
        <v>1572</v>
      </c>
      <c r="C1492" s="57" t="s">
        <v>24</v>
      </c>
      <c r="D1492" s="57" t="s">
        <v>1338</v>
      </c>
      <c r="E1492" s="57" t="s">
        <v>25</v>
      </c>
      <c r="F1492" s="57" t="s">
        <v>26</v>
      </c>
      <c r="G1492" s="66">
        <v>3000</v>
      </c>
      <c r="H1492" s="66">
        <v>750</v>
      </c>
      <c r="I1492" s="66">
        <v>3750</v>
      </c>
      <c r="J1492" s="81">
        <v>43556</v>
      </c>
      <c r="K1492" s="113">
        <v>44743</v>
      </c>
      <c r="L1492" s="57">
        <v>36</v>
      </c>
      <c r="M1492" s="57">
        <v>3</v>
      </c>
      <c r="N1492" s="79">
        <f t="shared" si="47"/>
        <v>39</v>
      </c>
    </row>
    <row r="1493" s="13" customFormat="1" customHeight="1" spans="1:14">
      <c r="A1493" s="57">
        <v>1483</v>
      </c>
      <c r="B1493" s="57" t="s">
        <v>1573</v>
      </c>
      <c r="C1493" s="57" t="s">
        <v>24</v>
      </c>
      <c r="D1493" s="57" t="s">
        <v>1338</v>
      </c>
      <c r="E1493" s="57" t="s">
        <v>25</v>
      </c>
      <c r="F1493" s="57" t="s">
        <v>26</v>
      </c>
      <c r="G1493" s="66">
        <v>3000</v>
      </c>
      <c r="H1493" s="66">
        <v>750</v>
      </c>
      <c r="I1493" s="66">
        <v>3750</v>
      </c>
      <c r="J1493" s="81">
        <v>43466</v>
      </c>
      <c r="K1493" s="113">
        <v>44743</v>
      </c>
      <c r="L1493" s="57">
        <v>39</v>
      </c>
      <c r="M1493" s="57">
        <v>3</v>
      </c>
      <c r="N1493" s="79">
        <f t="shared" si="47"/>
        <v>42</v>
      </c>
    </row>
    <row r="1494" s="13" customFormat="1" customHeight="1" spans="1:14">
      <c r="A1494" s="57">
        <v>1484</v>
      </c>
      <c r="B1494" s="57" t="s">
        <v>1574</v>
      </c>
      <c r="C1494" s="57" t="s">
        <v>17</v>
      </c>
      <c r="D1494" s="57" t="s">
        <v>1338</v>
      </c>
      <c r="E1494" s="57" t="s">
        <v>19</v>
      </c>
      <c r="F1494" s="57" t="s">
        <v>20</v>
      </c>
      <c r="G1494" s="66">
        <v>4500</v>
      </c>
      <c r="H1494" s="66">
        <v>1125</v>
      </c>
      <c r="I1494" s="66">
        <v>5625</v>
      </c>
      <c r="J1494" s="79" t="s">
        <v>269</v>
      </c>
      <c r="K1494" s="113">
        <v>44743</v>
      </c>
      <c r="L1494" s="57">
        <v>42</v>
      </c>
      <c r="M1494" s="57">
        <v>3</v>
      </c>
      <c r="N1494" s="79">
        <f t="shared" si="47"/>
        <v>45</v>
      </c>
    </row>
    <row r="1495" s="13" customFormat="1" customHeight="1" spans="1:14">
      <c r="A1495" s="57">
        <v>1485</v>
      </c>
      <c r="B1495" s="57" t="s">
        <v>1575</v>
      </c>
      <c r="C1495" s="57" t="s">
        <v>24</v>
      </c>
      <c r="D1495" s="57" t="s">
        <v>1338</v>
      </c>
      <c r="E1495" s="57" t="s">
        <v>19</v>
      </c>
      <c r="F1495" s="57" t="s">
        <v>20</v>
      </c>
      <c r="G1495" s="66">
        <v>4500</v>
      </c>
      <c r="H1495" s="66">
        <v>1125</v>
      </c>
      <c r="I1495" s="66">
        <v>5625</v>
      </c>
      <c r="J1495" s="79" t="s">
        <v>269</v>
      </c>
      <c r="K1495" s="113">
        <v>44743</v>
      </c>
      <c r="L1495" s="57">
        <v>42</v>
      </c>
      <c r="M1495" s="57">
        <v>3</v>
      </c>
      <c r="N1495" s="79">
        <f t="shared" si="47"/>
        <v>45</v>
      </c>
    </row>
    <row r="1496" s="13" customFormat="1" customHeight="1" spans="1:14">
      <c r="A1496" s="57">
        <v>1486</v>
      </c>
      <c r="B1496" s="57" t="s">
        <v>1576</v>
      </c>
      <c r="C1496" s="57" t="s">
        <v>17</v>
      </c>
      <c r="D1496" s="57" t="s">
        <v>1338</v>
      </c>
      <c r="E1496" s="57" t="s">
        <v>19</v>
      </c>
      <c r="F1496" s="57" t="s">
        <v>20</v>
      </c>
      <c r="G1496" s="66">
        <v>4500</v>
      </c>
      <c r="H1496" s="66">
        <v>1125</v>
      </c>
      <c r="I1496" s="66">
        <v>5625</v>
      </c>
      <c r="J1496" s="79" t="s">
        <v>263</v>
      </c>
      <c r="K1496" s="113">
        <v>44743</v>
      </c>
      <c r="L1496" s="57">
        <v>40</v>
      </c>
      <c r="M1496" s="57">
        <v>3</v>
      </c>
      <c r="N1496" s="79">
        <f t="shared" si="47"/>
        <v>43</v>
      </c>
    </row>
    <row r="1497" s="13" customFormat="1" customHeight="1" spans="1:14">
      <c r="A1497" s="57">
        <v>1487</v>
      </c>
      <c r="B1497" s="57" t="s">
        <v>1577</v>
      </c>
      <c r="C1497" s="57" t="s">
        <v>17</v>
      </c>
      <c r="D1497" s="57" t="s">
        <v>1338</v>
      </c>
      <c r="E1497" s="57" t="s">
        <v>19</v>
      </c>
      <c r="F1497" s="57" t="s">
        <v>20</v>
      </c>
      <c r="G1497" s="66">
        <v>4500</v>
      </c>
      <c r="H1497" s="66">
        <v>1125</v>
      </c>
      <c r="I1497" s="66">
        <v>5625</v>
      </c>
      <c r="J1497" s="79" t="s">
        <v>265</v>
      </c>
      <c r="K1497" s="113">
        <v>44743</v>
      </c>
      <c r="L1497" s="57">
        <v>39</v>
      </c>
      <c r="M1497" s="57">
        <v>3</v>
      </c>
      <c r="N1497" s="79">
        <f t="shared" si="47"/>
        <v>42</v>
      </c>
    </row>
    <row r="1498" s="13" customFormat="1" customHeight="1" spans="1:14">
      <c r="A1498" s="57">
        <v>1488</v>
      </c>
      <c r="B1498" s="57" t="s">
        <v>1578</v>
      </c>
      <c r="C1498" s="57" t="s">
        <v>24</v>
      </c>
      <c r="D1498" s="57" t="s">
        <v>1338</v>
      </c>
      <c r="E1498" s="57" t="s">
        <v>25</v>
      </c>
      <c r="F1498" s="57" t="s">
        <v>26</v>
      </c>
      <c r="G1498" s="66">
        <v>3000</v>
      </c>
      <c r="H1498" s="66">
        <v>750</v>
      </c>
      <c r="I1498" s="66">
        <v>3750</v>
      </c>
      <c r="J1498" s="79" t="s">
        <v>269</v>
      </c>
      <c r="K1498" s="113">
        <v>44743</v>
      </c>
      <c r="L1498" s="57">
        <v>42</v>
      </c>
      <c r="M1498" s="57">
        <v>3</v>
      </c>
      <c r="N1498" s="79">
        <f t="shared" si="47"/>
        <v>45</v>
      </c>
    </row>
    <row r="1499" s="4" customFormat="1" customHeight="1" spans="1:14">
      <c r="A1499" s="57">
        <v>1489</v>
      </c>
      <c r="B1499" s="46" t="s">
        <v>1579</v>
      </c>
      <c r="C1499" s="46" t="s">
        <v>17</v>
      </c>
      <c r="D1499" s="46" t="s">
        <v>1338</v>
      </c>
      <c r="E1499" s="46" t="s">
        <v>19</v>
      </c>
      <c r="F1499" s="46" t="s">
        <v>20</v>
      </c>
      <c r="G1499" s="66">
        <v>4500</v>
      </c>
      <c r="H1499" s="66">
        <v>1125</v>
      </c>
      <c r="I1499" s="66">
        <v>5625</v>
      </c>
      <c r="J1499" s="112" t="s">
        <v>35</v>
      </c>
      <c r="K1499" s="113">
        <v>44743</v>
      </c>
      <c r="L1499" s="46">
        <v>9</v>
      </c>
      <c r="M1499" s="46">
        <v>3</v>
      </c>
      <c r="N1499" s="57">
        <v>12</v>
      </c>
    </row>
    <row r="1500" s="22" customFormat="1" customHeight="1" spans="1:14">
      <c r="A1500" s="57">
        <v>1490</v>
      </c>
      <c r="B1500" s="46" t="s">
        <v>1580</v>
      </c>
      <c r="C1500" s="46" t="s">
        <v>24</v>
      </c>
      <c r="D1500" s="57" t="s">
        <v>1338</v>
      </c>
      <c r="E1500" s="57" t="s">
        <v>25</v>
      </c>
      <c r="F1500" s="117" t="s">
        <v>26</v>
      </c>
      <c r="G1500" s="66">
        <v>3000</v>
      </c>
      <c r="H1500" s="66">
        <v>750</v>
      </c>
      <c r="I1500" s="66">
        <v>3750</v>
      </c>
      <c r="J1500" s="185" t="s">
        <v>65</v>
      </c>
      <c r="K1500" s="113">
        <v>44743</v>
      </c>
      <c r="L1500" s="122">
        <v>10</v>
      </c>
      <c r="M1500" s="57">
        <v>3</v>
      </c>
      <c r="N1500" s="57">
        <v>13</v>
      </c>
    </row>
    <row r="1501" s="9" customFormat="1" customHeight="1" spans="1:14">
      <c r="A1501" s="57">
        <v>1491</v>
      </c>
      <c r="B1501" s="57" t="s">
        <v>1581</v>
      </c>
      <c r="C1501" s="57" t="s">
        <v>24</v>
      </c>
      <c r="D1501" s="79" t="s">
        <v>1338</v>
      </c>
      <c r="E1501" s="57" t="s">
        <v>25</v>
      </c>
      <c r="F1501" s="72" t="s">
        <v>26</v>
      </c>
      <c r="G1501" s="66">
        <v>3000</v>
      </c>
      <c r="H1501" s="66">
        <v>750</v>
      </c>
      <c r="I1501" s="66">
        <v>3750</v>
      </c>
      <c r="J1501" s="81">
        <v>44105</v>
      </c>
      <c r="K1501" s="113">
        <v>44743</v>
      </c>
      <c r="L1501" s="57">
        <v>18</v>
      </c>
      <c r="M1501" s="57">
        <v>3</v>
      </c>
      <c r="N1501" s="57">
        <v>21</v>
      </c>
    </row>
    <row r="1502" s="9" customFormat="1" customHeight="1" spans="1:14">
      <c r="A1502" s="57">
        <v>1492</v>
      </c>
      <c r="B1502" s="57" t="s">
        <v>1582</v>
      </c>
      <c r="C1502" s="57" t="s">
        <v>24</v>
      </c>
      <c r="D1502" s="57" t="s">
        <v>1338</v>
      </c>
      <c r="E1502" s="57" t="s">
        <v>25</v>
      </c>
      <c r="F1502" s="57" t="s">
        <v>26</v>
      </c>
      <c r="G1502" s="66">
        <v>3000</v>
      </c>
      <c r="H1502" s="66">
        <v>750</v>
      </c>
      <c r="I1502" s="66">
        <v>3750</v>
      </c>
      <c r="J1502" s="81">
        <v>44136</v>
      </c>
      <c r="K1502" s="113">
        <v>44743</v>
      </c>
      <c r="L1502" s="57">
        <v>17</v>
      </c>
      <c r="M1502" s="57">
        <v>3</v>
      </c>
      <c r="N1502" s="79">
        <v>20</v>
      </c>
    </row>
    <row r="1503" s="9" customFormat="1" customHeight="1" spans="1:14">
      <c r="A1503" s="57">
        <v>1493</v>
      </c>
      <c r="B1503" s="57" t="s">
        <v>1583</v>
      </c>
      <c r="C1503" s="57" t="s">
        <v>17</v>
      </c>
      <c r="D1503" s="79" t="s">
        <v>1338</v>
      </c>
      <c r="E1503" s="79" t="s">
        <v>19</v>
      </c>
      <c r="F1503" s="57" t="s">
        <v>20</v>
      </c>
      <c r="G1503" s="66">
        <v>4500</v>
      </c>
      <c r="H1503" s="66">
        <v>1125</v>
      </c>
      <c r="I1503" s="66">
        <v>5625</v>
      </c>
      <c r="J1503" s="79" t="s">
        <v>107</v>
      </c>
      <c r="K1503" s="113">
        <v>44743</v>
      </c>
      <c r="L1503" s="67">
        <v>21</v>
      </c>
      <c r="M1503" s="57">
        <v>3</v>
      </c>
      <c r="N1503" s="79">
        <v>24</v>
      </c>
    </row>
    <row r="1504" s="9" customFormat="1" customHeight="1" spans="1:14">
      <c r="A1504" s="57">
        <v>1494</v>
      </c>
      <c r="B1504" s="57" t="s">
        <v>1584</v>
      </c>
      <c r="C1504" s="57" t="s">
        <v>17</v>
      </c>
      <c r="D1504" s="57" t="s">
        <v>1338</v>
      </c>
      <c r="E1504" s="57" t="s">
        <v>19</v>
      </c>
      <c r="F1504" s="57" t="s">
        <v>20</v>
      </c>
      <c r="G1504" s="66">
        <v>4500</v>
      </c>
      <c r="H1504" s="66">
        <v>1125</v>
      </c>
      <c r="I1504" s="66">
        <v>5625</v>
      </c>
      <c r="J1504" s="79" t="s">
        <v>101</v>
      </c>
      <c r="K1504" s="113">
        <v>44743</v>
      </c>
      <c r="L1504" s="57">
        <v>19</v>
      </c>
      <c r="M1504" s="57">
        <v>3</v>
      </c>
      <c r="N1504" s="79">
        <v>22</v>
      </c>
    </row>
    <row r="1505" s="9" customFormat="1" customHeight="1" spans="1:14">
      <c r="A1505" s="57">
        <v>1495</v>
      </c>
      <c r="B1505" s="57" t="s">
        <v>1585</v>
      </c>
      <c r="C1505" s="57" t="s">
        <v>17</v>
      </c>
      <c r="D1505" s="57" t="s">
        <v>1338</v>
      </c>
      <c r="E1505" s="57" t="s">
        <v>25</v>
      </c>
      <c r="F1505" s="57" t="s">
        <v>26</v>
      </c>
      <c r="G1505" s="66">
        <v>3000</v>
      </c>
      <c r="H1505" s="66">
        <v>750</v>
      </c>
      <c r="I1505" s="66">
        <v>3750</v>
      </c>
      <c r="J1505" s="79" t="s">
        <v>101</v>
      </c>
      <c r="K1505" s="113">
        <v>44743</v>
      </c>
      <c r="L1505" s="57">
        <v>19</v>
      </c>
      <c r="M1505" s="57">
        <v>3</v>
      </c>
      <c r="N1505" s="79">
        <v>22</v>
      </c>
    </row>
    <row r="1506" s="9" customFormat="1" customHeight="1" spans="1:14">
      <c r="A1506" s="57">
        <v>1496</v>
      </c>
      <c r="B1506" s="57" t="s">
        <v>1586</v>
      </c>
      <c r="C1506" s="57" t="s">
        <v>17</v>
      </c>
      <c r="D1506" s="57" t="s">
        <v>1338</v>
      </c>
      <c r="E1506" s="57" t="s">
        <v>19</v>
      </c>
      <c r="F1506" s="57" t="s">
        <v>20</v>
      </c>
      <c r="G1506" s="66">
        <v>4500</v>
      </c>
      <c r="H1506" s="66">
        <v>1125</v>
      </c>
      <c r="I1506" s="66">
        <v>5625</v>
      </c>
      <c r="J1506" s="81">
        <v>44013</v>
      </c>
      <c r="K1506" s="113">
        <v>44743</v>
      </c>
      <c r="L1506" s="57">
        <v>21</v>
      </c>
      <c r="M1506" s="57">
        <v>3</v>
      </c>
      <c r="N1506" s="79">
        <v>24</v>
      </c>
    </row>
    <row r="1507" s="9" customFormat="1" customHeight="1" spans="1:14">
      <c r="A1507" s="57">
        <v>1497</v>
      </c>
      <c r="B1507" s="57" t="s">
        <v>1587</v>
      </c>
      <c r="C1507" s="57" t="s">
        <v>24</v>
      </c>
      <c r="D1507" s="57" t="s">
        <v>1338</v>
      </c>
      <c r="E1507" s="57" t="s">
        <v>25</v>
      </c>
      <c r="F1507" s="57" t="s">
        <v>26</v>
      </c>
      <c r="G1507" s="66">
        <v>3000</v>
      </c>
      <c r="H1507" s="66">
        <v>750</v>
      </c>
      <c r="I1507" s="66">
        <v>3750</v>
      </c>
      <c r="J1507" s="81">
        <v>44013</v>
      </c>
      <c r="K1507" s="113">
        <v>44743</v>
      </c>
      <c r="L1507" s="57">
        <v>21</v>
      </c>
      <c r="M1507" s="57">
        <v>3</v>
      </c>
      <c r="N1507" s="79">
        <v>24</v>
      </c>
    </row>
    <row r="1508" s="9" customFormat="1" customHeight="1" spans="1:14">
      <c r="A1508" s="57">
        <v>1498</v>
      </c>
      <c r="B1508" s="57" t="s">
        <v>1588</v>
      </c>
      <c r="C1508" s="57" t="s">
        <v>17</v>
      </c>
      <c r="D1508" s="57" t="s">
        <v>1338</v>
      </c>
      <c r="E1508" s="57" t="s">
        <v>25</v>
      </c>
      <c r="F1508" s="57" t="s">
        <v>26</v>
      </c>
      <c r="G1508" s="66">
        <v>3000</v>
      </c>
      <c r="H1508" s="66">
        <v>750</v>
      </c>
      <c r="I1508" s="66">
        <v>3750</v>
      </c>
      <c r="J1508" s="81">
        <v>43922</v>
      </c>
      <c r="K1508" s="113">
        <v>44743</v>
      </c>
      <c r="L1508" s="57">
        <v>24</v>
      </c>
      <c r="M1508" s="57">
        <v>3</v>
      </c>
      <c r="N1508" s="79">
        <v>27</v>
      </c>
    </row>
    <row r="1509" s="9" customFormat="1" customHeight="1" spans="1:14">
      <c r="A1509" s="57">
        <v>1499</v>
      </c>
      <c r="B1509" s="57" t="s">
        <v>1589</v>
      </c>
      <c r="C1509" s="57" t="s">
        <v>17</v>
      </c>
      <c r="D1509" s="57" t="s">
        <v>1338</v>
      </c>
      <c r="E1509" s="57" t="s">
        <v>25</v>
      </c>
      <c r="F1509" s="57" t="s">
        <v>26</v>
      </c>
      <c r="G1509" s="66">
        <v>3000</v>
      </c>
      <c r="H1509" s="66">
        <v>750</v>
      </c>
      <c r="I1509" s="66">
        <v>3750</v>
      </c>
      <c r="J1509" s="79" t="s">
        <v>233</v>
      </c>
      <c r="K1509" s="113">
        <v>44743</v>
      </c>
      <c r="L1509" s="57">
        <v>28</v>
      </c>
      <c r="M1509" s="57">
        <v>3</v>
      </c>
      <c r="N1509" s="79">
        <v>31</v>
      </c>
    </row>
    <row r="1510" s="9" customFormat="1" customHeight="1" spans="1:14">
      <c r="A1510" s="57">
        <v>1500</v>
      </c>
      <c r="B1510" s="57" t="s">
        <v>1590</v>
      </c>
      <c r="C1510" s="57" t="s">
        <v>17</v>
      </c>
      <c r="D1510" s="57" t="s">
        <v>1338</v>
      </c>
      <c r="E1510" s="57" t="s">
        <v>19</v>
      </c>
      <c r="F1510" s="57" t="s">
        <v>20</v>
      </c>
      <c r="G1510" s="66">
        <v>4500</v>
      </c>
      <c r="H1510" s="66">
        <v>1125</v>
      </c>
      <c r="I1510" s="66">
        <v>5625</v>
      </c>
      <c r="J1510" s="81">
        <v>43739</v>
      </c>
      <c r="K1510" s="113">
        <v>44743</v>
      </c>
      <c r="L1510" s="57">
        <v>30</v>
      </c>
      <c r="M1510" s="57">
        <v>3</v>
      </c>
      <c r="N1510" s="79">
        <v>33</v>
      </c>
    </row>
    <row r="1511" s="9" customFormat="1" customHeight="1" spans="1:14">
      <c r="A1511" s="57">
        <v>1501</v>
      </c>
      <c r="B1511" s="57" t="s">
        <v>1591</v>
      </c>
      <c r="C1511" s="57" t="s">
        <v>24</v>
      </c>
      <c r="D1511" s="57" t="s">
        <v>1338</v>
      </c>
      <c r="E1511" s="57" t="s">
        <v>25</v>
      </c>
      <c r="F1511" s="57" t="s">
        <v>26</v>
      </c>
      <c r="G1511" s="66">
        <v>3000</v>
      </c>
      <c r="H1511" s="66">
        <v>750</v>
      </c>
      <c r="I1511" s="66">
        <v>3750</v>
      </c>
      <c r="J1511" s="79" t="s">
        <v>241</v>
      </c>
      <c r="K1511" s="113">
        <v>44743</v>
      </c>
      <c r="L1511" s="57">
        <v>33</v>
      </c>
      <c r="M1511" s="57">
        <v>3</v>
      </c>
      <c r="N1511" s="79">
        <v>36</v>
      </c>
    </row>
    <row r="1512" s="9" customFormat="1" customHeight="1" spans="1:14">
      <c r="A1512" s="57">
        <v>1502</v>
      </c>
      <c r="B1512" s="57" t="s">
        <v>1592</v>
      </c>
      <c r="C1512" s="57" t="s">
        <v>24</v>
      </c>
      <c r="D1512" s="57" t="s">
        <v>1338</v>
      </c>
      <c r="E1512" s="57" t="s">
        <v>19</v>
      </c>
      <c r="F1512" s="57" t="s">
        <v>20</v>
      </c>
      <c r="G1512" s="66">
        <v>4500</v>
      </c>
      <c r="H1512" s="66">
        <v>1125</v>
      </c>
      <c r="I1512" s="66">
        <v>5625</v>
      </c>
      <c r="J1512" s="81">
        <v>43647</v>
      </c>
      <c r="K1512" s="113">
        <v>44743</v>
      </c>
      <c r="L1512" s="57">
        <v>33</v>
      </c>
      <c r="M1512" s="57">
        <v>3</v>
      </c>
      <c r="N1512" s="79">
        <v>36</v>
      </c>
    </row>
    <row r="1513" s="9" customFormat="1" customHeight="1" spans="1:14">
      <c r="A1513" s="57">
        <v>1503</v>
      </c>
      <c r="B1513" s="57" t="s">
        <v>1593</v>
      </c>
      <c r="C1513" s="57" t="s">
        <v>17</v>
      </c>
      <c r="D1513" s="57" t="s">
        <v>1338</v>
      </c>
      <c r="E1513" s="57" t="s">
        <v>25</v>
      </c>
      <c r="F1513" s="57" t="s">
        <v>26</v>
      </c>
      <c r="G1513" s="66">
        <v>3000</v>
      </c>
      <c r="H1513" s="66">
        <v>750</v>
      </c>
      <c r="I1513" s="66">
        <v>3750</v>
      </c>
      <c r="J1513" s="81">
        <v>43647</v>
      </c>
      <c r="K1513" s="113">
        <v>44743</v>
      </c>
      <c r="L1513" s="57">
        <v>33</v>
      </c>
      <c r="M1513" s="57">
        <v>3</v>
      </c>
      <c r="N1513" s="79">
        <v>36</v>
      </c>
    </row>
    <row r="1514" s="9" customFormat="1" customHeight="1" spans="1:14">
      <c r="A1514" s="57">
        <v>1504</v>
      </c>
      <c r="B1514" s="57" t="s">
        <v>1594</v>
      </c>
      <c r="C1514" s="57" t="s">
        <v>24</v>
      </c>
      <c r="D1514" s="57" t="s">
        <v>1338</v>
      </c>
      <c r="E1514" s="57" t="s">
        <v>25</v>
      </c>
      <c r="F1514" s="57" t="s">
        <v>26</v>
      </c>
      <c r="G1514" s="66">
        <v>3000</v>
      </c>
      <c r="H1514" s="66">
        <v>750</v>
      </c>
      <c r="I1514" s="66">
        <v>3750</v>
      </c>
      <c r="J1514" s="81">
        <v>43525</v>
      </c>
      <c r="K1514" s="113">
        <v>44743</v>
      </c>
      <c r="L1514" s="57">
        <v>37</v>
      </c>
      <c r="M1514" s="57">
        <v>3</v>
      </c>
      <c r="N1514" s="79">
        <v>40</v>
      </c>
    </row>
    <row r="1515" s="9" customFormat="1" customHeight="1" spans="1:14">
      <c r="A1515" s="57">
        <v>1505</v>
      </c>
      <c r="B1515" s="57" t="s">
        <v>1595</v>
      </c>
      <c r="C1515" s="57" t="s">
        <v>17</v>
      </c>
      <c r="D1515" s="57" t="s">
        <v>1338</v>
      </c>
      <c r="E1515" s="57" t="s">
        <v>19</v>
      </c>
      <c r="F1515" s="57" t="s">
        <v>20</v>
      </c>
      <c r="G1515" s="66">
        <v>4500</v>
      </c>
      <c r="H1515" s="66">
        <v>1125</v>
      </c>
      <c r="I1515" s="66">
        <v>5625</v>
      </c>
      <c r="J1515" s="79" t="s">
        <v>269</v>
      </c>
      <c r="K1515" s="113">
        <v>44743</v>
      </c>
      <c r="L1515" s="57">
        <v>42</v>
      </c>
      <c r="M1515" s="57">
        <v>3</v>
      </c>
      <c r="N1515" s="79">
        <v>45</v>
      </c>
    </row>
    <row r="1516" s="9" customFormat="1" customHeight="1" spans="1:14">
      <c r="A1516" s="57">
        <v>1506</v>
      </c>
      <c r="B1516" s="46" t="s">
        <v>1596</v>
      </c>
      <c r="C1516" s="46" t="s">
        <v>17</v>
      </c>
      <c r="D1516" s="46" t="s">
        <v>1338</v>
      </c>
      <c r="E1516" s="46" t="s">
        <v>19</v>
      </c>
      <c r="F1516" s="46" t="s">
        <v>20</v>
      </c>
      <c r="G1516" s="43">
        <v>15000</v>
      </c>
      <c r="H1516" s="43">
        <f>G1516/0.8-G1516</f>
        <v>3750</v>
      </c>
      <c r="I1516" s="43">
        <v>18750</v>
      </c>
      <c r="J1516" s="185" t="s">
        <v>47</v>
      </c>
      <c r="K1516" s="112" t="s">
        <v>22</v>
      </c>
      <c r="L1516" s="46">
        <v>0</v>
      </c>
      <c r="M1516" s="46">
        <v>10</v>
      </c>
      <c r="N1516" s="57">
        <v>10</v>
      </c>
    </row>
    <row r="1517" s="9" customFormat="1" customHeight="1" spans="1:14">
      <c r="A1517" s="57">
        <v>1507</v>
      </c>
      <c r="B1517" s="46" t="s">
        <v>1597</v>
      </c>
      <c r="C1517" s="46" t="s">
        <v>17</v>
      </c>
      <c r="D1517" s="46" t="s">
        <v>1338</v>
      </c>
      <c r="E1517" s="46" t="s">
        <v>25</v>
      </c>
      <c r="F1517" s="46" t="s">
        <v>26</v>
      </c>
      <c r="G1517" s="43">
        <v>6000</v>
      </c>
      <c r="H1517" s="43">
        <v>1500</v>
      </c>
      <c r="I1517" s="43">
        <v>7500</v>
      </c>
      <c r="J1517" s="132">
        <v>44044</v>
      </c>
      <c r="K1517" s="133">
        <v>44743</v>
      </c>
      <c r="L1517" s="134">
        <v>17</v>
      </c>
      <c r="M1517" s="135">
        <v>6</v>
      </c>
      <c r="N1517" s="135">
        <f>SUM(L1517:M1517)</f>
        <v>23</v>
      </c>
    </row>
    <row r="1518" s="9" customFormat="1" customHeight="1" spans="1:14">
      <c r="A1518" s="57">
        <v>1508</v>
      </c>
      <c r="B1518" s="46" t="s">
        <v>1598</v>
      </c>
      <c r="C1518" s="46" t="s">
        <v>24</v>
      </c>
      <c r="D1518" s="46" t="s">
        <v>1338</v>
      </c>
      <c r="E1518" s="46" t="s">
        <v>25</v>
      </c>
      <c r="F1518" s="46" t="s">
        <v>26</v>
      </c>
      <c r="G1518" s="43">
        <v>3000</v>
      </c>
      <c r="H1518" s="43">
        <v>750</v>
      </c>
      <c r="I1518" s="43">
        <v>3750</v>
      </c>
      <c r="J1518" s="133">
        <v>44256</v>
      </c>
      <c r="K1518" s="133">
        <v>44743</v>
      </c>
      <c r="L1518" s="134">
        <v>13</v>
      </c>
      <c r="M1518" s="135">
        <v>3</v>
      </c>
      <c r="N1518" s="135">
        <f>SUM(L1518:M1518)</f>
        <v>16</v>
      </c>
    </row>
    <row r="1519" s="9" customFormat="1" customHeight="1" spans="1:14">
      <c r="A1519" s="123" t="s">
        <v>1599</v>
      </c>
      <c r="B1519" s="124"/>
      <c r="C1519" s="124"/>
      <c r="D1519" s="125"/>
      <c r="E1519" s="126"/>
      <c r="F1519" s="127"/>
      <c r="G1519" s="128">
        <f t="shared" ref="G1519:I1519" si="48">SUM(G1258:G1518)</f>
        <v>1232000</v>
      </c>
      <c r="H1519" s="128">
        <f t="shared" si="48"/>
        <v>308000</v>
      </c>
      <c r="I1519" s="128">
        <f t="shared" si="48"/>
        <v>1540000</v>
      </c>
      <c r="J1519" s="126"/>
      <c r="K1519" s="126"/>
      <c r="L1519" s="126"/>
      <c r="M1519" s="126"/>
      <c r="N1519" s="126"/>
    </row>
    <row r="1520" s="9" customFormat="1" customHeight="1" spans="1:14">
      <c r="A1520" s="48">
        <v>1509</v>
      </c>
      <c r="B1520" s="48" t="s">
        <v>1600</v>
      </c>
      <c r="C1520" s="48" t="s">
        <v>24</v>
      </c>
      <c r="D1520" s="48" t="s">
        <v>1601</v>
      </c>
      <c r="E1520" s="48" t="s">
        <v>25</v>
      </c>
      <c r="F1520" s="57" t="s">
        <v>26</v>
      </c>
      <c r="G1520" s="44">
        <v>3000</v>
      </c>
      <c r="H1520" s="44">
        <v>750</v>
      </c>
      <c r="I1520" s="44">
        <v>3750</v>
      </c>
      <c r="J1520" s="56" t="s">
        <v>261</v>
      </c>
      <c r="K1520" s="61">
        <v>44621</v>
      </c>
      <c r="L1520" s="48">
        <v>32</v>
      </c>
      <c r="M1520" s="48">
        <v>3</v>
      </c>
      <c r="N1520" s="48">
        <v>35</v>
      </c>
    </row>
    <row r="1521" s="9" customFormat="1" customHeight="1" spans="1:14">
      <c r="A1521" s="48">
        <v>1510</v>
      </c>
      <c r="B1521" s="129" t="s">
        <v>1602</v>
      </c>
      <c r="C1521" s="129" t="s">
        <v>24</v>
      </c>
      <c r="D1521" s="129" t="s">
        <v>1603</v>
      </c>
      <c r="E1521" s="129" t="s">
        <v>25</v>
      </c>
      <c r="F1521" s="130" t="s">
        <v>26</v>
      </c>
      <c r="G1521" s="131">
        <v>12000</v>
      </c>
      <c r="H1521" s="131">
        <v>3000</v>
      </c>
      <c r="I1521" s="131">
        <v>15000</v>
      </c>
      <c r="J1521" s="136">
        <v>44409</v>
      </c>
      <c r="K1521" s="136">
        <v>44743</v>
      </c>
      <c r="L1521" s="129">
        <v>0</v>
      </c>
      <c r="M1521" s="129">
        <v>12</v>
      </c>
      <c r="N1521" s="129">
        <v>12</v>
      </c>
    </row>
    <row r="1522" s="9" customFormat="1" customHeight="1" spans="1:14">
      <c r="A1522" s="48">
        <v>1511</v>
      </c>
      <c r="B1522" s="129" t="s">
        <v>1604</v>
      </c>
      <c r="C1522" s="129" t="s">
        <v>24</v>
      </c>
      <c r="D1522" s="129" t="s">
        <v>1603</v>
      </c>
      <c r="E1522" s="129" t="s">
        <v>25</v>
      </c>
      <c r="F1522" s="130" t="s">
        <v>26</v>
      </c>
      <c r="G1522" s="131">
        <v>12000</v>
      </c>
      <c r="H1522" s="131">
        <v>3000</v>
      </c>
      <c r="I1522" s="131">
        <v>15000</v>
      </c>
      <c r="J1522" s="136">
        <v>44409</v>
      </c>
      <c r="K1522" s="136">
        <v>44743</v>
      </c>
      <c r="L1522" s="129">
        <v>0</v>
      </c>
      <c r="M1522" s="129">
        <v>12</v>
      </c>
      <c r="N1522" s="129">
        <v>12</v>
      </c>
    </row>
    <row r="1523" s="9" customFormat="1" customHeight="1" spans="1:14">
      <c r="A1523" s="48">
        <v>1512</v>
      </c>
      <c r="B1523" s="129" t="s">
        <v>1605</v>
      </c>
      <c r="C1523" s="129" t="s">
        <v>24</v>
      </c>
      <c r="D1523" s="129" t="s">
        <v>1603</v>
      </c>
      <c r="E1523" s="129" t="s">
        <v>25</v>
      </c>
      <c r="F1523" s="130" t="s">
        <v>26</v>
      </c>
      <c r="G1523" s="131">
        <v>12000</v>
      </c>
      <c r="H1523" s="131">
        <v>3000</v>
      </c>
      <c r="I1523" s="131">
        <v>15000</v>
      </c>
      <c r="J1523" s="136">
        <v>44409</v>
      </c>
      <c r="K1523" s="136">
        <v>44743</v>
      </c>
      <c r="L1523" s="129">
        <v>0</v>
      </c>
      <c r="M1523" s="129">
        <v>12</v>
      </c>
      <c r="N1523" s="129">
        <v>12</v>
      </c>
    </row>
    <row r="1524" s="9" customFormat="1" customHeight="1" spans="1:14">
      <c r="A1524" s="48">
        <v>1513</v>
      </c>
      <c r="B1524" s="129" t="s">
        <v>1606</v>
      </c>
      <c r="C1524" s="129" t="s">
        <v>24</v>
      </c>
      <c r="D1524" s="129" t="s">
        <v>1603</v>
      </c>
      <c r="E1524" s="129" t="s">
        <v>25</v>
      </c>
      <c r="F1524" s="130" t="s">
        <v>26</v>
      </c>
      <c r="G1524" s="131">
        <v>12000</v>
      </c>
      <c r="H1524" s="131">
        <v>3000</v>
      </c>
      <c r="I1524" s="131">
        <v>15000</v>
      </c>
      <c r="J1524" s="136">
        <v>44409</v>
      </c>
      <c r="K1524" s="136">
        <v>44743</v>
      </c>
      <c r="L1524" s="129">
        <v>0</v>
      </c>
      <c r="M1524" s="129">
        <v>12</v>
      </c>
      <c r="N1524" s="129">
        <v>12</v>
      </c>
    </row>
    <row r="1525" s="9" customFormat="1" customHeight="1" spans="1:14">
      <c r="A1525" s="48">
        <v>1514</v>
      </c>
      <c r="B1525" s="129" t="s">
        <v>1607</v>
      </c>
      <c r="C1525" s="129" t="s">
        <v>24</v>
      </c>
      <c r="D1525" s="129" t="s">
        <v>1603</v>
      </c>
      <c r="E1525" s="129" t="s">
        <v>25</v>
      </c>
      <c r="F1525" s="130" t="s">
        <v>26</v>
      </c>
      <c r="G1525" s="131">
        <v>12000</v>
      </c>
      <c r="H1525" s="131">
        <v>3000</v>
      </c>
      <c r="I1525" s="131">
        <v>15000</v>
      </c>
      <c r="J1525" s="136">
        <v>44409</v>
      </c>
      <c r="K1525" s="136">
        <v>44743</v>
      </c>
      <c r="L1525" s="129">
        <v>0</v>
      </c>
      <c r="M1525" s="129">
        <v>12</v>
      </c>
      <c r="N1525" s="129">
        <v>12</v>
      </c>
    </row>
    <row r="1526" s="9" customFormat="1" customHeight="1" spans="1:14">
      <c r="A1526" s="48">
        <v>1515</v>
      </c>
      <c r="B1526" s="48" t="s">
        <v>1608</v>
      </c>
      <c r="C1526" s="48" t="s">
        <v>17</v>
      </c>
      <c r="D1526" s="48" t="s">
        <v>1603</v>
      </c>
      <c r="E1526" s="129" t="s">
        <v>25</v>
      </c>
      <c r="F1526" s="57" t="s">
        <v>26</v>
      </c>
      <c r="G1526" s="44">
        <v>12000</v>
      </c>
      <c r="H1526" s="44">
        <v>3000</v>
      </c>
      <c r="I1526" s="44">
        <v>15000</v>
      </c>
      <c r="J1526" s="61">
        <v>44423</v>
      </c>
      <c r="K1526" s="136">
        <v>44743</v>
      </c>
      <c r="L1526" s="48">
        <v>0</v>
      </c>
      <c r="M1526" s="48">
        <v>12</v>
      </c>
      <c r="N1526" s="48">
        <v>12</v>
      </c>
    </row>
    <row r="1527" s="9" customFormat="1" customHeight="1" spans="1:14">
      <c r="A1527" s="48">
        <v>1516</v>
      </c>
      <c r="B1527" s="129" t="s">
        <v>1609</v>
      </c>
      <c r="C1527" s="129" t="s">
        <v>24</v>
      </c>
      <c r="D1527" s="129" t="s">
        <v>1603</v>
      </c>
      <c r="E1527" s="129" t="s">
        <v>25</v>
      </c>
      <c r="F1527" s="130" t="s">
        <v>26</v>
      </c>
      <c r="G1527" s="131">
        <v>12000</v>
      </c>
      <c r="H1527" s="131">
        <v>3000</v>
      </c>
      <c r="I1527" s="131">
        <v>15000</v>
      </c>
      <c r="J1527" s="136">
        <v>44423</v>
      </c>
      <c r="K1527" s="136">
        <v>44743</v>
      </c>
      <c r="L1527" s="129">
        <v>0</v>
      </c>
      <c r="M1527" s="129">
        <v>12</v>
      </c>
      <c r="N1527" s="129">
        <v>12</v>
      </c>
    </row>
    <row r="1528" s="9" customFormat="1" customHeight="1" spans="1:14">
      <c r="A1528" s="48">
        <v>1517</v>
      </c>
      <c r="B1528" s="129" t="s">
        <v>1610</v>
      </c>
      <c r="C1528" s="129" t="s">
        <v>24</v>
      </c>
      <c r="D1528" s="129" t="s">
        <v>1603</v>
      </c>
      <c r="E1528" s="129" t="s">
        <v>25</v>
      </c>
      <c r="F1528" s="57" t="s">
        <v>26</v>
      </c>
      <c r="G1528" s="44">
        <v>12000</v>
      </c>
      <c r="H1528" s="44">
        <v>3000</v>
      </c>
      <c r="I1528" s="44">
        <v>15000</v>
      </c>
      <c r="J1528" s="61">
        <v>44423</v>
      </c>
      <c r="K1528" s="136">
        <v>44743</v>
      </c>
      <c r="L1528" s="48">
        <v>0</v>
      </c>
      <c r="M1528" s="48">
        <v>12</v>
      </c>
      <c r="N1528" s="48">
        <v>12</v>
      </c>
    </row>
    <row r="1529" s="9" customFormat="1" customHeight="1" spans="1:14">
      <c r="A1529" s="48">
        <v>1518</v>
      </c>
      <c r="B1529" s="129" t="s">
        <v>1611</v>
      </c>
      <c r="C1529" s="129" t="s">
        <v>17</v>
      </c>
      <c r="D1529" s="129" t="s">
        <v>1603</v>
      </c>
      <c r="E1529" s="129" t="s">
        <v>25</v>
      </c>
      <c r="F1529" s="57" t="s">
        <v>26</v>
      </c>
      <c r="G1529" s="44">
        <v>12000</v>
      </c>
      <c r="H1529" s="44">
        <v>3000</v>
      </c>
      <c r="I1529" s="44">
        <v>15000</v>
      </c>
      <c r="J1529" s="61">
        <v>44423</v>
      </c>
      <c r="K1529" s="136">
        <v>44743</v>
      </c>
      <c r="L1529" s="48">
        <v>0</v>
      </c>
      <c r="M1529" s="48">
        <v>12</v>
      </c>
      <c r="N1529" s="48">
        <v>12</v>
      </c>
    </row>
    <row r="1530" s="9" customFormat="1" customHeight="1" spans="1:14">
      <c r="A1530" s="48">
        <v>1519</v>
      </c>
      <c r="B1530" s="129" t="s">
        <v>1612</v>
      </c>
      <c r="C1530" s="129" t="s">
        <v>17</v>
      </c>
      <c r="D1530" s="129" t="s">
        <v>1603</v>
      </c>
      <c r="E1530" s="129" t="s">
        <v>25</v>
      </c>
      <c r="F1530" s="57" t="s">
        <v>26</v>
      </c>
      <c r="G1530" s="44">
        <v>12000</v>
      </c>
      <c r="H1530" s="44">
        <v>3000</v>
      </c>
      <c r="I1530" s="44">
        <v>15000</v>
      </c>
      <c r="J1530" s="61">
        <v>44423</v>
      </c>
      <c r="K1530" s="136">
        <v>44743</v>
      </c>
      <c r="L1530" s="48">
        <v>0</v>
      </c>
      <c r="M1530" s="48">
        <v>12</v>
      </c>
      <c r="N1530" s="48">
        <v>12</v>
      </c>
    </row>
    <row r="1531" s="9" customFormat="1" customHeight="1" spans="1:14">
      <c r="A1531" s="48">
        <v>1520</v>
      </c>
      <c r="B1531" s="129" t="s">
        <v>1613</v>
      </c>
      <c r="C1531" s="129" t="s">
        <v>24</v>
      </c>
      <c r="D1531" s="129" t="s">
        <v>1603</v>
      </c>
      <c r="E1531" s="129" t="s">
        <v>25</v>
      </c>
      <c r="F1531" s="57" t="s">
        <v>26</v>
      </c>
      <c r="G1531" s="44">
        <v>12000</v>
      </c>
      <c r="H1531" s="44">
        <v>3000</v>
      </c>
      <c r="I1531" s="44">
        <v>15000</v>
      </c>
      <c r="J1531" s="61">
        <v>44423</v>
      </c>
      <c r="K1531" s="136">
        <v>44743</v>
      </c>
      <c r="L1531" s="48">
        <v>0</v>
      </c>
      <c r="M1531" s="48">
        <v>12</v>
      </c>
      <c r="N1531" s="48">
        <v>12</v>
      </c>
    </row>
    <row r="1532" s="9" customFormat="1" customHeight="1" spans="1:14">
      <c r="A1532" s="48">
        <v>1521</v>
      </c>
      <c r="B1532" s="129" t="s">
        <v>1614</v>
      </c>
      <c r="C1532" s="129" t="s">
        <v>17</v>
      </c>
      <c r="D1532" s="129" t="s">
        <v>1603</v>
      </c>
      <c r="E1532" s="129" t="s">
        <v>25</v>
      </c>
      <c r="F1532" s="57" t="s">
        <v>26</v>
      </c>
      <c r="G1532" s="44">
        <v>12000</v>
      </c>
      <c r="H1532" s="44">
        <v>3000</v>
      </c>
      <c r="I1532" s="44">
        <v>15000</v>
      </c>
      <c r="J1532" s="61">
        <v>44423</v>
      </c>
      <c r="K1532" s="136">
        <v>44743</v>
      </c>
      <c r="L1532" s="48">
        <v>0</v>
      </c>
      <c r="M1532" s="48">
        <v>12</v>
      </c>
      <c r="N1532" s="48">
        <v>12</v>
      </c>
    </row>
    <row r="1533" s="9" customFormat="1" customHeight="1" spans="1:14">
      <c r="A1533" s="48">
        <v>1522</v>
      </c>
      <c r="B1533" s="129" t="s">
        <v>1615</v>
      </c>
      <c r="C1533" s="129" t="s">
        <v>24</v>
      </c>
      <c r="D1533" s="129" t="s">
        <v>1603</v>
      </c>
      <c r="E1533" s="129" t="s">
        <v>25</v>
      </c>
      <c r="F1533" s="57" t="s">
        <v>26</v>
      </c>
      <c r="G1533" s="44">
        <v>12000</v>
      </c>
      <c r="H1533" s="44">
        <v>3000</v>
      </c>
      <c r="I1533" s="44">
        <v>15000</v>
      </c>
      <c r="J1533" s="61">
        <v>44423</v>
      </c>
      <c r="K1533" s="136">
        <v>44743</v>
      </c>
      <c r="L1533" s="48">
        <v>0</v>
      </c>
      <c r="M1533" s="48">
        <v>12</v>
      </c>
      <c r="N1533" s="48">
        <v>12</v>
      </c>
    </row>
    <row r="1534" s="9" customFormat="1" customHeight="1" spans="1:14">
      <c r="A1534" s="48">
        <v>1523</v>
      </c>
      <c r="B1534" s="129" t="s">
        <v>1616</v>
      </c>
      <c r="C1534" s="129" t="s">
        <v>24</v>
      </c>
      <c r="D1534" s="129" t="s">
        <v>1603</v>
      </c>
      <c r="E1534" s="129" t="s">
        <v>25</v>
      </c>
      <c r="F1534" s="130" t="s">
        <v>26</v>
      </c>
      <c r="G1534" s="131">
        <v>12000</v>
      </c>
      <c r="H1534" s="131">
        <v>3000</v>
      </c>
      <c r="I1534" s="131">
        <v>15000</v>
      </c>
      <c r="J1534" s="136">
        <v>44423</v>
      </c>
      <c r="K1534" s="136">
        <v>44743</v>
      </c>
      <c r="L1534" s="129">
        <v>0</v>
      </c>
      <c r="M1534" s="129">
        <v>12</v>
      </c>
      <c r="N1534" s="129">
        <v>12</v>
      </c>
    </row>
    <row r="1535" s="9" customFormat="1" customHeight="1" spans="1:14">
      <c r="A1535" s="48">
        <v>1524</v>
      </c>
      <c r="B1535" s="48" t="s">
        <v>1617</v>
      </c>
      <c r="C1535" s="48" t="s">
        <v>24</v>
      </c>
      <c r="D1535" s="48" t="s">
        <v>1603</v>
      </c>
      <c r="E1535" s="129" t="s">
        <v>31</v>
      </c>
      <c r="F1535" s="57" t="s">
        <v>32</v>
      </c>
      <c r="G1535" s="44">
        <v>6000</v>
      </c>
      <c r="H1535" s="44">
        <v>1500</v>
      </c>
      <c r="I1535" s="44">
        <v>7500</v>
      </c>
      <c r="J1535" s="61">
        <v>44423</v>
      </c>
      <c r="K1535" s="136">
        <v>44743</v>
      </c>
      <c r="L1535" s="48">
        <v>0</v>
      </c>
      <c r="M1535" s="48">
        <v>12</v>
      </c>
      <c r="N1535" s="48">
        <v>12</v>
      </c>
    </row>
    <row r="1536" s="9" customFormat="1" customHeight="1" spans="1:14">
      <c r="A1536" s="48">
        <v>1525</v>
      </c>
      <c r="B1536" s="48" t="s">
        <v>1618</v>
      </c>
      <c r="C1536" s="48" t="s">
        <v>24</v>
      </c>
      <c r="D1536" s="48" t="s">
        <v>1603</v>
      </c>
      <c r="E1536" s="129" t="s">
        <v>31</v>
      </c>
      <c r="F1536" s="57" t="s">
        <v>32</v>
      </c>
      <c r="G1536" s="44">
        <v>6000</v>
      </c>
      <c r="H1536" s="44">
        <v>1500</v>
      </c>
      <c r="I1536" s="44">
        <v>7500</v>
      </c>
      <c r="J1536" s="61">
        <v>44423</v>
      </c>
      <c r="K1536" s="136">
        <v>44743</v>
      </c>
      <c r="L1536" s="48">
        <v>0</v>
      </c>
      <c r="M1536" s="48">
        <v>12</v>
      </c>
      <c r="N1536" s="48">
        <v>12</v>
      </c>
    </row>
    <row r="1537" s="9" customFormat="1" customHeight="1" spans="1:14">
      <c r="A1537" s="48">
        <v>1526</v>
      </c>
      <c r="B1537" s="129" t="s">
        <v>1619</v>
      </c>
      <c r="C1537" s="129" t="s">
        <v>24</v>
      </c>
      <c r="D1537" s="129" t="s">
        <v>1603</v>
      </c>
      <c r="E1537" s="129" t="s">
        <v>31</v>
      </c>
      <c r="F1537" s="130" t="s">
        <v>69</v>
      </c>
      <c r="G1537" s="131">
        <v>6000</v>
      </c>
      <c r="H1537" s="131">
        <v>1500</v>
      </c>
      <c r="I1537" s="131">
        <v>7500</v>
      </c>
      <c r="J1537" s="136">
        <v>44409</v>
      </c>
      <c r="K1537" s="136">
        <v>44743</v>
      </c>
      <c r="L1537" s="129">
        <v>0</v>
      </c>
      <c r="M1537" s="129">
        <v>12</v>
      </c>
      <c r="N1537" s="129">
        <v>12</v>
      </c>
    </row>
    <row r="1538" s="9" customFormat="1" customHeight="1" spans="1:14">
      <c r="A1538" s="48">
        <v>1527</v>
      </c>
      <c r="B1538" s="129" t="s">
        <v>1620</v>
      </c>
      <c r="C1538" s="129" t="s">
        <v>17</v>
      </c>
      <c r="D1538" s="129" t="s">
        <v>1603</v>
      </c>
      <c r="E1538" s="129" t="s">
        <v>31</v>
      </c>
      <c r="F1538" s="130" t="s">
        <v>69</v>
      </c>
      <c r="G1538" s="131">
        <v>6000</v>
      </c>
      <c r="H1538" s="131">
        <v>1500</v>
      </c>
      <c r="I1538" s="131">
        <v>7500</v>
      </c>
      <c r="J1538" s="136">
        <v>44409</v>
      </c>
      <c r="K1538" s="136">
        <v>44743</v>
      </c>
      <c r="L1538" s="129">
        <v>0</v>
      </c>
      <c r="M1538" s="129">
        <v>12</v>
      </c>
      <c r="N1538" s="129">
        <v>12</v>
      </c>
    </row>
    <row r="1539" s="9" customFormat="1" customHeight="1" spans="1:14">
      <c r="A1539" s="48">
        <v>1528</v>
      </c>
      <c r="B1539" s="129" t="s">
        <v>1621</v>
      </c>
      <c r="C1539" s="129" t="s">
        <v>24</v>
      </c>
      <c r="D1539" s="129" t="s">
        <v>1603</v>
      </c>
      <c r="E1539" s="129" t="s">
        <v>31</v>
      </c>
      <c r="F1539" s="130" t="s">
        <v>69</v>
      </c>
      <c r="G1539" s="131">
        <v>6000</v>
      </c>
      <c r="H1539" s="131">
        <v>1500</v>
      </c>
      <c r="I1539" s="131">
        <v>7500</v>
      </c>
      <c r="J1539" s="136">
        <v>44409</v>
      </c>
      <c r="K1539" s="136">
        <v>44743</v>
      </c>
      <c r="L1539" s="129">
        <v>0</v>
      </c>
      <c r="M1539" s="129">
        <v>12</v>
      </c>
      <c r="N1539" s="129">
        <v>12</v>
      </c>
    </row>
    <row r="1540" s="9" customFormat="1" customHeight="1" spans="1:14">
      <c r="A1540" s="48">
        <v>1529</v>
      </c>
      <c r="B1540" s="129" t="s">
        <v>1622</v>
      </c>
      <c r="C1540" s="129" t="s">
        <v>24</v>
      </c>
      <c r="D1540" s="129" t="s">
        <v>1603</v>
      </c>
      <c r="E1540" s="129" t="s">
        <v>31</v>
      </c>
      <c r="F1540" s="130" t="s">
        <v>69</v>
      </c>
      <c r="G1540" s="131">
        <v>6000</v>
      </c>
      <c r="H1540" s="131">
        <v>1500</v>
      </c>
      <c r="I1540" s="131">
        <v>7500</v>
      </c>
      <c r="J1540" s="136">
        <v>44409</v>
      </c>
      <c r="K1540" s="136">
        <v>44743</v>
      </c>
      <c r="L1540" s="129">
        <v>0</v>
      </c>
      <c r="M1540" s="129">
        <v>12</v>
      </c>
      <c r="N1540" s="129">
        <v>12</v>
      </c>
    </row>
    <row r="1541" s="9" customFormat="1" customHeight="1" spans="1:14">
      <c r="A1541" s="48">
        <v>1530</v>
      </c>
      <c r="B1541" s="129" t="s">
        <v>1623</v>
      </c>
      <c r="C1541" s="129" t="s">
        <v>24</v>
      </c>
      <c r="D1541" s="129" t="s">
        <v>1603</v>
      </c>
      <c r="E1541" s="129" t="s">
        <v>31</v>
      </c>
      <c r="F1541" s="130" t="s">
        <v>69</v>
      </c>
      <c r="G1541" s="131">
        <v>6000</v>
      </c>
      <c r="H1541" s="131">
        <v>1500</v>
      </c>
      <c r="I1541" s="131">
        <v>7500</v>
      </c>
      <c r="J1541" s="136">
        <v>44409</v>
      </c>
      <c r="K1541" s="136">
        <v>44743</v>
      </c>
      <c r="L1541" s="129">
        <v>0</v>
      </c>
      <c r="M1541" s="129">
        <v>12</v>
      </c>
      <c r="N1541" s="129">
        <v>12</v>
      </c>
    </row>
    <row r="1542" s="9" customFormat="1" customHeight="1" spans="1:14">
      <c r="A1542" s="48">
        <v>1531</v>
      </c>
      <c r="B1542" s="129" t="s">
        <v>1624</v>
      </c>
      <c r="C1542" s="129" t="s">
        <v>24</v>
      </c>
      <c r="D1542" s="129" t="s">
        <v>1603</v>
      </c>
      <c r="E1542" s="129" t="s">
        <v>31</v>
      </c>
      <c r="F1542" s="130" t="s">
        <v>69</v>
      </c>
      <c r="G1542" s="131">
        <v>6000</v>
      </c>
      <c r="H1542" s="131">
        <v>1500</v>
      </c>
      <c r="I1542" s="131">
        <v>7500</v>
      </c>
      <c r="J1542" s="136">
        <v>44409</v>
      </c>
      <c r="K1542" s="136">
        <v>44743</v>
      </c>
      <c r="L1542" s="129">
        <v>0</v>
      </c>
      <c r="M1542" s="129">
        <v>12</v>
      </c>
      <c r="N1542" s="129">
        <v>12</v>
      </c>
    </row>
    <row r="1543" s="9" customFormat="1" customHeight="1" spans="1:14">
      <c r="A1543" s="48">
        <v>1532</v>
      </c>
      <c r="B1543" s="129" t="s">
        <v>1625</v>
      </c>
      <c r="C1543" s="129" t="s">
        <v>24</v>
      </c>
      <c r="D1543" s="129" t="s">
        <v>1603</v>
      </c>
      <c r="E1543" s="129" t="s">
        <v>31</v>
      </c>
      <c r="F1543" s="130" t="s">
        <v>69</v>
      </c>
      <c r="G1543" s="131">
        <v>6000</v>
      </c>
      <c r="H1543" s="131">
        <v>1500</v>
      </c>
      <c r="I1543" s="131">
        <v>7500</v>
      </c>
      <c r="J1543" s="136">
        <v>44409</v>
      </c>
      <c r="K1543" s="136">
        <v>44743</v>
      </c>
      <c r="L1543" s="129">
        <v>0</v>
      </c>
      <c r="M1543" s="129">
        <v>12</v>
      </c>
      <c r="N1543" s="129">
        <v>12</v>
      </c>
    </row>
    <row r="1544" s="9" customFormat="1" customHeight="1" spans="1:14">
      <c r="A1544" s="48">
        <v>1533</v>
      </c>
      <c r="B1544" s="129" t="s">
        <v>1626</v>
      </c>
      <c r="C1544" s="129" t="s">
        <v>24</v>
      </c>
      <c r="D1544" s="129" t="s">
        <v>1603</v>
      </c>
      <c r="E1544" s="129" t="s">
        <v>31</v>
      </c>
      <c r="F1544" s="130" t="s">
        <v>69</v>
      </c>
      <c r="G1544" s="131">
        <v>6000</v>
      </c>
      <c r="H1544" s="131">
        <v>1500</v>
      </c>
      <c r="I1544" s="131">
        <v>7500</v>
      </c>
      <c r="J1544" s="136">
        <v>44409</v>
      </c>
      <c r="K1544" s="136">
        <v>44743</v>
      </c>
      <c r="L1544" s="129">
        <v>0</v>
      </c>
      <c r="M1544" s="129">
        <v>12</v>
      </c>
      <c r="N1544" s="129">
        <v>12</v>
      </c>
    </row>
    <row r="1545" s="9" customFormat="1" customHeight="1" spans="1:14">
      <c r="A1545" s="48">
        <v>1534</v>
      </c>
      <c r="B1545" s="129" t="s">
        <v>1627</v>
      </c>
      <c r="C1545" s="129" t="s">
        <v>24</v>
      </c>
      <c r="D1545" s="129" t="s">
        <v>1603</v>
      </c>
      <c r="E1545" s="129" t="s">
        <v>31</v>
      </c>
      <c r="F1545" s="130" t="s">
        <v>69</v>
      </c>
      <c r="G1545" s="131">
        <v>6000</v>
      </c>
      <c r="H1545" s="131">
        <v>1500</v>
      </c>
      <c r="I1545" s="131">
        <v>7500</v>
      </c>
      <c r="J1545" s="136">
        <v>44409</v>
      </c>
      <c r="K1545" s="136">
        <v>44743</v>
      </c>
      <c r="L1545" s="129">
        <v>0</v>
      </c>
      <c r="M1545" s="129">
        <v>12</v>
      </c>
      <c r="N1545" s="129">
        <v>12</v>
      </c>
    </row>
    <row r="1546" s="9" customFormat="1" customHeight="1" spans="1:14">
      <c r="A1546" s="48">
        <v>1535</v>
      </c>
      <c r="B1546" s="129" t="s">
        <v>1628</v>
      </c>
      <c r="C1546" s="129" t="s">
        <v>24</v>
      </c>
      <c r="D1546" s="129" t="s">
        <v>1603</v>
      </c>
      <c r="E1546" s="129" t="s">
        <v>31</v>
      </c>
      <c r="F1546" s="130" t="s">
        <v>69</v>
      </c>
      <c r="G1546" s="131">
        <v>6000</v>
      </c>
      <c r="H1546" s="131">
        <v>1500</v>
      </c>
      <c r="I1546" s="131">
        <v>7500</v>
      </c>
      <c r="J1546" s="136">
        <v>44409</v>
      </c>
      <c r="K1546" s="136">
        <v>44743</v>
      </c>
      <c r="L1546" s="129">
        <v>0</v>
      </c>
      <c r="M1546" s="129">
        <v>12</v>
      </c>
      <c r="N1546" s="129">
        <v>12</v>
      </c>
    </row>
    <row r="1547" s="9" customFormat="1" customHeight="1" spans="1:14">
      <c r="A1547" s="48">
        <v>1536</v>
      </c>
      <c r="B1547" s="129" t="s">
        <v>1629</v>
      </c>
      <c r="C1547" s="129" t="s">
        <v>17</v>
      </c>
      <c r="D1547" s="129" t="s">
        <v>1603</v>
      </c>
      <c r="E1547" s="129" t="s">
        <v>31</v>
      </c>
      <c r="F1547" s="130" t="s">
        <v>69</v>
      </c>
      <c r="G1547" s="131">
        <v>6000</v>
      </c>
      <c r="H1547" s="131">
        <v>1500</v>
      </c>
      <c r="I1547" s="131">
        <v>7500</v>
      </c>
      <c r="J1547" s="136">
        <v>44409</v>
      </c>
      <c r="K1547" s="136">
        <v>44743</v>
      </c>
      <c r="L1547" s="129">
        <v>0</v>
      </c>
      <c r="M1547" s="129">
        <v>12</v>
      </c>
      <c r="N1547" s="129">
        <v>12</v>
      </c>
    </row>
    <row r="1548" s="9" customFormat="1" customHeight="1" spans="1:14">
      <c r="A1548" s="48">
        <v>1537</v>
      </c>
      <c r="B1548" s="129" t="s">
        <v>1630</v>
      </c>
      <c r="C1548" s="129" t="s">
        <v>17</v>
      </c>
      <c r="D1548" s="129" t="s">
        <v>1603</v>
      </c>
      <c r="E1548" s="129" t="s">
        <v>31</v>
      </c>
      <c r="F1548" s="130" t="s">
        <v>69</v>
      </c>
      <c r="G1548" s="131">
        <v>6000</v>
      </c>
      <c r="H1548" s="131">
        <v>1500</v>
      </c>
      <c r="I1548" s="131">
        <v>7500</v>
      </c>
      <c r="J1548" s="136">
        <v>44409</v>
      </c>
      <c r="K1548" s="136">
        <v>44743</v>
      </c>
      <c r="L1548" s="129">
        <v>0</v>
      </c>
      <c r="M1548" s="129">
        <v>12</v>
      </c>
      <c r="N1548" s="129">
        <v>12</v>
      </c>
    </row>
    <row r="1549" s="9" customFormat="1" customHeight="1" spans="1:14">
      <c r="A1549" s="48">
        <v>1538</v>
      </c>
      <c r="B1549" s="129" t="s">
        <v>1631</v>
      </c>
      <c r="C1549" s="129" t="s">
        <v>24</v>
      </c>
      <c r="D1549" s="129" t="s">
        <v>1603</v>
      </c>
      <c r="E1549" s="129" t="s">
        <v>31</v>
      </c>
      <c r="F1549" s="130" t="s">
        <v>69</v>
      </c>
      <c r="G1549" s="131">
        <v>6000</v>
      </c>
      <c r="H1549" s="131">
        <v>1500</v>
      </c>
      <c r="I1549" s="131">
        <v>7500</v>
      </c>
      <c r="J1549" s="136">
        <v>44409</v>
      </c>
      <c r="K1549" s="136">
        <v>44743</v>
      </c>
      <c r="L1549" s="129">
        <v>0</v>
      </c>
      <c r="M1549" s="129">
        <v>12</v>
      </c>
      <c r="N1549" s="129">
        <v>12</v>
      </c>
    </row>
    <row r="1550" s="9" customFormat="1" customHeight="1" spans="1:14">
      <c r="A1550" s="48">
        <v>1539</v>
      </c>
      <c r="B1550" s="129" t="s">
        <v>1632</v>
      </c>
      <c r="C1550" s="129" t="s">
        <v>24</v>
      </c>
      <c r="D1550" s="129" t="s">
        <v>1603</v>
      </c>
      <c r="E1550" s="129" t="s">
        <v>31</v>
      </c>
      <c r="F1550" s="130" t="s">
        <v>69</v>
      </c>
      <c r="G1550" s="131">
        <v>6000</v>
      </c>
      <c r="H1550" s="131">
        <v>1500</v>
      </c>
      <c r="I1550" s="131">
        <v>7500</v>
      </c>
      <c r="J1550" s="136">
        <v>44409</v>
      </c>
      <c r="K1550" s="136">
        <v>44743</v>
      </c>
      <c r="L1550" s="129">
        <v>0</v>
      </c>
      <c r="M1550" s="129">
        <v>12</v>
      </c>
      <c r="N1550" s="129">
        <v>12</v>
      </c>
    </row>
    <row r="1551" s="9" customFormat="1" customHeight="1" spans="1:14">
      <c r="A1551" s="48">
        <v>1540</v>
      </c>
      <c r="B1551" s="129" t="s">
        <v>1633</v>
      </c>
      <c r="C1551" s="129" t="s">
        <v>24</v>
      </c>
      <c r="D1551" s="129" t="s">
        <v>1603</v>
      </c>
      <c r="E1551" s="129" t="s">
        <v>31</v>
      </c>
      <c r="F1551" s="130" t="s">
        <v>69</v>
      </c>
      <c r="G1551" s="131">
        <v>6000</v>
      </c>
      <c r="H1551" s="131">
        <v>1500</v>
      </c>
      <c r="I1551" s="131">
        <v>7500</v>
      </c>
      <c r="J1551" s="136">
        <v>44409</v>
      </c>
      <c r="K1551" s="136">
        <v>44743</v>
      </c>
      <c r="L1551" s="129">
        <v>0</v>
      </c>
      <c r="M1551" s="129">
        <v>12</v>
      </c>
      <c r="N1551" s="129">
        <v>12</v>
      </c>
    </row>
    <row r="1552" s="9" customFormat="1" customHeight="1" spans="1:14">
      <c r="A1552" s="48">
        <v>1541</v>
      </c>
      <c r="B1552" s="129" t="s">
        <v>1634</v>
      </c>
      <c r="C1552" s="129" t="s">
        <v>24</v>
      </c>
      <c r="D1552" s="129" t="s">
        <v>1603</v>
      </c>
      <c r="E1552" s="129" t="s">
        <v>31</v>
      </c>
      <c r="F1552" s="130" t="s">
        <v>69</v>
      </c>
      <c r="G1552" s="131">
        <v>6000</v>
      </c>
      <c r="H1552" s="131">
        <v>1500</v>
      </c>
      <c r="I1552" s="131">
        <v>7500</v>
      </c>
      <c r="J1552" s="136">
        <v>44409</v>
      </c>
      <c r="K1552" s="136">
        <v>44743</v>
      </c>
      <c r="L1552" s="129">
        <v>0</v>
      </c>
      <c r="M1552" s="129">
        <v>12</v>
      </c>
      <c r="N1552" s="129">
        <v>12</v>
      </c>
    </row>
    <row r="1553" s="9" customFormat="1" customHeight="1" spans="1:14">
      <c r="A1553" s="48">
        <v>1542</v>
      </c>
      <c r="B1553" s="129" t="s">
        <v>1635</v>
      </c>
      <c r="C1553" s="129" t="s">
        <v>17</v>
      </c>
      <c r="D1553" s="129" t="s">
        <v>1603</v>
      </c>
      <c r="E1553" s="129" t="s">
        <v>31</v>
      </c>
      <c r="F1553" s="57" t="s">
        <v>69</v>
      </c>
      <c r="G1553" s="44">
        <v>6000</v>
      </c>
      <c r="H1553" s="44">
        <v>1500</v>
      </c>
      <c r="I1553" s="44">
        <v>7500</v>
      </c>
      <c r="J1553" s="61">
        <v>44423</v>
      </c>
      <c r="K1553" s="136">
        <v>44743</v>
      </c>
      <c r="L1553" s="48">
        <v>0</v>
      </c>
      <c r="M1553" s="48">
        <v>12</v>
      </c>
      <c r="N1553" s="48">
        <v>12</v>
      </c>
    </row>
    <row r="1554" s="9" customFormat="1" customHeight="1" spans="1:14">
      <c r="A1554" s="48">
        <v>1543</v>
      </c>
      <c r="B1554" s="129" t="s">
        <v>1636</v>
      </c>
      <c r="C1554" s="129" t="s">
        <v>24</v>
      </c>
      <c r="D1554" s="129" t="s">
        <v>1603</v>
      </c>
      <c r="E1554" s="129" t="s">
        <v>31</v>
      </c>
      <c r="F1554" s="57" t="s">
        <v>69</v>
      </c>
      <c r="G1554" s="44">
        <v>6000</v>
      </c>
      <c r="H1554" s="44">
        <v>1500</v>
      </c>
      <c r="I1554" s="44">
        <v>7500</v>
      </c>
      <c r="J1554" s="61">
        <v>44423</v>
      </c>
      <c r="K1554" s="136">
        <v>44743</v>
      </c>
      <c r="L1554" s="48">
        <v>0</v>
      </c>
      <c r="M1554" s="48">
        <v>12</v>
      </c>
      <c r="N1554" s="48">
        <v>12</v>
      </c>
    </row>
    <row r="1555" s="9" customFormat="1" customHeight="1" spans="1:14">
      <c r="A1555" s="48">
        <v>1544</v>
      </c>
      <c r="B1555" s="129" t="s">
        <v>1637</v>
      </c>
      <c r="C1555" s="129" t="s">
        <v>17</v>
      </c>
      <c r="D1555" s="129" t="s">
        <v>1603</v>
      </c>
      <c r="E1555" s="129" t="s">
        <v>31</v>
      </c>
      <c r="F1555" s="57" t="s">
        <v>69</v>
      </c>
      <c r="G1555" s="44">
        <v>6000</v>
      </c>
      <c r="H1555" s="44">
        <v>1500</v>
      </c>
      <c r="I1555" s="44">
        <v>7500</v>
      </c>
      <c r="J1555" s="61">
        <v>44423</v>
      </c>
      <c r="K1555" s="136">
        <v>44743</v>
      </c>
      <c r="L1555" s="48">
        <v>0</v>
      </c>
      <c r="M1555" s="48">
        <v>12</v>
      </c>
      <c r="N1555" s="48">
        <v>12</v>
      </c>
    </row>
    <row r="1556" s="9" customFormat="1" customHeight="1" spans="1:14">
      <c r="A1556" s="48">
        <v>1545</v>
      </c>
      <c r="B1556" s="129" t="s">
        <v>1638</v>
      </c>
      <c r="C1556" s="129" t="s">
        <v>24</v>
      </c>
      <c r="D1556" s="129" t="s">
        <v>1603</v>
      </c>
      <c r="E1556" s="129" t="s">
        <v>31</v>
      </c>
      <c r="F1556" s="57" t="s">
        <v>69</v>
      </c>
      <c r="G1556" s="44">
        <v>6000</v>
      </c>
      <c r="H1556" s="44">
        <v>1500</v>
      </c>
      <c r="I1556" s="44">
        <v>7500</v>
      </c>
      <c r="J1556" s="61">
        <v>44428</v>
      </c>
      <c r="K1556" s="136">
        <v>44743</v>
      </c>
      <c r="L1556" s="48">
        <v>0</v>
      </c>
      <c r="M1556" s="48">
        <v>12</v>
      </c>
      <c r="N1556" s="48">
        <v>12</v>
      </c>
    </row>
    <row r="1557" s="9" customFormat="1" customHeight="1" spans="1:14">
      <c r="A1557" s="48">
        <v>1546</v>
      </c>
      <c r="B1557" s="48" t="s">
        <v>1639</v>
      </c>
      <c r="C1557" s="48" t="s">
        <v>24</v>
      </c>
      <c r="D1557" s="48" t="s">
        <v>1603</v>
      </c>
      <c r="E1557" s="129" t="s">
        <v>31</v>
      </c>
      <c r="F1557" s="57" t="s">
        <v>69</v>
      </c>
      <c r="G1557" s="44">
        <v>6000</v>
      </c>
      <c r="H1557" s="44">
        <v>1500</v>
      </c>
      <c r="I1557" s="44">
        <v>7500</v>
      </c>
      <c r="J1557" s="61">
        <v>44409</v>
      </c>
      <c r="K1557" s="61">
        <v>44743</v>
      </c>
      <c r="L1557" s="48">
        <v>0</v>
      </c>
      <c r="M1557" s="48">
        <v>12</v>
      </c>
      <c r="N1557" s="48">
        <v>12</v>
      </c>
    </row>
    <row r="1558" s="9" customFormat="1" customHeight="1" spans="1:14">
      <c r="A1558" s="48">
        <v>1547</v>
      </c>
      <c r="B1558" s="48" t="s">
        <v>1640</v>
      </c>
      <c r="C1558" s="48" t="s">
        <v>24</v>
      </c>
      <c r="D1558" s="48" t="s">
        <v>1641</v>
      </c>
      <c r="E1558" s="48" t="s">
        <v>25</v>
      </c>
      <c r="F1558" s="57" t="s">
        <v>26</v>
      </c>
      <c r="G1558" s="44">
        <v>3000</v>
      </c>
      <c r="H1558" s="44">
        <v>750</v>
      </c>
      <c r="I1558" s="44">
        <v>3750</v>
      </c>
      <c r="J1558" s="61">
        <v>43770</v>
      </c>
      <c r="K1558" s="61">
        <v>44652</v>
      </c>
      <c r="L1558" s="48">
        <v>29</v>
      </c>
      <c r="M1558" s="48">
        <v>3</v>
      </c>
      <c r="N1558" s="48">
        <f t="shared" ref="N1558:N1590" si="49">L1558+M1558</f>
        <v>32</v>
      </c>
    </row>
    <row r="1559" s="9" customFormat="1" customHeight="1" spans="1:14">
      <c r="A1559" s="48">
        <v>1548</v>
      </c>
      <c r="B1559" s="48" t="s">
        <v>1642</v>
      </c>
      <c r="C1559" s="48" t="s">
        <v>24</v>
      </c>
      <c r="D1559" s="48" t="s">
        <v>1641</v>
      </c>
      <c r="E1559" s="48" t="s">
        <v>25</v>
      </c>
      <c r="F1559" s="57" t="s">
        <v>26</v>
      </c>
      <c r="G1559" s="44">
        <v>3000</v>
      </c>
      <c r="H1559" s="44">
        <v>750</v>
      </c>
      <c r="I1559" s="44">
        <v>3750</v>
      </c>
      <c r="J1559" s="61">
        <v>43770</v>
      </c>
      <c r="K1559" s="61">
        <v>44652</v>
      </c>
      <c r="L1559" s="48">
        <v>29</v>
      </c>
      <c r="M1559" s="48">
        <v>3</v>
      </c>
      <c r="N1559" s="48">
        <f t="shared" si="49"/>
        <v>32</v>
      </c>
    </row>
    <row r="1560" s="9" customFormat="1" customHeight="1" spans="1:14">
      <c r="A1560" s="48">
        <v>1549</v>
      </c>
      <c r="B1560" s="48" t="s">
        <v>1643</v>
      </c>
      <c r="C1560" s="48" t="s">
        <v>24</v>
      </c>
      <c r="D1560" s="48" t="s">
        <v>1641</v>
      </c>
      <c r="E1560" s="48" t="s">
        <v>25</v>
      </c>
      <c r="F1560" s="57" t="s">
        <v>26</v>
      </c>
      <c r="G1560" s="44">
        <v>3000</v>
      </c>
      <c r="H1560" s="44">
        <v>750</v>
      </c>
      <c r="I1560" s="44">
        <v>3750</v>
      </c>
      <c r="J1560" s="61">
        <v>43922</v>
      </c>
      <c r="K1560" s="61">
        <v>44652</v>
      </c>
      <c r="L1560" s="48">
        <v>24</v>
      </c>
      <c r="M1560" s="48">
        <v>3</v>
      </c>
      <c r="N1560" s="48">
        <f t="shared" si="49"/>
        <v>27</v>
      </c>
    </row>
    <row r="1561" s="9" customFormat="1" customHeight="1" spans="1:14">
      <c r="A1561" s="48">
        <v>1550</v>
      </c>
      <c r="B1561" s="48" t="s">
        <v>1644</v>
      </c>
      <c r="C1561" s="48" t="s">
        <v>24</v>
      </c>
      <c r="D1561" s="48" t="s">
        <v>1641</v>
      </c>
      <c r="E1561" s="48" t="s">
        <v>25</v>
      </c>
      <c r="F1561" s="57" t="s">
        <v>26</v>
      </c>
      <c r="G1561" s="44">
        <v>3000</v>
      </c>
      <c r="H1561" s="44">
        <v>750</v>
      </c>
      <c r="I1561" s="44">
        <v>3750</v>
      </c>
      <c r="J1561" s="61">
        <v>44075</v>
      </c>
      <c r="K1561" s="61">
        <v>44652</v>
      </c>
      <c r="L1561" s="48">
        <v>19</v>
      </c>
      <c r="M1561" s="48">
        <v>3</v>
      </c>
      <c r="N1561" s="48">
        <f t="shared" si="49"/>
        <v>22</v>
      </c>
    </row>
    <row r="1562" s="9" customFormat="1" customHeight="1" spans="1:14">
      <c r="A1562" s="48">
        <v>1551</v>
      </c>
      <c r="B1562" s="48" t="s">
        <v>1645</v>
      </c>
      <c r="C1562" s="48" t="s">
        <v>24</v>
      </c>
      <c r="D1562" s="48" t="s">
        <v>1641</v>
      </c>
      <c r="E1562" s="48" t="s">
        <v>25</v>
      </c>
      <c r="F1562" s="57" t="s">
        <v>26</v>
      </c>
      <c r="G1562" s="44">
        <v>3000</v>
      </c>
      <c r="H1562" s="44">
        <v>750</v>
      </c>
      <c r="I1562" s="44">
        <v>3750</v>
      </c>
      <c r="J1562" s="61">
        <v>44075</v>
      </c>
      <c r="K1562" s="61">
        <v>44652</v>
      </c>
      <c r="L1562" s="48">
        <v>19</v>
      </c>
      <c r="M1562" s="48">
        <v>3</v>
      </c>
      <c r="N1562" s="48">
        <f t="shared" si="49"/>
        <v>22</v>
      </c>
    </row>
    <row r="1563" s="9" customFormat="1" customHeight="1" spans="1:14">
      <c r="A1563" s="48">
        <v>1552</v>
      </c>
      <c r="B1563" s="137" t="s">
        <v>1646</v>
      </c>
      <c r="C1563" s="137" t="s">
        <v>24</v>
      </c>
      <c r="D1563" s="48" t="s">
        <v>1641</v>
      </c>
      <c r="E1563" s="48" t="s">
        <v>25</v>
      </c>
      <c r="F1563" s="57" t="s">
        <v>26</v>
      </c>
      <c r="G1563" s="44">
        <v>3000</v>
      </c>
      <c r="H1563" s="44">
        <v>750</v>
      </c>
      <c r="I1563" s="44">
        <v>3750</v>
      </c>
      <c r="J1563" s="61">
        <v>44256</v>
      </c>
      <c r="K1563" s="61">
        <v>44652</v>
      </c>
      <c r="L1563" s="48">
        <v>13</v>
      </c>
      <c r="M1563" s="48">
        <v>3</v>
      </c>
      <c r="N1563" s="48">
        <f t="shared" si="49"/>
        <v>16</v>
      </c>
    </row>
    <row r="1564" s="9" customFormat="1" customHeight="1" spans="1:14">
      <c r="A1564" s="48">
        <v>1553</v>
      </c>
      <c r="B1564" s="137" t="s">
        <v>1647</v>
      </c>
      <c r="C1564" s="137" t="s">
        <v>24</v>
      </c>
      <c r="D1564" s="48" t="s">
        <v>1641</v>
      </c>
      <c r="E1564" s="48" t="s">
        <v>25</v>
      </c>
      <c r="F1564" s="57" t="s">
        <v>26</v>
      </c>
      <c r="G1564" s="44">
        <v>3000</v>
      </c>
      <c r="H1564" s="44">
        <v>750</v>
      </c>
      <c r="I1564" s="44">
        <v>3750</v>
      </c>
      <c r="J1564" s="61">
        <v>44440</v>
      </c>
      <c r="K1564" s="61">
        <v>44652</v>
      </c>
      <c r="L1564" s="48">
        <v>7</v>
      </c>
      <c r="M1564" s="48">
        <v>3</v>
      </c>
      <c r="N1564" s="48">
        <f t="shared" si="49"/>
        <v>10</v>
      </c>
    </row>
    <row r="1565" s="9" customFormat="1" customHeight="1" spans="1:14">
      <c r="A1565" s="48">
        <v>1554</v>
      </c>
      <c r="B1565" s="137" t="s">
        <v>1648</v>
      </c>
      <c r="C1565" s="137" t="s">
        <v>24</v>
      </c>
      <c r="D1565" s="48" t="s">
        <v>1641</v>
      </c>
      <c r="E1565" s="48" t="s">
        <v>25</v>
      </c>
      <c r="F1565" s="57" t="s">
        <v>26</v>
      </c>
      <c r="G1565" s="44">
        <v>3000</v>
      </c>
      <c r="H1565" s="44">
        <v>750</v>
      </c>
      <c r="I1565" s="44">
        <v>3750</v>
      </c>
      <c r="J1565" s="61">
        <v>44440</v>
      </c>
      <c r="K1565" s="61">
        <v>44652</v>
      </c>
      <c r="L1565" s="48">
        <v>7</v>
      </c>
      <c r="M1565" s="48">
        <v>3</v>
      </c>
      <c r="N1565" s="48">
        <f t="shared" si="49"/>
        <v>10</v>
      </c>
    </row>
    <row r="1566" s="9" customFormat="1" customHeight="1" spans="1:14">
      <c r="A1566" s="48">
        <v>1555</v>
      </c>
      <c r="B1566" s="137" t="s">
        <v>1649</v>
      </c>
      <c r="C1566" s="137" t="s">
        <v>24</v>
      </c>
      <c r="D1566" s="48" t="s">
        <v>1641</v>
      </c>
      <c r="E1566" s="48" t="s">
        <v>25</v>
      </c>
      <c r="F1566" s="57" t="s">
        <v>26</v>
      </c>
      <c r="G1566" s="44">
        <v>3000</v>
      </c>
      <c r="H1566" s="44">
        <v>750</v>
      </c>
      <c r="I1566" s="44">
        <v>3750</v>
      </c>
      <c r="J1566" s="61">
        <v>44440</v>
      </c>
      <c r="K1566" s="61">
        <v>44652</v>
      </c>
      <c r="L1566" s="48">
        <v>7</v>
      </c>
      <c r="M1566" s="48">
        <v>3</v>
      </c>
      <c r="N1566" s="48">
        <f t="shared" si="49"/>
        <v>10</v>
      </c>
    </row>
    <row r="1567" s="9" customFormat="1" customHeight="1" spans="1:14">
      <c r="A1567" s="48">
        <v>1556</v>
      </c>
      <c r="B1567" s="48" t="s">
        <v>1650</v>
      </c>
      <c r="C1567" s="48" t="s">
        <v>24</v>
      </c>
      <c r="D1567" s="48" t="s">
        <v>1641</v>
      </c>
      <c r="E1567" s="129" t="s">
        <v>31</v>
      </c>
      <c r="F1567" s="57" t="s">
        <v>32</v>
      </c>
      <c r="G1567" s="44">
        <v>1500</v>
      </c>
      <c r="H1567" s="44">
        <v>375</v>
      </c>
      <c r="I1567" s="44">
        <v>1875</v>
      </c>
      <c r="J1567" s="61">
        <v>43770</v>
      </c>
      <c r="K1567" s="61">
        <v>44652</v>
      </c>
      <c r="L1567" s="48">
        <v>29</v>
      </c>
      <c r="M1567" s="48">
        <v>3</v>
      </c>
      <c r="N1567" s="48">
        <f t="shared" si="49"/>
        <v>32</v>
      </c>
    </row>
    <row r="1568" s="9" customFormat="1" customHeight="1" spans="1:14">
      <c r="A1568" s="48">
        <v>1557</v>
      </c>
      <c r="B1568" s="137" t="s">
        <v>1651</v>
      </c>
      <c r="C1568" s="137" t="s">
        <v>24</v>
      </c>
      <c r="D1568" s="48" t="s">
        <v>1641</v>
      </c>
      <c r="E1568" s="129" t="s">
        <v>31</v>
      </c>
      <c r="F1568" s="57" t="s">
        <v>69</v>
      </c>
      <c r="G1568" s="44">
        <v>1500</v>
      </c>
      <c r="H1568" s="44">
        <v>375</v>
      </c>
      <c r="I1568" s="44">
        <v>1875</v>
      </c>
      <c r="J1568" s="61">
        <v>44440</v>
      </c>
      <c r="K1568" s="61">
        <v>44652</v>
      </c>
      <c r="L1568" s="48">
        <v>7</v>
      </c>
      <c r="M1568" s="48">
        <v>3</v>
      </c>
      <c r="N1568" s="48">
        <f t="shared" si="49"/>
        <v>10</v>
      </c>
    </row>
    <row r="1569" s="9" customFormat="1" customHeight="1" spans="1:14">
      <c r="A1569" s="48">
        <v>1558</v>
      </c>
      <c r="B1569" s="137" t="s">
        <v>1652</v>
      </c>
      <c r="C1569" s="137" t="s">
        <v>24</v>
      </c>
      <c r="D1569" s="48" t="s">
        <v>1641</v>
      </c>
      <c r="E1569" s="129" t="s">
        <v>31</v>
      </c>
      <c r="F1569" s="57" t="s">
        <v>69</v>
      </c>
      <c r="G1569" s="44">
        <v>1500</v>
      </c>
      <c r="H1569" s="44">
        <v>375</v>
      </c>
      <c r="I1569" s="44">
        <v>1875</v>
      </c>
      <c r="J1569" s="61">
        <v>44440</v>
      </c>
      <c r="K1569" s="61">
        <v>44652</v>
      </c>
      <c r="L1569" s="48">
        <v>7</v>
      </c>
      <c r="M1569" s="48">
        <v>3</v>
      </c>
      <c r="N1569" s="48">
        <f t="shared" si="49"/>
        <v>10</v>
      </c>
    </row>
    <row r="1570" s="9" customFormat="1" customHeight="1" spans="1:14">
      <c r="A1570" s="48">
        <v>1559</v>
      </c>
      <c r="B1570" s="137" t="s">
        <v>1653</v>
      </c>
      <c r="C1570" s="137" t="s">
        <v>24</v>
      </c>
      <c r="D1570" s="48" t="s">
        <v>1641</v>
      </c>
      <c r="E1570" s="129" t="s">
        <v>31</v>
      </c>
      <c r="F1570" s="57" t="s">
        <v>69</v>
      </c>
      <c r="G1570" s="44">
        <v>1500</v>
      </c>
      <c r="H1570" s="44">
        <v>375</v>
      </c>
      <c r="I1570" s="44">
        <v>1875</v>
      </c>
      <c r="J1570" s="61">
        <v>44440</v>
      </c>
      <c r="K1570" s="61">
        <v>44652</v>
      </c>
      <c r="L1570" s="48">
        <v>7</v>
      </c>
      <c r="M1570" s="48">
        <v>3</v>
      </c>
      <c r="N1570" s="48">
        <f t="shared" si="49"/>
        <v>10</v>
      </c>
    </row>
    <row r="1571" s="14" customFormat="1" customHeight="1" spans="1:14">
      <c r="A1571" s="48">
        <v>1560</v>
      </c>
      <c r="B1571" s="137" t="s">
        <v>1654</v>
      </c>
      <c r="C1571" s="137" t="s">
        <v>24</v>
      </c>
      <c r="D1571" s="48" t="s">
        <v>1641</v>
      </c>
      <c r="E1571" s="129" t="s">
        <v>31</v>
      </c>
      <c r="F1571" s="57" t="s">
        <v>69</v>
      </c>
      <c r="G1571" s="44">
        <v>1500</v>
      </c>
      <c r="H1571" s="44">
        <v>375</v>
      </c>
      <c r="I1571" s="44">
        <v>1875</v>
      </c>
      <c r="J1571" s="61">
        <v>44440</v>
      </c>
      <c r="K1571" s="61">
        <v>44652</v>
      </c>
      <c r="L1571" s="48">
        <v>7</v>
      </c>
      <c r="M1571" s="48">
        <v>3</v>
      </c>
      <c r="N1571" s="48">
        <f t="shared" si="49"/>
        <v>10</v>
      </c>
    </row>
    <row r="1572" s="14" customFormat="1" customHeight="1" spans="1:14">
      <c r="A1572" s="48">
        <v>1561</v>
      </c>
      <c r="B1572" s="137" t="s">
        <v>1655</v>
      </c>
      <c r="C1572" s="137" t="s">
        <v>24</v>
      </c>
      <c r="D1572" s="48" t="s">
        <v>1641</v>
      </c>
      <c r="E1572" s="129" t="s">
        <v>31</v>
      </c>
      <c r="F1572" s="57" t="s">
        <v>69</v>
      </c>
      <c r="G1572" s="44">
        <v>1500</v>
      </c>
      <c r="H1572" s="44">
        <v>375</v>
      </c>
      <c r="I1572" s="44">
        <v>1875</v>
      </c>
      <c r="J1572" s="61">
        <v>44440</v>
      </c>
      <c r="K1572" s="61">
        <v>44652</v>
      </c>
      <c r="L1572" s="48">
        <v>7</v>
      </c>
      <c r="M1572" s="48">
        <v>3</v>
      </c>
      <c r="N1572" s="48">
        <f t="shared" si="49"/>
        <v>10</v>
      </c>
    </row>
    <row r="1573" s="9" customFormat="1" customHeight="1" spans="1:14">
      <c r="A1573" s="48">
        <v>1562</v>
      </c>
      <c r="B1573" s="137" t="s">
        <v>1656</v>
      </c>
      <c r="C1573" s="137" t="s">
        <v>24</v>
      </c>
      <c r="D1573" s="48" t="s">
        <v>1641</v>
      </c>
      <c r="E1573" s="129" t="s">
        <v>31</v>
      </c>
      <c r="F1573" s="57" t="s">
        <v>69</v>
      </c>
      <c r="G1573" s="44">
        <v>1500</v>
      </c>
      <c r="H1573" s="44">
        <v>375</v>
      </c>
      <c r="I1573" s="44">
        <v>1875</v>
      </c>
      <c r="J1573" s="61">
        <v>44440</v>
      </c>
      <c r="K1573" s="61">
        <v>44652</v>
      </c>
      <c r="L1573" s="48">
        <v>7</v>
      </c>
      <c r="M1573" s="48">
        <v>3</v>
      </c>
      <c r="N1573" s="48">
        <f t="shared" si="49"/>
        <v>10</v>
      </c>
    </row>
    <row r="1574" s="9" customFormat="1" customHeight="1" spans="1:14">
      <c r="A1574" s="48">
        <v>1563</v>
      </c>
      <c r="B1574" s="137" t="s">
        <v>1657</v>
      </c>
      <c r="C1574" s="137" t="s">
        <v>24</v>
      </c>
      <c r="D1574" s="48" t="s">
        <v>1641</v>
      </c>
      <c r="E1574" s="129" t="s">
        <v>31</v>
      </c>
      <c r="F1574" s="57" t="s">
        <v>69</v>
      </c>
      <c r="G1574" s="44">
        <v>1500</v>
      </c>
      <c r="H1574" s="44">
        <v>375</v>
      </c>
      <c r="I1574" s="44">
        <v>1875</v>
      </c>
      <c r="J1574" s="61">
        <v>44440</v>
      </c>
      <c r="K1574" s="61">
        <v>44652</v>
      </c>
      <c r="L1574" s="48">
        <v>7</v>
      </c>
      <c r="M1574" s="48">
        <v>3</v>
      </c>
      <c r="N1574" s="48">
        <f t="shared" si="49"/>
        <v>10</v>
      </c>
    </row>
    <row r="1575" s="9" customFormat="1" customHeight="1" spans="1:14">
      <c r="A1575" s="48">
        <v>1564</v>
      </c>
      <c r="B1575" s="137" t="s">
        <v>1658</v>
      </c>
      <c r="C1575" s="137" t="s">
        <v>24</v>
      </c>
      <c r="D1575" s="48" t="s">
        <v>1641</v>
      </c>
      <c r="E1575" s="129" t="s">
        <v>31</v>
      </c>
      <c r="F1575" s="57" t="s">
        <v>69</v>
      </c>
      <c r="G1575" s="44">
        <v>1500</v>
      </c>
      <c r="H1575" s="44">
        <v>375</v>
      </c>
      <c r="I1575" s="44">
        <v>1875</v>
      </c>
      <c r="J1575" s="61">
        <v>44440</v>
      </c>
      <c r="K1575" s="61">
        <v>44652</v>
      </c>
      <c r="L1575" s="48">
        <v>7</v>
      </c>
      <c r="M1575" s="48">
        <v>3</v>
      </c>
      <c r="N1575" s="48">
        <f t="shared" si="49"/>
        <v>10</v>
      </c>
    </row>
    <row r="1576" s="9" customFormat="1" customHeight="1" spans="1:14">
      <c r="A1576" s="48">
        <v>1565</v>
      </c>
      <c r="B1576" s="137" t="s">
        <v>1659</v>
      </c>
      <c r="C1576" s="137" t="s">
        <v>24</v>
      </c>
      <c r="D1576" s="48" t="s">
        <v>1641</v>
      </c>
      <c r="E1576" s="129" t="s">
        <v>31</v>
      </c>
      <c r="F1576" s="57" t="s">
        <v>69</v>
      </c>
      <c r="G1576" s="44">
        <v>1500</v>
      </c>
      <c r="H1576" s="44">
        <v>375</v>
      </c>
      <c r="I1576" s="44">
        <v>1875</v>
      </c>
      <c r="J1576" s="61">
        <v>44440</v>
      </c>
      <c r="K1576" s="61">
        <v>44652</v>
      </c>
      <c r="L1576" s="48">
        <v>7</v>
      </c>
      <c r="M1576" s="48">
        <v>3</v>
      </c>
      <c r="N1576" s="48">
        <f t="shared" si="49"/>
        <v>10</v>
      </c>
    </row>
    <row r="1577" s="9" customFormat="1" customHeight="1" spans="1:14">
      <c r="A1577" s="48">
        <v>1566</v>
      </c>
      <c r="B1577" s="137" t="s">
        <v>1660</v>
      </c>
      <c r="C1577" s="137" t="s">
        <v>24</v>
      </c>
      <c r="D1577" s="48" t="s">
        <v>1641</v>
      </c>
      <c r="E1577" s="129" t="s">
        <v>31</v>
      </c>
      <c r="F1577" s="57" t="s">
        <v>69</v>
      </c>
      <c r="G1577" s="44">
        <v>1500</v>
      </c>
      <c r="H1577" s="44">
        <v>375</v>
      </c>
      <c r="I1577" s="44">
        <v>1875</v>
      </c>
      <c r="J1577" s="61">
        <v>44440</v>
      </c>
      <c r="K1577" s="61">
        <v>44652</v>
      </c>
      <c r="L1577" s="48">
        <v>7</v>
      </c>
      <c r="M1577" s="48">
        <v>3</v>
      </c>
      <c r="N1577" s="48">
        <f t="shared" si="49"/>
        <v>10</v>
      </c>
    </row>
    <row r="1578" s="9" customFormat="1" customHeight="1" spans="1:14">
      <c r="A1578" s="48">
        <v>1567</v>
      </c>
      <c r="B1578" s="137" t="s">
        <v>1661</v>
      </c>
      <c r="C1578" s="137" t="s">
        <v>24</v>
      </c>
      <c r="D1578" s="48" t="s">
        <v>1641</v>
      </c>
      <c r="E1578" s="129" t="s">
        <v>31</v>
      </c>
      <c r="F1578" s="57" t="s">
        <v>69</v>
      </c>
      <c r="G1578" s="44">
        <v>1500</v>
      </c>
      <c r="H1578" s="44">
        <v>375</v>
      </c>
      <c r="I1578" s="44">
        <v>1875</v>
      </c>
      <c r="J1578" s="61">
        <v>44440</v>
      </c>
      <c r="K1578" s="61">
        <v>44652</v>
      </c>
      <c r="L1578" s="48">
        <v>7</v>
      </c>
      <c r="M1578" s="48">
        <v>3</v>
      </c>
      <c r="N1578" s="48">
        <f t="shared" si="49"/>
        <v>10</v>
      </c>
    </row>
    <row r="1579" s="9" customFormat="1" customHeight="1" spans="1:14">
      <c r="A1579" s="48">
        <v>1568</v>
      </c>
      <c r="B1579" s="137" t="s">
        <v>1662</v>
      </c>
      <c r="C1579" s="137" t="s">
        <v>24</v>
      </c>
      <c r="D1579" s="48" t="s">
        <v>1641</v>
      </c>
      <c r="E1579" s="129" t="s">
        <v>31</v>
      </c>
      <c r="F1579" s="57" t="s">
        <v>69</v>
      </c>
      <c r="G1579" s="44">
        <v>1500</v>
      </c>
      <c r="H1579" s="44">
        <v>375</v>
      </c>
      <c r="I1579" s="44">
        <v>1875</v>
      </c>
      <c r="J1579" s="61">
        <v>44440</v>
      </c>
      <c r="K1579" s="61">
        <v>44652</v>
      </c>
      <c r="L1579" s="48">
        <v>7</v>
      </c>
      <c r="M1579" s="48">
        <v>3</v>
      </c>
      <c r="N1579" s="48">
        <f t="shared" si="49"/>
        <v>10</v>
      </c>
    </row>
    <row r="1580" s="9" customFormat="1" customHeight="1" spans="1:14">
      <c r="A1580" s="48">
        <v>1569</v>
      </c>
      <c r="B1580" s="137" t="s">
        <v>1663</v>
      </c>
      <c r="C1580" s="137" t="s">
        <v>24</v>
      </c>
      <c r="D1580" s="48" t="s">
        <v>1641</v>
      </c>
      <c r="E1580" s="129" t="s">
        <v>31</v>
      </c>
      <c r="F1580" s="57" t="s">
        <v>69</v>
      </c>
      <c r="G1580" s="44">
        <v>1500</v>
      </c>
      <c r="H1580" s="44">
        <v>375</v>
      </c>
      <c r="I1580" s="44">
        <v>1875</v>
      </c>
      <c r="J1580" s="61">
        <v>44440</v>
      </c>
      <c r="K1580" s="61">
        <v>44652</v>
      </c>
      <c r="L1580" s="48">
        <v>7</v>
      </c>
      <c r="M1580" s="48">
        <v>3</v>
      </c>
      <c r="N1580" s="48">
        <f t="shared" si="49"/>
        <v>10</v>
      </c>
    </row>
    <row r="1581" s="9" customFormat="1" customHeight="1" spans="1:14">
      <c r="A1581" s="48">
        <v>1570</v>
      </c>
      <c r="B1581" s="137" t="s">
        <v>1664</v>
      </c>
      <c r="C1581" s="137" t="s">
        <v>24</v>
      </c>
      <c r="D1581" s="48" t="s">
        <v>1641</v>
      </c>
      <c r="E1581" s="129" t="s">
        <v>31</v>
      </c>
      <c r="F1581" s="57" t="s">
        <v>69</v>
      </c>
      <c r="G1581" s="44">
        <v>1500</v>
      </c>
      <c r="H1581" s="44">
        <v>375</v>
      </c>
      <c r="I1581" s="44">
        <v>1875</v>
      </c>
      <c r="J1581" s="61">
        <v>44440</v>
      </c>
      <c r="K1581" s="61">
        <v>44652</v>
      </c>
      <c r="L1581" s="48">
        <v>7</v>
      </c>
      <c r="M1581" s="48">
        <v>3</v>
      </c>
      <c r="N1581" s="48">
        <f t="shared" si="49"/>
        <v>10</v>
      </c>
    </row>
    <row r="1582" s="9" customFormat="1" customHeight="1" spans="1:14">
      <c r="A1582" s="48">
        <v>1571</v>
      </c>
      <c r="B1582" s="137" t="s">
        <v>1665</v>
      </c>
      <c r="C1582" s="137" t="s">
        <v>24</v>
      </c>
      <c r="D1582" s="48" t="s">
        <v>1641</v>
      </c>
      <c r="E1582" s="129" t="s">
        <v>31</v>
      </c>
      <c r="F1582" s="57" t="s">
        <v>69</v>
      </c>
      <c r="G1582" s="44">
        <v>1500</v>
      </c>
      <c r="H1582" s="44">
        <v>375</v>
      </c>
      <c r="I1582" s="44">
        <v>1875</v>
      </c>
      <c r="J1582" s="61">
        <v>44440</v>
      </c>
      <c r="K1582" s="61">
        <v>44652</v>
      </c>
      <c r="L1582" s="48">
        <v>7</v>
      </c>
      <c r="M1582" s="48">
        <v>3</v>
      </c>
      <c r="N1582" s="48">
        <f t="shared" si="49"/>
        <v>10</v>
      </c>
    </row>
    <row r="1583" s="9" customFormat="1" customHeight="1" spans="1:14">
      <c r="A1583" s="48">
        <v>1572</v>
      </c>
      <c r="B1583" s="137" t="s">
        <v>1666</v>
      </c>
      <c r="C1583" s="137" t="s">
        <v>24</v>
      </c>
      <c r="D1583" s="48" t="s">
        <v>1641</v>
      </c>
      <c r="E1583" s="129" t="s">
        <v>31</v>
      </c>
      <c r="F1583" s="57" t="s">
        <v>69</v>
      </c>
      <c r="G1583" s="44">
        <v>1500</v>
      </c>
      <c r="H1583" s="44">
        <v>375</v>
      </c>
      <c r="I1583" s="44">
        <v>1875</v>
      </c>
      <c r="J1583" s="61">
        <v>44440</v>
      </c>
      <c r="K1583" s="61">
        <v>44652</v>
      </c>
      <c r="L1583" s="48">
        <v>7</v>
      </c>
      <c r="M1583" s="48">
        <v>3</v>
      </c>
      <c r="N1583" s="48">
        <f t="shared" si="49"/>
        <v>10</v>
      </c>
    </row>
    <row r="1584" s="9" customFormat="1" customHeight="1" spans="1:14">
      <c r="A1584" s="48">
        <v>1573</v>
      </c>
      <c r="B1584" s="137" t="s">
        <v>1667</v>
      </c>
      <c r="C1584" s="137" t="s">
        <v>24</v>
      </c>
      <c r="D1584" s="48" t="s">
        <v>1641</v>
      </c>
      <c r="E1584" s="129" t="s">
        <v>31</v>
      </c>
      <c r="F1584" s="57" t="s">
        <v>69</v>
      </c>
      <c r="G1584" s="44">
        <v>1500</v>
      </c>
      <c r="H1584" s="44">
        <v>375</v>
      </c>
      <c r="I1584" s="44">
        <v>1875</v>
      </c>
      <c r="J1584" s="61">
        <v>44440</v>
      </c>
      <c r="K1584" s="61">
        <v>44652</v>
      </c>
      <c r="L1584" s="48">
        <v>7</v>
      </c>
      <c r="M1584" s="48">
        <v>3</v>
      </c>
      <c r="N1584" s="48">
        <f t="shared" si="49"/>
        <v>10</v>
      </c>
    </row>
    <row r="1585" s="9" customFormat="1" customHeight="1" spans="1:14">
      <c r="A1585" s="48">
        <v>1574</v>
      </c>
      <c r="B1585" s="138" t="s">
        <v>1668</v>
      </c>
      <c r="C1585" s="138" t="s">
        <v>24</v>
      </c>
      <c r="D1585" s="48" t="s">
        <v>1641</v>
      </c>
      <c r="E1585" s="129" t="s">
        <v>31</v>
      </c>
      <c r="F1585" s="57" t="s">
        <v>69</v>
      </c>
      <c r="G1585" s="44">
        <v>1500</v>
      </c>
      <c r="H1585" s="44">
        <v>375</v>
      </c>
      <c r="I1585" s="44">
        <v>1875</v>
      </c>
      <c r="J1585" s="61">
        <v>44440</v>
      </c>
      <c r="K1585" s="61">
        <v>44652</v>
      </c>
      <c r="L1585" s="48">
        <v>7</v>
      </c>
      <c r="M1585" s="48">
        <v>3</v>
      </c>
      <c r="N1585" s="48">
        <f t="shared" si="49"/>
        <v>10</v>
      </c>
    </row>
    <row r="1586" s="9" customFormat="1" customHeight="1" spans="1:14">
      <c r="A1586" s="48">
        <v>1575</v>
      </c>
      <c r="B1586" s="137" t="s">
        <v>1669</v>
      </c>
      <c r="C1586" s="137" t="s">
        <v>24</v>
      </c>
      <c r="D1586" s="48" t="s">
        <v>1641</v>
      </c>
      <c r="E1586" s="129" t="s">
        <v>31</v>
      </c>
      <c r="F1586" s="57" t="s">
        <v>69</v>
      </c>
      <c r="G1586" s="44">
        <v>1500</v>
      </c>
      <c r="H1586" s="44">
        <v>375</v>
      </c>
      <c r="I1586" s="44">
        <v>1875</v>
      </c>
      <c r="J1586" s="61">
        <v>44440</v>
      </c>
      <c r="K1586" s="61">
        <v>44652</v>
      </c>
      <c r="L1586" s="48">
        <v>7</v>
      </c>
      <c r="M1586" s="48">
        <v>3</v>
      </c>
      <c r="N1586" s="48">
        <f t="shared" si="49"/>
        <v>10</v>
      </c>
    </row>
    <row r="1587" s="9" customFormat="1" customHeight="1" spans="1:14">
      <c r="A1587" s="48">
        <v>1576</v>
      </c>
      <c r="B1587" s="137" t="s">
        <v>1670</v>
      </c>
      <c r="C1587" s="137" t="s">
        <v>24</v>
      </c>
      <c r="D1587" s="48" t="s">
        <v>1641</v>
      </c>
      <c r="E1587" s="129" t="s">
        <v>31</v>
      </c>
      <c r="F1587" s="57" t="s">
        <v>69</v>
      </c>
      <c r="G1587" s="44">
        <v>1500</v>
      </c>
      <c r="H1587" s="44">
        <v>375</v>
      </c>
      <c r="I1587" s="44">
        <v>1875</v>
      </c>
      <c r="J1587" s="61">
        <v>44440</v>
      </c>
      <c r="K1587" s="61">
        <v>44652</v>
      </c>
      <c r="L1587" s="48">
        <v>7</v>
      </c>
      <c r="M1587" s="48">
        <v>3</v>
      </c>
      <c r="N1587" s="48">
        <f t="shared" si="49"/>
        <v>10</v>
      </c>
    </row>
    <row r="1588" s="9" customFormat="1" customHeight="1" spans="1:14">
      <c r="A1588" s="48">
        <v>1577</v>
      </c>
      <c r="B1588" s="137" t="s">
        <v>1671</v>
      </c>
      <c r="C1588" s="137" t="s">
        <v>24</v>
      </c>
      <c r="D1588" s="48" t="s">
        <v>1641</v>
      </c>
      <c r="E1588" s="129" t="s">
        <v>31</v>
      </c>
      <c r="F1588" s="57" t="s">
        <v>69</v>
      </c>
      <c r="G1588" s="44">
        <v>1500</v>
      </c>
      <c r="H1588" s="44">
        <v>375</v>
      </c>
      <c r="I1588" s="44">
        <v>1875</v>
      </c>
      <c r="J1588" s="61">
        <v>44440</v>
      </c>
      <c r="K1588" s="61">
        <v>44652</v>
      </c>
      <c r="L1588" s="48">
        <v>7</v>
      </c>
      <c r="M1588" s="48">
        <v>3</v>
      </c>
      <c r="N1588" s="48">
        <f t="shared" si="49"/>
        <v>10</v>
      </c>
    </row>
    <row r="1589" s="9" customFormat="1" customHeight="1" spans="1:14">
      <c r="A1589" s="48">
        <v>1578</v>
      </c>
      <c r="B1589" s="137" t="s">
        <v>1672</v>
      </c>
      <c r="C1589" s="137" t="s">
        <v>24</v>
      </c>
      <c r="D1589" s="48" t="s">
        <v>1641</v>
      </c>
      <c r="E1589" s="129" t="s">
        <v>31</v>
      </c>
      <c r="F1589" s="57" t="s">
        <v>69</v>
      </c>
      <c r="G1589" s="44">
        <v>1500</v>
      </c>
      <c r="H1589" s="44">
        <v>375</v>
      </c>
      <c r="I1589" s="44">
        <v>1875</v>
      </c>
      <c r="J1589" s="61">
        <v>44440</v>
      </c>
      <c r="K1589" s="61">
        <v>44652</v>
      </c>
      <c r="L1589" s="48">
        <v>7</v>
      </c>
      <c r="M1589" s="48">
        <v>3</v>
      </c>
      <c r="N1589" s="48">
        <f t="shared" si="49"/>
        <v>10</v>
      </c>
    </row>
    <row r="1590" s="9" customFormat="1" customHeight="1" spans="1:14">
      <c r="A1590" s="48">
        <v>1579</v>
      </c>
      <c r="B1590" s="137" t="s">
        <v>1673</v>
      </c>
      <c r="C1590" s="137" t="s">
        <v>24</v>
      </c>
      <c r="D1590" s="48" t="s">
        <v>1641</v>
      </c>
      <c r="E1590" s="129" t="s">
        <v>31</v>
      </c>
      <c r="F1590" s="57" t="s">
        <v>69</v>
      </c>
      <c r="G1590" s="44">
        <v>1500</v>
      </c>
      <c r="H1590" s="44">
        <v>375</v>
      </c>
      <c r="I1590" s="44">
        <v>1875</v>
      </c>
      <c r="J1590" s="61">
        <v>44440</v>
      </c>
      <c r="K1590" s="61">
        <v>44652</v>
      </c>
      <c r="L1590" s="48">
        <v>7</v>
      </c>
      <c r="M1590" s="48">
        <v>3</v>
      </c>
      <c r="N1590" s="48">
        <f t="shared" si="49"/>
        <v>10</v>
      </c>
    </row>
    <row r="1591" s="9" customFormat="1" customHeight="1" spans="1:14">
      <c r="A1591" s="48">
        <v>1580</v>
      </c>
      <c r="B1591" s="137" t="s">
        <v>1674</v>
      </c>
      <c r="C1591" s="137" t="s">
        <v>17</v>
      </c>
      <c r="D1591" s="48" t="s">
        <v>1675</v>
      </c>
      <c r="E1591" s="129" t="s">
        <v>31</v>
      </c>
      <c r="F1591" s="57" t="s">
        <v>69</v>
      </c>
      <c r="G1591" s="44">
        <v>6000</v>
      </c>
      <c r="H1591" s="44">
        <v>1500</v>
      </c>
      <c r="I1591" s="44">
        <v>7500</v>
      </c>
      <c r="J1591" s="61">
        <v>44166</v>
      </c>
      <c r="K1591" s="61" t="s">
        <v>22</v>
      </c>
      <c r="L1591" s="48">
        <v>0</v>
      </c>
      <c r="M1591" s="48">
        <v>12</v>
      </c>
      <c r="N1591" s="48">
        <v>12</v>
      </c>
    </row>
    <row r="1592" s="9" customFormat="1" customHeight="1" spans="1:14">
      <c r="A1592" s="48">
        <v>1581</v>
      </c>
      <c r="B1592" s="137" t="s">
        <v>1676</v>
      </c>
      <c r="C1592" s="137" t="s">
        <v>24</v>
      </c>
      <c r="D1592" s="48" t="s">
        <v>1675</v>
      </c>
      <c r="E1592" s="129" t="s">
        <v>31</v>
      </c>
      <c r="F1592" s="57" t="s">
        <v>69</v>
      </c>
      <c r="G1592" s="44">
        <v>6000</v>
      </c>
      <c r="H1592" s="44">
        <v>1500</v>
      </c>
      <c r="I1592" s="44">
        <v>7500</v>
      </c>
      <c r="J1592" s="61">
        <v>44256</v>
      </c>
      <c r="K1592" s="61" t="s">
        <v>22</v>
      </c>
      <c r="L1592" s="48">
        <v>0</v>
      </c>
      <c r="M1592" s="48">
        <v>12</v>
      </c>
      <c r="N1592" s="48">
        <v>12</v>
      </c>
    </row>
    <row r="1593" s="9" customFormat="1" customHeight="1" spans="1:14">
      <c r="A1593" s="48">
        <v>1582</v>
      </c>
      <c r="B1593" s="137" t="s">
        <v>1677</v>
      </c>
      <c r="C1593" s="137" t="s">
        <v>24</v>
      </c>
      <c r="D1593" s="48" t="s">
        <v>1675</v>
      </c>
      <c r="E1593" s="129" t="s">
        <v>31</v>
      </c>
      <c r="F1593" s="57" t="s">
        <v>69</v>
      </c>
      <c r="G1593" s="44">
        <v>6000</v>
      </c>
      <c r="H1593" s="44">
        <v>1500</v>
      </c>
      <c r="I1593" s="44">
        <v>7500</v>
      </c>
      <c r="J1593" s="61">
        <v>44256</v>
      </c>
      <c r="K1593" s="61" t="s">
        <v>22</v>
      </c>
      <c r="L1593" s="48">
        <v>0</v>
      </c>
      <c r="M1593" s="48">
        <v>12</v>
      </c>
      <c r="N1593" s="48">
        <v>12</v>
      </c>
    </row>
    <row r="1594" s="14" customFormat="1" customHeight="1" spans="1:14">
      <c r="A1594" s="48">
        <v>1583</v>
      </c>
      <c r="B1594" s="137" t="s">
        <v>1678</v>
      </c>
      <c r="C1594" s="137" t="s">
        <v>17</v>
      </c>
      <c r="D1594" s="48" t="s">
        <v>1675</v>
      </c>
      <c r="E1594" s="129" t="s">
        <v>31</v>
      </c>
      <c r="F1594" s="57" t="s">
        <v>69</v>
      </c>
      <c r="G1594" s="44">
        <v>6000</v>
      </c>
      <c r="H1594" s="44">
        <v>1500</v>
      </c>
      <c r="I1594" s="44">
        <v>7500</v>
      </c>
      <c r="J1594" s="61">
        <v>44256</v>
      </c>
      <c r="K1594" s="61" t="s">
        <v>22</v>
      </c>
      <c r="L1594" s="48">
        <v>0</v>
      </c>
      <c r="M1594" s="48">
        <v>12</v>
      </c>
      <c r="N1594" s="48">
        <v>12</v>
      </c>
    </row>
    <row r="1595" s="14" customFormat="1" customHeight="1" spans="1:14">
      <c r="A1595" s="48">
        <v>1584</v>
      </c>
      <c r="B1595" s="137" t="s">
        <v>1679</v>
      </c>
      <c r="C1595" s="137" t="s">
        <v>24</v>
      </c>
      <c r="D1595" s="48" t="s">
        <v>1675</v>
      </c>
      <c r="E1595" s="48" t="s">
        <v>25</v>
      </c>
      <c r="F1595" s="57" t="s">
        <v>26</v>
      </c>
      <c r="G1595" s="44">
        <v>12000</v>
      </c>
      <c r="H1595" s="44">
        <v>3000</v>
      </c>
      <c r="I1595" s="44">
        <v>15000</v>
      </c>
      <c r="J1595" s="61">
        <v>44013</v>
      </c>
      <c r="K1595" s="61">
        <v>44402</v>
      </c>
      <c r="L1595" s="48">
        <v>12</v>
      </c>
      <c r="M1595" s="48">
        <v>12</v>
      </c>
      <c r="N1595" s="48">
        <v>24</v>
      </c>
    </row>
    <row r="1596" s="14" customFormat="1" customHeight="1" spans="1:14">
      <c r="A1596" s="48">
        <v>1585</v>
      </c>
      <c r="B1596" s="137" t="s">
        <v>1680</v>
      </c>
      <c r="C1596" s="137" t="s">
        <v>24</v>
      </c>
      <c r="D1596" s="48" t="s">
        <v>1675</v>
      </c>
      <c r="E1596" s="48" t="s">
        <v>25</v>
      </c>
      <c r="F1596" s="57" t="s">
        <v>26</v>
      </c>
      <c r="G1596" s="44">
        <v>12000</v>
      </c>
      <c r="H1596" s="44">
        <v>3000</v>
      </c>
      <c r="I1596" s="44">
        <v>15000</v>
      </c>
      <c r="J1596" s="61">
        <v>44256</v>
      </c>
      <c r="K1596" s="61" t="s">
        <v>22</v>
      </c>
      <c r="L1596" s="48">
        <v>0</v>
      </c>
      <c r="M1596" s="48">
        <v>12</v>
      </c>
      <c r="N1596" s="48">
        <v>12</v>
      </c>
    </row>
    <row r="1597" s="14" customFormat="1" customHeight="1" spans="1:14">
      <c r="A1597" s="48">
        <v>1586</v>
      </c>
      <c r="B1597" s="137" t="s">
        <v>1681</v>
      </c>
      <c r="C1597" s="137" t="s">
        <v>24</v>
      </c>
      <c r="D1597" s="48" t="s">
        <v>1682</v>
      </c>
      <c r="E1597" s="48" t="s">
        <v>25</v>
      </c>
      <c r="F1597" s="57" t="s">
        <v>26</v>
      </c>
      <c r="G1597" s="44">
        <v>3000</v>
      </c>
      <c r="H1597" s="44">
        <v>750</v>
      </c>
      <c r="I1597" s="44">
        <v>3750</v>
      </c>
      <c r="J1597" s="61">
        <v>44105</v>
      </c>
      <c r="K1597" s="61">
        <v>44562</v>
      </c>
      <c r="L1597" s="48">
        <v>9</v>
      </c>
      <c r="M1597" s="48">
        <v>3</v>
      </c>
      <c r="N1597" s="48">
        <v>12</v>
      </c>
    </row>
    <row r="1598" s="14" customFormat="1" customHeight="1" spans="1:14">
      <c r="A1598" s="48">
        <v>1587</v>
      </c>
      <c r="B1598" s="137" t="s">
        <v>1683</v>
      </c>
      <c r="C1598" s="137" t="s">
        <v>24</v>
      </c>
      <c r="D1598" s="48" t="s">
        <v>1682</v>
      </c>
      <c r="E1598" s="129" t="s">
        <v>31</v>
      </c>
      <c r="F1598" s="57" t="s">
        <v>69</v>
      </c>
      <c r="G1598" s="44">
        <v>1500</v>
      </c>
      <c r="H1598" s="44">
        <v>375</v>
      </c>
      <c r="I1598" s="44">
        <v>1875</v>
      </c>
      <c r="J1598" s="61">
        <v>44105</v>
      </c>
      <c r="K1598" s="61">
        <v>44562</v>
      </c>
      <c r="L1598" s="48">
        <v>9</v>
      </c>
      <c r="M1598" s="48">
        <v>3</v>
      </c>
      <c r="N1598" s="48">
        <v>12</v>
      </c>
    </row>
    <row r="1599" s="14" customFormat="1" customHeight="1" spans="1:14">
      <c r="A1599" s="48">
        <v>1588</v>
      </c>
      <c r="B1599" s="137" t="s">
        <v>1684</v>
      </c>
      <c r="C1599" s="137" t="s">
        <v>24</v>
      </c>
      <c r="D1599" s="48" t="s">
        <v>1682</v>
      </c>
      <c r="E1599" s="129" t="s">
        <v>31</v>
      </c>
      <c r="F1599" s="57" t="s">
        <v>69</v>
      </c>
      <c r="G1599" s="44">
        <v>1500</v>
      </c>
      <c r="H1599" s="44">
        <v>375</v>
      </c>
      <c r="I1599" s="44">
        <v>1875</v>
      </c>
      <c r="J1599" s="61">
        <v>44105</v>
      </c>
      <c r="K1599" s="61">
        <v>44562</v>
      </c>
      <c r="L1599" s="48">
        <v>9</v>
      </c>
      <c r="M1599" s="48">
        <v>3</v>
      </c>
      <c r="N1599" s="48">
        <v>12</v>
      </c>
    </row>
    <row r="1600" s="14" customFormat="1" customHeight="1" spans="1:14">
      <c r="A1600" s="48">
        <v>1589</v>
      </c>
      <c r="B1600" s="137" t="s">
        <v>1685</v>
      </c>
      <c r="C1600" s="137" t="s">
        <v>24</v>
      </c>
      <c r="D1600" s="48" t="s">
        <v>1682</v>
      </c>
      <c r="E1600" s="129" t="s">
        <v>31</v>
      </c>
      <c r="F1600" s="57" t="s">
        <v>69</v>
      </c>
      <c r="G1600" s="44">
        <v>1500</v>
      </c>
      <c r="H1600" s="44">
        <v>375</v>
      </c>
      <c r="I1600" s="44">
        <v>1875</v>
      </c>
      <c r="J1600" s="61">
        <v>44105</v>
      </c>
      <c r="K1600" s="61">
        <v>44562</v>
      </c>
      <c r="L1600" s="48">
        <v>9</v>
      </c>
      <c r="M1600" s="48">
        <v>3</v>
      </c>
      <c r="N1600" s="48">
        <v>12</v>
      </c>
    </row>
    <row r="1601" s="14" customFormat="1" customHeight="1" spans="1:14">
      <c r="A1601" s="48">
        <v>1590</v>
      </c>
      <c r="B1601" s="137" t="s">
        <v>1686</v>
      </c>
      <c r="C1601" s="137" t="s">
        <v>24</v>
      </c>
      <c r="D1601" s="48" t="s">
        <v>1682</v>
      </c>
      <c r="E1601" s="129" t="s">
        <v>31</v>
      </c>
      <c r="F1601" s="57" t="s">
        <v>69</v>
      </c>
      <c r="G1601" s="44">
        <v>1500</v>
      </c>
      <c r="H1601" s="44">
        <v>375</v>
      </c>
      <c r="I1601" s="44">
        <v>1875</v>
      </c>
      <c r="J1601" s="61">
        <v>44105</v>
      </c>
      <c r="K1601" s="61">
        <v>44562</v>
      </c>
      <c r="L1601" s="48">
        <v>9</v>
      </c>
      <c r="M1601" s="48">
        <v>3</v>
      </c>
      <c r="N1601" s="48">
        <v>12</v>
      </c>
    </row>
    <row r="1602" s="14" customFormat="1" customHeight="1" spans="1:14">
      <c r="A1602" s="48">
        <v>1591</v>
      </c>
      <c r="B1602" s="137" t="s">
        <v>1687</v>
      </c>
      <c r="C1602" s="137" t="s">
        <v>17</v>
      </c>
      <c r="D1602" s="48" t="s">
        <v>1682</v>
      </c>
      <c r="E1602" s="129" t="s">
        <v>31</v>
      </c>
      <c r="F1602" s="57" t="s">
        <v>69</v>
      </c>
      <c r="G1602" s="44">
        <v>1500</v>
      </c>
      <c r="H1602" s="44">
        <v>375</v>
      </c>
      <c r="I1602" s="44">
        <v>1875</v>
      </c>
      <c r="J1602" s="61">
        <v>44105</v>
      </c>
      <c r="K1602" s="61">
        <v>44562</v>
      </c>
      <c r="L1602" s="48">
        <v>9</v>
      </c>
      <c r="M1602" s="48">
        <v>3</v>
      </c>
      <c r="N1602" s="48">
        <v>12</v>
      </c>
    </row>
    <row r="1603" s="14" customFormat="1" customHeight="1" spans="1:14">
      <c r="A1603" s="48">
        <v>1592</v>
      </c>
      <c r="B1603" s="137" t="s">
        <v>1688</v>
      </c>
      <c r="C1603" s="137" t="s">
        <v>17</v>
      </c>
      <c r="D1603" s="48" t="s">
        <v>1682</v>
      </c>
      <c r="E1603" s="129" t="s">
        <v>31</v>
      </c>
      <c r="F1603" s="57" t="s">
        <v>69</v>
      </c>
      <c r="G1603" s="44">
        <v>1500</v>
      </c>
      <c r="H1603" s="44">
        <v>375</v>
      </c>
      <c r="I1603" s="44">
        <v>1875</v>
      </c>
      <c r="J1603" s="61">
        <v>44105</v>
      </c>
      <c r="K1603" s="61">
        <v>44562</v>
      </c>
      <c r="L1603" s="48">
        <v>9</v>
      </c>
      <c r="M1603" s="48">
        <v>3</v>
      </c>
      <c r="N1603" s="48">
        <v>12</v>
      </c>
    </row>
    <row r="1604" s="14" customFormat="1" customHeight="1" spans="1:14">
      <c r="A1604" s="48">
        <v>1593</v>
      </c>
      <c r="B1604" s="137" t="s">
        <v>1689</v>
      </c>
      <c r="C1604" s="137" t="s">
        <v>24</v>
      </c>
      <c r="D1604" s="48" t="s">
        <v>1682</v>
      </c>
      <c r="E1604" s="129" t="s">
        <v>31</v>
      </c>
      <c r="F1604" s="57" t="s">
        <v>69</v>
      </c>
      <c r="G1604" s="44">
        <v>1500</v>
      </c>
      <c r="H1604" s="44">
        <v>375</v>
      </c>
      <c r="I1604" s="44">
        <v>1875</v>
      </c>
      <c r="J1604" s="61">
        <v>44105</v>
      </c>
      <c r="K1604" s="61">
        <v>44562</v>
      </c>
      <c r="L1604" s="48">
        <v>9</v>
      </c>
      <c r="M1604" s="48">
        <v>3</v>
      </c>
      <c r="N1604" s="48">
        <v>12</v>
      </c>
    </row>
    <row r="1605" s="14" customFormat="1" customHeight="1" spans="1:14">
      <c r="A1605" s="48">
        <v>1594</v>
      </c>
      <c r="B1605" s="137" t="s">
        <v>1690</v>
      </c>
      <c r="C1605" s="137" t="s">
        <v>24</v>
      </c>
      <c r="D1605" s="48" t="s">
        <v>1682</v>
      </c>
      <c r="E1605" s="129" t="s">
        <v>31</v>
      </c>
      <c r="F1605" s="57" t="s">
        <v>69</v>
      </c>
      <c r="G1605" s="44">
        <v>1500</v>
      </c>
      <c r="H1605" s="44">
        <v>375</v>
      </c>
      <c r="I1605" s="44">
        <v>1875</v>
      </c>
      <c r="J1605" s="61">
        <v>44105</v>
      </c>
      <c r="K1605" s="61">
        <v>44562</v>
      </c>
      <c r="L1605" s="48">
        <v>9</v>
      </c>
      <c r="M1605" s="48">
        <v>3</v>
      </c>
      <c r="N1605" s="48">
        <v>12</v>
      </c>
    </row>
    <row r="1606" s="14" customFormat="1" customHeight="1" spans="1:14">
      <c r="A1606" s="48">
        <v>1595</v>
      </c>
      <c r="B1606" s="137" t="s">
        <v>1691</v>
      </c>
      <c r="C1606" s="137" t="s">
        <v>24</v>
      </c>
      <c r="D1606" s="48" t="s">
        <v>1682</v>
      </c>
      <c r="E1606" s="129" t="s">
        <v>31</v>
      </c>
      <c r="F1606" s="57" t="s">
        <v>69</v>
      </c>
      <c r="G1606" s="44">
        <v>1500</v>
      </c>
      <c r="H1606" s="44">
        <v>375</v>
      </c>
      <c r="I1606" s="44">
        <v>1875</v>
      </c>
      <c r="J1606" s="61">
        <v>44105</v>
      </c>
      <c r="K1606" s="61">
        <v>44562</v>
      </c>
      <c r="L1606" s="48">
        <v>9</v>
      </c>
      <c r="M1606" s="48">
        <v>3</v>
      </c>
      <c r="N1606" s="48">
        <v>12</v>
      </c>
    </row>
    <row r="1607" s="14" customFormat="1" customHeight="1" spans="1:14">
      <c r="A1607" s="48">
        <v>1596</v>
      </c>
      <c r="B1607" s="137" t="s">
        <v>1692</v>
      </c>
      <c r="C1607" s="137" t="s">
        <v>24</v>
      </c>
      <c r="D1607" s="48" t="s">
        <v>1682</v>
      </c>
      <c r="E1607" s="129" t="s">
        <v>31</v>
      </c>
      <c r="F1607" s="57" t="s">
        <v>69</v>
      </c>
      <c r="G1607" s="44">
        <v>1500</v>
      </c>
      <c r="H1607" s="44">
        <v>375</v>
      </c>
      <c r="I1607" s="44">
        <v>1875</v>
      </c>
      <c r="J1607" s="61">
        <v>44105</v>
      </c>
      <c r="K1607" s="61">
        <v>44562</v>
      </c>
      <c r="L1607" s="48">
        <v>9</v>
      </c>
      <c r="M1607" s="48">
        <v>3</v>
      </c>
      <c r="N1607" s="48">
        <v>12</v>
      </c>
    </row>
    <row r="1608" s="14" customFormat="1" customHeight="1" spans="1:14">
      <c r="A1608" s="48">
        <v>1597</v>
      </c>
      <c r="B1608" s="137" t="s">
        <v>1693</v>
      </c>
      <c r="C1608" s="137" t="s">
        <v>24</v>
      </c>
      <c r="D1608" s="48" t="s">
        <v>1682</v>
      </c>
      <c r="E1608" s="129" t="s">
        <v>31</v>
      </c>
      <c r="F1608" s="57" t="s">
        <v>69</v>
      </c>
      <c r="G1608" s="44">
        <v>1500</v>
      </c>
      <c r="H1608" s="44">
        <v>375</v>
      </c>
      <c r="I1608" s="44">
        <v>1875</v>
      </c>
      <c r="J1608" s="61">
        <v>44105</v>
      </c>
      <c r="K1608" s="61">
        <v>44562</v>
      </c>
      <c r="L1608" s="48">
        <v>9</v>
      </c>
      <c r="M1608" s="48">
        <v>3</v>
      </c>
      <c r="N1608" s="48">
        <v>12</v>
      </c>
    </row>
    <row r="1609" s="9" customFormat="1" customHeight="1" spans="1:14">
      <c r="A1609" s="48">
        <v>1598</v>
      </c>
      <c r="B1609" s="137" t="s">
        <v>1694</v>
      </c>
      <c r="C1609" s="137" t="s">
        <v>24</v>
      </c>
      <c r="D1609" s="48" t="s">
        <v>1682</v>
      </c>
      <c r="E1609" s="129" t="s">
        <v>31</v>
      </c>
      <c r="F1609" s="57" t="s">
        <v>69</v>
      </c>
      <c r="G1609" s="44">
        <v>1500</v>
      </c>
      <c r="H1609" s="44">
        <v>375</v>
      </c>
      <c r="I1609" s="44">
        <v>1875</v>
      </c>
      <c r="J1609" s="61">
        <v>44105</v>
      </c>
      <c r="K1609" s="61">
        <v>44562</v>
      </c>
      <c r="L1609" s="48">
        <v>9</v>
      </c>
      <c r="M1609" s="48">
        <v>3</v>
      </c>
      <c r="N1609" s="48">
        <v>12</v>
      </c>
    </row>
    <row r="1610" s="9" customFormat="1" customHeight="1" spans="1:14">
      <c r="A1610" s="48">
        <v>1599</v>
      </c>
      <c r="B1610" s="137" t="s">
        <v>1695</v>
      </c>
      <c r="C1610" s="137" t="s">
        <v>17</v>
      </c>
      <c r="D1610" s="48" t="s">
        <v>1682</v>
      </c>
      <c r="E1610" s="129" t="s">
        <v>31</v>
      </c>
      <c r="F1610" s="57" t="s">
        <v>69</v>
      </c>
      <c r="G1610" s="44">
        <v>2500</v>
      </c>
      <c r="H1610" s="44">
        <v>625</v>
      </c>
      <c r="I1610" s="44">
        <v>3125</v>
      </c>
      <c r="J1610" s="61">
        <v>44166</v>
      </c>
      <c r="K1610" s="61">
        <v>44562</v>
      </c>
      <c r="L1610" s="48">
        <v>7</v>
      </c>
      <c r="M1610" s="48">
        <v>5</v>
      </c>
      <c r="N1610" s="48">
        <v>12</v>
      </c>
    </row>
    <row r="1611" s="9" customFormat="1" customHeight="1" spans="1:14">
      <c r="A1611" s="48">
        <v>1600</v>
      </c>
      <c r="B1611" s="137" t="s">
        <v>1696</v>
      </c>
      <c r="C1611" s="137" t="s">
        <v>24</v>
      </c>
      <c r="D1611" s="48" t="s">
        <v>1682</v>
      </c>
      <c r="E1611" s="129" t="s">
        <v>31</v>
      </c>
      <c r="F1611" s="57" t="s">
        <v>69</v>
      </c>
      <c r="G1611" s="44">
        <v>2500</v>
      </c>
      <c r="H1611" s="44">
        <v>625</v>
      </c>
      <c r="I1611" s="44">
        <v>3125</v>
      </c>
      <c r="J1611" s="61">
        <v>44166</v>
      </c>
      <c r="K1611" s="61">
        <v>44562</v>
      </c>
      <c r="L1611" s="48">
        <v>7</v>
      </c>
      <c r="M1611" s="48">
        <v>5</v>
      </c>
      <c r="N1611" s="48">
        <v>12</v>
      </c>
    </row>
    <row r="1612" s="9" customFormat="1" customHeight="1" spans="1:14">
      <c r="A1612" s="48">
        <v>1601</v>
      </c>
      <c r="B1612" s="139" t="s">
        <v>1697</v>
      </c>
      <c r="C1612" s="139" t="s">
        <v>24</v>
      </c>
      <c r="D1612" s="48" t="s">
        <v>1698</v>
      </c>
      <c r="E1612" s="48" t="s">
        <v>25</v>
      </c>
      <c r="F1612" s="57" t="s">
        <v>26</v>
      </c>
      <c r="G1612" s="44">
        <v>9000</v>
      </c>
      <c r="H1612" s="44">
        <v>2250</v>
      </c>
      <c r="I1612" s="44">
        <v>11250</v>
      </c>
      <c r="J1612" s="61">
        <v>43678</v>
      </c>
      <c r="K1612" s="61">
        <v>44470</v>
      </c>
      <c r="L1612" s="48">
        <v>26</v>
      </c>
      <c r="M1612" s="48">
        <v>9</v>
      </c>
      <c r="N1612" s="48">
        <f t="shared" ref="N1612:N1619" si="50">L1612+M1612</f>
        <v>35</v>
      </c>
    </row>
    <row r="1613" s="9" customFormat="1" customHeight="1" spans="1:14">
      <c r="A1613" s="48">
        <v>1602</v>
      </c>
      <c r="B1613" s="139" t="s">
        <v>1699</v>
      </c>
      <c r="C1613" s="139" t="s">
        <v>24</v>
      </c>
      <c r="D1613" s="48" t="s">
        <v>1698</v>
      </c>
      <c r="E1613" s="48" t="s">
        <v>25</v>
      </c>
      <c r="F1613" s="57" t="s">
        <v>26</v>
      </c>
      <c r="G1613" s="44">
        <v>9000</v>
      </c>
      <c r="H1613" s="44">
        <v>2250</v>
      </c>
      <c r="I1613" s="44">
        <v>11250</v>
      </c>
      <c r="J1613" s="61">
        <v>43679</v>
      </c>
      <c r="K1613" s="61">
        <v>44471</v>
      </c>
      <c r="L1613" s="48">
        <v>26</v>
      </c>
      <c r="M1613" s="48">
        <v>9</v>
      </c>
      <c r="N1613" s="48">
        <f t="shared" si="50"/>
        <v>35</v>
      </c>
    </row>
    <row r="1614" s="9" customFormat="1" customHeight="1" spans="1:14">
      <c r="A1614" s="48">
        <v>1603</v>
      </c>
      <c r="B1614" s="139" t="s">
        <v>1700</v>
      </c>
      <c r="C1614" s="139" t="s">
        <v>24</v>
      </c>
      <c r="D1614" s="48" t="s">
        <v>1698</v>
      </c>
      <c r="E1614" s="48" t="s">
        <v>25</v>
      </c>
      <c r="F1614" s="57" t="s">
        <v>26</v>
      </c>
      <c r="G1614" s="44">
        <v>9000</v>
      </c>
      <c r="H1614" s="44">
        <v>2250</v>
      </c>
      <c r="I1614" s="44">
        <v>11250</v>
      </c>
      <c r="J1614" s="61">
        <v>43680</v>
      </c>
      <c r="K1614" s="61">
        <v>44472</v>
      </c>
      <c r="L1614" s="48">
        <v>26</v>
      </c>
      <c r="M1614" s="48">
        <v>9</v>
      </c>
      <c r="N1614" s="48">
        <f t="shared" si="50"/>
        <v>35</v>
      </c>
    </row>
    <row r="1615" s="9" customFormat="1" customHeight="1" spans="1:14">
      <c r="A1615" s="48">
        <v>1604</v>
      </c>
      <c r="B1615" s="139" t="s">
        <v>1701</v>
      </c>
      <c r="C1615" s="139" t="s">
        <v>17</v>
      </c>
      <c r="D1615" s="48" t="s">
        <v>1698</v>
      </c>
      <c r="E1615" s="48" t="s">
        <v>25</v>
      </c>
      <c r="F1615" s="57" t="s">
        <v>26</v>
      </c>
      <c r="G1615" s="44">
        <v>9000</v>
      </c>
      <c r="H1615" s="44">
        <v>2250</v>
      </c>
      <c r="I1615" s="44">
        <v>11250</v>
      </c>
      <c r="J1615" s="61">
        <v>43681</v>
      </c>
      <c r="K1615" s="61">
        <v>44473</v>
      </c>
      <c r="L1615" s="48">
        <v>26</v>
      </c>
      <c r="M1615" s="48">
        <v>9</v>
      </c>
      <c r="N1615" s="48">
        <f t="shared" si="50"/>
        <v>35</v>
      </c>
    </row>
    <row r="1616" s="9" customFormat="1" customHeight="1" spans="1:14">
      <c r="A1616" s="48">
        <v>1605</v>
      </c>
      <c r="B1616" s="139" t="s">
        <v>1702</v>
      </c>
      <c r="C1616" s="139" t="s">
        <v>24</v>
      </c>
      <c r="D1616" s="48" t="s">
        <v>1698</v>
      </c>
      <c r="E1616" s="48" t="s">
        <v>25</v>
      </c>
      <c r="F1616" s="57" t="s">
        <v>26</v>
      </c>
      <c r="G1616" s="44">
        <v>9000</v>
      </c>
      <c r="H1616" s="44">
        <v>2250</v>
      </c>
      <c r="I1616" s="44">
        <v>11250</v>
      </c>
      <c r="J1616" s="61">
        <v>43682</v>
      </c>
      <c r="K1616" s="61">
        <v>44474</v>
      </c>
      <c r="L1616" s="48">
        <v>26</v>
      </c>
      <c r="M1616" s="48">
        <v>9</v>
      </c>
      <c r="N1616" s="48">
        <f t="shared" si="50"/>
        <v>35</v>
      </c>
    </row>
    <row r="1617" s="9" customFormat="1" customHeight="1" spans="1:14">
      <c r="A1617" s="48">
        <v>1606</v>
      </c>
      <c r="B1617" s="139" t="s">
        <v>1703</v>
      </c>
      <c r="C1617" s="139" t="s">
        <v>24</v>
      </c>
      <c r="D1617" s="48" t="s">
        <v>1698</v>
      </c>
      <c r="E1617" s="48" t="s">
        <v>25</v>
      </c>
      <c r="F1617" s="57" t="s">
        <v>26</v>
      </c>
      <c r="G1617" s="44">
        <v>9000</v>
      </c>
      <c r="H1617" s="44">
        <v>2250</v>
      </c>
      <c r="I1617" s="44">
        <v>11250</v>
      </c>
      <c r="J1617" s="61">
        <v>43683</v>
      </c>
      <c r="K1617" s="61">
        <v>44475</v>
      </c>
      <c r="L1617" s="48">
        <v>26</v>
      </c>
      <c r="M1617" s="48">
        <v>9</v>
      </c>
      <c r="N1617" s="48">
        <f t="shared" si="50"/>
        <v>35</v>
      </c>
    </row>
    <row r="1618" s="9" customFormat="1" customHeight="1" spans="1:14">
      <c r="A1618" s="48">
        <v>1607</v>
      </c>
      <c r="B1618" s="139" t="s">
        <v>1704</v>
      </c>
      <c r="C1618" s="139" t="s">
        <v>17</v>
      </c>
      <c r="D1618" s="48" t="s">
        <v>1698</v>
      </c>
      <c r="E1618" s="48" t="s">
        <v>25</v>
      </c>
      <c r="F1618" s="57" t="s">
        <v>26</v>
      </c>
      <c r="G1618" s="44">
        <v>9000</v>
      </c>
      <c r="H1618" s="44">
        <v>2250</v>
      </c>
      <c r="I1618" s="44">
        <v>11250</v>
      </c>
      <c r="J1618" s="61">
        <v>43685</v>
      </c>
      <c r="K1618" s="61">
        <v>44477</v>
      </c>
      <c r="L1618" s="48">
        <v>26</v>
      </c>
      <c r="M1618" s="48">
        <v>9</v>
      </c>
      <c r="N1618" s="48">
        <f t="shared" si="50"/>
        <v>35</v>
      </c>
    </row>
    <row r="1619" s="9" customFormat="1" customHeight="1" spans="1:14">
      <c r="A1619" s="48">
        <v>1608</v>
      </c>
      <c r="B1619" s="139" t="s">
        <v>1705</v>
      </c>
      <c r="C1619" s="139" t="s">
        <v>24</v>
      </c>
      <c r="D1619" s="48" t="s">
        <v>1698</v>
      </c>
      <c r="E1619" s="48" t="s">
        <v>25</v>
      </c>
      <c r="F1619" s="57" t="s">
        <v>26</v>
      </c>
      <c r="G1619" s="44">
        <v>9000</v>
      </c>
      <c r="H1619" s="44">
        <v>2250</v>
      </c>
      <c r="I1619" s="44">
        <v>11250</v>
      </c>
      <c r="J1619" s="61">
        <v>43687</v>
      </c>
      <c r="K1619" s="61">
        <v>44479</v>
      </c>
      <c r="L1619" s="48">
        <v>26</v>
      </c>
      <c r="M1619" s="48">
        <v>9</v>
      </c>
      <c r="N1619" s="48">
        <f t="shared" si="50"/>
        <v>35</v>
      </c>
    </row>
    <row r="1620" s="9" customFormat="1" customHeight="1" spans="1:14">
      <c r="A1620" s="48">
        <v>1609</v>
      </c>
      <c r="B1620" s="48" t="s">
        <v>1706</v>
      </c>
      <c r="C1620" s="48" t="s">
        <v>17</v>
      </c>
      <c r="D1620" s="48" t="s">
        <v>1698</v>
      </c>
      <c r="E1620" s="48" t="s">
        <v>25</v>
      </c>
      <c r="F1620" s="57" t="s">
        <v>26</v>
      </c>
      <c r="G1620" s="44">
        <v>22000</v>
      </c>
      <c r="H1620" s="44">
        <v>5500</v>
      </c>
      <c r="I1620" s="44">
        <v>27500</v>
      </c>
      <c r="J1620" s="61">
        <v>44075</v>
      </c>
      <c r="K1620" s="61">
        <v>44743</v>
      </c>
      <c r="L1620" s="48">
        <v>0</v>
      </c>
      <c r="M1620" s="48">
        <v>22</v>
      </c>
      <c r="N1620" s="48">
        <v>22</v>
      </c>
    </row>
    <row r="1621" s="9" customFormat="1" customHeight="1" spans="1:14">
      <c r="A1621" s="48">
        <v>1610</v>
      </c>
      <c r="B1621" s="48" t="s">
        <v>1707</v>
      </c>
      <c r="C1621" s="48" t="s">
        <v>17</v>
      </c>
      <c r="D1621" s="48" t="s">
        <v>1698</v>
      </c>
      <c r="E1621" s="48" t="s">
        <v>25</v>
      </c>
      <c r="F1621" s="57" t="s">
        <v>26</v>
      </c>
      <c r="G1621" s="44">
        <v>22000</v>
      </c>
      <c r="H1621" s="44">
        <v>5500</v>
      </c>
      <c r="I1621" s="44">
        <v>27500</v>
      </c>
      <c r="J1621" s="61">
        <v>44076</v>
      </c>
      <c r="K1621" s="61">
        <v>44743</v>
      </c>
      <c r="L1621" s="48">
        <v>0</v>
      </c>
      <c r="M1621" s="48">
        <v>22</v>
      </c>
      <c r="N1621" s="48">
        <v>22</v>
      </c>
    </row>
    <row r="1622" s="9" customFormat="1" customHeight="1" spans="1:14">
      <c r="A1622" s="48">
        <v>1611</v>
      </c>
      <c r="B1622" s="48" t="s">
        <v>1708</v>
      </c>
      <c r="C1622" s="48" t="s">
        <v>24</v>
      </c>
      <c r="D1622" s="48" t="s">
        <v>1698</v>
      </c>
      <c r="E1622" s="48" t="s">
        <v>25</v>
      </c>
      <c r="F1622" s="57" t="s">
        <v>26</v>
      </c>
      <c r="G1622" s="44">
        <v>22000</v>
      </c>
      <c r="H1622" s="44">
        <v>5500</v>
      </c>
      <c r="I1622" s="44">
        <v>27500</v>
      </c>
      <c r="J1622" s="61">
        <v>44077</v>
      </c>
      <c r="K1622" s="61">
        <v>44743</v>
      </c>
      <c r="L1622" s="48">
        <v>0</v>
      </c>
      <c r="M1622" s="48">
        <v>22</v>
      </c>
      <c r="N1622" s="48">
        <v>22</v>
      </c>
    </row>
    <row r="1623" s="9" customFormat="1" customHeight="1" spans="1:14">
      <c r="A1623" s="48">
        <v>1612</v>
      </c>
      <c r="B1623" s="48" t="s">
        <v>1709</v>
      </c>
      <c r="C1623" s="48" t="s">
        <v>24</v>
      </c>
      <c r="D1623" s="48" t="s">
        <v>1698</v>
      </c>
      <c r="E1623" s="48" t="s">
        <v>25</v>
      </c>
      <c r="F1623" s="57" t="s">
        <v>26</v>
      </c>
      <c r="G1623" s="44">
        <v>22000</v>
      </c>
      <c r="H1623" s="44">
        <v>5500</v>
      </c>
      <c r="I1623" s="44">
        <v>27500</v>
      </c>
      <c r="J1623" s="61">
        <v>44078</v>
      </c>
      <c r="K1623" s="61">
        <v>44743</v>
      </c>
      <c r="L1623" s="48">
        <v>0</v>
      </c>
      <c r="M1623" s="48">
        <v>22</v>
      </c>
      <c r="N1623" s="48">
        <v>22</v>
      </c>
    </row>
    <row r="1624" s="9" customFormat="1" customHeight="1" spans="1:14">
      <c r="A1624" s="48">
        <v>1613</v>
      </c>
      <c r="B1624" s="48" t="s">
        <v>1710</v>
      </c>
      <c r="C1624" s="48" t="s">
        <v>24</v>
      </c>
      <c r="D1624" s="48" t="s">
        <v>1698</v>
      </c>
      <c r="E1624" s="48" t="s">
        <v>25</v>
      </c>
      <c r="F1624" s="57" t="s">
        <v>26</v>
      </c>
      <c r="G1624" s="44">
        <v>22000</v>
      </c>
      <c r="H1624" s="44">
        <v>5500</v>
      </c>
      <c r="I1624" s="44">
        <v>27500</v>
      </c>
      <c r="J1624" s="61">
        <v>44079</v>
      </c>
      <c r="K1624" s="61">
        <v>44743</v>
      </c>
      <c r="L1624" s="48">
        <v>0</v>
      </c>
      <c r="M1624" s="48">
        <v>22</v>
      </c>
      <c r="N1624" s="48">
        <v>22</v>
      </c>
    </row>
    <row r="1625" s="9" customFormat="1" customHeight="1" spans="1:14">
      <c r="A1625" s="48">
        <v>1614</v>
      </c>
      <c r="B1625" s="48" t="s">
        <v>1711</v>
      </c>
      <c r="C1625" s="48" t="s">
        <v>24</v>
      </c>
      <c r="D1625" s="48" t="s">
        <v>1698</v>
      </c>
      <c r="E1625" s="48" t="s">
        <v>25</v>
      </c>
      <c r="F1625" s="57" t="s">
        <v>26</v>
      </c>
      <c r="G1625" s="44">
        <v>22000</v>
      </c>
      <c r="H1625" s="44">
        <v>5500</v>
      </c>
      <c r="I1625" s="44">
        <v>27500</v>
      </c>
      <c r="J1625" s="61">
        <v>44081</v>
      </c>
      <c r="K1625" s="61">
        <v>44743</v>
      </c>
      <c r="L1625" s="48">
        <v>0</v>
      </c>
      <c r="M1625" s="48">
        <v>22</v>
      </c>
      <c r="N1625" s="48">
        <v>22</v>
      </c>
    </row>
    <row r="1626" s="9" customFormat="1" customHeight="1" spans="1:14">
      <c r="A1626" s="48">
        <v>1615</v>
      </c>
      <c r="B1626" s="48" t="s">
        <v>1712</v>
      </c>
      <c r="C1626" s="48" t="s">
        <v>17</v>
      </c>
      <c r="D1626" s="48" t="s">
        <v>1698</v>
      </c>
      <c r="E1626" s="48" t="s">
        <v>25</v>
      </c>
      <c r="F1626" s="57" t="s">
        <v>26</v>
      </c>
      <c r="G1626" s="44">
        <v>22000</v>
      </c>
      <c r="H1626" s="44">
        <v>5500</v>
      </c>
      <c r="I1626" s="44">
        <v>27500</v>
      </c>
      <c r="J1626" s="61">
        <v>44082</v>
      </c>
      <c r="K1626" s="61">
        <v>44743</v>
      </c>
      <c r="L1626" s="48">
        <v>0</v>
      </c>
      <c r="M1626" s="48">
        <v>22</v>
      </c>
      <c r="N1626" s="48">
        <v>22</v>
      </c>
    </row>
    <row r="1627" s="9" customFormat="1" customHeight="1" spans="1:14">
      <c r="A1627" s="48">
        <v>1616</v>
      </c>
      <c r="B1627" s="48" t="s">
        <v>1713</v>
      </c>
      <c r="C1627" s="48" t="s">
        <v>24</v>
      </c>
      <c r="D1627" s="48" t="s">
        <v>1698</v>
      </c>
      <c r="E1627" s="48" t="s">
        <v>25</v>
      </c>
      <c r="F1627" s="57" t="s">
        <v>26</v>
      </c>
      <c r="G1627" s="44">
        <v>22000</v>
      </c>
      <c r="H1627" s="44">
        <v>5500</v>
      </c>
      <c r="I1627" s="44">
        <v>27500</v>
      </c>
      <c r="J1627" s="61">
        <v>44075</v>
      </c>
      <c r="K1627" s="61">
        <v>44743</v>
      </c>
      <c r="L1627" s="48">
        <v>0</v>
      </c>
      <c r="M1627" s="48">
        <v>22</v>
      </c>
      <c r="N1627" s="48">
        <v>22</v>
      </c>
    </row>
    <row r="1628" s="9" customFormat="1" customHeight="1" spans="1:14">
      <c r="A1628" s="48">
        <v>1617</v>
      </c>
      <c r="B1628" s="48" t="s">
        <v>1714</v>
      </c>
      <c r="C1628" s="48" t="s">
        <v>24</v>
      </c>
      <c r="D1628" s="48" t="s">
        <v>1698</v>
      </c>
      <c r="E1628" s="48" t="s">
        <v>25</v>
      </c>
      <c r="F1628" s="57" t="s">
        <v>26</v>
      </c>
      <c r="G1628" s="44">
        <v>11000</v>
      </c>
      <c r="H1628" s="44">
        <v>2750</v>
      </c>
      <c r="I1628" s="44">
        <v>13750</v>
      </c>
      <c r="J1628" s="186" t="s">
        <v>47</v>
      </c>
      <c r="K1628" s="61">
        <v>44744</v>
      </c>
      <c r="L1628" s="48">
        <v>0</v>
      </c>
      <c r="M1628" s="48">
        <v>11</v>
      </c>
      <c r="N1628" s="48">
        <v>11</v>
      </c>
    </row>
    <row r="1629" s="9" customFormat="1" customHeight="1" spans="1:14">
      <c r="A1629" s="48">
        <v>1618</v>
      </c>
      <c r="B1629" s="139" t="s">
        <v>1715</v>
      </c>
      <c r="C1629" s="139" t="s">
        <v>24</v>
      </c>
      <c r="D1629" s="48" t="s">
        <v>1698</v>
      </c>
      <c r="E1629" s="129" t="s">
        <v>31</v>
      </c>
      <c r="F1629" s="57" t="s">
        <v>32</v>
      </c>
      <c r="G1629" s="44">
        <v>4500</v>
      </c>
      <c r="H1629" s="44">
        <v>1125</v>
      </c>
      <c r="I1629" s="44">
        <v>5625</v>
      </c>
      <c r="J1629" s="61">
        <v>43688</v>
      </c>
      <c r="K1629" s="61">
        <v>44480</v>
      </c>
      <c r="L1629" s="48">
        <v>26</v>
      </c>
      <c r="M1629" s="48">
        <v>9</v>
      </c>
      <c r="N1629" s="48">
        <f>L1629+M1629</f>
        <v>35</v>
      </c>
    </row>
    <row r="1630" s="9" customFormat="1" customHeight="1" spans="1:14">
      <c r="A1630" s="48">
        <v>1619</v>
      </c>
      <c r="B1630" s="48" t="s">
        <v>1716</v>
      </c>
      <c r="C1630" s="48" t="s">
        <v>24</v>
      </c>
      <c r="D1630" s="48" t="s">
        <v>1698</v>
      </c>
      <c r="E1630" s="129" t="s">
        <v>31</v>
      </c>
      <c r="F1630" s="57" t="s">
        <v>69</v>
      </c>
      <c r="G1630" s="44">
        <v>6000</v>
      </c>
      <c r="H1630" s="44">
        <v>1500</v>
      </c>
      <c r="I1630" s="44">
        <v>7500</v>
      </c>
      <c r="J1630" s="61">
        <v>44083</v>
      </c>
      <c r="K1630" s="61">
        <v>44743</v>
      </c>
      <c r="L1630" s="48">
        <v>0</v>
      </c>
      <c r="M1630" s="48">
        <v>12</v>
      </c>
      <c r="N1630" s="48">
        <v>12</v>
      </c>
    </row>
    <row r="1631" s="9" customFormat="1" customHeight="1" spans="1:14">
      <c r="A1631" s="48">
        <v>1620</v>
      </c>
      <c r="B1631" s="48" t="s">
        <v>1717</v>
      </c>
      <c r="C1631" s="48" t="s">
        <v>24</v>
      </c>
      <c r="D1631" s="48" t="s">
        <v>1698</v>
      </c>
      <c r="E1631" s="129" t="s">
        <v>31</v>
      </c>
      <c r="F1631" s="57" t="s">
        <v>69</v>
      </c>
      <c r="G1631" s="44">
        <v>6000</v>
      </c>
      <c r="H1631" s="44">
        <v>1500</v>
      </c>
      <c r="I1631" s="44">
        <v>7500</v>
      </c>
      <c r="J1631" s="61">
        <v>44084</v>
      </c>
      <c r="K1631" s="61">
        <v>44743</v>
      </c>
      <c r="L1631" s="48">
        <v>0</v>
      </c>
      <c r="M1631" s="48">
        <v>12</v>
      </c>
      <c r="N1631" s="48">
        <v>12</v>
      </c>
    </row>
    <row r="1632" s="9" customFormat="1" customHeight="1" spans="1:14">
      <c r="A1632" s="48">
        <v>1621</v>
      </c>
      <c r="B1632" s="48" t="s">
        <v>1718</v>
      </c>
      <c r="C1632" s="48" t="s">
        <v>17</v>
      </c>
      <c r="D1632" s="48" t="s">
        <v>1698</v>
      </c>
      <c r="E1632" s="129" t="s">
        <v>31</v>
      </c>
      <c r="F1632" s="57" t="s">
        <v>69</v>
      </c>
      <c r="G1632" s="44">
        <v>6000</v>
      </c>
      <c r="H1632" s="44">
        <v>1500</v>
      </c>
      <c r="I1632" s="44">
        <v>7500</v>
      </c>
      <c r="J1632" s="61">
        <v>44085</v>
      </c>
      <c r="K1632" s="61">
        <v>44743</v>
      </c>
      <c r="L1632" s="48">
        <v>0</v>
      </c>
      <c r="M1632" s="48">
        <v>12</v>
      </c>
      <c r="N1632" s="48">
        <v>12</v>
      </c>
    </row>
    <row r="1633" s="9" customFormat="1" customHeight="1" spans="1:14">
      <c r="A1633" s="48">
        <v>1622</v>
      </c>
      <c r="B1633" s="48" t="s">
        <v>1719</v>
      </c>
      <c r="C1633" s="48" t="s">
        <v>17</v>
      </c>
      <c r="D1633" s="48" t="s">
        <v>1698</v>
      </c>
      <c r="E1633" s="129" t="s">
        <v>31</v>
      </c>
      <c r="F1633" s="57" t="s">
        <v>69</v>
      </c>
      <c r="G1633" s="44">
        <v>6000</v>
      </c>
      <c r="H1633" s="44">
        <v>1500</v>
      </c>
      <c r="I1633" s="44">
        <v>7500</v>
      </c>
      <c r="J1633" s="61">
        <v>43678</v>
      </c>
      <c r="K1633" s="61">
        <v>44743</v>
      </c>
      <c r="L1633" s="48">
        <v>0</v>
      </c>
      <c r="M1633" s="48">
        <v>12</v>
      </c>
      <c r="N1633" s="48">
        <v>12</v>
      </c>
    </row>
    <row r="1634" s="9" customFormat="1" customHeight="1" spans="1:14">
      <c r="A1634" s="48">
        <v>1623</v>
      </c>
      <c r="B1634" s="48" t="s">
        <v>1720</v>
      </c>
      <c r="C1634" s="48" t="s">
        <v>17</v>
      </c>
      <c r="D1634" s="48" t="s">
        <v>1698</v>
      </c>
      <c r="E1634" s="129" t="s">
        <v>31</v>
      </c>
      <c r="F1634" s="57" t="s">
        <v>69</v>
      </c>
      <c r="G1634" s="44">
        <v>6000</v>
      </c>
      <c r="H1634" s="44">
        <v>1500</v>
      </c>
      <c r="I1634" s="44">
        <v>7500</v>
      </c>
      <c r="J1634" s="61">
        <v>44075</v>
      </c>
      <c r="K1634" s="61">
        <v>44743</v>
      </c>
      <c r="L1634" s="48">
        <v>0</v>
      </c>
      <c r="M1634" s="48">
        <v>12</v>
      </c>
      <c r="N1634" s="48">
        <v>12</v>
      </c>
    </row>
    <row r="1635" s="9" customFormat="1" customHeight="1" spans="1:14">
      <c r="A1635" s="48">
        <v>1624</v>
      </c>
      <c r="B1635" s="48" t="s">
        <v>1721</v>
      </c>
      <c r="C1635" s="48" t="s">
        <v>24</v>
      </c>
      <c r="D1635" s="48" t="s">
        <v>1698</v>
      </c>
      <c r="E1635" s="129" t="s">
        <v>31</v>
      </c>
      <c r="F1635" s="57" t="s">
        <v>69</v>
      </c>
      <c r="G1635" s="44">
        <v>6000</v>
      </c>
      <c r="H1635" s="44">
        <v>1500</v>
      </c>
      <c r="I1635" s="44">
        <v>7500</v>
      </c>
      <c r="J1635" s="61">
        <v>44076</v>
      </c>
      <c r="K1635" s="61">
        <v>44743</v>
      </c>
      <c r="L1635" s="48">
        <v>0</v>
      </c>
      <c r="M1635" s="48">
        <v>12</v>
      </c>
      <c r="N1635" s="48">
        <v>12</v>
      </c>
    </row>
    <row r="1636" s="9" customFormat="1" customHeight="1" spans="1:14">
      <c r="A1636" s="48">
        <v>1625</v>
      </c>
      <c r="B1636" s="48" t="s">
        <v>1722</v>
      </c>
      <c r="C1636" s="48" t="s">
        <v>17</v>
      </c>
      <c r="D1636" s="48" t="s">
        <v>1698</v>
      </c>
      <c r="E1636" s="129" t="s">
        <v>31</v>
      </c>
      <c r="F1636" s="57" t="s">
        <v>69</v>
      </c>
      <c r="G1636" s="44">
        <v>6000</v>
      </c>
      <c r="H1636" s="44">
        <v>1500</v>
      </c>
      <c r="I1636" s="44">
        <v>7500</v>
      </c>
      <c r="J1636" s="61">
        <v>44077</v>
      </c>
      <c r="K1636" s="61">
        <v>44743</v>
      </c>
      <c r="L1636" s="48">
        <v>0</v>
      </c>
      <c r="M1636" s="48">
        <v>12</v>
      </c>
      <c r="N1636" s="48">
        <v>12</v>
      </c>
    </row>
    <row r="1637" s="9" customFormat="1" customHeight="1" spans="1:14">
      <c r="A1637" s="48">
        <v>1626</v>
      </c>
      <c r="B1637" s="48" t="s">
        <v>1723</v>
      </c>
      <c r="C1637" s="48" t="s">
        <v>24</v>
      </c>
      <c r="D1637" s="48" t="s">
        <v>1698</v>
      </c>
      <c r="E1637" s="129" t="s">
        <v>31</v>
      </c>
      <c r="F1637" s="57" t="s">
        <v>69</v>
      </c>
      <c r="G1637" s="44">
        <v>6000</v>
      </c>
      <c r="H1637" s="44">
        <v>1500</v>
      </c>
      <c r="I1637" s="44">
        <v>7500</v>
      </c>
      <c r="J1637" s="61">
        <v>44078</v>
      </c>
      <c r="K1637" s="61">
        <v>44743</v>
      </c>
      <c r="L1637" s="48">
        <v>0</v>
      </c>
      <c r="M1637" s="48">
        <v>12</v>
      </c>
      <c r="N1637" s="48">
        <v>12</v>
      </c>
    </row>
    <row r="1638" s="9" customFormat="1" customHeight="1" spans="1:14">
      <c r="A1638" s="48">
        <v>1627</v>
      </c>
      <c r="B1638" s="48" t="s">
        <v>1724</v>
      </c>
      <c r="C1638" s="48" t="s">
        <v>24</v>
      </c>
      <c r="D1638" s="48" t="s">
        <v>1698</v>
      </c>
      <c r="E1638" s="129" t="s">
        <v>31</v>
      </c>
      <c r="F1638" s="57" t="s">
        <v>69</v>
      </c>
      <c r="G1638" s="44">
        <v>6000</v>
      </c>
      <c r="H1638" s="44">
        <v>1500</v>
      </c>
      <c r="I1638" s="44">
        <v>7500</v>
      </c>
      <c r="J1638" s="61">
        <v>44079</v>
      </c>
      <c r="K1638" s="61">
        <v>44743</v>
      </c>
      <c r="L1638" s="48">
        <v>0</v>
      </c>
      <c r="M1638" s="48">
        <v>12</v>
      </c>
      <c r="N1638" s="48">
        <v>12</v>
      </c>
    </row>
    <row r="1639" s="9" customFormat="1" customHeight="1" spans="1:14">
      <c r="A1639" s="48">
        <v>1628</v>
      </c>
      <c r="B1639" s="48" t="s">
        <v>1725</v>
      </c>
      <c r="C1639" s="48" t="s">
        <v>17</v>
      </c>
      <c r="D1639" s="48" t="s">
        <v>1698</v>
      </c>
      <c r="E1639" s="129" t="s">
        <v>31</v>
      </c>
      <c r="F1639" s="57" t="s">
        <v>69</v>
      </c>
      <c r="G1639" s="44">
        <v>6000</v>
      </c>
      <c r="H1639" s="44">
        <v>1500</v>
      </c>
      <c r="I1639" s="44">
        <v>7500</v>
      </c>
      <c r="J1639" s="61">
        <v>44080</v>
      </c>
      <c r="K1639" s="61">
        <v>44743</v>
      </c>
      <c r="L1639" s="48">
        <v>0</v>
      </c>
      <c r="M1639" s="48">
        <v>12</v>
      </c>
      <c r="N1639" s="48">
        <v>12</v>
      </c>
    </row>
    <row r="1640" s="9" customFormat="1" customHeight="1" spans="1:14">
      <c r="A1640" s="48">
        <v>1629</v>
      </c>
      <c r="B1640" s="48" t="s">
        <v>1726</v>
      </c>
      <c r="C1640" s="48" t="s">
        <v>24</v>
      </c>
      <c r="D1640" s="48" t="s">
        <v>1698</v>
      </c>
      <c r="E1640" s="129" t="s">
        <v>31</v>
      </c>
      <c r="F1640" s="57" t="s">
        <v>69</v>
      </c>
      <c r="G1640" s="44">
        <v>6000</v>
      </c>
      <c r="H1640" s="44">
        <v>1500</v>
      </c>
      <c r="I1640" s="44">
        <v>7500</v>
      </c>
      <c r="J1640" s="61">
        <v>44081</v>
      </c>
      <c r="K1640" s="61">
        <v>44743</v>
      </c>
      <c r="L1640" s="48">
        <v>0</v>
      </c>
      <c r="M1640" s="48">
        <v>12</v>
      </c>
      <c r="N1640" s="48">
        <v>12</v>
      </c>
    </row>
    <row r="1641" s="9" customFormat="1" customHeight="1" spans="1:14">
      <c r="A1641" s="48">
        <v>1630</v>
      </c>
      <c r="B1641" s="48" t="s">
        <v>1727</v>
      </c>
      <c r="C1641" s="48" t="s">
        <v>24</v>
      </c>
      <c r="D1641" s="48" t="s">
        <v>1698</v>
      </c>
      <c r="E1641" s="129" t="s">
        <v>31</v>
      </c>
      <c r="F1641" s="57" t="s">
        <v>69</v>
      </c>
      <c r="G1641" s="44">
        <v>6000</v>
      </c>
      <c r="H1641" s="44">
        <v>1500</v>
      </c>
      <c r="I1641" s="44">
        <v>7500</v>
      </c>
      <c r="J1641" s="61">
        <v>44082</v>
      </c>
      <c r="K1641" s="61">
        <v>44743</v>
      </c>
      <c r="L1641" s="48">
        <v>0</v>
      </c>
      <c r="M1641" s="48">
        <v>12</v>
      </c>
      <c r="N1641" s="48">
        <v>12</v>
      </c>
    </row>
    <row r="1642" s="9" customFormat="1" customHeight="1" spans="1:14">
      <c r="A1642" s="48">
        <v>1631</v>
      </c>
      <c r="B1642" s="48" t="s">
        <v>1728</v>
      </c>
      <c r="C1642" s="48" t="s">
        <v>17</v>
      </c>
      <c r="D1642" s="48" t="s">
        <v>1698</v>
      </c>
      <c r="E1642" s="129" t="s">
        <v>31</v>
      </c>
      <c r="F1642" s="57" t="s">
        <v>69</v>
      </c>
      <c r="G1642" s="44">
        <v>6000</v>
      </c>
      <c r="H1642" s="44">
        <v>1500</v>
      </c>
      <c r="I1642" s="44">
        <v>7500</v>
      </c>
      <c r="J1642" s="61">
        <v>44083</v>
      </c>
      <c r="K1642" s="61">
        <v>44743</v>
      </c>
      <c r="L1642" s="48">
        <v>0</v>
      </c>
      <c r="M1642" s="48">
        <v>12</v>
      </c>
      <c r="N1642" s="48">
        <v>12</v>
      </c>
    </row>
    <row r="1643" s="9" customFormat="1" customHeight="1" spans="1:14">
      <c r="A1643" s="48">
        <v>1632</v>
      </c>
      <c r="B1643" s="48" t="s">
        <v>1729</v>
      </c>
      <c r="C1643" s="48" t="s">
        <v>24</v>
      </c>
      <c r="D1643" s="48" t="s">
        <v>1698</v>
      </c>
      <c r="E1643" s="129" t="s">
        <v>31</v>
      </c>
      <c r="F1643" s="57" t="s">
        <v>69</v>
      </c>
      <c r="G1643" s="44">
        <v>6000</v>
      </c>
      <c r="H1643" s="44">
        <v>1500</v>
      </c>
      <c r="I1643" s="44">
        <v>7500</v>
      </c>
      <c r="J1643" s="61">
        <v>44084</v>
      </c>
      <c r="K1643" s="61">
        <v>44743</v>
      </c>
      <c r="L1643" s="48">
        <v>0</v>
      </c>
      <c r="M1643" s="48">
        <v>12</v>
      </c>
      <c r="N1643" s="48">
        <v>12</v>
      </c>
    </row>
    <row r="1644" s="9" customFormat="1" customHeight="1" spans="1:14">
      <c r="A1644" s="48">
        <v>1633</v>
      </c>
      <c r="B1644" s="48" t="s">
        <v>1730</v>
      </c>
      <c r="C1644" s="48" t="s">
        <v>24</v>
      </c>
      <c r="D1644" s="48" t="s">
        <v>1698</v>
      </c>
      <c r="E1644" s="129" t="s">
        <v>31</v>
      </c>
      <c r="F1644" s="57" t="s">
        <v>69</v>
      </c>
      <c r="G1644" s="44">
        <v>6000</v>
      </c>
      <c r="H1644" s="44">
        <v>1500</v>
      </c>
      <c r="I1644" s="44">
        <v>7500</v>
      </c>
      <c r="J1644" s="61">
        <v>44085</v>
      </c>
      <c r="K1644" s="61">
        <v>44743</v>
      </c>
      <c r="L1644" s="48">
        <v>0</v>
      </c>
      <c r="M1644" s="48">
        <v>12</v>
      </c>
      <c r="N1644" s="48">
        <v>12</v>
      </c>
    </row>
    <row r="1645" s="9" customFormat="1" customHeight="1" spans="1:14">
      <c r="A1645" s="48">
        <v>1634</v>
      </c>
      <c r="B1645" s="48" t="s">
        <v>1731</v>
      </c>
      <c r="C1645" s="48" t="s">
        <v>24</v>
      </c>
      <c r="D1645" s="48" t="s">
        <v>1698</v>
      </c>
      <c r="E1645" s="129" t="s">
        <v>31</v>
      </c>
      <c r="F1645" s="57" t="s">
        <v>69</v>
      </c>
      <c r="G1645" s="44">
        <v>6000</v>
      </c>
      <c r="H1645" s="44">
        <v>1500</v>
      </c>
      <c r="I1645" s="44">
        <v>7500</v>
      </c>
      <c r="J1645" s="61">
        <v>44086</v>
      </c>
      <c r="K1645" s="61">
        <v>44743</v>
      </c>
      <c r="L1645" s="48">
        <v>0</v>
      </c>
      <c r="M1645" s="48">
        <v>12</v>
      </c>
      <c r="N1645" s="48">
        <v>12</v>
      </c>
    </row>
    <row r="1646" s="9" customFormat="1" customHeight="1" spans="1:14">
      <c r="A1646" s="48">
        <v>1635</v>
      </c>
      <c r="B1646" s="48" t="s">
        <v>1732</v>
      </c>
      <c r="C1646" s="48" t="s">
        <v>17</v>
      </c>
      <c r="D1646" s="48" t="s">
        <v>1698</v>
      </c>
      <c r="E1646" s="129" t="s">
        <v>31</v>
      </c>
      <c r="F1646" s="57" t="s">
        <v>69</v>
      </c>
      <c r="G1646" s="44">
        <v>6000</v>
      </c>
      <c r="H1646" s="44">
        <v>1500</v>
      </c>
      <c r="I1646" s="44">
        <v>7500</v>
      </c>
      <c r="J1646" s="61">
        <v>44087</v>
      </c>
      <c r="K1646" s="61">
        <v>44743</v>
      </c>
      <c r="L1646" s="48">
        <v>0</v>
      </c>
      <c r="M1646" s="48">
        <v>12</v>
      </c>
      <c r="N1646" s="48">
        <v>12</v>
      </c>
    </row>
    <row r="1647" s="9" customFormat="1" customHeight="1" spans="1:14">
      <c r="A1647" s="48">
        <v>1636</v>
      </c>
      <c r="B1647" s="48" t="s">
        <v>1733</v>
      </c>
      <c r="C1647" s="48" t="s">
        <v>24</v>
      </c>
      <c r="D1647" s="48" t="s">
        <v>1698</v>
      </c>
      <c r="E1647" s="129" t="s">
        <v>31</v>
      </c>
      <c r="F1647" s="57" t="s">
        <v>69</v>
      </c>
      <c r="G1647" s="44">
        <v>6000</v>
      </c>
      <c r="H1647" s="44">
        <v>1500</v>
      </c>
      <c r="I1647" s="44">
        <v>7500</v>
      </c>
      <c r="J1647" s="61">
        <v>44088</v>
      </c>
      <c r="K1647" s="61">
        <v>44743</v>
      </c>
      <c r="L1647" s="48">
        <v>0</v>
      </c>
      <c r="M1647" s="48">
        <v>12</v>
      </c>
      <c r="N1647" s="48">
        <v>12</v>
      </c>
    </row>
    <row r="1648" s="9" customFormat="1" customHeight="1" spans="1:14">
      <c r="A1648" s="48">
        <v>1637</v>
      </c>
      <c r="B1648" s="48" t="s">
        <v>1734</v>
      </c>
      <c r="C1648" s="48" t="s">
        <v>24</v>
      </c>
      <c r="D1648" s="48" t="s">
        <v>1698</v>
      </c>
      <c r="E1648" s="129" t="s">
        <v>31</v>
      </c>
      <c r="F1648" s="57" t="s">
        <v>69</v>
      </c>
      <c r="G1648" s="44">
        <v>6000</v>
      </c>
      <c r="H1648" s="44">
        <v>1500</v>
      </c>
      <c r="I1648" s="44">
        <v>7500</v>
      </c>
      <c r="J1648" s="61">
        <v>44089</v>
      </c>
      <c r="K1648" s="61">
        <v>44743</v>
      </c>
      <c r="L1648" s="48">
        <v>0</v>
      </c>
      <c r="M1648" s="48">
        <v>12</v>
      </c>
      <c r="N1648" s="48">
        <v>12</v>
      </c>
    </row>
    <row r="1649" s="9" customFormat="1" customHeight="1" spans="1:14">
      <c r="A1649" s="48">
        <v>1638</v>
      </c>
      <c r="B1649" s="48" t="s">
        <v>1735</v>
      </c>
      <c r="C1649" s="48" t="s">
        <v>24</v>
      </c>
      <c r="D1649" s="48" t="s">
        <v>1698</v>
      </c>
      <c r="E1649" s="129" t="s">
        <v>31</v>
      </c>
      <c r="F1649" s="57" t="s">
        <v>69</v>
      </c>
      <c r="G1649" s="44">
        <v>5500</v>
      </c>
      <c r="H1649" s="44">
        <v>1375</v>
      </c>
      <c r="I1649" s="44">
        <v>6875</v>
      </c>
      <c r="J1649" s="186" t="s">
        <v>47</v>
      </c>
      <c r="K1649" s="61">
        <v>44745</v>
      </c>
      <c r="L1649" s="48">
        <v>0</v>
      </c>
      <c r="M1649" s="48">
        <v>11</v>
      </c>
      <c r="N1649" s="48">
        <v>11</v>
      </c>
    </row>
    <row r="1650" s="9" customFormat="1" customHeight="1" spans="1:14">
      <c r="A1650" s="48">
        <v>1639</v>
      </c>
      <c r="B1650" s="48" t="s">
        <v>1736</v>
      </c>
      <c r="C1650" s="48" t="s">
        <v>17</v>
      </c>
      <c r="D1650" s="48" t="s">
        <v>1698</v>
      </c>
      <c r="E1650" s="129" t="s">
        <v>31</v>
      </c>
      <c r="F1650" s="57" t="s">
        <v>69</v>
      </c>
      <c r="G1650" s="44">
        <v>5500</v>
      </c>
      <c r="H1650" s="44">
        <v>1375</v>
      </c>
      <c r="I1650" s="44">
        <v>6875</v>
      </c>
      <c r="J1650" s="186" t="s">
        <v>47</v>
      </c>
      <c r="K1650" s="61">
        <v>44746</v>
      </c>
      <c r="L1650" s="48">
        <v>0</v>
      </c>
      <c r="M1650" s="48">
        <v>11</v>
      </c>
      <c r="N1650" s="48">
        <v>11</v>
      </c>
    </row>
    <row r="1651" s="9" customFormat="1" customHeight="1" spans="1:14">
      <c r="A1651" s="48">
        <v>1640</v>
      </c>
      <c r="B1651" s="48" t="s">
        <v>1737</v>
      </c>
      <c r="C1651" s="48" t="s">
        <v>24</v>
      </c>
      <c r="D1651" s="48" t="s">
        <v>1698</v>
      </c>
      <c r="E1651" s="129" t="s">
        <v>31</v>
      </c>
      <c r="F1651" s="57" t="s">
        <v>69</v>
      </c>
      <c r="G1651" s="44">
        <v>5500</v>
      </c>
      <c r="H1651" s="44">
        <v>1375</v>
      </c>
      <c r="I1651" s="44">
        <v>6875</v>
      </c>
      <c r="J1651" s="186" t="s">
        <v>47</v>
      </c>
      <c r="K1651" s="61">
        <v>44747</v>
      </c>
      <c r="L1651" s="48">
        <v>0</v>
      </c>
      <c r="M1651" s="48">
        <v>11</v>
      </c>
      <c r="N1651" s="48">
        <v>11</v>
      </c>
    </row>
    <row r="1652" s="9" customFormat="1" customHeight="1" spans="1:14">
      <c r="A1652" s="48">
        <v>1641</v>
      </c>
      <c r="B1652" s="48" t="s">
        <v>1738</v>
      </c>
      <c r="C1652" s="48" t="s">
        <v>17</v>
      </c>
      <c r="D1652" s="48" t="s">
        <v>1698</v>
      </c>
      <c r="E1652" s="129" t="s">
        <v>31</v>
      </c>
      <c r="F1652" s="57" t="s">
        <v>69</v>
      </c>
      <c r="G1652" s="44">
        <v>5500</v>
      </c>
      <c r="H1652" s="44">
        <v>1375</v>
      </c>
      <c r="I1652" s="44">
        <v>6875</v>
      </c>
      <c r="J1652" s="186" t="s">
        <v>47</v>
      </c>
      <c r="K1652" s="61">
        <v>44748</v>
      </c>
      <c r="L1652" s="48">
        <v>0</v>
      </c>
      <c r="M1652" s="48">
        <v>11</v>
      </c>
      <c r="N1652" s="48">
        <v>11</v>
      </c>
    </row>
    <row r="1653" s="9" customFormat="1" customHeight="1" spans="1:14">
      <c r="A1653" s="48">
        <v>1642</v>
      </c>
      <c r="B1653" s="48" t="s">
        <v>1739</v>
      </c>
      <c r="C1653" s="48" t="s">
        <v>24</v>
      </c>
      <c r="D1653" s="48" t="s">
        <v>1698</v>
      </c>
      <c r="E1653" s="129" t="s">
        <v>31</v>
      </c>
      <c r="F1653" s="57" t="s">
        <v>69</v>
      </c>
      <c r="G1653" s="44">
        <v>5500</v>
      </c>
      <c r="H1653" s="44">
        <v>1375</v>
      </c>
      <c r="I1653" s="44">
        <v>6875</v>
      </c>
      <c r="J1653" s="186" t="s">
        <v>47</v>
      </c>
      <c r="K1653" s="61">
        <v>44749</v>
      </c>
      <c r="L1653" s="48">
        <v>0</v>
      </c>
      <c r="M1653" s="48">
        <v>11</v>
      </c>
      <c r="N1653" s="48">
        <v>11</v>
      </c>
    </row>
    <row r="1654" s="9" customFormat="1" customHeight="1" spans="1:14">
      <c r="A1654" s="48">
        <v>1643</v>
      </c>
      <c r="B1654" s="48" t="s">
        <v>1740</v>
      </c>
      <c r="C1654" s="48" t="s">
        <v>24</v>
      </c>
      <c r="D1654" s="48" t="s">
        <v>1698</v>
      </c>
      <c r="E1654" s="129" t="s">
        <v>31</v>
      </c>
      <c r="F1654" s="57" t="s">
        <v>69</v>
      </c>
      <c r="G1654" s="44">
        <v>5500</v>
      </c>
      <c r="H1654" s="44">
        <v>1375</v>
      </c>
      <c r="I1654" s="44">
        <v>6875</v>
      </c>
      <c r="J1654" s="186" t="s">
        <v>47</v>
      </c>
      <c r="K1654" s="61">
        <v>44750</v>
      </c>
      <c r="L1654" s="48">
        <v>0</v>
      </c>
      <c r="M1654" s="48">
        <v>11</v>
      </c>
      <c r="N1654" s="48">
        <v>11</v>
      </c>
    </row>
    <row r="1655" s="9" customFormat="1" customHeight="1" spans="1:14">
      <c r="A1655" s="48">
        <v>1644</v>
      </c>
      <c r="B1655" s="48" t="s">
        <v>1741</v>
      </c>
      <c r="C1655" s="48" t="s">
        <v>17</v>
      </c>
      <c r="D1655" s="48" t="s">
        <v>1698</v>
      </c>
      <c r="E1655" s="129" t="s">
        <v>31</v>
      </c>
      <c r="F1655" s="57" t="s">
        <v>69</v>
      </c>
      <c r="G1655" s="44">
        <v>5500</v>
      </c>
      <c r="H1655" s="44">
        <v>1375</v>
      </c>
      <c r="I1655" s="44">
        <v>6875</v>
      </c>
      <c r="J1655" s="186" t="s">
        <v>47</v>
      </c>
      <c r="K1655" s="61">
        <v>44751</v>
      </c>
      <c r="L1655" s="48">
        <v>0</v>
      </c>
      <c r="M1655" s="48">
        <v>11</v>
      </c>
      <c r="N1655" s="48">
        <v>11</v>
      </c>
    </row>
    <row r="1656" s="9" customFormat="1" customHeight="1" spans="1:14">
      <c r="A1656" s="48">
        <v>1645</v>
      </c>
      <c r="B1656" s="48" t="s">
        <v>1742</v>
      </c>
      <c r="C1656" s="48" t="s">
        <v>24</v>
      </c>
      <c r="D1656" s="48" t="s">
        <v>1698</v>
      </c>
      <c r="E1656" s="129" t="s">
        <v>31</v>
      </c>
      <c r="F1656" s="57" t="s">
        <v>69</v>
      </c>
      <c r="G1656" s="44">
        <v>5500</v>
      </c>
      <c r="H1656" s="44">
        <v>1375</v>
      </c>
      <c r="I1656" s="44">
        <v>6875</v>
      </c>
      <c r="J1656" s="186" t="s">
        <v>47</v>
      </c>
      <c r="K1656" s="61">
        <v>44752</v>
      </c>
      <c r="L1656" s="48">
        <v>0</v>
      </c>
      <c r="M1656" s="48">
        <v>11</v>
      </c>
      <c r="N1656" s="48">
        <v>11</v>
      </c>
    </row>
    <row r="1657" s="14" customFormat="1" customHeight="1" spans="1:14">
      <c r="A1657" s="48">
        <v>1646</v>
      </c>
      <c r="B1657" s="48" t="s">
        <v>1743</v>
      </c>
      <c r="C1657" s="48" t="s">
        <v>17</v>
      </c>
      <c r="D1657" s="48" t="s">
        <v>1698</v>
      </c>
      <c r="E1657" s="129" t="s">
        <v>31</v>
      </c>
      <c r="F1657" s="57" t="s">
        <v>69</v>
      </c>
      <c r="G1657" s="44">
        <v>5500</v>
      </c>
      <c r="H1657" s="44">
        <v>1375</v>
      </c>
      <c r="I1657" s="44">
        <v>6875</v>
      </c>
      <c r="J1657" s="186" t="s">
        <v>47</v>
      </c>
      <c r="K1657" s="61">
        <v>44753</v>
      </c>
      <c r="L1657" s="48">
        <v>0</v>
      </c>
      <c r="M1657" s="48">
        <v>11</v>
      </c>
      <c r="N1657" s="48">
        <v>11</v>
      </c>
    </row>
    <row r="1658" s="14" customFormat="1" customHeight="1" spans="1:14">
      <c r="A1658" s="48">
        <v>1647</v>
      </c>
      <c r="B1658" s="48" t="s">
        <v>1744</v>
      </c>
      <c r="C1658" s="48" t="s">
        <v>24</v>
      </c>
      <c r="D1658" s="48" t="s">
        <v>1698</v>
      </c>
      <c r="E1658" s="129" t="s">
        <v>31</v>
      </c>
      <c r="F1658" s="57" t="s">
        <v>69</v>
      </c>
      <c r="G1658" s="44">
        <v>6000</v>
      </c>
      <c r="H1658" s="44">
        <v>1500</v>
      </c>
      <c r="I1658" s="44">
        <v>7500</v>
      </c>
      <c r="J1658" s="61">
        <v>43678</v>
      </c>
      <c r="K1658" s="61">
        <v>44754</v>
      </c>
      <c r="L1658" s="48">
        <v>0</v>
      </c>
      <c r="M1658" s="48">
        <v>12</v>
      </c>
      <c r="N1658" s="48">
        <v>12</v>
      </c>
    </row>
    <row r="1659" s="9" customFormat="1" customHeight="1" spans="1:14">
      <c r="A1659" s="48">
        <v>1648</v>
      </c>
      <c r="B1659" s="48" t="s">
        <v>1745</v>
      </c>
      <c r="C1659" s="48" t="s">
        <v>24</v>
      </c>
      <c r="D1659" s="48" t="s">
        <v>1746</v>
      </c>
      <c r="E1659" s="129" t="s">
        <v>31</v>
      </c>
      <c r="F1659" s="57" t="s">
        <v>69</v>
      </c>
      <c r="G1659" s="44">
        <v>6000</v>
      </c>
      <c r="H1659" s="44">
        <v>1500</v>
      </c>
      <c r="I1659" s="44">
        <v>7500</v>
      </c>
      <c r="J1659" s="48">
        <v>2020.09</v>
      </c>
      <c r="K1659" s="48" t="s">
        <v>22</v>
      </c>
      <c r="L1659" s="48">
        <v>0</v>
      </c>
      <c r="M1659" s="48">
        <v>12</v>
      </c>
      <c r="N1659" s="48">
        <v>12</v>
      </c>
    </row>
    <row r="1660" s="9" customFormat="1" customHeight="1" spans="1:14">
      <c r="A1660" s="48">
        <v>1649</v>
      </c>
      <c r="B1660" s="48" t="s">
        <v>1747</v>
      </c>
      <c r="C1660" s="48" t="s">
        <v>24</v>
      </c>
      <c r="D1660" s="48" t="s">
        <v>1746</v>
      </c>
      <c r="E1660" s="129" t="s">
        <v>31</v>
      </c>
      <c r="F1660" s="57" t="s">
        <v>69</v>
      </c>
      <c r="G1660" s="44">
        <v>6000</v>
      </c>
      <c r="H1660" s="44">
        <v>1500</v>
      </c>
      <c r="I1660" s="44">
        <v>7500</v>
      </c>
      <c r="J1660" s="48">
        <v>2020.08</v>
      </c>
      <c r="K1660" s="48" t="s">
        <v>22</v>
      </c>
      <c r="L1660" s="48">
        <v>0</v>
      </c>
      <c r="M1660" s="48">
        <v>12</v>
      </c>
      <c r="N1660" s="48">
        <v>12</v>
      </c>
    </row>
    <row r="1661" s="9" customFormat="1" customHeight="1" spans="1:14">
      <c r="A1661" s="48">
        <v>1650</v>
      </c>
      <c r="B1661" s="48" t="s">
        <v>1748</v>
      </c>
      <c r="C1661" s="48" t="s">
        <v>24</v>
      </c>
      <c r="D1661" s="48" t="s">
        <v>1749</v>
      </c>
      <c r="E1661" s="48" t="s">
        <v>25</v>
      </c>
      <c r="F1661" s="57" t="s">
        <v>26</v>
      </c>
      <c r="G1661" s="44">
        <v>3000</v>
      </c>
      <c r="H1661" s="44">
        <v>750</v>
      </c>
      <c r="I1661" s="44">
        <v>3750</v>
      </c>
      <c r="J1661" s="56" t="s">
        <v>1750</v>
      </c>
      <c r="K1661" s="56" t="s">
        <v>21</v>
      </c>
      <c r="L1661" s="48">
        <v>31</v>
      </c>
      <c r="M1661" s="48">
        <v>3</v>
      </c>
      <c r="N1661" s="48">
        <f t="shared" ref="N1661:N1684" si="51">SUM(L1661:M1661)</f>
        <v>34</v>
      </c>
    </row>
    <row r="1662" s="9" customFormat="1" customHeight="1" spans="1:14">
      <c r="A1662" s="48">
        <v>1651</v>
      </c>
      <c r="B1662" s="48" t="s">
        <v>1751</v>
      </c>
      <c r="C1662" s="48" t="s">
        <v>24</v>
      </c>
      <c r="D1662" s="48" t="s">
        <v>1749</v>
      </c>
      <c r="E1662" s="48" t="s">
        <v>25</v>
      </c>
      <c r="F1662" s="57" t="s">
        <v>26</v>
      </c>
      <c r="G1662" s="44">
        <v>3000</v>
      </c>
      <c r="H1662" s="44">
        <v>750</v>
      </c>
      <c r="I1662" s="44">
        <v>3750</v>
      </c>
      <c r="J1662" s="56" t="s">
        <v>438</v>
      </c>
      <c r="K1662" s="56" t="s">
        <v>21</v>
      </c>
      <c r="L1662" s="48">
        <v>34</v>
      </c>
      <c r="M1662" s="48">
        <v>3</v>
      </c>
      <c r="N1662" s="48">
        <f t="shared" si="51"/>
        <v>37</v>
      </c>
    </row>
    <row r="1663" s="9" customFormat="1" customHeight="1" spans="1:14">
      <c r="A1663" s="48">
        <v>1652</v>
      </c>
      <c r="B1663" s="56" t="s">
        <v>1752</v>
      </c>
      <c r="C1663" s="56" t="s">
        <v>24</v>
      </c>
      <c r="D1663" s="56" t="s">
        <v>1749</v>
      </c>
      <c r="E1663" s="56" t="s">
        <v>25</v>
      </c>
      <c r="F1663" s="57" t="s">
        <v>26</v>
      </c>
      <c r="G1663" s="44">
        <v>3000</v>
      </c>
      <c r="H1663" s="44">
        <v>750</v>
      </c>
      <c r="I1663" s="44">
        <v>3750</v>
      </c>
      <c r="J1663" s="56" t="s">
        <v>1750</v>
      </c>
      <c r="K1663" s="56" t="s">
        <v>21</v>
      </c>
      <c r="L1663" s="48">
        <v>31</v>
      </c>
      <c r="M1663" s="48">
        <v>3</v>
      </c>
      <c r="N1663" s="48">
        <f t="shared" si="51"/>
        <v>34</v>
      </c>
    </row>
    <row r="1664" s="9" customFormat="1" customHeight="1" spans="1:14">
      <c r="A1664" s="48">
        <v>1653</v>
      </c>
      <c r="B1664" s="48" t="s">
        <v>1753</v>
      </c>
      <c r="C1664" s="48" t="s">
        <v>24</v>
      </c>
      <c r="D1664" s="48" t="s">
        <v>1749</v>
      </c>
      <c r="E1664" s="48" t="s">
        <v>25</v>
      </c>
      <c r="F1664" s="57" t="s">
        <v>26</v>
      </c>
      <c r="G1664" s="44">
        <v>3000</v>
      </c>
      <c r="H1664" s="44">
        <v>750</v>
      </c>
      <c r="I1664" s="44">
        <v>3750</v>
      </c>
      <c r="J1664" s="56" t="s">
        <v>233</v>
      </c>
      <c r="K1664" s="56" t="s">
        <v>21</v>
      </c>
      <c r="L1664" s="48">
        <v>28</v>
      </c>
      <c r="M1664" s="48">
        <v>3</v>
      </c>
      <c r="N1664" s="48">
        <f t="shared" si="51"/>
        <v>31</v>
      </c>
    </row>
    <row r="1665" s="9" customFormat="1" customHeight="1" spans="1:14">
      <c r="A1665" s="48">
        <v>1654</v>
      </c>
      <c r="B1665" s="48" t="s">
        <v>1754</v>
      </c>
      <c r="C1665" s="48" t="s">
        <v>24</v>
      </c>
      <c r="D1665" s="48" t="s">
        <v>1749</v>
      </c>
      <c r="E1665" s="48" t="s">
        <v>25</v>
      </c>
      <c r="F1665" s="57" t="s">
        <v>26</v>
      </c>
      <c r="G1665" s="44">
        <v>3000</v>
      </c>
      <c r="H1665" s="44">
        <v>750</v>
      </c>
      <c r="I1665" s="44">
        <v>3750</v>
      </c>
      <c r="J1665" s="56" t="s">
        <v>233</v>
      </c>
      <c r="K1665" s="56" t="s">
        <v>21</v>
      </c>
      <c r="L1665" s="48">
        <v>28</v>
      </c>
      <c r="M1665" s="48">
        <v>3</v>
      </c>
      <c r="N1665" s="48">
        <f t="shared" si="51"/>
        <v>31</v>
      </c>
    </row>
    <row r="1666" s="9" customFormat="1" customHeight="1" spans="1:14">
      <c r="A1666" s="48">
        <v>1655</v>
      </c>
      <c r="B1666" s="48" t="s">
        <v>1755</v>
      </c>
      <c r="C1666" s="48" t="s">
        <v>17</v>
      </c>
      <c r="D1666" s="48" t="s">
        <v>1749</v>
      </c>
      <c r="E1666" s="48" t="s">
        <v>25</v>
      </c>
      <c r="F1666" s="57" t="s">
        <v>26</v>
      </c>
      <c r="G1666" s="44">
        <v>3000</v>
      </c>
      <c r="H1666" s="44">
        <v>750</v>
      </c>
      <c r="I1666" s="44">
        <v>3750</v>
      </c>
      <c r="J1666" s="56" t="s">
        <v>233</v>
      </c>
      <c r="K1666" s="56" t="s">
        <v>21</v>
      </c>
      <c r="L1666" s="48">
        <v>28</v>
      </c>
      <c r="M1666" s="48">
        <v>3</v>
      </c>
      <c r="N1666" s="48">
        <f t="shared" si="51"/>
        <v>31</v>
      </c>
    </row>
    <row r="1667" s="9" customFormat="1" customHeight="1" spans="1:14">
      <c r="A1667" s="48">
        <v>1656</v>
      </c>
      <c r="B1667" s="48" t="s">
        <v>1756</v>
      </c>
      <c r="C1667" s="48" t="s">
        <v>24</v>
      </c>
      <c r="D1667" s="48" t="s">
        <v>1749</v>
      </c>
      <c r="E1667" s="48" t="s">
        <v>25</v>
      </c>
      <c r="F1667" s="57" t="s">
        <v>26</v>
      </c>
      <c r="G1667" s="44">
        <v>3000</v>
      </c>
      <c r="H1667" s="44">
        <v>750</v>
      </c>
      <c r="I1667" s="44">
        <v>3750</v>
      </c>
      <c r="J1667" s="56" t="s">
        <v>1757</v>
      </c>
      <c r="K1667" s="56" t="s">
        <v>21</v>
      </c>
      <c r="L1667" s="48">
        <v>41</v>
      </c>
      <c r="M1667" s="48">
        <v>3</v>
      </c>
      <c r="N1667" s="48">
        <f t="shared" si="51"/>
        <v>44</v>
      </c>
    </row>
    <row r="1668" s="9" customFormat="1" customHeight="1" spans="1:14">
      <c r="A1668" s="48">
        <v>1657</v>
      </c>
      <c r="B1668" s="48" t="s">
        <v>1758</v>
      </c>
      <c r="C1668" s="48" t="s">
        <v>17</v>
      </c>
      <c r="D1668" s="48" t="s">
        <v>1749</v>
      </c>
      <c r="E1668" s="48" t="s">
        <v>25</v>
      </c>
      <c r="F1668" s="57" t="s">
        <v>26</v>
      </c>
      <c r="G1668" s="44">
        <v>3000</v>
      </c>
      <c r="H1668" s="44">
        <v>750</v>
      </c>
      <c r="I1668" s="44">
        <v>3750</v>
      </c>
      <c r="J1668" s="56" t="s">
        <v>110</v>
      </c>
      <c r="K1668" s="56" t="s">
        <v>21</v>
      </c>
      <c r="L1668" s="48">
        <v>23</v>
      </c>
      <c r="M1668" s="48">
        <v>3</v>
      </c>
      <c r="N1668" s="48">
        <f t="shared" si="51"/>
        <v>26</v>
      </c>
    </row>
    <row r="1669" s="9" customFormat="1" customHeight="1" spans="1:14">
      <c r="A1669" s="48">
        <v>1658</v>
      </c>
      <c r="B1669" s="48" t="s">
        <v>1759</v>
      </c>
      <c r="C1669" s="48" t="s">
        <v>24</v>
      </c>
      <c r="D1669" s="48" t="s">
        <v>1749</v>
      </c>
      <c r="E1669" s="48" t="s">
        <v>25</v>
      </c>
      <c r="F1669" s="57" t="s">
        <v>26</v>
      </c>
      <c r="G1669" s="44">
        <v>3000</v>
      </c>
      <c r="H1669" s="44">
        <v>750</v>
      </c>
      <c r="I1669" s="44">
        <v>3750</v>
      </c>
      <c r="J1669" s="56" t="s">
        <v>233</v>
      </c>
      <c r="K1669" s="56" t="s">
        <v>21</v>
      </c>
      <c r="L1669" s="48">
        <v>28</v>
      </c>
      <c r="M1669" s="48">
        <v>3</v>
      </c>
      <c r="N1669" s="48">
        <f t="shared" si="51"/>
        <v>31</v>
      </c>
    </row>
    <row r="1670" s="9" customFormat="1" customHeight="1" spans="1:14">
      <c r="A1670" s="48">
        <v>1659</v>
      </c>
      <c r="B1670" s="48" t="s">
        <v>1760</v>
      </c>
      <c r="C1670" s="48" t="s">
        <v>24</v>
      </c>
      <c r="D1670" s="48" t="s">
        <v>1749</v>
      </c>
      <c r="E1670" s="48" t="s">
        <v>25</v>
      </c>
      <c r="F1670" s="57" t="s">
        <v>26</v>
      </c>
      <c r="G1670" s="44">
        <v>3000</v>
      </c>
      <c r="H1670" s="44">
        <v>750</v>
      </c>
      <c r="I1670" s="44">
        <v>3750</v>
      </c>
      <c r="J1670" s="56" t="s">
        <v>59</v>
      </c>
      <c r="K1670" s="56" t="s">
        <v>21</v>
      </c>
      <c r="L1670" s="48">
        <v>31</v>
      </c>
      <c r="M1670" s="48">
        <v>3</v>
      </c>
      <c r="N1670" s="48">
        <f t="shared" si="51"/>
        <v>34</v>
      </c>
    </row>
    <row r="1671" s="9" customFormat="1" customHeight="1" spans="1:14">
      <c r="A1671" s="48">
        <v>1660</v>
      </c>
      <c r="B1671" s="139" t="s">
        <v>1761</v>
      </c>
      <c r="C1671" s="139" t="s">
        <v>24</v>
      </c>
      <c r="D1671" s="139" t="s">
        <v>1749</v>
      </c>
      <c r="E1671" s="139" t="s">
        <v>25</v>
      </c>
      <c r="F1671" s="57" t="s">
        <v>26</v>
      </c>
      <c r="G1671" s="44">
        <v>3000</v>
      </c>
      <c r="H1671" s="44">
        <v>750</v>
      </c>
      <c r="I1671" s="44">
        <v>3750</v>
      </c>
      <c r="J1671" s="56" t="s">
        <v>59</v>
      </c>
      <c r="K1671" s="56" t="s">
        <v>21</v>
      </c>
      <c r="L1671" s="48">
        <v>31</v>
      </c>
      <c r="M1671" s="48">
        <v>3</v>
      </c>
      <c r="N1671" s="48">
        <f t="shared" si="51"/>
        <v>34</v>
      </c>
    </row>
    <row r="1672" s="9" customFormat="1" customHeight="1" spans="1:14">
      <c r="A1672" s="48">
        <v>1661</v>
      </c>
      <c r="B1672" s="48" t="s">
        <v>1762</v>
      </c>
      <c r="C1672" s="48" t="s">
        <v>24</v>
      </c>
      <c r="D1672" s="48" t="s">
        <v>1749</v>
      </c>
      <c r="E1672" s="48" t="s">
        <v>25</v>
      </c>
      <c r="F1672" s="57" t="s">
        <v>26</v>
      </c>
      <c r="G1672" s="44">
        <v>3000</v>
      </c>
      <c r="H1672" s="44">
        <v>750</v>
      </c>
      <c r="I1672" s="44">
        <v>3750</v>
      </c>
      <c r="J1672" s="56" t="s">
        <v>59</v>
      </c>
      <c r="K1672" s="56" t="s">
        <v>21</v>
      </c>
      <c r="L1672" s="48">
        <v>31</v>
      </c>
      <c r="M1672" s="48">
        <v>3</v>
      </c>
      <c r="N1672" s="48">
        <f t="shared" si="51"/>
        <v>34</v>
      </c>
    </row>
    <row r="1673" s="9" customFormat="1" customHeight="1" spans="1:14">
      <c r="A1673" s="48">
        <v>1662</v>
      </c>
      <c r="B1673" s="48" t="s">
        <v>1763</v>
      </c>
      <c r="C1673" s="48" t="s">
        <v>24</v>
      </c>
      <c r="D1673" s="48" t="s">
        <v>1749</v>
      </c>
      <c r="E1673" s="48" t="s">
        <v>25</v>
      </c>
      <c r="F1673" s="57" t="s">
        <v>26</v>
      </c>
      <c r="G1673" s="44">
        <v>3000</v>
      </c>
      <c r="H1673" s="44">
        <v>750</v>
      </c>
      <c r="I1673" s="44">
        <v>3750</v>
      </c>
      <c r="J1673" s="56" t="s">
        <v>59</v>
      </c>
      <c r="K1673" s="56" t="s">
        <v>21</v>
      </c>
      <c r="L1673" s="48">
        <v>31</v>
      </c>
      <c r="M1673" s="48">
        <v>3</v>
      </c>
      <c r="N1673" s="48">
        <f t="shared" si="51"/>
        <v>34</v>
      </c>
    </row>
    <row r="1674" s="9" customFormat="1" customHeight="1" spans="1:14">
      <c r="A1674" s="48">
        <v>1663</v>
      </c>
      <c r="B1674" s="140" t="s">
        <v>1764</v>
      </c>
      <c r="C1674" s="140" t="s">
        <v>24</v>
      </c>
      <c r="D1674" s="140" t="s">
        <v>1749</v>
      </c>
      <c r="E1674" s="140" t="s">
        <v>25</v>
      </c>
      <c r="F1674" s="57" t="s">
        <v>26</v>
      </c>
      <c r="G1674" s="44">
        <v>3000</v>
      </c>
      <c r="H1674" s="44">
        <v>750</v>
      </c>
      <c r="I1674" s="44">
        <v>3750</v>
      </c>
      <c r="J1674" s="141" t="s">
        <v>438</v>
      </c>
      <c r="K1674" s="56" t="s">
        <v>21</v>
      </c>
      <c r="L1674" s="48">
        <v>34</v>
      </c>
      <c r="M1674" s="48">
        <v>3</v>
      </c>
      <c r="N1674" s="48">
        <f t="shared" si="51"/>
        <v>37</v>
      </c>
    </row>
    <row r="1675" s="9" customFormat="1" customHeight="1" spans="1:14">
      <c r="A1675" s="48">
        <v>1664</v>
      </c>
      <c r="B1675" s="48" t="s">
        <v>1765</v>
      </c>
      <c r="C1675" s="48" t="s">
        <v>24</v>
      </c>
      <c r="D1675" s="48" t="s">
        <v>1749</v>
      </c>
      <c r="E1675" s="48" t="s">
        <v>25</v>
      </c>
      <c r="F1675" s="57" t="s">
        <v>26</v>
      </c>
      <c r="G1675" s="44">
        <v>3000</v>
      </c>
      <c r="H1675" s="44">
        <v>750</v>
      </c>
      <c r="I1675" s="44">
        <v>3750</v>
      </c>
      <c r="J1675" s="141" t="s">
        <v>241</v>
      </c>
      <c r="K1675" s="56" t="s">
        <v>21</v>
      </c>
      <c r="L1675" s="48">
        <v>33</v>
      </c>
      <c r="M1675" s="48">
        <v>3</v>
      </c>
      <c r="N1675" s="48">
        <f t="shared" si="51"/>
        <v>36</v>
      </c>
    </row>
    <row r="1676" s="9" customFormat="1" customHeight="1" spans="1:14">
      <c r="A1676" s="48">
        <v>1665</v>
      </c>
      <c r="B1676" s="140" t="s">
        <v>1766</v>
      </c>
      <c r="C1676" s="140" t="s">
        <v>17</v>
      </c>
      <c r="D1676" s="48" t="s">
        <v>1749</v>
      </c>
      <c r="E1676" s="48" t="s">
        <v>25</v>
      </c>
      <c r="F1676" s="57" t="s">
        <v>26</v>
      </c>
      <c r="G1676" s="44">
        <v>3000</v>
      </c>
      <c r="H1676" s="44">
        <v>750</v>
      </c>
      <c r="I1676" s="44">
        <v>3750</v>
      </c>
      <c r="J1676" s="56" t="s">
        <v>723</v>
      </c>
      <c r="K1676" s="56" t="s">
        <v>21</v>
      </c>
      <c r="L1676" s="48">
        <v>38</v>
      </c>
      <c r="M1676" s="48">
        <v>3</v>
      </c>
      <c r="N1676" s="48">
        <f t="shared" si="51"/>
        <v>41</v>
      </c>
    </row>
    <row r="1677" s="9" customFormat="1" customHeight="1" spans="1:14">
      <c r="A1677" s="48">
        <v>1666</v>
      </c>
      <c r="B1677" s="140" t="s">
        <v>1767</v>
      </c>
      <c r="C1677" s="140" t="s">
        <v>17</v>
      </c>
      <c r="D1677" s="48" t="s">
        <v>1749</v>
      </c>
      <c r="E1677" s="48" t="s">
        <v>25</v>
      </c>
      <c r="F1677" s="57" t="s">
        <v>26</v>
      </c>
      <c r="G1677" s="44">
        <v>3000</v>
      </c>
      <c r="H1677" s="44">
        <v>750</v>
      </c>
      <c r="I1677" s="44">
        <v>3750</v>
      </c>
      <c r="J1677" s="56" t="s">
        <v>42</v>
      </c>
      <c r="K1677" s="56" t="s">
        <v>21</v>
      </c>
      <c r="L1677" s="48">
        <v>13</v>
      </c>
      <c r="M1677" s="48">
        <v>3</v>
      </c>
      <c r="N1677" s="48">
        <f t="shared" si="51"/>
        <v>16</v>
      </c>
    </row>
    <row r="1678" s="9" customFormat="1" customHeight="1" spans="1:14">
      <c r="A1678" s="48">
        <v>1667</v>
      </c>
      <c r="B1678" s="140" t="s">
        <v>1768</v>
      </c>
      <c r="C1678" s="140" t="s">
        <v>24</v>
      </c>
      <c r="D1678" s="48" t="s">
        <v>1749</v>
      </c>
      <c r="E1678" s="48" t="s">
        <v>25</v>
      </c>
      <c r="F1678" s="57" t="s">
        <v>26</v>
      </c>
      <c r="G1678" s="44">
        <v>3000</v>
      </c>
      <c r="H1678" s="44">
        <v>750</v>
      </c>
      <c r="I1678" s="44">
        <v>3750</v>
      </c>
      <c r="J1678" s="56" t="s">
        <v>1139</v>
      </c>
      <c r="K1678" s="56" t="s">
        <v>21</v>
      </c>
      <c r="L1678" s="48">
        <v>15</v>
      </c>
      <c r="M1678" s="48">
        <v>3</v>
      </c>
      <c r="N1678" s="48">
        <f t="shared" si="51"/>
        <v>18</v>
      </c>
    </row>
    <row r="1679" s="9" customFormat="1" customHeight="1" spans="1:14">
      <c r="A1679" s="48">
        <v>1668</v>
      </c>
      <c r="B1679" s="140" t="s">
        <v>1769</v>
      </c>
      <c r="C1679" s="140" t="s">
        <v>24</v>
      </c>
      <c r="D1679" s="48" t="s">
        <v>1749</v>
      </c>
      <c r="E1679" s="48" t="s">
        <v>25</v>
      </c>
      <c r="F1679" s="57" t="s">
        <v>26</v>
      </c>
      <c r="G1679" s="44">
        <v>3000</v>
      </c>
      <c r="H1679" s="44">
        <v>750</v>
      </c>
      <c r="I1679" s="44">
        <v>3750</v>
      </c>
      <c r="J1679" s="56" t="s">
        <v>42</v>
      </c>
      <c r="K1679" s="56" t="s">
        <v>21</v>
      </c>
      <c r="L1679" s="48">
        <v>13</v>
      </c>
      <c r="M1679" s="48">
        <v>3</v>
      </c>
      <c r="N1679" s="48">
        <f t="shared" si="51"/>
        <v>16</v>
      </c>
    </row>
    <row r="1680" s="9" customFormat="1" customHeight="1" spans="1:14">
      <c r="A1680" s="48">
        <v>1669</v>
      </c>
      <c r="B1680" s="140" t="s">
        <v>1770</v>
      </c>
      <c r="C1680" s="140" t="s">
        <v>17</v>
      </c>
      <c r="D1680" s="48" t="s">
        <v>1749</v>
      </c>
      <c r="E1680" s="48" t="s">
        <v>25</v>
      </c>
      <c r="F1680" s="57" t="s">
        <v>26</v>
      </c>
      <c r="G1680" s="44">
        <v>3000</v>
      </c>
      <c r="H1680" s="44">
        <v>750</v>
      </c>
      <c r="I1680" s="44">
        <v>3750</v>
      </c>
      <c r="J1680" s="56" t="s">
        <v>1139</v>
      </c>
      <c r="K1680" s="56" t="s">
        <v>21</v>
      </c>
      <c r="L1680" s="48">
        <v>15</v>
      </c>
      <c r="M1680" s="48">
        <v>3</v>
      </c>
      <c r="N1680" s="48">
        <f t="shared" si="51"/>
        <v>18</v>
      </c>
    </row>
    <row r="1681" s="9" customFormat="1" customHeight="1" spans="1:14">
      <c r="A1681" s="48">
        <v>1670</v>
      </c>
      <c r="B1681" s="140" t="s">
        <v>1771</v>
      </c>
      <c r="C1681" s="140" t="s">
        <v>24</v>
      </c>
      <c r="D1681" s="48" t="s">
        <v>1749</v>
      </c>
      <c r="E1681" s="48" t="s">
        <v>25</v>
      </c>
      <c r="F1681" s="57" t="s">
        <v>26</v>
      </c>
      <c r="G1681" s="44">
        <v>3000</v>
      </c>
      <c r="H1681" s="44">
        <v>750</v>
      </c>
      <c r="I1681" s="44">
        <v>3750</v>
      </c>
      <c r="J1681" s="56" t="s">
        <v>1139</v>
      </c>
      <c r="K1681" s="56" t="s">
        <v>21</v>
      </c>
      <c r="L1681" s="48">
        <v>15</v>
      </c>
      <c r="M1681" s="48">
        <v>3</v>
      </c>
      <c r="N1681" s="48">
        <f t="shared" si="51"/>
        <v>18</v>
      </c>
    </row>
    <row r="1682" s="9" customFormat="1" customHeight="1" spans="1:14">
      <c r="A1682" s="48">
        <v>1671</v>
      </c>
      <c r="B1682" s="140" t="s">
        <v>1772</v>
      </c>
      <c r="C1682" s="140" t="s">
        <v>24</v>
      </c>
      <c r="D1682" s="48" t="s">
        <v>1749</v>
      </c>
      <c r="E1682" s="48" t="s">
        <v>25</v>
      </c>
      <c r="F1682" s="57" t="s">
        <v>26</v>
      </c>
      <c r="G1682" s="44">
        <v>3000</v>
      </c>
      <c r="H1682" s="44">
        <v>750</v>
      </c>
      <c r="I1682" s="44">
        <v>3750</v>
      </c>
      <c r="J1682" s="56" t="s">
        <v>1139</v>
      </c>
      <c r="K1682" s="56" t="s">
        <v>21</v>
      </c>
      <c r="L1682" s="48">
        <v>15</v>
      </c>
      <c r="M1682" s="48">
        <v>3</v>
      </c>
      <c r="N1682" s="48">
        <f t="shared" si="51"/>
        <v>18</v>
      </c>
    </row>
    <row r="1683" s="9" customFormat="1" customHeight="1" spans="1:14">
      <c r="A1683" s="48">
        <v>1672</v>
      </c>
      <c r="B1683" s="140" t="s">
        <v>1773</v>
      </c>
      <c r="C1683" s="140" t="s">
        <v>24</v>
      </c>
      <c r="D1683" s="48" t="s">
        <v>1749</v>
      </c>
      <c r="E1683" s="48" t="s">
        <v>25</v>
      </c>
      <c r="F1683" s="57" t="s">
        <v>26</v>
      </c>
      <c r="G1683" s="44">
        <v>3000</v>
      </c>
      <c r="H1683" s="44">
        <v>750</v>
      </c>
      <c r="I1683" s="44">
        <v>3750</v>
      </c>
      <c r="J1683" s="56" t="s">
        <v>1049</v>
      </c>
      <c r="K1683" s="56" t="s">
        <v>21</v>
      </c>
      <c r="L1683" s="48">
        <v>12</v>
      </c>
      <c r="M1683" s="48">
        <v>3</v>
      </c>
      <c r="N1683" s="48">
        <f t="shared" si="51"/>
        <v>15</v>
      </c>
    </row>
    <row r="1684" s="9" customFormat="1" customHeight="1" spans="1:14">
      <c r="A1684" s="48">
        <v>1673</v>
      </c>
      <c r="B1684" s="140" t="s">
        <v>1774</v>
      </c>
      <c r="C1684" s="140" t="s">
        <v>17</v>
      </c>
      <c r="D1684" s="48" t="s">
        <v>1749</v>
      </c>
      <c r="E1684" s="48" t="s">
        <v>25</v>
      </c>
      <c r="F1684" s="57" t="s">
        <v>26</v>
      </c>
      <c r="G1684" s="44">
        <v>3000</v>
      </c>
      <c r="H1684" s="44">
        <v>750</v>
      </c>
      <c r="I1684" s="44">
        <v>3750</v>
      </c>
      <c r="J1684" s="56" t="s">
        <v>65</v>
      </c>
      <c r="K1684" s="56" t="s">
        <v>123</v>
      </c>
      <c r="L1684" s="48">
        <v>10</v>
      </c>
      <c r="M1684" s="48">
        <v>3</v>
      </c>
      <c r="N1684" s="48">
        <f t="shared" si="51"/>
        <v>13</v>
      </c>
    </row>
    <row r="1685" s="9" customFormat="1" customHeight="1" spans="1:14">
      <c r="A1685" s="48">
        <v>1674</v>
      </c>
      <c r="B1685" s="140" t="s">
        <v>1775</v>
      </c>
      <c r="C1685" s="140" t="s">
        <v>24</v>
      </c>
      <c r="D1685" s="48" t="s">
        <v>1749</v>
      </c>
      <c r="E1685" s="48" t="s">
        <v>25</v>
      </c>
      <c r="F1685" s="57" t="s">
        <v>26</v>
      </c>
      <c r="G1685" s="44">
        <v>3000</v>
      </c>
      <c r="H1685" s="44">
        <v>750</v>
      </c>
      <c r="I1685" s="44">
        <v>3750</v>
      </c>
      <c r="J1685" s="56" t="s">
        <v>65</v>
      </c>
      <c r="K1685" s="56" t="s">
        <v>123</v>
      </c>
      <c r="L1685" s="48">
        <v>10</v>
      </c>
      <c r="M1685" s="48">
        <v>3</v>
      </c>
      <c r="N1685" s="48">
        <v>13</v>
      </c>
    </row>
    <row r="1686" s="13" customFormat="1" customHeight="1" spans="1:14">
      <c r="A1686" s="48">
        <v>1675</v>
      </c>
      <c r="B1686" s="140" t="s">
        <v>1776</v>
      </c>
      <c r="C1686" s="140" t="s">
        <v>24</v>
      </c>
      <c r="D1686" s="48" t="s">
        <v>1749</v>
      </c>
      <c r="E1686" s="48" t="s">
        <v>25</v>
      </c>
      <c r="F1686" s="57" t="s">
        <v>26</v>
      </c>
      <c r="G1686" s="44">
        <v>3000</v>
      </c>
      <c r="H1686" s="44">
        <v>750</v>
      </c>
      <c r="I1686" s="44">
        <v>3750</v>
      </c>
      <c r="J1686" s="56" t="s">
        <v>65</v>
      </c>
      <c r="K1686" s="56" t="s">
        <v>123</v>
      </c>
      <c r="L1686" s="48">
        <v>10</v>
      </c>
      <c r="M1686" s="48">
        <v>3</v>
      </c>
      <c r="N1686" s="48">
        <v>13</v>
      </c>
    </row>
    <row r="1687" s="13" customFormat="1" customHeight="1" spans="1:14">
      <c r="A1687" s="48">
        <v>1676</v>
      </c>
      <c r="B1687" s="140" t="s">
        <v>1777</v>
      </c>
      <c r="C1687" s="140" t="s">
        <v>24</v>
      </c>
      <c r="D1687" s="48" t="s">
        <v>1749</v>
      </c>
      <c r="E1687" s="48" t="s">
        <v>25</v>
      </c>
      <c r="F1687" s="57" t="s">
        <v>26</v>
      </c>
      <c r="G1687" s="44">
        <v>3000</v>
      </c>
      <c r="H1687" s="44">
        <v>750</v>
      </c>
      <c r="I1687" s="44">
        <v>3750</v>
      </c>
      <c r="J1687" s="56" t="s">
        <v>65</v>
      </c>
      <c r="K1687" s="56" t="s">
        <v>123</v>
      </c>
      <c r="L1687" s="48">
        <v>10</v>
      </c>
      <c r="M1687" s="48">
        <v>3</v>
      </c>
      <c r="N1687" s="48">
        <v>13</v>
      </c>
    </row>
    <row r="1688" s="13" customFormat="1" customHeight="1" spans="1:14">
      <c r="A1688" s="48">
        <v>1677</v>
      </c>
      <c r="B1688" s="140" t="s">
        <v>1778</v>
      </c>
      <c r="C1688" s="140" t="s">
        <v>24</v>
      </c>
      <c r="D1688" s="48" t="s">
        <v>1749</v>
      </c>
      <c r="E1688" s="48" t="s">
        <v>25</v>
      </c>
      <c r="F1688" s="57" t="s">
        <v>26</v>
      </c>
      <c r="G1688" s="44">
        <v>3000</v>
      </c>
      <c r="H1688" s="44">
        <v>750</v>
      </c>
      <c r="I1688" s="44">
        <v>3750</v>
      </c>
      <c r="J1688" s="56" t="s">
        <v>65</v>
      </c>
      <c r="K1688" s="56" t="s">
        <v>123</v>
      </c>
      <c r="L1688" s="48">
        <v>10</v>
      </c>
      <c r="M1688" s="48">
        <v>3</v>
      </c>
      <c r="N1688" s="48">
        <v>13</v>
      </c>
    </row>
    <row r="1689" s="13" customFormat="1" customHeight="1" spans="1:14">
      <c r="A1689" s="48">
        <v>1678</v>
      </c>
      <c r="B1689" s="140" t="s">
        <v>1779</v>
      </c>
      <c r="C1689" s="140" t="s">
        <v>24</v>
      </c>
      <c r="D1689" s="48" t="s">
        <v>1749</v>
      </c>
      <c r="E1689" s="48" t="s">
        <v>25</v>
      </c>
      <c r="F1689" s="57" t="s">
        <v>26</v>
      </c>
      <c r="G1689" s="44">
        <v>3000</v>
      </c>
      <c r="H1689" s="44">
        <v>750</v>
      </c>
      <c r="I1689" s="44">
        <v>3750</v>
      </c>
      <c r="J1689" s="56" t="s">
        <v>47</v>
      </c>
      <c r="K1689" s="56" t="s">
        <v>123</v>
      </c>
      <c r="L1689" s="48">
        <v>8</v>
      </c>
      <c r="M1689" s="48">
        <v>3</v>
      </c>
      <c r="N1689" s="48">
        <v>11</v>
      </c>
    </row>
    <row r="1690" s="13" customFormat="1" customHeight="1" spans="1:14">
      <c r="A1690" s="48">
        <v>1679</v>
      </c>
      <c r="B1690" s="140" t="s">
        <v>1780</v>
      </c>
      <c r="C1690" s="140" t="s">
        <v>17</v>
      </c>
      <c r="D1690" s="48" t="s">
        <v>1749</v>
      </c>
      <c r="E1690" s="48" t="s">
        <v>25</v>
      </c>
      <c r="F1690" s="57" t="s">
        <v>26</v>
      </c>
      <c r="G1690" s="44">
        <v>3000</v>
      </c>
      <c r="H1690" s="44">
        <v>750</v>
      </c>
      <c r="I1690" s="44">
        <v>3750</v>
      </c>
      <c r="J1690" s="56" t="s">
        <v>65</v>
      </c>
      <c r="K1690" s="56" t="s">
        <v>123</v>
      </c>
      <c r="L1690" s="48">
        <v>10</v>
      </c>
      <c r="M1690" s="48">
        <v>3</v>
      </c>
      <c r="N1690" s="48">
        <v>13</v>
      </c>
    </row>
    <row r="1691" s="13" customFormat="1" customHeight="1" spans="1:14">
      <c r="A1691" s="48">
        <v>1680</v>
      </c>
      <c r="B1691" s="48" t="s">
        <v>1781</v>
      </c>
      <c r="C1691" s="48" t="s">
        <v>24</v>
      </c>
      <c r="D1691" s="48" t="s">
        <v>1749</v>
      </c>
      <c r="E1691" s="48" t="s">
        <v>25</v>
      </c>
      <c r="F1691" s="57" t="s">
        <v>26</v>
      </c>
      <c r="G1691" s="44">
        <v>4000</v>
      </c>
      <c r="H1691" s="44">
        <v>1000</v>
      </c>
      <c r="I1691" s="44">
        <v>5000</v>
      </c>
      <c r="J1691" s="61">
        <v>44621</v>
      </c>
      <c r="K1691" s="61">
        <v>44743</v>
      </c>
      <c r="L1691" s="48">
        <v>0</v>
      </c>
      <c r="M1691" s="48">
        <v>4</v>
      </c>
      <c r="N1691" s="48">
        <v>4</v>
      </c>
    </row>
    <row r="1692" s="13" customFormat="1" customHeight="1" spans="1:14">
      <c r="A1692" s="48">
        <v>1681</v>
      </c>
      <c r="B1692" s="48" t="s">
        <v>1782</v>
      </c>
      <c r="C1692" s="48" t="s">
        <v>17</v>
      </c>
      <c r="D1692" s="48" t="s">
        <v>1749</v>
      </c>
      <c r="E1692" s="48" t="s">
        <v>25</v>
      </c>
      <c r="F1692" s="57" t="s">
        <v>26</v>
      </c>
      <c r="G1692" s="44">
        <v>4000</v>
      </c>
      <c r="H1692" s="44">
        <v>1000</v>
      </c>
      <c r="I1692" s="44">
        <v>5000</v>
      </c>
      <c r="J1692" s="61">
        <v>44621</v>
      </c>
      <c r="K1692" s="61">
        <v>44743</v>
      </c>
      <c r="L1692" s="48">
        <v>0</v>
      </c>
      <c r="M1692" s="48">
        <v>4</v>
      </c>
      <c r="N1692" s="48">
        <v>4</v>
      </c>
    </row>
    <row r="1693" s="13" customFormat="1" customHeight="1" spans="1:14">
      <c r="A1693" s="48">
        <v>1682</v>
      </c>
      <c r="B1693" s="48" t="s">
        <v>1783</v>
      </c>
      <c r="C1693" s="48" t="s">
        <v>17</v>
      </c>
      <c r="D1693" s="48" t="s">
        <v>1749</v>
      </c>
      <c r="E1693" s="48" t="s">
        <v>25</v>
      </c>
      <c r="F1693" s="57" t="s">
        <v>26</v>
      </c>
      <c r="G1693" s="44">
        <v>6000</v>
      </c>
      <c r="H1693" s="44">
        <v>1500</v>
      </c>
      <c r="I1693" s="44">
        <v>7500</v>
      </c>
      <c r="J1693" s="61">
        <v>44562</v>
      </c>
      <c r="K1693" s="61">
        <v>44743</v>
      </c>
      <c r="L1693" s="48">
        <v>0</v>
      </c>
      <c r="M1693" s="48">
        <v>6</v>
      </c>
      <c r="N1693" s="48">
        <v>6</v>
      </c>
    </row>
    <row r="1694" s="13" customFormat="1" customHeight="1" spans="1:14">
      <c r="A1694" s="48">
        <v>1683</v>
      </c>
      <c r="B1694" s="48" t="s">
        <v>1784</v>
      </c>
      <c r="C1694" s="48" t="s">
        <v>24</v>
      </c>
      <c r="D1694" s="48" t="s">
        <v>1749</v>
      </c>
      <c r="E1694" s="48" t="s">
        <v>25</v>
      </c>
      <c r="F1694" s="57" t="s">
        <v>26</v>
      </c>
      <c r="G1694" s="44">
        <v>22000</v>
      </c>
      <c r="H1694" s="44">
        <v>5500</v>
      </c>
      <c r="I1694" s="44">
        <v>27500</v>
      </c>
      <c r="J1694" s="61">
        <v>44075</v>
      </c>
      <c r="K1694" s="61">
        <v>44743</v>
      </c>
      <c r="L1694" s="48">
        <v>0</v>
      </c>
      <c r="M1694" s="48">
        <v>22</v>
      </c>
      <c r="N1694" s="48">
        <v>22</v>
      </c>
    </row>
    <row r="1695" s="13" customFormat="1" customHeight="1" spans="1:14">
      <c r="A1695" s="48">
        <v>1684</v>
      </c>
      <c r="B1695" s="48" t="s">
        <v>1785</v>
      </c>
      <c r="C1695" s="48" t="s">
        <v>17</v>
      </c>
      <c r="D1695" s="48" t="s">
        <v>1749</v>
      </c>
      <c r="E1695" s="48" t="s">
        <v>25</v>
      </c>
      <c r="F1695" s="57" t="s">
        <v>26</v>
      </c>
      <c r="G1695" s="44">
        <v>7000</v>
      </c>
      <c r="H1695" s="44">
        <v>1750</v>
      </c>
      <c r="I1695" s="44">
        <v>8750</v>
      </c>
      <c r="J1695" s="61">
        <v>44531</v>
      </c>
      <c r="K1695" s="61">
        <v>44743</v>
      </c>
      <c r="L1695" s="48">
        <v>0</v>
      </c>
      <c r="M1695" s="48">
        <v>7</v>
      </c>
      <c r="N1695" s="48">
        <v>7</v>
      </c>
    </row>
    <row r="1696" s="13" customFormat="1" customHeight="1" spans="1:14">
      <c r="A1696" s="48">
        <v>1685</v>
      </c>
      <c r="B1696" s="48" t="s">
        <v>1786</v>
      </c>
      <c r="C1696" s="48" t="s">
        <v>24</v>
      </c>
      <c r="D1696" s="48" t="s">
        <v>1787</v>
      </c>
      <c r="E1696" s="129" t="s">
        <v>31</v>
      </c>
      <c r="F1696" s="57" t="s">
        <v>32</v>
      </c>
      <c r="G1696" s="44">
        <v>4500</v>
      </c>
      <c r="H1696" s="44">
        <v>1125</v>
      </c>
      <c r="I1696" s="44">
        <v>5625</v>
      </c>
      <c r="J1696" s="61">
        <v>43678</v>
      </c>
      <c r="K1696" s="61">
        <v>44470</v>
      </c>
      <c r="L1696" s="48">
        <v>26</v>
      </c>
      <c r="M1696" s="48">
        <v>9</v>
      </c>
      <c r="N1696" s="48">
        <v>35</v>
      </c>
    </row>
    <row r="1697" s="13" customFormat="1" customHeight="1" spans="1:14">
      <c r="A1697" s="48">
        <v>1686</v>
      </c>
      <c r="B1697" s="48" t="s">
        <v>1788</v>
      </c>
      <c r="C1697" s="48" t="s">
        <v>24</v>
      </c>
      <c r="D1697" s="48" t="s">
        <v>1789</v>
      </c>
      <c r="E1697" s="48" t="s">
        <v>25</v>
      </c>
      <c r="F1697" s="57" t="s">
        <v>26</v>
      </c>
      <c r="G1697" s="44">
        <v>3000</v>
      </c>
      <c r="H1697" s="44">
        <v>750</v>
      </c>
      <c r="I1697" s="44">
        <v>3750</v>
      </c>
      <c r="J1697" s="56" t="s">
        <v>1790</v>
      </c>
      <c r="K1697" s="56" t="s">
        <v>1791</v>
      </c>
      <c r="L1697" s="48">
        <v>31</v>
      </c>
      <c r="M1697" s="48">
        <v>3</v>
      </c>
      <c r="N1697" s="48">
        <v>34</v>
      </c>
    </row>
    <row r="1698" s="13" customFormat="1" customHeight="1" spans="1:14">
      <c r="A1698" s="48">
        <v>1687</v>
      </c>
      <c r="B1698" s="48" t="s">
        <v>1792</v>
      </c>
      <c r="C1698" s="56" t="s">
        <v>24</v>
      </c>
      <c r="D1698" s="56" t="s">
        <v>1789</v>
      </c>
      <c r="E1698" s="129" t="s">
        <v>31</v>
      </c>
      <c r="F1698" s="57" t="s">
        <v>69</v>
      </c>
      <c r="G1698" s="44">
        <v>1500</v>
      </c>
      <c r="H1698" s="44">
        <v>375</v>
      </c>
      <c r="I1698" s="44">
        <v>1875</v>
      </c>
      <c r="J1698" s="56" t="s">
        <v>1793</v>
      </c>
      <c r="K1698" s="56" t="s">
        <v>1793</v>
      </c>
      <c r="L1698" s="48">
        <v>0</v>
      </c>
      <c r="M1698" s="48">
        <v>3</v>
      </c>
      <c r="N1698" s="48">
        <v>3</v>
      </c>
    </row>
    <row r="1699" s="13" customFormat="1" customHeight="1" spans="1:14">
      <c r="A1699" s="48">
        <v>1688</v>
      </c>
      <c r="B1699" s="48" t="s">
        <v>1794</v>
      </c>
      <c r="C1699" s="48" t="s">
        <v>17</v>
      </c>
      <c r="D1699" s="56" t="s">
        <v>1789</v>
      </c>
      <c r="E1699" s="129" t="s">
        <v>31</v>
      </c>
      <c r="F1699" s="57" t="s">
        <v>69</v>
      </c>
      <c r="G1699" s="44">
        <v>1500</v>
      </c>
      <c r="H1699" s="44">
        <v>375</v>
      </c>
      <c r="I1699" s="44">
        <v>1875</v>
      </c>
      <c r="J1699" s="56" t="s">
        <v>1793</v>
      </c>
      <c r="K1699" s="56" t="s">
        <v>1793</v>
      </c>
      <c r="L1699" s="48">
        <v>0</v>
      </c>
      <c r="M1699" s="48">
        <v>3</v>
      </c>
      <c r="N1699" s="48">
        <v>3</v>
      </c>
    </row>
    <row r="1700" s="13" customFormat="1" customHeight="1" spans="1:14">
      <c r="A1700" s="48">
        <v>1689</v>
      </c>
      <c r="B1700" s="48" t="s">
        <v>1795</v>
      </c>
      <c r="C1700" s="48" t="s">
        <v>17</v>
      </c>
      <c r="D1700" s="56" t="s">
        <v>1789</v>
      </c>
      <c r="E1700" s="129" t="s">
        <v>31</v>
      </c>
      <c r="F1700" s="57" t="s">
        <v>69</v>
      </c>
      <c r="G1700" s="44">
        <v>1500</v>
      </c>
      <c r="H1700" s="44">
        <v>375</v>
      </c>
      <c r="I1700" s="44">
        <v>1875</v>
      </c>
      <c r="J1700" s="56" t="s">
        <v>1793</v>
      </c>
      <c r="K1700" s="56" t="s">
        <v>1793</v>
      </c>
      <c r="L1700" s="48">
        <v>0</v>
      </c>
      <c r="M1700" s="48">
        <v>3</v>
      </c>
      <c r="N1700" s="48">
        <v>3</v>
      </c>
    </row>
    <row r="1701" s="13" customFormat="1" customHeight="1" spans="1:14">
      <c r="A1701" s="48">
        <v>1690</v>
      </c>
      <c r="B1701" s="48" t="s">
        <v>1796</v>
      </c>
      <c r="C1701" s="48" t="s">
        <v>24</v>
      </c>
      <c r="D1701" s="56" t="s">
        <v>1789</v>
      </c>
      <c r="E1701" s="129" t="s">
        <v>31</v>
      </c>
      <c r="F1701" s="57" t="s">
        <v>69</v>
      </c>
      <c r="G1701" s="44">
        <v>1500</v>
      </c>
      <c r="H1701" s="44">
        <v>375</v>
      </c>
      <c r="I1701" s="44">
        <v>1875</v>
      </c>
      <c r="J1701" s="56" t="s">
        <v>1793</v>
      </c>
      <c r="K1701" s="56" t="s">
        <v>1793</v>
      </c>
      <c r="L1701" s="48">
        <v>0</v>
      </c>
      <c r="M1701" s="48">
        <v>3</v>
      </c>
      <c r="N1701" s="48">
        <v>3</v>
      </c>
    </row>
    <row r="1702" s="13" customFormat="1" customHeight="1" spans="1:14">
      <c r="A1702" s="48">
        <v>1691</v>
      </c>
      <c r="B1702" s="48" t="s">
        <v>1797</v>
      </c>
      <c r="C1702" s="48" t="s">
        <v>24</v>
      </c>
      <c r="D1702" s="48" t="s">
        <v>1798</v>
      </c>
      <c r="E1702" s="48" t="s">
        <v>25</v>
      </c>
      <c r="F1702" s="57" t="s">
        <v>26</v>
      </c>
      <c r="G1702" s="44">
        <v>12000</v>
      </c>
      <c r="H1702" s="44">
        <v>3000</v>
      </c>
      <c r="I1702" s="44">
        <v>15000</v>
      </c>
      <c r="J1702" s="61">
        <v>43647</v>
      </c>
      <c r="K1702" s="61">
        <v>44197</v>
      </c>
      <c r="L1702" s="48">
        <v>24</v>
      </c>
      <c r="M1702" s="48">
        <v>12</v>
      </c>
      <c r="N1702" s="48">
        <v>36</v>
      </c>
    </row>
    <row r="1703" s="13" customFormat="1" customHeight="1" spans="1:14">
      <c r="A1703" s="48">
        <v>1692</v>
      </c>
      <c r="B1703" s="48" t="s">
        <v>1799</v>
      </c>
      <c r="C1703" s="48" t="s">
        <v>17</v>
      </c>
      <c r="D1703" s="48" t="s">
        <v>1798</v>
      </c>
      <c r="E1703" s="129" t="s">
        <v>31</v>
      </c>
      <c r="F1703" s="57" t="s">
        <v>69</v>
      </c>
      <c r="G1703" s="44">
        <v>500</v>
      </c>
      <c r="H1703" s="44">
        <v>125</v>
      </c>
      <c r="I1703" s="44">
        <v>625</v>
      </c>
      <c r="J1703" s="61">
        <v>44044</v>
      </c>
      <c r="K1703" s="61">
        <v>44197</v>
      </c>
      <c r="L1703" s="48">
        <v>11</v>
      </c>
      <c r="M1703" s="48">
        <v>1</v>
      </c>
      <c r="N1703" s="48">
        <v>12</v>
      </c>
    </row>
    <row r="1704" s="12" customFormat="1" customHeight="1" spans="1:14">
      <c r="A1704" s="48">
        <v>1693</v>
      </c>
      <c r="B1704" s="86" t="s">
        <v>1800</v>
      </c>
      <c r="C1704" s="86" t="s">
        <v>17</v>
      </c>
      <c r="D1704" s="48" t="s">
        <v>1801</v>
      </c>
      <c r="E1704" s="48" t="s">
        <v>25</v>
      </c>
      <c r="F1704" s="57" t="s">
        <v>26</v>
      </c>
      <c r="G1704" s="44">
        <v>3000</v>
      </c>
      <c r="H1704" s="44">
        <v>750</v>
      </c>
      <c r="I1704" s="44">
        <v>3750</v>
      </c>
      <c r="J1704" s="56" t="s">
        <v>1757</v>
      </c>
      <c r="K1704" s="56" t="s">
        <v>21</v>
      </c>
      <c r="L1704" s="48">
        <v>41</v>
      </c>
      <c r="M1704" s="56">
        <v>3</v>
      </c>
      <c r="N1704" s="48">
        <v>44</v>
      </c>
    </row>
    <row r="1705" s="12" customFormat="1" customHeight="1" spans="1:14">
      <c r="A1705" s="48">
        <v>1694</v>
      </c>
      <c r="B1705" s="86" t="s">
        <v>1802</v>
      </c>
      <c r="C1705" s="86" t="s">
        <v>24</v>
      </c>
      <c r="D1705" s="48" t="s">
        <v>1801</v>
      </c>
      <c r="E1705" s="48" t="s">
        <v>25</v>
      </c>
      <c r="F1705" s="57" t="s">
        <v>26</v>
      </c>
      <c r="G1705" s="44">
        <v>3000</v>
      </c>
      <c r="H1705" s="44">
        <v>750</v>
      </c>
      <c r="I1705" s="44">
        <v>3750</v>
      </c>
      <c r="J1705" s="56" t="s">
        <v>1757</v>
      </c>
      <c r="K1705" s="56" t="s">
        <v>21</v>
      </c>
      <c r="L1705" s="48">
        <v>41</v>
      </c>
      <c r="M1705" s="56">
        <v>3</v>
      </c>
      <c r="N1705" s="48">
        <v>44</v>
      </c>
    </row>
    <row r="1706" s="12" customFormat="1" customHeight="1" spans="1:14">
      <c r="A1706" s="48">
        <v>1695</v>
      </c>
      <c r="B1706" s="86" t="s">
        <v>1803</v>
      </c>
      <c r="C1706" s="86" t="s">
        <v>17</v>
      </c>
      <c r="D1706" s="48" t="s">
        <v>1801</v>
      </c>
      <c r="E1706" s="48" t="s">
        <v>25</v>
      </c>
      <c r="F1706" s="57" t="s">
        <v>26</v>
      </c>
      <c r="G1706" s="44">
        <v>3000</v>
      </c>
      <c r="H1706" s="44">
        <v>750</v>
      </c>
      <c r="I1706" s="44">
        <v>3750</v>
      </c>
      <c r="J1706" s="56" t="s">
        <v>245</v>
      </c>
      <c r="K1706" s="56" t="s">
        <v>21</v>
      </c>
      <c r="L1706" s="48">
        <v>37</v>
      </c>
      <c r="M1706" s="56">
        <v>3</v>
      </c>
      <c r="N1706" s="48">
        <v>40</v>
      </c>
    </row>
    <row r="1707" s="12" customFormat="1" customHeight="1" spans="1:14">
      <c r="A1707" s="48">
        <v>1696</v>
      </c>
      <c r="B1707" s="86" t="s">
        <v>1804</v>
      </c>
      <c r="C1707" s="86" t="s">
        <v>17</v>
      </c>
      <c r="D1707" s="48" t="s">
        <v>1801</v>
      </c>
      <c r="E1707" s="48" t="s">
        <v>25</v>
      </c>
      <c r="F1707" s="57" t="s">
        <v>26</v>
      </c>
      <c r="G1707" s="44">
        <v>3000</v>
      </c>
      <c r="H1707" s="44">
        <v>750</v>
      </c>
      <c r="I1707" s="44">
        <v>3750</v>
      </c>
      <c r="J1707" s="56" t="s">
        <v>241</v>
      </c>
      <c r="K1707" s="56" t="s">
        <v>21</v>
      </c>
      <c r="L1707" s="48">
        <v>33</v>
      </c>
      <c r="M1707" s="56">
        <v>3</v>
      </c>
      <c r="N1707" s="48">
        <v>36</v>
      </c>
    </row>
    <row r="1708" s="12" customFormat="1" customHeight="1" spans="1:14">
      <c r="A1708" s="48">
        <v>1697</v>
      </c>
      <c r="B1708" s="86" t="s">
        <v>1805</v>
      </c>
      <c r="C1708" s="86" t="s">
        <v>17</v>
      </c>
      <c r="D1708" s="48" t="s">
        <v>1801</v>
      </c>
      <c r="E1708" s="48" t="s">
        <v>25</v>
      </c>
      <c r="F1708" s="57" t="s">
        <v>26</v>
      </c>
      <c r="G1708" s="44">
        <v>3000</v>
      </c>
      <c r="H1708" s="44">
        <v>750</v>
      </c>
      <c r="I1708" s="44">
        <v>3750</v>
      </c>
      <c r="J1708" s="56" t="s">
        <v>241</v>
      </c>
      <c r="K1708" s="56" t="s">
        <v>21</v>
      </c>
      <c r="L1708" s="48">
        <v>33</v>
      </c>
      <c r="M1708" s="56">
        <v>3</v>
      </c>
      <c r="N1708" s="48">
        <v>36</v>
      </c>
    </row>
    <row r="1709" s="12" customFormat="1" customHeight="1" spans="1:14">
      <c r="A1709" s="48">
        <v>1698</v>
      </c>
      <c r="B1709" s="86" t="s">
        <v>1806</v>
      </c>
      <c r="C1709" s="86" t="s">
        <v>17</v>
      </c>
      <c r="D1709" s="48" t="s">
        <v>1801</v>
      </c>
      <c r="E1709" s="48" t="s">
        <v>25</v>
      </c>
      <c r="F1709" s="57" t="s">
        <v>26</v>
      </c>
      <c r="G1709" s="44">
        <v>3000</v>
      </c>
      <c r="H1709" s="44">
        <v>750</v>
      </c>
      <c r="I1709" s="44">
        <v>3750</v>
      </c>
      <c r="J1709" s="56" t="s">
        <v>241</v>
      </c>
      <c r="K1709" s="56" t="s">
        <v>21</v>
      </c>
      <c r="L1709" s="48">
        <v>33</v>
      </c>
      <c r="M1709" s="56">
        <v>3</v>
      </c>
      <c r="N1709" s="48">
        <v>36</v>
      </c>
    </row>
    <row r="1710" s="12" customFormat="1" customHeight="1" spans="1:14">
      <c r="A1710" s="48">
        <v>1699</v>
      </c>
      <c r="B1710" s="86" t="s">
        <v>1116</v>
      </c>
      <c r="C1710" s="86" t="s">
        <v>17</v>
      </c>
      <c r="D1710" s="48" t="s">
        <v>1801</v>
      </c>
      <c r="E1710" s="48" t="s">
        <v>25</v>
      </c>
      <c r="F1710" s="57" t="s">
        <v>26</v>
      </c>
      <c r="G1710" s="44">
        <v>3000</v>
      </c>
      <c r="H1710" s="44">
        <v>750</v>
      </c>
      <c r="I1710" s="44">
        <v>3750</v>
      </c>
      <c r="J1710" s="56" t="s">
        <v>241</v>
      </c>
      <c r="K1710" s="56" t="s">
        <v>21</v>
      </c>
      <c r="L1710" s="48">
        <v>33</v>
      </c>
      <c r="M1710" s="56">
        <v>3</v>
      </c>
      <c r="N1710" s="48">
        <v>36</v>
      </c>
    </row>
    <row r="1711" s="12" customFormat="1" customHeight="1" spans="1:14">
      <c r="A1711" s="48">
        <v>1700</v>
      </c>
      <c r="B1711" s="86" t="s">
        <v>1807</v>
      </c>
      <c r="C1711" s="86" t="s">
        <v>17</v>
      </c>
      <c r="D1711" s="48" t="s">
        <v>1801</v>
      </c>
      <c r="E1711" s="48" t="s">
        <v>25</v>
      </c>
      <c r="F1711" s="57" t="s">
        <v>26</v>
      </c>
      <c r="G1711" s="44">
        <v>3000</v>
      </c>
      <c r="H1711" s="44">
        <v>750</v>
      </c>
      <c r="I1711" s="44">
        <v>3750</v>
      </c>
      <c r="J1711" s="56" t="s">
        <v>241</v>
      </c>
      <c r="K1711" s="56" t="s">
        <v>21</v>
      </c>
      <c r="L1711" s="48">
        <v>33</v>
      </c>
      <c r="M1711" s="56">
        <v>3</v>
      </c>
      <c r="N1711" s="48">
        <v>36</v>
      </c>
    </row>
    <row r="1712" s="12" customFormat="1" customHeight="1" spans="1:14">
      <c r="A1712" s="48">
        <v>1701</v>
      </c>
      <c r="B1712" s="86" t="s">
        <v>1808</v>
      </c>
      <c r="C1712" s="86" t="s">
        <v>17</v>
      </c>
      <c r="D1712" s="48" t="s">
        <v>1801</v>
      </c>
      <c r="E1712" s="48" t="s">
        <v>25</v>
      </c>
      <c r="F1712" s="57" t="s">
        <v>26</v>
      </c>
      <c r="G1712" s="44">
        <v>3000</v>
      </c>
      <c r="H1712" s="44">
        <v>750</v>
      </c>
      <c r="I1712" s="44">
        <v>3750</v>
      </c>
      <c r="J1712" s="56" t="s">
        <v>241</v>
      </c>
      <c r="K1712" s="56" t="s">
        <v>21</v>
      </c>
      <c r="L1712" s="48">
        <v>33</v>
      </c>
      <c r="M1712" s="56">
        <v>3</v>
      </c>
      <c r="N1712" s="48">
        <v>36</v>
      </c>
    </row>
    <row r="1713" s="12" customFormat="1" customHeight="1" spans="1:14">
      <c r="A1713" s="48">
        <v>1702</v>
      </c>
      <c r="B1713" s="86" t="s">
        <v>1809</v>
      </c>
      <c r="C1713" s="86" t="s">
        <v>24</v>
      </c>
      <c r="D1713" s="48" t="s">
        <v>1801</v>
      </c>
      <c r="E1713" s="48" t="s">
        <v>25</v>
      </c>
      <c r="F1713" s="57" t="s">
        <v>26</v>
      </c>
      <c r="G1713" s="44">
        <v>3000</v>
      </c>
      <c r="H1713" s="44">
        <v>750</v>
      </c>
      <c r="I1713" s="44">
        <v>3750</v>
      </c>
      <c r="J1713" s="56" t="s">
        <v>241</v>
      </c>
      <c r="K1713" s="56" t="s">
        <v>21</v>
      </c>
      <c r="L1713" s="48">
        <v>33</v>
      </c>
      <c r="M1713" s="56">
        <v>3</v>
      </c>
      <c r="N1713" s="48">
        <v>36</v>
      </c>
    </row>
    <row r="1714" s="12" customFormat="1" customHeight="1" spans="1:14">
      <c r="A1714" s="48">
        <v>1703</v>
      </c>
      <c r="B1714" s="86" t="s">
        <v>1810</v>
      </c>
      <c r="C1714" s="86" t="s">
        <v>24</v>
      </c>
      <c r="D1714" s="48" t="s">
        <v>1801</v>
      </c>
      <c r="E1714" s="48" t="s">
        <v>25</v>
      </c>
      <c r="F1714" s="57" t="s">
        <v>26</v>
      </c>
      <c r="G1714" s="44">
        <v>3000</v>
      </c>
      <c r="H1714" s="44">
        <v>750</v>
      </c>
      <c r="I1714" s="44">
        <v>3750</v>
      </c>
      <c r="J1714" s="56" t="s">
        <v>241</v>
      </c>
      <c r="K1714" s="56" t="s">
        <v>21</v>
      </c>
      <c r="L1714" s="48">
        <v>33</v>
      </c>
      <c r="M1714" s="56">
        <v>3</v>
      </c>
      <c r="N1714" s="48">
        <v>36</v>
      </c>
    </row>
    <row r="1715" s="12" customFormat="1" customHeight="1" spans="1:14">
      <c r="A1715" s="48">
        <v>1704</v>
      </c>
      <c r="B1715" s="86" t="s">
        <v>1811</v>
      </c>
      <c r="C1715" s="86" t="s">
        <v>17</v>
      </c>
      <c r="D1715" s="48" t="s">
        <v>1801</v>
      </c>
      <c r="E1715" s="48" t="s">
        <v>25</v>
      </c>
      <c r="F1715" s="57" t="s">
        <v>26</v>
      </c>
      <c r="G1715" s="44">
        <v>3000</v>
      </c>
      <c r="H1715" s="44">
        <v>750</v>
      </c>
      <c r="I1715" s="44">
        <v>3750</v>
      </c>
      <c r="J1715" s="56" t="s">
        <v>241</v>
      </c>
      <c r="K1715" s="56" t="s">
        <v>21</v>
      </c>
      <c r="L1715" s="48">
        <v>33</v>
      </c>
      <c r="M1715" s="56">
        <v>3</v>
      </c>
      <c r="N1715" s="48">
        <v>36</v>
      </c>
    </row>
    <row r="1716" s="12" customFormat="1" customHeight="1" spans="1:14">
      <c r="A1716" s="48">
        <v>1705</v>
      </c>
      <c r="B1716" s="86" t="s">
        <v>1812</v>
      </c>
      <c r="C1716" s="86" t="s">
        <v>24</v>
      </c>
      <c r="D1716" s="48" t="s">
        <v>1801</v>
      </c>
      <c r="E1716" s="48" t="s">
        <v>25</v>
      </c>
      <c r="F1716" s="57" t="s">
        <v>26</v>
      </c>
      <c r="G1716" s="44">
        <v>3000</v>
      </c>
      <c r="H1716" s="44">
        <v>750</v>
      </c>
      <c r="I1716" s="44">
        <v>3750</v>
      </c>
      <c r="J1716" s="56" t="s">
        <v>241</v>
      </c>
      <c r="K1716" s="56" t="s">
        <v>21</v>
      </c>
      <c r="L1716" s="48">
        <v>33</v>
      </c>
      <c r="M1716" s="56">
        <v>3</v>
      </c>
      <c r="N1716" s="48">
        <v>36</v>
      </c>
    </row>
    <row r="1717" s="12" customFormat="1" customHeight="1" spans="1:14">
      <c r="A1717" s="48">
        <v>1706</v>
      </c>
      <c r="B1717" s="86" t="s">
        <v>1813</v>
      </c>
      <c r="C1717" s="86" t="s">
        <v>17</v>
      </c>
      <c r="D1717" s="48" t="s">
        <v>1801</v>
      </c>
      <c r="E1717" s="48" t="s">
        <v>25</v>
      </c>
      <c r="F1717" s="57" t="s">
        <v>26</v>
      </c>
      <c r="G1717" s="44">
        <v>3000</v>
      </c>
      <c r="H1717" s="44">
        <v>750</v>
      </c>
      <c r="I1717" s="44">
        <v>3750</v>
      </c>
      <c r="J1717" s="56" t="s">
        <v>241</v>
      </c>
      <c r="K1717" s="56" t="s">
        <v>21</v>
      </c>
      <c r="L1717" s="48">
        <v>33</v>
      </c>
      <c r="M1717" s="56">
        <v>3</v>
      </c>
      <c r="N1717" s="48">
        <v>36</v>
      </c>
    </row>
    <row r="1718" s="12" customFormat="1" customHeight="1" spans="1:14">
      <c r="A1718" s="48">
        <v>1707</v>
      </c>
      <c r="B1718" s="86" t="s">
        <v>1814</v>
      </c>
      <c r="C1718" s="86" t="s">
        <v>24</v>
      </c>
      <c r="D1718" s="48" t="s">
        <v>1801</v>
      </c>
      <c r="E1718" s="48" t="s">
        <v>25</v>
      </c>
      <c r="F1718" s="57" t="s">
        <v>26</v>
      </c>
      <c r="G1718" s="44">
        <v>3000</v>
      </c>
      <c r="H1718" s="44">
        <v>750</v>
      </c>
      <c r="I1718" s="44">
        <v>3750</v>
      </c>
      <c r="J1718" s="56" t="s">
        <v>241</v>
      </c>
      <c r="K1718" s="56" t="s">
        <v>21</v>
      </c>
      <c r="L1718" s="48">
        <v>33</v>
      </c>
      <c r="M1718" s="56">
        <v>3</v>
      </c>
      <c r="N1718" s="48">
        <v>36</v>
      </c>
    </row>
    <row r="1719" s="12" customFormat="1" customHeight="1" spans="1:14">
      <c r="A1719" s="48">
        <v>1708</v>
      </c>
      <c r="B1719" s="86" t="s">
        <v>1815</v>
      </c>
      <c r="C1719" s="86" t="s">
        <v>17</v>
      </c>
      <c r="D1719" s="48" t="s">
        <v>1801</v>
      </c>
      <c r="E1719" s="48" t="s">
        <v>25</v>
      </c>
      <c r="F1719" s="57" t="s">
        <v>26</v>
      </c>
      <c r="G1719" s="44">
        <v>3000</v>
      </c>
      <c r="H1719" s="44">
        <v>750</v>
      </c>
      <c r="I1719" s="44">
        <v>3750</v>
      </c>
      <c r="J1719" s="56" t="s">
        <v>241</v>
      </c>
      <c r="K1719" s="56" t="s">
        <v>21</v>
      </c>
      <c r="L1719" s="48">
        <v>33</v>
      </c>
      <c r="M1719" s="56">
        <v>3</v>
      </c>
      <c r="N1719" s="48">
        <v>36</v>
      </c>
    </row>
    <row r="1720" s="12" customFormat="1" customHeight="1" spans="1:14">
      <c r="A1720" s="48">
        <v>1709</v>
      </c>
      <c r="B1720" s="86" t="s">
        <v>1816</v>
      </c>
      <c r="C1720" s="86" t="s">
        <v>24</v>
      </c>
      <c r="D1720" s="48" t="s">
        <v>1801</v>
      </c>
      <c r="E1720" s="48" t="s">
        <v>25</v>
      </c>
      <c r="F1720" s="81" t="s">
        <v>26</v>
      </c>
      <c r="G1720" s="44">
        <v>3000</v>
      </c>
      <c r="H1720" s="44">
        <v>750</v>
      </c>
      <c r="I1720" s="44">
        <v>3750</v>
      </c>
      <c r="J1720" s="56" t="s">
        <v>241</v>
      </c>
      <c r="K1720" s="56" t="s">
        <v>21</v>
      </c>
      <c r="L1720" s="48">
        <v>33</v>
      </c>
      <c r="M1720" s="56">
        <v>3</v>
      </c>
      <c r="N1720" s="48">
        <v>36</v>
      </c>
    </row>
    <row r="1721" s="12" customFormat="1" customHeight="1" spans="1:14">
      <c r="A1721" s="48">
        <v>1710</v>
      </c>
      <c r="B1721" s="86" t="s">
        <v>1817</v>
      </c>
      <c r="C1721" s="86" t="s">
        <v>17</v>
      </c>
      <c r="D1721" s="48" t="s">
        <v>1801</v>
      </c>
      <c r="E1721" s="48" t="s">
        <v>25</v>
      </c>
      <c r="F1721" s="57" t="s">
        <v>26</v>
      </c>
      <c r="G1721" s="44">
        <v>3000</v>
      </c>
      <c r="H1721" s="44">
        <v>750</v>
      </c>
      <c r="I1721" s="44">
        <v>3750</v>
      </c>
      <c r="J1721" s="56" t="s">
        <v>241</v>
      </c>
      <c r="K1721" s="56" t="s">
        <v>21</v>
      </c>
      <c r="L1721" s="48">
        <v>33</v>
      </c>
      <c r="M1721" s="56">
        <v>3</v>
      </c>
      <c r="N1721" s="48">
        <v>36</v>
      </c>
    </row>
    <row r="1722" s="12" customFormat="1" customHeight="1" spans="1:14">
      <c r="A1722" s="48">
        <v>1711</v>
      </c>
      <c r="B1722" s="86" t="s">
        <v>1818</v>
      </c>
      <c r="C1722" s="86" t="s">
        <v>17</v>
      </c>
      <c r="D1722" s="48" t="s">
        <v>1801</v>
      </c>
      <c r="E1722" s="48" t="s">
        <v>25</v>
      </c>
      <c r="F1722" s="57" t="s">
        <v>26</v>
      </c>
      <c r="G1722" s="44">
        <v>3000</v>
      </c>
      <c r="H1722" s="44">
        <v>750</v>
      </c>
      <c r="I1722" s="44">
        <v>3750</v>
      </c>
      <c r="J1722" s="56" t="s">
        <v>241</v>
      </c>
      <c r="K1722" s="56" t="s">
        <v>21</v>
      </c>
      <c r="L1722" s="48">
        <v>33</v>
      </c>
      <c r="M1722" s="56">
        <v>3</v>
      </c>
      <c r="N1722" s="48">
        <v>36</v>
      </c>
    </row>
    <row r="1723" s="12" customFormat="1" customHeight="1" spans="1:14">
      <c r="A1723" s="48">
        <v>1712</v>
      </c>
      <c r="B1723" s="86" t="s">
        <v>1819</v>
      </c>
      <c r="C1723" s="86" t="s">
        <v>24</v>
      </c>
      <c r="D1723" s="48" t="s">
        <v>1801</v>
      </c>
      <c r="E1723" s="48" t="s">
        <v>25</v>
      </c>
      <c r="F1723" s="57" t="s">
        <v>26</v>
      </c>
      <c r="G1723" s="44">
        <v>3000</v>
      </c>
      <c r="H1723" s="44">
        <v>750</v>
      </c>
      <c r="I1723" s="44">
        <v>3750</v>
      </c>
      <c r="J1723" s="56" t="s">
        <v>241</v>
      </c>
      <c r="K1723" s="56" t="s">
        <v>21</v>
      </c>
      <c r="L1723" s="48">
        <v>33</v>
      </c>
      <c r="M1723" s="56">
        <v>3</v>
      </c>
      <c r="N1723" s="48">
        <v>36</v>
      </c>
    </row>
    <row r="1724" s="12" customFormat="1" customHeight="1" spans="1:14">
      <c r="A1724" s="48">
        <v>1713</v>
      </c>
      <c r="B1724" s="86" t="s">
        <v>1607</v>
      </c>
      <c r="C1724" s="86" t="s">
        <v>24</v>
      </c>
      <c r="D1724" s="48" t="s">
        <v>1801</v>
      </c>
      <c r="E1724" s="48" t="s">
        <v>25</v>
      </c>
      <c r="F1724" s="57" t="s">
        <v>26</v>
      </c>
      <c r="G1724" s="44">
        <v>3000</v>
      </c>
      <c r="H1724" s="44">
        <v>750</v>
      </c>
      <c r="I1724" s="44">
        <v>3750</v>
      </c>
      <c r="J1724" s="56" t="s">
        <v>241</v>
      </c>
      <c r="K1724" s="56" t="s">
        <v>21</v>
      </c>
      <c r="L1724" s="48">
        <v>33</v>
      </c>
      <c r="M1724" s="56">
        <v>3</v>
      </c>
      <c r="N1724" s="48">
        <v>36</v>
      </c>
    </row>
    <row r="1725" s="12" customFormat="1" customHeight="1" spans="1:14">
      <c r="A1725" s="48">
        <v>1714</v>
      </c>
      <c r="B1725" s="86" t="s">
        <v>1820</v>
      </c>
      <c r="C1725" s="86" t="s">
        <v>17</v>
      </c>
      <c r="D1725" s="48" t="s">
        <v>1801</v>
      </c>
      <c r="E1725" s="48" t="s">
        <v>25</v>
      </c>
      <c r="F1725" s="57" t="s">
        <v>26</v>
      </c>
      <c r="G1725" s="44">
        <v>3000</v>
      </c>
      <c r="H1725" s="44">
        <v>750</v>
      </c>
      <c r="I1725" s="44">
        <v>3750</v>
      </c>
      <c r="J1725" s="56" t="s">
        <v>241</v>
      </c>
      <c r="K1725" s="56" t="s">
        <v>21</v>
      </c>
      <c r="L1725" s="48">
        <v>33</v>
      </c>
      <c r="M1725" s="56">
        <v>3</v>
      </c>
      <c r="N1725" s="48">
        <v>36</v>
      </c>
    </row>
    <row r="1726" s="12" customFormat="1" customHeight="1" spans="1:14">
      <c r="A1726" s="48">
        <v>1715</v>
      </c>
      <c r="B1726" s="86" t="s">
        <v>1821</v>
      </c>
      <c r="C1726" s="86" t="s">
        <v>24</v>
      </c>
      <c r="D1726" s="48" t="s">
        <v>1801</v>
      </c>
      <c r="E1726" s="48" t="s">
        <v>25</v>
      </c>
      <c r="F1726" s="57" t="s">
        <v>26</v>
      </c>
      <c r="G1726" s="44">
        <v>3000</v>
      </c>
      <c r="H1726" s="44">
        <v>750</v>
      </c>
      <c r="I1726" s="44">
        <v>3750</v>
      </c>
      <c r="J1726" s="56" t="s">
        <v>241</v>
      </c>
      <c r="K1726" s="56" t="s">
        <v>21</v>
      </c>
      <c r="L1726" s="48">
        <v>33</v>
      </c>
      <c r="M1726" s="56">
        <v>3</v>
      </c>
      <c r="N1726" s="48">
        <v>36</v>
      </c>
    </row>
    <row r="1727" s="12" customFormat="1" customHeight="1" spans="1:14">
      <c r="A1727" s="48">
        <v>1716</v>
      </c>
      <c r="B1727" s="86" t="s">
        <v>1822</v>
      </c>
      <c r="C1727" s="86" t="s">
        <v>17</v>
      </c>
      <c r="D1727" s="48" t="s">
        <v>1801</v>
      </c>
      <c r="E1727" s="48" t="s">
        <v>25</v>
      </c>
      <c r="F1727" s="57" t="s">
        <v>26</v>
      </c>
      <c r="G1727" s="44">
        <v>3000</v>
      </c>
      <c r="H1727" s="44">
        <v>750</v>
      </c>
      <c r="I1727" s="44">
        <v>3750</v>
      </c>
      <c r="J1727" s="56" t="s">
        <v>241</v>
      </c>
      <c r="K1727" s="56" t="s">
        <v>21</v>
      </c>
      <c r="L1727" s="48">
        <v>33</v>
      </c>
      <c r="M1727" s="56">
        <v>3</v>
      </c>
      <c r="N1727" s="48">
        <v>36</v>
      </c>
    </row>
    <row r="1728" s="12" customFormat="1" customHeight="1" spans="1:14">
      <c r="A1728" s="48">
        <v>1717</v>
      </c>
      <c r="B1728" s="86" t="s">
        <v>1823</v>
      </c>
      <c r="C1728" s="86" t="s">
        <v>17</v>
      </c>
      <c r="D1728" s="48" t="s">
        <v>1801</v>
      </c>
      <c r="E1728" s="48" t="s">
        <v>25</v>
      </c>
      <c r="F1728" s="57" t="s">
        <v>26</v>
      </c>
      <c r="G1728" s="44">
        <v>3000</v>
      </c>
      <c r="H1728" s="44">
        <v>750</v>
      </c>
      <c r="I1728" s="44">
        <v>3750</v>
      </c>
      <c r="J1728" s="56" t="s">
        <v>241</v>
      </c>
      <c r="K1728" s="56" t="s">
        <v>21</v>
      </c>
      <c r="L1728" s="48">
        <v>33</v>
      </c>
      <c r="M1728" s="56">
        <v>3</v>
      </c>
      <c r="N1728" s="48">
        <v>36</v>
      </c>
    </row>
    <row r="1729" s="12" customFormat="1" customHeight="1" spans="1:14">
      <c r="A1729" s="48">
        <v>1718</v>
      </c>
      <c r="B1729" s="86" t="s">
        <v>1824</v>
      </c>
      <c r="C1729" s="86" t="s">
        <v>17</v>
      </c>
      <c r="D1729" s="48" t="s">
        <v>1801</v>
      </c>
      <c r="E1729" s="48" t="s">
        <v>25</v>
      </c>
      <c r="F1729" s="57" t="s">
        <v>26</v>
      </c>
      <c r="G1729" s="44">
        <v>3000</v>
      </c>
      <c r="H1729" s="44">
        <v>750</v>
      </c>
      <c r="I1729" s="44">
        <v>3750</v>
      </c>
      <c r="J1729" s="56" t="s">
        <v>241</v>
      </c>
      <c r="K1729" s="56" t="s">
        <v>21</v>
      </c>
      <c r="L1729" s="48">
        <v>33</v>
      </c>
      <c r="M1729" s="56">
        <v>3</v>
      </c>
      <c r="N1729" s="48">
        <v>36</v>
      </c>
    </row>
    <row r="1730" s="12" customFormat="1" customHeight="1" spans="1:14">
      <c r="A1730" s="48">
        <v>1719</v>
      </c>
      <c r="B1730" s="86" t="s">
        <v>1481</v>
      </c>
      <c r="C1730" s="86" t="s">
        <v>17</v>
      </c>
      <c r="D1730" s="48" t="s">
        <v>1801</v>
      </c>
      <c r="E1730" s="48" t="s">
        <v>25</v>
      </c>
      <c r="F1730" s="57" t="s">
        <v>26</v>
      </c>
      <c r="G1730" s="44">
        <v>3000</v>
      </c>
      <c r="H1730" s="44">
        <v>750</v>
      </c>
      <c r="I1730" s="44">
        <v>3750</v>
      </c>
      <c r="J1730" s="56" t="s">
        <v>241</v>
      </c>
      <c r="K1730" s="56" t="s">
        <v>21</v>
      </c>
      <c r="L1730" s="48">
        <v>33</v>
      </c>
      <c r="M1730" s="56">
        <v>3</v>
      </c>
      <c r="N1730" s="48">
        <v>36</v>
      </c>
    </row>
    <row r="1731" s="12" customFormat="1" customHeight="1" spans="1:14">
      <c r="A1731" s="48">
        <v>1720</v>
      </c>
      <c r="B1731" s="86" t="s">
        <v>1825</v>
      </c>
      <c r="C1731" s="86" t="s">
        <v>17</v>
      </c>
      <c r="D1731" s="48" t="s">
        <v>1801</v>
      </c>
      <c r="E1731" s="48" t="s">
        <v>25</v>
      </c>
      <c r="F1731" s="57" t="s">
        <v>26</v>
      </c>
      <c r="G1731" s="44">
        <v>3000</v>
      </c>
      <c r="H1731" s="44">
        <v>750</v>
      </c>
      <c r="I1731" s="44">
        <v>3750</v>
      </c>
      <c r="J1731" s="56" t="s">
        <v>241</v>
      </c>
      <c r="K1731" s="56" t="s">
        <v>21</v>
      </c>
      <c r="L1731" s="48">
        <v>33</v>
      </c>
      <c r="M1731" s="56">
        <v>3</v>
      </c>
      <c r="N1731" s="48">
        <v>36</v>
      </c>
    </row>
    <row r="1732" s="12" customFormat="1" customHeight="1" spans="1:14">
      <c r="A1732" s="48">
        <v>1721</v>
      </c>
      <c r="B1732" s="86" t="s">
        <v>1826</v>
      </c>
      <c r="C1732" s="86" t="s">
        <v>17</v>
      </c>
      <c r="D1732" s="48" t="s">
        <v>1801</v>
      </c>
      <c r="E1732" s="48" t="s">
        <v>25</v>
      </c>
      <c r="F1732" s="57" t="s">
        <v>26</v>
      </c>
      <c r="G1732" s="44">
        <v>3000</v>
      </c>
      <c r="H1732" s="44">
        <v>750</v>
      </c>
      <c r="I1732" s="44">
        <v>3750</v>
      </c>
      <c r="J1732" s="56" t="s">
        <v>241</v>
      </c>
      <c r="K1732" s="56" t="s">
        <v>21</v>
      </c>
      <c r="L1732" s="48">
        <v>33</v>
      </c>
      <c r="M1732" s="56">
        <v>3</v>
      </c>
      <c r="N1732" s="48">
        <v>36</v>
      </c>
    </row>
    <row r="1733" s="12" customFormat="1" customHeight="1" spans="1:14">
      <c r="A1733" s="48">
        <v>1722</v>
      </c>
      <c r="B1733" s="86" t="s">
        <v>1827</v>
      </c>
      <c r="C1733" s="86" t="s">
        <v>17</v>
      </c>
      <c r="D1733" s="48" t="s">
        <v>1801</v>
      </c>
      <c r="E1733" s="48" t="s">
        <v>25</v>
      </c>
      <c r="F1733" s="57" t="s">
        <v>26</v>
      </c>
      <c r="G1733" s="44">
        <v>3000</v>
      </c>
      <c r="H1733" s="44">
        <v>750</v>
      </c>
      <c r="I1733" s="44">
        <v>3750</v>
      </c>
      <c r="J1733" s="56" t="s">
        <v>241</v>
      </c>
      <c r="K1733" s="56" t="s">
        <v>21</v>
      </c>
      <c r="L1733" s="48">
        <v>33</v>
      </c>
      <c r="M1733" s="56">
        <v>3</v>
      </c>
      <c r="N1733" s="48">
        <v>36</v>
      </c>
    </row>
    <row r="1734" s="12" customFormat="1" customHeight="1" spans="1:14">
      <c r="A1734" s="48">
        <v>1723</v>
      </c>
      <c r="B1734" s="86" t="s">
        <v>1828</v>
      </c>
      <c r="C1734" s="86" t="s">
        <v>24</v>
      </c>
      <c r="D1734" s="48" t="s">
        <v>1801</v>
      </c>
      <c r="E1734" s="48" t="s">
        <v>25</v>
      </c>
      <c r="F1734" s="57" t="s">
        <v>26</v>
      </c>
      <c r="G1734" s="44">
        <v>3000</v>
      </c>
      <c r="H1734" s="44">
        <v>750</v>
      </c>
      <c r="I1734" s="44">
        <v>3750</v>
      </c>
      <c r="J1734" s="56" t="s">
        <v>59</v>
      </c>
      <c r="K1734" s="56" t="s">
        <v>21</v>
      </c>
      <c r="L1734" s="48">
        <v>31</v>
      </c>
      <c r="M1734" s="56">
        <v>3</v>
      </c>
      <c r="N1734" s="48">
        <v>34</v>
      </c>
    </row>
    <row r="1735" s="12" customFormat="1" customHeight="1" spans="1:14">
      <c r="A1735" s="48">
        <v>1724</v>
      </c>
      <c r="B1735" s="86" t="s">
        <v>730</v>
      </c>
      <c r="C1735" s="86" t="s">
        <v>24</v>
      </c>
      <c r="D1735" s="48" t="s">
        <v>1801</v>
      </c>
      <c r="E1735" s="48" t="s">
        <v>25</v>
      </c>
      <c r="F1735" s="57" t="s">
        <v>26</v>
      </c>
      <c r="G1735" s="44">
        <v>3000</v>
      </c>
      <c r="H1735" s="44">
        <v>750</v>
      </c>
      <c r="I1735" s="44">
        <v>3750</v>
      </c>
      <c r="J1735" s="56" t="s">
        <v>420</v>
      </c>
      <c r="K1735" s="56" t="s">
        <v>21</v>
      </c>
      <c r="L1735" s="48">
        <v>30</v>
      </c>
      <c r="M1735" s="56">
        <v>3</v>
      </c>
      <c r="N1735" s="48">
        <v>33</v>
      </c>
    </row>
    <row r="1736" s="12" customFormat="1" customHeight="1" spans="1:14">
      <c r="A1736" s="48">
        <v>1725</v>
      </c>
      <c r="B1736" s="86" t="s">
        <v>1829</v>
      </c>
      <c r="C1736" s="86" t="s">
        <v>24</v>
      </c>
      <c r="D1736" s="48" t="s">
        <v>1801</v>
      </c>
      <c r="E1736" s="48" t="s">
        <v>25</v>
      </c>
      <c r="F1736" s="57" t="s">
        <v>26</v>
      </c>
      <c r="G1736" s="44">
        <v>3000</v>
      </c>
      <c r="H1736" s="44">
        <v>750</v>
      </c>
      <c r="I1736" s="44">
        <v>3750</v>
      </c>
      <c r="J1736" s="56" t="s">
        <v>110</v>
      </c>
      <c r="K1736" s="56" t="s">
        <v>21</v>
      </c>
      <c r="L1736" s="48">
        <v>23</v>
      </c>
      <c r="M1736" s="56">
        <v>3</v>
      </c>
      <c r="N1736" s="48">
        <v>26</v>
      </c>
    </row>
    <row r="1737" s="12" customFormat="1" customHeight="1" spans="1:14">
      <c r="A1737" s="48">
        <v>1726</v>
      </c>
      <c r="B1737" s="86" t="s">
        <v>1830</v>
      </c>
      <c r="C1737" s="86" t="s">
        <v>17</v>
      </c>
      <c r="D1737" s="48" t="s">
        <v>1801</v>
      </c>
      <c r="E1737" s="48" t="s">
        <v>25</v>
      </c>
      <c r="F1737" s="57" t="s">
        <v>26</v>
      </c>
      <c r="G1737" s="44">
        <v>3000</v>
      </c>
      <c r="H1737" s="44">
        <v>750</v>
      </c>
      <c r="I1737" s="44">
        <v>3750</v>
      </c>
      <c r="J1737" s="56" t="s">
        <v>110</v>
      </c>
      <c r="K1737" s="56" t="s">
        <v>21</v>
      </c>
      <c r="L1737" s="48">
        <v>23</v>
      </c>
      <c r="M1737" s="56">
        <v>3</v>
      </c>
      <c r="N1737" s="48">
        <v>26</v>
      </c>
    </row>
    <row r="1738" s="12" customFormat="1" customHeight="1" spans="1:14">
      <c r="A1738" s="48">
        <v>1727</v>
      </c>
      <c r="B1738" s="86" t="s">
        <v>1831</v>
      </c>
      <c r="C1738" s="86" t="s">
        <v>24</v>
      </c>
      <c r="D1738" s="48" t="s">
        <v>1801</v>
      </c>
      <c r="E1738" s="48" t="s">
        <v>25</v>
      </c>
      <c r="F1738" s="57" t="s">
        <v>26</v>
      </c>
      <c r="G1738" s="44">
        <v>3000</v>
      </c>
      <c r="H1738" s="44">
        <v>750</v>
      </c>
      <c r="I1738" s="44">
        <v>3750</v>
      </c>
      <c r="J1738" s="56" t="s">
        <v>110</v>
      </c>
      <c r="K1738" s="56" t="s">
        <v>21</v>
      </c>
      <c r="L1738" s="48">
        <v>23</v>
      </c>
      <c r="M1738" s="56">
        <v>3</v>
      </c>
      <c r="N1738" s="48">
        <v>26</v>
      </c>
    </row>
    <row r="1739" s="12" customFormat="1" customHeight="1" spans="1:14">
      <c r="A1739" s="48">
        <v>1728</v>
      </c>
      <c r="B1739" s="86" t="s">
        <v>1832</v>
      </c>
      <c r="C1739" s="86" t="s">
        <v>17</v>
      </c>
      <c r="D1739" s="48" t="s">
        <v>1801</v>
      </c>
      <c r="E1739" s="48" t="s">
        <v>25</v>
      </c>
      <c r="F1739" s="57" t="s">
        <v>26</v>
      </c>
      <c r="G1739" s="44">
        <v>3000</v>
      </c>
      <c r="H1739" s="44">
        <v>750</v>
      </c>
      <c r="I1739" s="44">
        <v>3750</v>
      </c>
      <c r="J1739" s="56" t="s">
        <v>1833</v>
      </c>
      <c r="K1739" s="56" t="s">
        <v>21</v>
      </c>
      <c r="L1739" s="48">
        <v>22</v>
      </c>
      <c r="M1739" s="56">
        <v>3</v>
      </c>
      <c r="N1739" s="48">
        <v>25</v>
      </c>
    </row>
    <row r="1740" s="12" customFormat="1" customHeight="1" spans="1:14">
      <c r="A1740" s="48">
        <v>1729</v>
      </c>
      <c r="B1740" s="86" t="s">
        <v>1834</v>
      </c>
      <c r="C1740" s="86" t="s">
        <v>24</v>
      </c>
      <c r="D1740" s="48" t="s">
        <v>1801</v>
      </c>
      <c r="E1740" s="48" t="s">
        <v>25</v>
      </c>
      <c r="F1740" s="57" t="s">
        <v>26</v>
      </c>
      <c r="G1740" s="44">
        <v>3000</v>
      </c>
      <c r="H1740" s="44">
        <v>750</v>
      </c>
      <c r="I1740" s="44">
        <v>3750</v>
      </c>
      <c r="J1740" s="56" t="s">
        <v>61</v>
      </c>
      <c r="K1740" s="56" t="s">
        <v>21</v>
      </c>
      <c r="L1740" s="48">
        <v>22</v>
      </c>
      <c r="M1740" s="56">
        <v>3</v>
      </c>
      <c r="N1740" s="48">
        <v>25</v>
      </c>
    </row>
    <row r="1741" s="12" customFormat="1" customHeight="1" spans="1:14">
      <c r="A1741" s="48">
        <v>1730</v>
      </c>
      <c r="B1741" s="86" t="s">
        <v>1835</v>
      </c>
      <c r="C1741" s="86" t="s">
        <v>17</v>
      </c>
      <c r="D1741" s="48" t="s">
        <v>1801</v>
      </c>
      <c r="E1741" s="48" t="s">
        <v>25</v>
      </c>
      <c r="F1741" s="57" t="s">
        <v>26</v>
      </c>
      <c r="G1741" s="44">
        <v>3000</v>
      </c>
      <c r="H1741" s="44">
        <v>750</v>
      </c>
      <c r="I1741" s="44">
        <v>3750</v>
      </c>
      <c r="J1741" s="56" t="s">
        <v>107</v>
      </c>
      <c r="K1741" s="56" t="s">
        <v>21</v>
      </c>
      <c r="L1741" s="48">
        <v>21</v>
      </c>
      <c r="M1741" s="56">
        <v>3</v>
      </c>
      <c r="N1741" s="48">
        <v>24</v>
      </c>
    </row>
    <row r="1742" s="12" customFormat="1" customHeight="1" spans="1:14">
      <c r="A1742" s="48">
        <v>1731</v>
      </c>
      <c r="B1742" s="86" t="s">
        <v>1836</v>
      </c>
      <c r="C1742" s="86" t="s">
        <v>17</v>
      </c>
      <c r="D1742" s="48" t="s">
        <v>1801</v>
      </c>
      <c r="E1742" s="48" t="s">
        <v>25</v>
      </c>
      <c r="F1742" s="57" t="s">
        <v>26</v>
      </c>
      <c r="G1742" s="44">
        <v>3000</v>
      </c>
      <c r="H1742" s="44">
        <v>750</v>
      </c>
      <c r="I1742" s="44">
        <v>3750</v>
      </c>
      <c r="J1742" s="56" t="s">
        <v>107</v>
      </c>
      <c r="K1742" s="56" t="s">
        <v>21</v>
      </c>
      <c r="L1742" s="48">
        <v>21</v>
      </c>
      <c r="M1742" s="56">
        <v>3</v>
      </c>
      <c r="N1742" s="48">
        <v>24</v>
      </c>
    </row>
    <row r="1743" s="12" customFormat="1" customHeight="1" spans="1:14">
      <c r="A1743" s="48">
        <v>1732</v>
      </c>
      <c r="B1743" s="86" t="s">
        <v>1837</v>
      </c>
      <c r="C1743" s="86" t="s">
        <v>17</v>
      </c>
      <c r="D1743" s="48" t="s">
        <v>1801</v>
      </c>
      <c r="E1743" s="48" t="s">
        <v>25</v>
      </c>
      <c r="F1743" s="57" t="s">
        <v>26</v>
      </c>
      <c r="G1743" s="44">
        <v>3000</v>
      </c>
      <c r="H1743" s="44">
        <v>750</v>
      </c>
      <c r="I1743" s="44">
        <v>3750</v>
      </c>
      <c r="J1743" s="56" t="s">
        <v>107</v>
      </c>
      <c r="K1743" s="56" t="s">
        <v>21</v>
      </c>
      <c r="L1743" s="48">
        <v>21</v>
      </c>
      <c r="M1743" s="56">
        <v>3</v>
      </c>
      <c r="N1743" s="48">
        <v>24</v>
      </c>
    </row>
    <row r="1744" s="12" customFormat="1" customHeight="1" spans="1:14">
      <c r="A1744" s="48">
        <v>1733</v>
      </c>
      <c r="B1744" s="86" t="s">
        <v>1838</v>
      </c>
      <c r="C1744" s="86" t="s">
        <v>17</v>
      </c>
      <c r="D1744" s="48" t="s">
        <v>1801</v>
      </c>
      <c r="E1744" s="48" t="s">
        <v>25</v>
      </c>
      <c r="F1744" s="57" t="s">
        <v>26</v>
      </c>
      <c r="G1744" s="44">
        <v>3000</v>
      </c>
      <c r="H1744" s="44">
        <v>750</v>
      </c>
      <c r="I1744" s="44">
        <v>3750</v>
      </c>
      <c r="J1744" s="56" t="s">
        <v>107</v>
      </c>
      <c r="K1744" s="56" t="s">
        <v>21</v>
      </c>
      <c r="L1744" s="48">
        <v>21</v>
      </c>
      <c r="M1744" s="56">
        <v>3</v>
      </c>
      <c r="N1744" s="48">
        <v>24</v>
      </c>
    </row>
    <row r="1745" s="12" customFormat="1" customHeight="1" spans="1:14">
      <c r="A1745" s="48">
        <v>1734</v>
      </c>
      <c r="B1745" s="86" t="s">
        <v>1839</v>
      </c>
      <c r="C1745" s="86" t="s">
        <v>17</v>
      </c>
      <c r="D1745" s="48" t="s">
        <v>1801</v>
      </c>
      <c r="E1745" s="48" t="s">
        <v>25</v>
      </c>
      <c r="F1745" s="57" t="s">
        <v>26</v>
      </c>
      <c r="G1745" s="44">
        <v>3000</v>
      </c>
      <c r="H1745" s="44">
        <v>750</v>
      </c>
      <c r="I1745" s="44">
        <v>3750</v>
      </c>
      <c r="J1745" s="56" t="s">
        <v>107</v>
      </c>
      <c r="K1745" s="56" t="s">
        <v>21</v>
      </c>
      <c r="L1745" s="48">
        <v>21</v>
      </c>
      <c r="M1745" s="56">
        <v>3</v>
      </c>
      <c r="N1745" s="48">
        <v>24</v>
      </c>
    </row>
    <row r="1746" s="12" customFormat="1" customHeight="1" spans="1:14">
      <c r="A1746" s="48">
        <v>1735</v>
      </c>
      <c r="B1746" s="86" t="s">
        <v>1840</v>
      </c>
      <c r="C1746" s="86" t="s">
        <v>17</v>
      </c>
      <c r="D1746" s="48" t="s">
        <v>1801</v>
      </c>
      <c r="E1746" s="48" t="s">
        <v>25</v>
      </c>
      <c r="F1746" s="57" t="s">
        <v>26</v>
      </c>
      <c r="G1746" s="44">
        <v>3000</v>
      </c>
      <c r="H1746" s="44">
        <v>750</v>
      </c>
      <c r="I1746" s="44">
        <v>3750</v>
      </c>
      <c r="J1746" s="56" t="s">
        <v>107</v>
      </c>
      <c r="K1746" s="56" t="s">
        <v>21</v>
      </c>
      <c r="L1746" s="48">
        <v>21</v>
      </c>
      <c r="M1746" s="56">
        <v>3</v>
      </c>
      <c r="N1746" s="48">
        <v>24</v>
      </c>
    </row>
    <row r="1747" s="12" customFormat="1" customHeight="1" spans="1:14">
      <c r="A1747" s="48">
        <v>1736</v>
      </c>
      <c r="B1747" s="86" t="s">
        <v>1841</v>
      </c>
      <c r="C1747" s="86" t="s">
        <v>24</v>
      </c>
      <c r="D1747" s="48" t="s">
        <v>1801</v>
      </c>
      <c r="E1747" s="48" t="s">
        <v>25</v>
      </c>
      <c r="F1747" s="57" t="s">
        <v>26</v>
      </c>
      <c r="G1747" s="44">
        <v>3000</v>
      </c>
      <c r="H1747" s="44">
        <v>750</v>
      </c>
      <c r="I1747" s="44">
        <v>3750</v>
      </c>
      <c r="J1747" s="56" t="s">
        <v>107</v>
      </c>
      <c r="K1747" s="56" t="s">
        <v>21</v>
      </c>
      <c r="L1747" s="48">
        <v>21</v>
      </c>
      <c r="M1747" s="56">
        <v>3</v>
      </c>
      <c r="N1747" s="48">
        <v>24</v>
      </c>
    </row>
    <row r="1748" s="12" customFormat="1" customHeight="1" spans="1:14">
      <c r="A1748" s="48">
        <v>1737</v>
      </c>
      <c r="B1748" s="86" t="s">
        <v>1842</v>
      </c>
      <c r="C1748" s="86" t="s">
        <v>24</v>
      </c>
      <c r="D1748" s="48" t="s">
        <v>1801</v>
      </c>
      <c r="E1748" s="48" t="s">
        <v>25</v>
      </c>
      <c r="F1748" s="57" t="s">
        <v>26</v>
      </c>
      <c r="G1748" s="44">
        <v>3000</v>
      </c>
      <c r="H1748" s="44">
        <v>750</v>
      </c>
      <c r="I1748" s="44">
        <v>3750</v>
      </c>
      <c r="J1748" s="56" t="s">
        <v>107</v>
      </c>
      <c r="K1748" s="56" t="s">
        <v>21</v>
      </c>
      <c r="L1748" s="48">
        <v>21</v>
      </c>
      <c r="M1748" s="56">
        <v>3</v>
      </c>
      <c r="N1748" s="48">
        <v>24</v>
      </c>
    </row>
    <row r="1749" s="12" customFormat="1" customHeight="1" spans="1:14">
      <c r="A1749" s="48">
        <v>1738</v>
      </c>
      <c r="B1749" s="86" t="s">
        <v>1843</v>
      </c>
      <c r="C1749" s="86" t="s">
        <v>17</v>
      </c>
      <c r="D1749" s="48" t="s">
        <v>1801</v>
      </c>
      <c r="E1749" s="48" t="s">
        <v>25</v>
      </c>
      <c r="F1749" s="57" t="s">
        <v>26</v>
      </c>
      <c r="G1749" s="44">
        <v>3000</v>
      </c>
      <c r="H1749" s="44">
        <v>750</v>
      </c>
      <c r="I1749" s="44">
        <v>3750</v>
      </c>
      <c r="J1749" s="56" t="s">
        <v>107</v>
      </c>
      <c r="K1749" s="56" t="s">
        <v>21</v>
      </c>
      <c r="L1749" s="48">
        <v>21</v>
      </c>
      <c r="M1749" s="56">
        <v>3</v>
      </c>
      <c r="N1749" s="48">
        <v>24</v>
      </c>
    </row>
    <row r="1750" s="12" customFormat="1" customHeight="1" spans="1:14">
      <c r="A1750" s="48">
        <v>1739</v>
      </c>
      <c r="B1750" s="86" t="s">
        <v>1844</v>
      </c>
      <c r="C1750" s="86" t="s">
        <v>17</v>
      </c>
      <c r="D1750" s="48" t="s">
        <v>1801</v>
      </c>
      <c r="E1750" s="48" t="s">
        <v>25</v>
      </c>
      <c r="F1750" s="57" t="s">
        <v>26</v>
      </c>
      <c r="G1750" s="44">
        <v>3000</v>
      </c>
      <c r="H1750" s="44">
        <v>750</v>
      </c>
      <c r="I1750" s="44">
        <v>3750</v>
      </c>
      <c r="J1750" s="56" t="s">
        <v>107</v>
      </c>
      <c r="K1750" s="56" t="s">
        <v>21</v>
      </c>
      <c r="L1750" s="48">
        <v>21</v>
      </c>
      <c r="M1750" s="56">
        <v>3</v>
      </c>
      <c r="N1750" s="48">
        <v>24</v>
      </c>
    </row>
    <row r="1751" s="12" customFormat="1" customHeight="1" spans="1:14">
      <c r="A1751" s="48">
        <v>1740</v>
      </c>
      <c r="B1751" s="86" t="s">
        <v>1845</v>
      </c>
      <c r="C1751" s="86" t="s">
        <v>24</v>
      </c>
      <c r="D1751" s="48" t="s">
        <v>1801</v>
      </c>
      <c r="E1751" s="48" t="s">
        <v>25</v>
      </c>
      <c r="F1751" s="57" t="s">
        <v>26</v>
      </c>
      <c r="G1751" s="44">
        <v>3000</v>
      </c>
      <c r="H1751" s="44">
        <v>750</v>
      </c>
      <c r="I1751" s="44">
        <v>3750</v>
      </c>
      <c r="J1751" s="56" t="s">
        <v>107</v>
      </c>
      <c r="K1751" s="56" t="s">
        <v>21</v>
      </c>
      <c r="L1751" s="48">
        <v>21</v>
      </c>
      <c r="M1751" s="56">
        <v>3</v>
      </c>
      <c r="N1751" s="48">
        <v>24</v>
      </c>
    </row>
    <row r="1752" s="12" customFormat="1" customHeight="1" spans="1:14">
      <c r="A1752" s="48">
        <v>1741</v>
      </c>
      <c r="B1752" s="86" t="s">
        <v>1846</v>
      </c>
      <c r="C1752" s="86" t="s">
        <v>17</v>
      </c>
      <c r="D1752" s="48" t="s">
        <v>1801</v>
      </c>
      <c r="E1752" s="48" t="s">
        <v>25</v>
      </c>
      <c r="F1752" s="57" t="s">
        <v>26</v>
      </c>
      <c r="G1752" s="44">
        <v>3000</v>
      </c>
      <c r="H1752" s="44">
        <v>750</v>
      </c>
      <c r="I1752" s="44">
        <v>3750</v>
      </c>
      <c r="J1752" s="56" t="s">
        <v>107</v>
      </c>
      <c r="K1752" s="56" t="s">
        <v>21</v>
      </c>
      <c r="L1752" s="48">
        <v>21</v>
      </c>
      <c r="M1752" s="56">
        <v>3</v>
      </c>
      <c r="N1752" s="48">
        <v>24</v>
      </c>
    </row>
    <row r="1753" s="12" customFormat="1" customHeight="1" spans="1:14">
      <c r="A1753" s="48">
        <v>1742</v>
      </c>
      <c r="B1753" s="86" t="s">
        <v>1847</v>
      </c>
      <c r="C1753" s="86" t="s">
        <v>17</v>
      </c>
      <c r="D1753" s="48" t="s">
        <v>1801</v>
      </c>
      <c r="E1753" s="48" t="s">
        <v>25</v>
      </c>
      <c r="F1753" s="57" t="s">
        <v>26</v>
      </c>
      <c r="G1753" s="44">
        <v>3000</v>
      </c>
      <c r="H1753" s="44">
        <v>750</v>
      </c>
      <c r="I1753" s="44">
        <v>3750</v>
      </c>
      <c r="J1753" s="56" t="s">
        <v>107</v>
      </c>
      <c r="K1753" s="56" t="s">
        <v>21</v>
      </c>
      <c r="L1753" s="48">
        <v>21</v>
      </c>
      <c r="M1753" s="56">
        <v>3</v>
      </c>
      <c r="N1753" s="48">
        <v>24</v>
      </c>
    </row>
    <row r="1754" s="12" customFormat="1" customHeight="1" spans="1:14">
      <c r="A1754" s="48">
        <v>1743</v>
      </c>
      <c r="B1754" s="86" t="s">
        <v>1848</v>
      </c>
      <c r="C1754" s="86" t="s">
        <v>24</v>
      </c>
      <c r="D1754" s="48" t="s">
        <v>1801</v>
      </c>
      <c r="E1754" s="48" t="s">
        <v>25</v>
      </c>
      <c r="F1754" s="57" t="s">
        <v>26</v>
      </c>
      <c r="G1754" s="44">
        <v>3000</v>
      </c>
      <c r="H1754" s="44">
        <v>750</v>
      </c>
      <c r="I1754" s="44">
        <v>3750</v>
      </c>
      <c r="J1754" s="56" t="s">
        <v>107</v>
      </c>
      <c r="K1754" s="56" t="s">
        <v>21</v>
      </c>
      <c r="L1754" s="48">
        <v>21</v>
      </c>
      <c r="M1754" s="56">
        <v>3</v>
      </c>
      <c r="N1754" s="48">
        <v>24</v>
      </c>
    </row>
    <row r="1755" s="12" customFormat="1" customHeight="1" spans="1:14">
      <c r="A1755" s="48">
        <v>1744</v>
      </c>
      <c r="B1755" s="86" t="s">
        <v>1849</v>
      </c>
      <c r="C1755" s="86" t="s">
        <v>24</v>
      </c>
      <c r="D1755" s="48" t="s">
        <v>1801</v>
      </c>
      <c r="E1755" s="48" t="s">
        <v>25</v>
      </c>
      <c r="F1755" s="57" t="s">
        <v>26</v>
      </c>
      <c r="G1755" s="44">
        <v>3000</v>
      </c>
      <c r="H1755" s="44">
        <v>750</v>
      </c>
      <c r="I1755" s="44">
        <v>3750</v>
      </c>
      <c r="J1755" s="56" t="s">
        <v>107</v>
      </c>
      <c r="K1755" s="56" t="s">
        <v>21</v>
      </c>
      <c r="L1755" s="48">
        <v>21</v>
      </c>
      <c r="M1755" s="56">
        <v>3</v>
      </c>
      <c r="N1755" s="48">
        <v>24</v>
      </c>
    </row>
    <row r="1756" s="12" customFormat="1" customHeight="1" spans="1:14">
      <c r="A1756" s="48">
        <v>1745</v>
      </c>
      <c r="B1756" s="86" t="s">
        <v>1850</v>
      </c>
      <c r="C1756" s="86" t="s">
        <v>17</v>
      </c>
      <c r="D1756" s="48" t="s">
        <v>1801</v>
      </c>
      <c r="E1756" s="48" t="s">
        <v>25</v>
      </c>
      <c r="F1756" s="57" t="s">
        <v>26</v>
      </c>
      <c r="G1756" s="44">
        <v>3000</v>
      </c>
      <c r="H1756" s="44">
        <v>750</v>
      </c>
      <c r="I1756" s="44">
        <v>3750</v>
      </c>
      <c r="J1756" s="56" t="s">
        <v>107</v>
      </c>
      <c r="K1756" s="56" t="s">
        <v>21</v>
      </c>
      <c r="L1756" s="48">
        <v>21</v>
      </c>
      <c r="M1756" s="56">
        <v>3</v>
      </c>
      <c r="N1756" s="48">
        <v>24</v>
      </c>
    </row>
    <row r="1757" s="12" customFormat="1" customHeight="1" spans="1:14">
      <c r="A1757" s="48">
        <v>1746</v>
      </c>
      <c r="B1757" s="86" t="s">
        <v>1851</v>
      </c>
      <c r="C1757" s="86" t="s">
        <v>17</v>
      </c>
      <c r="D1757" s="48" t="s">
        <v>1801</v>
      </c>
      <c r="E1757" s="48" t="s">
        <v>25</v>
      </c>
      <c r="F1757" s="57" t="s">
        <v>26</v>
      </c>
      <c r="G1757" s="44">
        <v>3000</v>
      </c>
      <c r="H1757" s="44">
        <v>750</v>
      </c>
      <c r="I1757" s="44">
        <v>3750</v>
      </c>
      <c r="J1757" s="56" t="s">
        <v>107</v>
      </c>
      <c r="K1757" s="56" t="s">
        <v>21</v>
      </c>
      <c r="L1757" s="48">
        <v>21</v>
      </c>
      <c r="M1757" s="56">
        <v>3</v>
      </c>
      <c r="N1757" s="48">
        <v>24</v>
      </c>
    </row>
    <row r="1758" s="12" customFormat="1" customHeight="1" spans="1:14">
      <c r="A1758" s="48">
        <v>1747</v>
      </c>
      <c r="B1758" s="86" t="s">
        <v>1852</v>
      </c>
      <c r="C1758" s="86" t="s">
        <v>17</v>
      </c>
      <c r="D1758" s="48" t="s">
        <v>1801</v>
      </c>
      <c r="E1758" s="48" t="s">
        <v>25</v>
      </c>
      <c r="F1758" s="57" t="s">
        <v>26</v>
      </c>
      <c r="G1758" s="44">
        <v>3000</v>
      </c>
      <c r="H1758" s="44">
        <v>750</v>
      </c>
      <c r="I1758" s="44">
        <v>3750</v>
      </c>
      <c r="J1758" s="56" t="s">
        <v>107</v>
      </c>
      <c r="K1758" s="56" t="s">
        <v>21</v>
      </c>
      <c r="L1758" s="48">
        <v>21</v>
      </c>
      <c r="M1758" s="56">
        <v>3</v>
      </c>
      <c r="N1758" s="48">
        <v>24</v>
      </c>
    </row>
    <row r="1759" s="12" customFormat="1" customHeight="1" spans="1:14">
      <c r="A1759" s="48">
        <v>1748</v>
      </c>
      <c r="B1759" s="86" t="s">
        <v>1853</v>
      </c>
      <c r="C1759" s="86" t="s">
        <v>24</v>
      </c>
      <c r="D1759" s="48" t="s">
        <v>1801</v>
      </c>
      <c r="E1759" s="48" t="s">
        <v>25</v>
      </c>
      <c r="F1759" s="57" t="s">
        <v>26</v>
      </c>
      <c r="G1759" s="44">
        <v>3000</v>
      </c>
      <c r="H1759" s="44">
        <v>750</v>
      </c>
      <c r="I1759" s="44">
        <v>3750</v>
      </c>
      <c r="J1759" s="56" t="s">
        <v>107</v>
      </c>
      <c r="K1759" s="56" t="s">
        <v>21</v>
      </c>
      <c r="L1759" s="48">
        <v>21</v>
      </c>
      <c r="M1759" s="56">
        <v>3</v>
      </c>
      <c r="N1759" s="48">
        <v>24</v>
      </c>
    </row>
    <row r="1760" s="12" customFormat="1" customHeight="1" spans="1:14">
      <c r="A1760" s="48">
        <v>1749</v>
      </c>
      <c r="B1760" s="86" t="s">
        <v>1854</v>
      </c>
      <c r="C1760" s="86" t="s">
        <v>24</v>
      </c>
      <c r="D1760" s="48" t="s">
        <v>1801</v>
      </c>
      <c r="E1760" s="48" t="s">
        <v>25</v>
      </c>
      <c r="F1760" s="57" t="s">
        <v>26</v>
      </c>
      <c r="G1760" s="44">
        <v>3000</v>
      </c>
      <c r="H1760" s="44">
        <v>750</v>
      </c>
      <c r="I1760" s="44">
        <v>3750</v>
      </c>
      <c r="J1760" s="56" t="s">
        <v>107</v>
      </c>
      <c r="K1760" s="56" t="s">
        <v>21</v>
      </c>
      <c r="L1760" s="48">
        <v>21</v>
      </c>
      <c r="M1760" s="56">
        <v>3</v>
      </c>
      <c r="N1760" s="48">
        <v>24</v>
      </c>
    </row>
    <row r="1761" s="12" customFormat="1" customHeight="1" spans="1:14">
      <c r="A1761" s="48">
        <v>1750</v>
      </c>
      <c r="B1761" s="86" t="s">
        <v>1855</v>
      </c>
      <c r="C1761" s="86" t="s">
        <v>17</v>
      </c>
      <c r="D1761" s="48" t="s">
        <v>1801</v>
      </c>
      <c r="E1761" s="48" t="s">
        <v>25</v>
      </c>
      <c r="F1761" s="57" t="s">
        <v>26</v>
      </c>
      <c r="G1761" s="44">
        <v>3000</v>
      </c>
      <c r="H1761" s="44">
        <v>750</v>
      </c>
      <c r="I1761" s="44">
        <v>3750</v>
      </c>
      <c r="J1761" s="56" t="s">
        <v>107</v>
      </c>
      <c r="K1761" s="56" t="s">
        <v>21</v>
      </c>
      <c r="L1761" s="48">
        <v>21</v>
      </c>
      <c r="M1761" s="56">
        <v>3</v>
      </c>
      <c r="N1761" s="48">
        <v>24</v>
      </c>
    </row>
    <row r="1762" s="12" customFormat="1" customHeight="1" spans="1:14">
      <c r="A1762" s="48">
        <v>1751</v>
      </c>
      <c r="B1762" s="86" t="s">
        <v>1856</v>
      </c>
      <c r="C1762" s="86" t="s">
        <v>17</v>
      </c>
      <c r="D1762" s="48" t="s">
        <v>1801</v>
      </c>
      <c r="E1762" s="48" t="s">
        <v>25</v>
      </c>
      <c r="F1762" s="57" t="s">
        <v>26</v>
      </c>
      <c r="G1762" s="44">
        <v>3000</v>
      </c>
      <c r="H1762" s="44">
        <v>750</v>
      </c>
      <c r="I1762" s="44">
        <v>3750</v>
      </c>
      <c r="J1762" s="56" t="s">
        <v>107</v>
      </c>
      <c r="K1762" s="56" t="s">
        <v>21</v>
      </c>
      <c r="L1762" s="48">
        <v>21</v>
      </c>
      <c r="M1762" s="56">
        <v>3</v>
      </c>
      <c r="N1762" s="48">
        <v>24</v>
      </c>
    </row>
    <row r="1763" s="12" customFormat="1" customHeight="1" spans="1:14">
      <c r="A1763" s="48">
        <v>1752</v>
      </c>
      <c r="B1763" s="86" t="s">
        <v>1857</v>
      </c>
      <c r="C1763" s="86" t="s">
        <v>17</v>
      </c>
      <c r="D1763" s="48" t="s">
        <v>1801</v>
      </c>
      <c r="E1763" s="48" t="s">
        <v>25</v>
      </c>
      <c r="F1763" s="57" t="s">
        <v>26</v>
      </c>
      <c r="G1763" s="44">
        <v>3000</v>
      </c>
      <c r="H1763" s="44">
        <v>750</v>
      </c>
      <c r="I1763" s="44">
        <v>3750</v>
      </c>
      <c r="J1763" s="56" t="s">
        <v>107</v>
      </c>
      <c r="K1763" s="56" t="s">
        <v>21</v>
      </c>
      <c r="L1763" s="48">
        <v>21</v>
      </c>
      <c r="M1763" s="56">
        <v>3</v>
      </c>
      <c r="N1763" s="48">
        <v>24</v>
      </c>
    </row>
    <row r="1764" s="12" customFormat="1" customHeight="1" spans="1:14">
      <c r="A1764" s="48">
        <v>1753</v>
      </c>
      <c r="B1764" s="86" t="s">
        <v>1858</v>
      </c>
      <c r="C1764" s="86" t="s">
        <v>17</v>
      </c>
      <c r="D1764" s="48" t="s">
        <v>1801</v>
      </c>
      <c r="E1764" s="48" t="s">
        <v>25</v>
      </c>
      <c r="F1764" s="57" t="s">
        <v>26</v>
      </c>
      <c r="G1764" s="44">
        <v>3000</v>
      </c>
      <c r="H1764" s="44">
        <v>750</v>
      </c>
      <c r="I1764" s="44">
        <v>3750</v>
      </c>
      <c r="J1764" s="56" t="s">
        <v>107</v>
      </c>
      <c r="K1764" s="56" t="s">
        <v>21</v>
      </c>
      <c r="L1764" s="48">
        <v>21</v>
      </c>
      <c r="M1764" s="56">
        <v>3</v>
      </c>
      <c r="N1764" s="48">
        <v>24</v>
      </c>
    </row>
    <row r="1765" s="12" customFormat="1" customHeight="1" spans="1:14">
      <c r="A1765" s="48">
        <v>1754</v>
      </c>
      <c r="B1765" s="86" t="s">
        <v>1859</v>
      </c>
      <c r="C1765" s="86" t="s">
        <v>24</v>
      </c>
      <c r="D1765" s="48" t="s">
        <v>1801</v>
      </c>
      <c r="E1765" s="48" t="s">
        <v>25</v>
      </c>
      <c r="F1765" s="57" t="s">
        <v>26</v>
      </c>
      <c r="G1765" s="44">
        <v>3000</v>
      </c>
      <c r="H1765" s="44">
        <v>750</v>
      </c>
      <c r="I1765" s="44">
        <v>3750</v>
      </c>
      <c r="J1765" s="56" t="s">
        <v>107</v>
      </c>
      <c r="K1765" s="56" t="s">
        <v>21</v>
      </c>
      <c r="L1765" s="48">
        <v>21</v>
      </c>
      <c r="M1765" s="56">
        <v>3</v>
      </c>
      <c r="N1765" s="48">
        <v>24</v>
      </c>
    </row>
    <row r="1766" s="12" customFormat="1" customHeight="1" spans="1:14">
      <c r="A1766" s="48">
        <v>1755</v>
      </c>
      <c r="B1766" s="86" t="s">
        <v>1860</v>
      </c>
      <c r="C1766" s="86" t="s">
        <v>24</v>
      </c>
      <c r="D1766" s="48" t="s">
        <v>1801</v>
      </c>
      <c r="E1766" s="48" t="s">
        <v>25</v>
      </c>
      <c r="F1766" s="57" t="s">
        <v>26</v>
      </c>
      <c r="G1766" s="44">
        <v>3000</v>
      </c>
      <c r="H1766" s="44">
        <v>750</v>
      </c>
      <c r="I1766" s="44">
        <v>3750</v>
      </c>
      <c r="J1766" s="56" t="s">
        <v>107</v>
      </c>
      <c r="K1766" s="56" t="s">
        <v>21</v>
      </c>
      <c r="L1766" s="48">
        <v>21</v>
      </c>
      <c r="M1766" s="56">
        <v>3</v>
      </c>
      <c r="N1766" s="48">
        <v>24</v>
      </c>
    </row>
    <row r="1767" s="12" customFormat="1" customHeight="1" spans="1:14">
      <c r="A1767" s="48">
        <v>1756</v>
      </c>
      <c r="B1767" s="86" t="s">
        <v>1861</v>
      </c>
      <c r="C1767" s="86" t="s">
        <v>17</v>
      </c>
      <c r="D1767" s="48" t="s">
        <v>1801</v>
      </c>
      <c r="E1767" s="48" t="s">
        <v>25</v>
      </c>
      <c r="F1767" s="57" t="s">
        <v>26</v>
      </c>
      <c r="G1767" s="44">
        <v>3000</v>
      </c>
      <c r="H1767" s="44">
        <v>750</v>
      </c>
      <c r="I1767" s="44">
        <v>3750</v>
      </c>
      <c r="J1767" s="56" t="s">
        <v>107</v>
      </c>
      <c r="K1767" s="56" t="s">
        <v>21</v>
      </c>
      <c r="L1767" s="48">
        <v>21</v>
      </c>
      <c r="M1767" s="56">
        <v>3</v>
      </c>
      <c r="N1767" s="48">
        <v>24</v>
      </c>
    </row>
    <row r="1768" s="12" customFormat="1" customHeight="1" spans="1:14">
      <c r="A1768" s="48">
        <v>1757</v>
      </c>
      <c r="B1768" s="86" t="s">
        <v>1862</v>
      </c>
      <c r="C1768" s="86" t="s">
        <v>24</v>
      </c>
      <c r="D1768" s="48" t="s">
        <v>1801</v>
      </c>
      <c r="E1768" s="48" t="s">
        <v>25</v>
      </c>
      <c r="F1768" s="57" t="s">
        <v>26</v>
      </c>
      <c r="G1768" s="44">
        <v>3000</v>
      </c>
      <c r="H1768" s="44">
        <v>750</v>
      </c>
      <c r="I1768" s="44">
        <v>3750</v>
      </c>
      <c r="J1768" s="56" t="s">
        <v>107</v>
      </c>
      <c r="K1768" s="56" t="s">
        <v>21</v>
      </c>
      <c r="L1768" s="48">
        <v>21</v>
      </c>
      <c r="M1768" s="56">
        <v>3</v>
      </c>
      <c r="N1768" s="48">
        <v>24</v>
      </c>
    </row>
    <row r="1769" s="12" customFormat="1" customHeight="1" spans="1:14">
      <c r="A1769" s="48">
        <v>1758</v>
      </c>
      <c r="B1769" s="86" t="s">
        <v>1863</v>
      </c>
      <c r="C1769" s="86" t="s">
        <v>24</v>
      </c>
      <c r="D1769" s="48" t="s">
        <v>1801</v>
      </c>
      <c r="E1769" s="48" t="s">
        <v>25</v>
      </c>
      <c r="F1769" s="57" t="s">
        <v>26</v>
      </c>
      <c r="G1769" s="44">
        <v>3000</v>
      </c>
      <c r="H1769" s="44">
        <v>750</v>
      </c>
      <c r="I1769" s="44">
        <v>3750</v>
      </c>
      <c r="J1769" s="56" t="s">
        <v>38</v>
      </c>
      <c r="K1769" s="56" t="s">
        <v>21</v>
      </c>
      <c r="L1769" s="48">
        <v>20</v>
      </c>
      <c r="M1769" s="56">
        <v>3</v>
      </c>
      <c r="N1769" s="48">
        <v>23</v>
      </c>
    </row>
    <row r="1770" s="12" customFormat="1" customHeight="1" spans="1:14">
      <c r="A1770" s="48">
        <v>1759</v>
      </c>
      <c r="B1770" s="86" t="s">
        <v>1864</v>
      </c>
      <c r="C1770" s="86" t="s">
        <v>24</v>
      </c>
      <c r="D1770" s="48" t="s">
        <v>1801</v>
      </c>
      <c r="E1770" s="48" t="s">
        <v>25</v>
      </c>
      <c r="F1770" s="57" t="s">
        <v>26</v>
      </c>
      <c r="G1770" s="44">
        <v>3000</v>
      </c>
      <c r="H1770" s="44">
        <v>750</v>
      </c>
      <c r="I1770" s="44">
        <v>3750</v>
      </c>
      <c r="J1770" s="56" t="s">
        <v>38</v>
      </c>
      <c r="K1770" s="56" t="s">
        <v>21</v>
      </c>
      <c r="L1770" s="48">
        <v>20</v>
      </c>
      <c r="M1770" s="56">
        <v>3</v>
      </c>
      <c r="N1770" s="48">
        <v>23</v>
      </c>
    </row>
    <row r="1771" s="12" customFormat="1" customHeight="1" spans="1:14">
      <c r="A1771" s="48">
        <v>1760</v>
      </c>
      <c r="B1771" s="86" t="s">
        <v>1865</v>
      </c>
      <c r="C1771" s="86" t="s">
        <v>24</v>
      </c>
      <c r="D1771" s="48" t="s">
        <v>1801</v>
      </c>
      <c r="E1771" s="48" t="s">
        <v>25</v>
      </c>
      <c r="F1771" s="57" t="s">
        <v>26</v>
      </c>
      <c r="G1771" s="44">
        <v>3000</v>
      </c>
      <c r="H1771" s="44">
        <v>750</v>
      </c>
      <c r="I1771" s="44">
        <v>3750</v>
      </c>
      <c r="J1771" s="56" t="s">
        <v>38</v>
      </c>
      <c r="K1771" s="56" t="s">
        <v>21</v>
      </c>
      <c r="L1771" s="48">
        <v>20</v>
      </c>
      <c r="M1771" s="56">
        <v>3</v>
      </c>
      <c r="N1771" s="48">
        <v>23</v>
      </c>
    </row>
    <row r="1772" s="12" customFormat="1" customHeight="1" spans="1:14">
      <c r="A1772" s="48">
        <v>1761</v>
      </c>
      <c r="B1772" s="86" t="s">
        <v>1866</v>
      </c>
      <c r="C1772" s="86" t="s">
        <v>17</v>
      </c>
      <c r="D1772" s="48" t="s">
        <v>1801</v>
      </c>
      <c r="E1772" s="48" t="s">
        <v>25</v>
      </c>
      <c r="F1772" s="57" t="s">
        <v>26</v>
      </c>
      <c r="G1772" s="44">
        <v>3000</v>
      </c>
      <c r="H1772" s="44">
        <v>750</v>
      </c>
      <c r="I1772" s="44">
        <v>3750</v>
      </c>
      <c r="J1772" s="56" t="s">
        <v>38</v>
      </c>
      <c r="K1772" s="56" t="s">
        <v>21</v>
      </c>
      <c r="L1772" s="48">
        <v>20</v>
      </c>
      <c r="M1772" s="56">
        <v>3</v>
      </c>
      <c r="N1772" s="48">
        <v>23</v>
      </c>
    </row>
    <row r="1773" s="12" customFormat="1" customHeight="1" spans="1:14">
      <c r="A1773" s="48">
        <v>1762</v>
      </c>
      <c r="B1773" s="86" t="s">
        <v>1867</v>
      </c>
      <c r="C1773" s="86" t="s">
        <v>24</v>
      </c>
      <c r="D1773" s="48" t="s">
        <v>1801</v>
      </c>
      <c r="E1773" s="48" t="s">
        <v>25</v>
      </c>
      <c r="F1773" s="57" t="s">
        <v>26</v>
      </c>
      <c r="G1773" s="44">
        <v>3000</v>
      </c>
      <c r="H1773" s="44">
        <v>750</v>
      </c>
      <c r="I1773" s="44">
        <v>3750</v>
      </c>
      <c r="J1773" s="56" t="s">
        <v>38</v>
      </c>
      <c r="K1773" s="56" t="s">
        <v>21</v>
      </c>
      <c r="L1773" s="48">
        <v>20</v>
      </c>
      <c r="M1773" s="56">
        <v>3</v>
      </c>
      <c r="N1773" s="48">
        <v>23</v>
      </c>
    </row>
    <row r="1774" s="12" customFormat="1" customHeight="1" spans="1:14">
      <c r="A1774" s="48">
        <v>1763</v>
      </c>
      <c r="B1774" s="86" t="s">
        <v>1868</v>
      </c>
      <c r="C1774" s="86" t="s">
        <v>17</v>
      </c>
      <c r="D1774" s="48" t="s">
        <v>1801</v>
      </c>
      <c r="E1774" s="48" t="s">
        <v>25</v>
      </c>
      <c r="F1774" s="57" t="s">
        <v>26</v>
      </c>
      <c r="G1774" s="44">
        <v>3000</v>
      </c>
      <c r="H1774" s="44">
        <v>750</v>
      </c>
      <c r="I1774" s="44">
        <v>3750</v>
      </c>
      <c r="J1774" s="56" t="s">
        <v>38</v>
      </c>
      <c r="K1774" s="56" t="s">
        <v>21</v>
      </c>
      <c r="L1774" s="48">
        <v>20</v>
      </c>
      <c r="M1774" s="56">
        <v>3</v>
      </c>
      <c r="N1774" s="48">
        <v>23</v>
      </c>
    </row>
    <row r="1775" s="12" customFormat="1" customHeight="1" spans="1:14">
      <c r="A1775" s="48">
        <v>1764</v>
      </c>
      <c r="B1775" s="86" t="s">
        <v>1869</v>
      </c>
      <c r="C1775" s="86" t="s">
        <v>17</v>
      </c>
      <c r="D1775" s="48" t="s">
        <v>1801</v>
      </c>
      <c r="E1775" s="48" t="s">
        <v>25</v>
      </c>
      <c r="F1775" s="57" t="s">
        <v>26</v>
      </c>
      <c r="G1775" s="44">
        <v>3000</v>
      </c>
      <c r="H1775" s="44">
        <v>750</v>
      </c>
      <c r="I1775" s="44">
        <v>3750</v>
      </c>
      <c r="J1775" s="56" t="s">
        <v>38</v>
      </c>
      <c r="K1775" s="56" t="s">
        <v>21</v>
      </c>
      <c r="L1775" s="48">
        <v>20</v>
      </c>
      <c r="M1775" s="56">
        <v>3</v>
      </c>
      <c r="N1775" s="48">
        <v>23</v>
      </c>
    </row>
    <row r="1776" s="12" customFormat="1" customHeight="1" spans="1:14">
      <c r="A1776" s="48">
        <v>1765</v>
      </c>
      <c r="B1776" s="86" t="s">
        <v>1870</v>
      </c>
      <c r="C1776" s="86" t="s">
        <v>24</v>
      </c>
      <c r="D1776" s="48" t="s">
        <v>1801</v>
      </c>
      <c r="E1776" s="48" t="s">
        <v>25</v>
      </c>
      <c r="F1776" s="57" t="s">
        <v>26</v>
      </c>
      <c r="G1776" s="44">
        <v>3000</v>
      </c>
      <c r="H1776" s="44">
        <v>750</v>
      </c>
      <c r="I1776" s="44">
        <v>3750</v>
      </c>
      <c r="J1776" s="56" t="s">
        <v>38</v>
      </c>
      <c r="K1776" s="56" t="s">
        <v>21</v>
      </c>
      <c r="L1776" s="48">
        <v>20</v>
      </c>
      <c r="M1776" s="56">
        <v>3</v>
      </c>
      <c r="N1776" s="48">
        <v>23</v>
      </c>
    </row>
    <row r="1777" s="12" customFormat="1" customHeight="1" spans="1:14">
      <c r="A1777" s="48">
        <v>1766</v>
      </c>
      <c r="B1777" s="86" t="s">
        <v>1871</v>
      </c>
      <c r="C1777" s="86" t="s">
        <v>17</v>
      </c>
      <c r="D1777" s="48" t="s">
        <v>1801</v>
      </c>
      <c r="E1777" s="48" t="s">
        <v>25</v>
      </c>
      <c r="F1777" s="57" t="s">
        <v>26</v>
      </c>
      <c r="G1777" s="44">
        <v>3000</v>
      </c>
      <c r="H1777" s="44">
        <v>750</v>
      </c>
      <c r="I1777" s="44">
        <v>3750</v>
      </c>
      <c r="J1777" s="56" t="s">
        <v>38</v>
      </c>
      <c r="K1777" s="56" t="s">
        <v>21</v>
      </c>
      <c r="L1777" s="48">
        <v>20</v>
      </c>
      <c r="M1777" s="56">
        <v>3</v>
      </c>
      <c r="N1777" s="48">
        <v>23</v>
      </c>
    </row>
    <row r="1778" s="12" customFormat="1" customHeight="1" spans="1:14">
      <c r="A1778" s="48">
        <v>1767</v>
      </c>
      <c r="B1778" s="86" t="s">
        <v>1872</v>
      </c>
      <c r="C1778" s="86" t="s">
        <v>24</v>
      </c>
      <c r="D1778" s="48" t="s">
        <v>1801</v>
      </c>
      <c r="E1778" s="48" t="s">
        <v>25</v>
      </c>
      <c r="F1778" s="57" t="s">
        <v>26</v>
      </c>
      <c r="G1778" s="44">
        <v>3000</v>
      </c>
      <c r="H1778" s="44">
        <v>750</v>
      </c>
      <c r="I1778" s="44">
        <v>3750</v>
      </c>
      <c r="J1778" s="56" t="s">
        <v>38</v>
      </c>
      <c r="K1778" s="56" t="s">
        <v>21</v>
      </c>
      <c r="L1778" s="48">
        <v>20</v>
      </c>
      <c r="M1778" s="56">
        <v>3</v>
      </c>
      <c r="N1778" s="48">
        <v>23</v>
      </c>
    </row>
    <row r="1779" s="12" customFormat="1" customHeight="1" spans="1:14">
      <c r="A1779" s="48">
        <v>1768</v>
      </c>
      <c r="B1779" s="48" t="s">
        <v>1873</v>
      </c>
      <c r="C1779" s="48" t="s">
        <v>24</v>
      </c>
      <c r="D1779" s="48" t="s">
        <v>1801</v>
      </c>
      <c r="E1779" s="48" t="s">
        <v>25</v>
      </c>
      <c r="F1779" s="57" t="s">
        <v>26</v>
      </c>
      <c r="G1779" s="44">
        <v>3000</v>
      </c>
      <c r="H1779" s="44">
        <v>750</v>
      </c>
      <c r="I1779" s="44">
        <v>3750</v>
      </c>
      <c r="J1779" s="56" t="s">
        <v>101</v>
      </c>
      <c r="K1779" s="56" t="s">
        <v>21</v>
      </c>
      <c r="L1779" s="48">
        <v>19</v>
      </c>
      <c r="M1779" s="56">
        <v>3</v>
      </c>
      <c r="N1779" s="48">
        <v>22</v>
      </c>
    </row>
    <row r="1780" s="12" customFormat="1" customHeight="1" spans="1:14">
      <c r="A1780" s="48">
        <v>1769</v>
      </c>
      <c r="B1780" s="48" t="s">
        <v>1874</v>
      </c>
      <c r="C1780" s="48" t="s">
        <v>24</v>
      </c>
      <c r="D1780" s="48" t="s">
        <v>1801</v>
      </c>
      <c r="E1780" s="48" t="s">
        <v>25</v>
      </c>
      <c r="F1780" s="57" t="s">
        <v>26</v>
      </c>
      <c r="G1780" s="44">
        <v>3000</v>
      </c>
      <c r="H1780" s="44">
        <v>750</v>
      </c>
      <c r="I1780" s="44">
        <v>3750</v>
      </c>
      <c r="J1780" s="56" t="s">
        <v>101</v>
      </c>
      <c r="K1780" s="56" t="s">
        <v>21</v>
      </c>
      <c r="L1780" s="48">
        <v>19</v>
      </c>
      <c r="M1780" s="56">
        <v>3</v>
      </c>
      <c r="N1780" s="48">
        <v>22</v>
      </c>
    </row>
    <row r="1781" s="12" customFormat="1" customHeight="1" spans="1:14">
      <c r="A1781" s="48">
        <v>1770</v>
      </c>
      <c r="B1781" s="48" t="s">
        <v>1875</v>
      </c>
      <c r="C1781" s="48" t="s">
        <v>24</v>
      </c>
      <c r="D1781" s="48" t="s">
        <v>1801</v>
      </c>
      <c r="E1781" s="48" t="s">
        <v>25</v>
      </c>
      <c r="F1781" s="57" t="s">
        <v>26</v>
      </c>
      <c r="G1781" s="44">
        <v>3000</v>
      </c>
      <c r="H1781" s="44">
        <v>750</v>
      </c>
      <c r="I1781" s="44">
        <v>3750</v>
      </c>
      <c r="J1781" s="56" t="s">
        <v>101</v>
      </c>
      <c r="K1781" s="56" t="s">
        <v>21</v>
      </c>
      <c r="L1781" s="48">
        <v>19</v>
      </c>
      <c r="M1781" s="56">
        <v>3</v>
      </c>
      <c r="N1781" s="48">
        <v>22</v>
      </c>
    </row>
    <row r="1782" s="12" customFormat="1" customHeight="1" spans="1:14">
      <c r="A1782" s="48">
        <v>1771</v>
      </c>
      <c r="B1782" s="48" t="s">
        <v>1876</v>
      </c>
      <c r="C1782" s="48" t="s">
        <v>24</v>
      </c>
      <c r="D1782" s="48" t="s">
        <v>1801</v>
      </c>
      <c r="E1782" s="48" t="s">
        <v>25</v>
      </c>
      <c r="F1782" s="57" t="s">
        <v>26</v>
      </c>
      <c r="G1782" s="44">
        <v>3000</v>
      </c>
      <c r="H1782" s="44">
        <v>750</v>
      </c>
      <c r="I1782" s="44">
        <v>3750</v>
      </c>
      <c r="J1782" s="56" t="s">
        <v>40</v>
      </c>
      <c r="K1782" s="56" t="s">
        <v>21</v>
      </c>
      <c r="L1782" s="48">
        <v>18</v>
      </c>
      <c r="M1782" s="56">
        <v>3</v>
      </c>
      <c r="N1782" s="48">
        <v>21</v>
      </c>
    </row>
    <row r="1783" s="12" customFormat="1" customHeight="1" spans="1:14">
      <c r="A1783" s="48">
        <v>1772</v>
      </c>
      <c r="B1783" s="48" t="s">
        <v>1877</v>
      </c>
      <c r="C1783" s="48" t="s">
        <v>24</v>
      </c>
      <c r="D1783" s="48" t="s">
        <v>1801</v>
      </c>
      <c r="E1783" s="48" t="s">
        <v>25</v>
      </c>
      <c r="F1783" s="57" t="s">
        <v>26</v>
      </c>
      <c r="G1783" s="44">
        <v>3000</v>
      </c>
      <c r="H1783" s="44">
        <v>750</v>
      </c>
      <c r="I1783" s="44">
        <v>3750</v>
      </c>
      <c r="J1783" s="56" t="s">
        <v>40</v>
      </c>
      <c r="K1783" s="56" t="s">
        <v>21</v>
      </c>
      <c r="L1783" s="48">
        <v>18</v>
      </c>
      <c r="M1783" s="56">
        <v>3</v>
      </c>
      <c r="N1783" s="48">
        <v>21</v>
      </c>
    </row>
    <row r="1784" s="12" customFormat="1" customHeight="1" spans="1:14">
      <c r="A1784" s="48">
        <v>1773</v>
      </c>
      <c r="B1784" s="48" t="s">
        <v>1878</v>
      </c>
      <c r="C1784" s="48" t="s">
        <v>24</v>
      </c>
      <c r="D1784" s="48" t="s">
        <v>1801</v>
      </c>
      <c r="E1784" s="48" t="s">
        <v>25</v>
      </c>
      <c r="F1784" s="57" t="s">
        <v>26</v>
      </c>
      <c r="G1784" s="44">
        <v>3000</v>
      </c>
      <c r="H1784" s="44">
        <v>750</v>
      </c>
      <c r="I1784" s="44">
        <v>3750</v>
      </c>
      <c r="J1784" s="56" t="s">
        <v>107</v>
      </c>
      <c r="K1784" s="56" t="s">
        <v>21</v>
      </c>
      <c r="L1784" s="48">
        <v>21</v>
      </c>
      <c r="M1784" s="56">
        <v>3</v>
      </c>
      <c r="N1784" s="48">
        <v>24</v>
      </c>
    </row>
    <row r="1785" s="12" customFormat="1" customHeight="1" spans="1:14">
      <c r="A1785" s="48">
        <v>1774</v>
      </c>
      <c r="B1785" s="48" t="s">
        <v>1879</v>
      </c>
      <c r="C1785" s="48" t="s">
        <v>17</v>
      </c>
      <c r="D1785" s="48" t="s">
        <v>1801</v>
      </c>
      <c r="E1785" s="48" t="s">
        <v>25</v>
      </c>
      <c r="F1785" s="57" t="s">
        <v>26</v>
      </c>
      <c r="G1785" s="44">
        <v>3000</v>
      </c>
      <c r="H1785" s="44">
        <v>750</v>
      </c>
      <c r="I1785" s="44">
        <v>3750</v>
      </c>
      <c r="J1785" s="56" t="s">
        <v>1141</v>
      </c>
      <c r="K1785" s="56" t="s">
        <v>21</v>
      </c>
      <c r="L1785" s="48">
        <v>14</v>
      </c>
      <c r="M1785" s="56">
        <v>3</v>
      </c>
      <c r="N1785" s="48">
        <v>17</v>
      </c>
    </row>
    <row r="1786" s="12" customFormat="1" customHeight="1" spans="1:14">
      <c r="A1786" s="48">
        <v>1775</v>
      </c>
      <c r="B1786" s="48" t="s">
        <v>1880</v>
      </c>
      <c r="C1786" s="48" t="s">
        <v>17</v>
      </c>
      <c r="D1786" s="48" t="s">
        <v>1801</v>
      </c>
      <c r="E1786" s="48" t="s">
        <v>25</v>
      </c>
      <c r="F1786" s="57" t="s">
        <v>26</v>
      </c>
      <c r="G1786" s="44">
        <v>3000</v>
      </c>
      <c r="H1786" s="44">
        <v>750</v>
      </c>
      <c r="I1786" s="44">
        <v>3750</v>
      </c>
      <c r="J1786" s="56" t="s">
        <v>42</v>
      </c>
      <c r="K1786" s="56" t="s">
        <v>21</v>
      </c>
      <c r="L1786" s="48">
        <v>13</v>
      </c>
      <c r="M1786" s="56">
        <v>3</v>
      </c>
      <c r="N1786" s="48">
        <v>16</v>
      </c>
    </row>
    <row r="1787" s="12" customFormat="1" customHeight="1" spans="1:14">
      <c r="A1787" s="48">
        <v>1776</v>
      </c>
      <c r="B1787" s="86" t="s">
        <v>1881</v>
      </c>
      <c r="C1787" s="86" t="s">
        <v>17</v>
      </c>
      <c r="D1787" s="48" t="s">
        <v>1801</v>
      </c>
      <c r="E1787" s="129" t="s">
        <v>31</v>
      </c>
      <c r="F1787" s="57" t="s">
        <v>32</v>
      </c>
      <c r="G1787" s="44">
        <v>1500</v>
      </c>
      <c r="H1787" s="44">
        <v>375</v>
      </c>
      <c r="I1787" s="44">
        <v>1875</v>
      </c>
      <c r="J1787" s="56" t="s">
        <v>241</v>
      </c>
      <c r="K1787" s="56" t="s">
        <v>21</v>
      </c>
      <c r="L1787" s="48">
        <v>33</v>
      </c>
      <c r="M1787" s="56">
        <v>3</v>
      </c>
      <c r="N1787" s="48">
        <v>36</v>
      </c>
    </row>
    <row r="1788" s="12" customFormat="1" customHeight="1" spans="1:14">
      <c r="A1788" s="48">
        <v>1777</v>
      </c>
      <c r="B1788" s="48" t="s">
        <v>1882</v>
      </c>
      <c r="C1788" s="48" t="s">
        <v>17</v>
      </c>
      <c r="D1788" s="48" t="s">
        <v>1801</v>
      </c>
      <c r="E1788" s="48" t="s">
        <v>25</v>
      </c>
      <c r="F1788" s="57" t="s">
        <v>26</v>
      </c>
      <c r="G1788" s="44">
        <v>3000</v>
      </c>
      <c r="H1788" s="44">
        <v>750</v>
      </c>
      <c r="I1788" s="44">
        <v>3750</v>
      </c>
      <c r="J1788" s="48" t="s">
        <v>59</v>
      </c>
      <c r="K1788" s="56" t="s">
        <v>21</v>
      </c>
      <c r="L1788" s="48">
        <v>31</v>
      </c>
      <c r="M1788" s="56">
        <v>3</v>
      </c>
      <c r="N1788" s="48">
        <v>34</v>
      </c>
    </row>
    <row r="1789" s="21" customFormat="1" customHeight="1" spans="1:14">
      <c r="A1789" s="48">
        <v>1778</v>
      </c>
      <c r="B1789" s="48" t="s">
        <v>1883</v>
      </c>
      <c r="C1789" s="48" t="s">
        <v>24</v>
      </c>
      <c r="D1789" s="48" t="s">
        <v>1801</v>
      </c>
      <c r="E1789" s="48" t="s">
        <v>25</v>
      </c>
      <c r="F1789" s="57" t="s">
        <v>26</v>
      </c>
      <c r="G1789" s="44">
        <v>3000</v>
      </c>
      <c r="H1789" s="44">
        <v>750</v>
      </c>
      <c r="I1789" s="44">
        <v>3750</v>
      </c>
      <c r="J1789" s="48" t="s">
        <v>35</v>
      </c>
      <c r="K1789" s="56" t="s">
        <v>21</v>
      </c>
      <c r="L1789" s="48">
        <v>9</v>
      </c>
      <c r="M1789" s="56">
        <v>3</v>
      </c>
      <c r="N1789" s="48">
        <v>12</v>
      </c>
    </row>
    <row r="1790" s="21" customFormat="1" customHeight="1" spans="1:14">
      <c r="A1790" s="48">
        <v>1779</v>
      </c>
      <c r="B1790" s="48" t="s">
        <v>1884</v>
      </c>
      <c r="C1790" s="48" t="s">
        <v>17</v>
      </c>
      <c r="D1790" s="48" t="s">
        <v>1801</v>
      </c>
      <c r="E1790" s="48" t="s">
        <v>25</v>
      </c>
      <c r="F1790" s="57" t="s">
        <v>26</v>
      </c>
      <c r="G1790" s="44">
        <v>3000</v>
      </c>
      <c r="H1790" s="44">
        <v>750</v>
      </c>
      <c r="I1790" s="44">
        <v>3750</v>
      </c>
      <c r="J1790" s="48" t="s">
        <v>35</v>
      </c>
      <c r="K1790" s="56" t="s">
        <v>21</v>
      </c>
      <c r="L1790" s="48">
        <v>9</v>
      </c>
      <c r="M1790" s="56">
        <v>3</v>
      </c>
      <c r="N1790" s="48">
        <v>12</v>
      </c>
    </row>
    <row r="1791" s="21" customFormat="1" customHeight="1" spans="1:14">
      <c r="A1791" s="48">
        <v>1780</v>
      </c>
      <c r="B1791" s="48" t="s">
        <v>1885</v>
      </c>
      <c r="C1791" s="48" t="s">
        <v>24</v>
      </c>
      <c r="D1791" s="48" t="s">
        <v>1801</v>
      </c>
      <c r="E1791" s="48" t="s">
        <v>25</v>
      </c>
      <c r="F1791" s="57" t="s">
        <v>26</v>
      </c>
      <c r="G1791" s="44">
        <v>3000</v>
      </c>
      <c r="H1791" s="44">
        <v>750</v>
      </c>
      <c r="I1791" s="44">
        <v>3750</v>
      </c>
      <c r="J1791" s="48" t="s">
        <v>35</v>
      </c>
      <c r="K1791" s="56" t="s">
        <v>21</v>
      </c>
      <c r="L1791" s="48">
        <v>9</v>
      </c>
      <c r="M1791" s="56">
        <v>3</v>
      </c>
      <c r="N1791" s="48">
        <v>12</v>
      </c>
    </row>
    <row r="1792" s="21" customFormat="1" customHeight="1" spans="1:14">
      <c r="A1792" s="48">
        <v>1781</v>
      </c>
      <c r="B1792" s="48" t="s">
        <v>1886</v>
      </c>
      <c r="C1792" s="48" t="s">
        <v>17</v>
      </c>
      <c r="D1792" s="48" t="s">
        <v>1801</v>
      </c>
      <c r="E1792" s="48" t="s">
        <v>25</v>
      </c>
      <c r="F1792" s="57" t="s">
        <v>26</v>
      </c>
      <c r="G1792" s="44">
        <v>3000</v>
      </c>
      <c r="H1792" s="44">
        <v>750</v>
      </c>
      <c r="I1792" s="44">
        <v>3750</v>
      </c>
      <c r="J1792" s="48" t="s">
        <v>35</v>
      </c>
      <c r="K1792" s="56" t="s">
        <v>21</v>
      </c>
      <c r="L1792" s="48">
        <v>9</v>
      </c>
      <c r="M1792" s="56">
        <v>3</v>
      </c>
      <c r="N1792" s="48">
        <v>12</v>
      </c>
    </row>
    <row r="1793" s="21" customFormat="1" customHeight="1" spans="1:14">
      <c r="A1793" s="48">
        <v>1782</v>
      </c>
      <c r="B1793" s="48" t="s">
        <v>1887</v>
      </c>
      <c r="C1793" s="48" t="s">
        <v>17</v>
      </c>
      <c r="D1793" s="48" t="s">
        <v>1801</v>
      </c>
      <c r="E1793" s="48" t="s">
        <v>25</v>
      </c>
      <c r="F1793" s="57" t="s">
        <v>26</v>
      </c>
      <c r="G1793" s="44">
        <v>3000</v>
      </c>
      <c r="H1793" s="44">
        <v>750</v>
      </c>
      <c r="I1793" s="44">
        <v>3750</v>
      </c>
      <c r="J1793" s="48" t="s">
        <v>35</v>
      </c>
      <c r="K1793" s="56" t="s">
        <v>21</v>
      </c>
      <c r="L1793" s="48">
        <v>9</v>
      </c>
      <c r="M1793" s="56">
        <v>3</v>
      </c>
      <c r="N1793" s="48">
        <v>12</v>
      </c>
    </row>
    <row r="1794" s="21" customFormat="1" customHeight="1" spans="1:14">
      <c r="A1794" s="48">
        <v>1783</v>
      </c>
      <c r="B1794" s="48" t="s">
        <v>1888</v>
      </c>
      <c r="C1794" s="48" t="s">
        <v>17</v>
      </c>
      <c r="D1794" s="48" t="s">
        <v>1801</v>
      </c>
      <c r="E1794" s="48" t="s">
        <v>25</v>
      </c>
      <c r="F1794" s="57" t="s">
        <v>26</v>
      </c>
      <c r="G1794" s="44">
        <v>3000</v>
      </c>
      <c r="H1794" s="44">
        <v>750</v>
      </c>
      <c r="I1794" s="44">
        <v>3750</v>
      </c>
      <c r="J1794" s="48" t="s">
        <v>35</v>
      </c>
      <c r="K1794" s="56" t="s">
        <v>21</v>
      </c>
      <c r="L1794" s="48">
        <v>9</v>
      </c>
      <c r="M1794" s="56">
        <v>3</v>
      </c>
      <c r="N1794" s="48">
        <v>12</v>
      </c>
    </row>
    <row r="1795" s="21" customFormat="1" customHeight="1" spans="1:14">
      <c r="A1795" s="48">
        <v>1784</v>
      </c>
      <c r="B1795" s="48" t="s">
        <v>1889</v>
      </c>
      <c r="C1795" s="48" t="s">
        <v>17</v>
      </c>
      <c r="D1795" s="48" t="s">
        <v>1801</v>
      </c>
      <c r="E1795" s="48" t="s">
        <v>25</v>
      </c>
      <c r="F1795" s="57" t="s">
        <v>26</v>
      </c>
      <c r="G1795" s="44">
        <v>3000</v>
      </c>
      <c r="H1795" s="44">
        <v>750</v>
      </c>
      <c r="I1795" s="44">
        <v>3750</v>
      </c>
      <c r="J1795" s="48" t="s">
        <v>35</v>
      </c>
      <c r="K1795" s="56" t="s">
        <v>21</v>
      </c>
      <c r="L1795" s="48">
        <v>9</v>
      </c>
      <c r="M1795" s="56">
        <v>3</v>
      </c>
      <c r="N1795" s="48">
        <v>12</v>
      </c>
    </row>
    <row r="1796" s="21" customFormat="1" customHeight="1" spans="1:14">
      <c r="A1796" s="48">
        <v>1785</v>
      </c>
      <c r="B1796" s="48" t="s">
        <v>1890</v>
      </c>
      <c r="C1796" s="48" t="s">
        <v>17</v>
      </c>
      <c r="D1796" s="48" t="s">
        <v>1801</v>
      </c>
      <c r="E1796" s="48" t="s">
        <v>25</v>
      </c>
      <c r="F1796" s="57" t="s">
        <v>26</v>
      </c>
      <c r="G1796" s="44">
        <v>3000</v>
      </c>
      <c r="H1796" s="44">
        <v>750</v>
      </c>
      <c r="I1796" s="44">
        <v>3750</v>
      </c>
      <c r="J1796" s="48" t="s">
        <v>35</v>
      </c>
      <c r="K1796" s="56" t="s">
        <v>21</v>
      </c>
      <c r="L1796" s="48">
        <v>9</v>
      </c>
      <c r="M1796" s="56">
        <v>3</v>
      </c>
      <c r="N1796" s="48">
        <v>12</v>
      </c>
    </row>
    <row r="1797" s="21" customFormat="1" customHeight="1" spans="1:14">
      <c r="A1797" s="48">
        <v>1786</v>
      </c>
      <c r="B1797" s="48" t="s">
        <v>1891</v>
      </c>
      <c r="C1797" s="48" t="s">
        <v>24</v>
      </c>
      <c r="D1797" s="48" t="s">
        <v>1801</v>
      </c>
      <c r="E1797" s="48" t="s">
        <v>25</v>
      </c>
      <c r="F1797" s="57" t="s">
        <v>26</v>
      </c>
      <c r="G1797" s="44">
        <v>3000</v>
      </c>
      <c r="H1797" s="44">
        <v>750</v>
      </c>
      <c r="I1797" s="44">
        <v>3750</v>
      </c>
      <c r="J1797" s="48" t="s">
        <v>35</v>
      </c>
      <c r="K1797" s="56" t="s">
        <v>21</v>
      </c>
      <c r="L1797" s="48">
        <v>9</v>
      </c>
      <c r="M1797" s="56">
        <v>3</v>
      </c>
      <c r="N1797" s="48">
        <v>12</v>
      </c>
    </row>
    <row r="1798" s="21" customFormat="1" customHeight="1" spans="1:14">
      <c r="A1798" s="48">
        <v>1787</v>
      </c>
      <c r="B1798" s="48" t="s">
        <v>1892</v>
      </c>
      <c r="C1798" s="48" t="s">
        <v>17</v>
      </c>
      <c r="D1798" s="48" t="s">
        <v>1801</v>
      </c>
      <c r="E1798" s="48" t="s">
        <v>25</v>
      </c>
      <c r="F1798" s="57" t="s">
        <v>26</v>
      </c>
      <c r="G1798" s="44">
        <v>3000</v>
      </c>
      <c r="H1798" s="44">
        <v>750</v>
      </c>
      <c r="I1798" s="44">
        <v>3750</v>
      </c>
      <c r="J1798" s="48" t="s">
        <v>65</v>
      </c>
      <c r="K1798" s="56" t="s">
        <v>119</v>
      </c>
      <c r="L1798" s="48">
        <v>10</v>
      </c>
      <c r="M1798" s="56" t="s">
        <v>1893</v>
      </c>
      <c r="N1798" s="48">
        <v>13</v>
      </c>
    </row>
    <row r="1799" s="21" customFormat="1" customHeight="1" spans="1:14">
      <c r="A1799" s="48">
        <v>1788</v>
      </c>
      <c r="B1799" s="48" t="s">
        <v>1894</v>
      </c>
      <c r="C1799" s="48" t="s">
        <v>17</v>
      </c>
      <c r="D1799" s="48" t="s">
        <v>1801</v>
      </c>
      <c r="E1799" s="48" t="s">
        <v>19</v>
      </c>
      <c r="F1799" s="57" t="s">
        <v>20</v>
      </c>
      <c r="G1799" s="44">
        <v>4500</v>
      </c>
      <c r="H1799" s="44">
        <v>1125</v>
      </c>
      <c r="I1799" s="44">
        <v>5625</v>
      </c>
      <c r="J1799" s="48" t="s">
        <v>65</v>
      </c>
      <c r="K1799" s="56" t="s">
        <v>119</v>
      </c>
      <c r="L1799" s="48">
        <v>10</v>
      </c>
      <c r="M1799" s="56" t="s">
        <v>1893</v>
      </c>
      <c r="N1799" s="48">
        <v>13</v>
      </c>
    </row>
    <row r="1800" s="21" customFormat="1" customHeight="1" spans="1:14">
      <c r="A1800" s="48">
        <v>1789</v>
      </c>
      <c r="B1800" s="48" t="s">
        <v>1895</v>
      </c>
      <c r="C1800" s="48" t="s">
        <v>24</v>
      </c>
      <c r="D1800" s="48" t="s">
        <v>1801</v>
      </c>
      <c r="E1800" s="48" t="s">
        <v>19</v>
      </c>
      <c r="F1800" s="57" t="s">
        <v>20</v>
      </c>
      <c r="G1800" s="44">
        <v>4500</v>
      </c>
      <c r="H1800" s="44">
        <v>1125</v>
      </c>
      <c r="I1800" s="44">
        <v>5625</v>
      </c>
      <c r="J1800" s="48" t="s">
        <v>35</v>
      </c>
      <c r="K1800" s="56" t="s">
        <v>119</v>
      </c>
      <c r="L1800" s="48">
        <v>9</v>
      </c>
      <c r="M1800" s="56" t="s">
        <v>1893</v>
      </c>
      <c r="N1800" s="48">
        <v>12</v>
      </c>
    </row>
    <row r="1801" s="21" customFormat="1" customHeight="1" spans="1:14">
      <c r="A1801" s="48">
        <v>1790</v>
      </c>
      <c r="B1801" s="56" t="s">
        <v>443</v>
      </c>
      <c r="C1801" s="56" t="s">
        <v>17</v>
      </c>
      <c r="D1801" s="56" t="s">
        <v>1801</v>
      </c>
      <c r="E1801" s="56" t="s">
        <v>19</v>
      </c>
      <c r="F1801" s="57" t="s">
        <v>20</v>
      </c>
      <c r="G1801" s="44">
        <v>12000</v>
      </c>
      <c r="H1801" s="44">
        <v>3000</v>
      </c>
      <c r="I1801" s="44">
        <v>15000</v>
      </c>
      <c r="J1801" s="56" t="s">
        <v>27</v>
      </c>
      <c r="K1801" s="61">
        <v>44743</v>
      </c>
      <c r="L1801" s="48">
        <v>0</v>
      </c>
      <c r="M1801" s="48">
        <v>8</v>
      </c>
      <c r="N1801" s="48">
        <v>8</v>
      </c>
    </row>
    <row r="1802" s="21" customFormat="1" customHeight="1" spans="1:14">
      <c r="A1802" s="48">
        <v>1791</v>
      </c>
      <c r="B1802" s="48" t="s">
        <v>1896</v>
      </c>
      <c r="C1802" s="48" t="s">
        <v>24</v>
      </c>
      <c r="D1802" s="48" t="s">
        <v>1801</v>
      </c>
      <c r="E1802" s="48" t="s">
        <v>25</v>
      </c>
      <c r="F1802" s="57" t="s">
        <v>26</v>
      </c>
      <c r="G1802" s="44">
        <v>8000</v>
      </c>
      <c r="H1802" s="44">
        <v>2000</v>
      </c>
      <c r="I1802" s="44">
        <v>10000</v>
      </c>
      <c r="J1802" s="56" t="s">
        <v>27</v>
      </c>
      <c r="K1802" s="61">
        <v>44743</v>
      </c>
      <c r="L1802" s="48">
        <v>0</v>
      </c>
      <c r="M1802" s="48">
        <v>8</v>
      </c>
      <c r="N1802" s="48">
        <v>8</v>
      </c>
    </row>
    <row r="1803" s="21" customFormat="1" customHeight="1" spans="1:14">
      <c r="A1803" s="48">
        <v>1792</v>
      </c>
      <c r="B1803" s="48" t="s">
        <v>1897</v>
      </c>
      <c r="C1803" s="48" t="s">
        <v>17</v>
      </c>
      <c r="D1803" s="48" t="s">
        <v>1801</v>
      </c>
      <c r="E1803" s="48" t="s">
        <v>25</v>
      </c>
      <c r="F1803" s="57" t="s">
        <v>26</v>
      </c>
      <c r="G1803" s="44">
        <v>7000</v>
      </c>
      <c r="H1803" s="44">
        <v>1750</v>
      </c>
      <c r="I1803" s="44">
        <v>8750</v>
      </c>
      <c r="J1803" s="56" t="s">
        <v>29</v>
      </c>
      <c r="K1803" s="61">
        <v>44743</v>
      </c>
      <c r="L1803" s="48">
        <v>0</v>
      </c>
      <c r="M1803" s="48">
        <v>7</v>
      </c>
      <c r="N1803" s="48">
        <v>7</v>
      </c>
    </row>
    <row r="1804" s="21" customFormat="1" customHeight="1" spans="1:14">
      <c r="A1804" s="48">
        <v>1793</v>
      </c>
      <c r="B1804" s="48" t="s">
        <v>1898</v>
      </c>
      <c r="C1804" s="48" t="s">
        <v>24</v>
      </c>
      <c r="D1804" s="48" t="s">
        <v>1899</v>
      </c>
      <c r="E1804" s="48" t="s">
        <v>25</v>
      </c>
      <c r="F1804" s="57" t="s">
        <v>26</v>
      </c>
      <c r="G1804" s="44">
        <v>15000</v>
      </c>
      <c r="H1804" s="44">
        <v>3750</v>
      </c>
      <c r="I1804" s="44">
        <v>18750</v>
      </c>
      <c r="J1804" s="61">
        <v>44287</v>
      </c>
      <c r="K1804" s="61">
        <v>44287</v>
      </c>
      <c r="L1804" s="48">
        <v>19</v>
      </c>
      <c r="M1804" s="48">
        <v>15</v>
      </c>
      <c r="N1804" s="48">
        <v>34</v>
      </c>
    </row>
    <row r="1805" s="21" customFormat="1" customHeight="1" spans="1:14">
      <c r="A1805" s="48">
        <v>1794</v>
      </c>
      <c r="B1805" s="48" t="s">
        <v>1900</v>
      </c>
      <c r="C1805" s="48" t="s">
        <v>24</v>
      </c>
      <c r="D1805" s="48" t="s">
        <v>1899</v>
      </c>
      <c r="E1805" s="48" t="s">
        <v>25</v>
      </c>
      <c r="F1805" s="57" t="s">
        <v>26</v>
      </c>
      <c r="G1805" s="44">
        <v>8000</v>
      </c>
      <c r="H1805" s="44">
        <v>2000</v>
      </c>
      <c r="I1805" s="44">
        <v>10000</v>
      </c>
      <c r="J1805" s="61">
        <v>44501</v>
      </c>
      <c r="K1805" s="48" t="s">
        <v>22</v>
      </c>
      <c r="L1805" s="48">
        <v>0</v>
      </c>
      <c r="M1805" s="48">
        <v>8</v>
      </c>
      <c r="N1805" s="48">
        <v>8</v>
      </c>
    </row>
    <row r="1806" s="21" customFormat="1" customHeight="1" spans="1:14">
      <c r="A1806" s="48">
        <v>1795</v>
      </c>
      <c r="B1806" s="48" t="s">
        <v>1901</v>
      </c>
      <c r="C1806" s="48" t="s">
        <v>24</v>
      </c>
      <c r="D1806" s="48" t="s">
        <v>1899</v>
      </c>
      <c r="E1806" s="48" t="s">
        <v>25</v>
      </c>
      <c r="F1806" s="57" t="s">
        <v>26</v>
      </c>
      <c r="G1806" s="44">
        <v>8000</v>
      </c>
      <c r="H1806" s="44">
        <v>2000</v>
      </c>
      <c r="I1806" s="44">
        <v>10000</v>
      </c>
      <c r="J1806" s="61">
        <v>44501</v>
      </c>
      <c r="K1806" s="48" t="s">
        <v>22</v>
      </c>
      <c r="L1806" s="48">
        <v>0</v>
      </c>
      <c r="M1806" s="48">
        <v>8</v>
      </c>
      <c r="N1806" s="48">
        <v>8</v>
      </c>
    </row>
    <row r="1807" s="21" customFormat="1" customHeight="1" spans="1:14">
      <c r="A1807" s="48">
        <v>1796</v>
      </c>
      <c r="B1807" s="48" t="s">
        <v>1902</v>
      </c>
      <c r="C1807" s="48" t="s">
        <v>24</v>
      </c>
      <c r="D1807" s="48" t="s">
        <v>1899</v>
      </c>
      <c r="E1807" s="48" t="s">
        <v>25</v>
      </c>
      <c r="F1807" s="57" t="s">
        <v>26</v>
      </c>
      <c r="G1807" s="44">
        <v>8000</v>
      </c>
      <c r="H1807" s="44">
        <v>2000</v>
      </c>
      <c r="I1807" s="44">
        <v>10000</v>
      </c>
      <c r="J1807" s="61">
        <v>44501</v>
      </c>
      <c r="K1807" s="48" t="s">
        <v>22</v>
      </c>
      <c r="L1807" s="48">
        <v>0</v>
      </c>
      <c r="M1807" s="48">
        <v>8</v>
      </c>
      <c r="N1807" s="48">
        <v>8</v>
      </c>
    </row>
    <row r="1808" s="21" customFormat="1" customHeight="1" spans="1:14">
      <c r="A1808" s="48">
        <v>1797</v>
      </c>
      <c r="B1808" s="48" t="s">
        <v>1903</v>
      </c>
      <c r="C1808" s="48" t="s">
        <v>24</v>
      </c>
      <c r="D1808" s="48" t="s">
        <v>1899</v>
      </c>
      <c r="E1808" s="48" t="s">
        <v>25</v>
      </c>
      <c r="F1808" s="57" t="s">
        <v>26</v>
      </c>
      <c r="G1808" s="44">
        <v>6000</v>
      </c>
      <c r="H1808" s="44">
        <v>1500</v>
      </c>
      <c r="I1808" s="44">
        <v>7500</v>
      </c>
      <c r="J1808" s="61">
        <v>44562</v>
      </c>
      <c r="K1808" s="48" t="s">
        <v>22</v>
      </c>
      <c r="L1808" s="48">
        <v>0</v>
      </c>
      <c r="M1808" s="48">
        <v>6</v>
      </c>
      <c r="N1808" s="48">
        <v>6</v>
      </c>
    </row>
    <row r="1809" s="21" customFormat="1" customHeight="1" spans="1:14">
      <c r="A1809" s="48">
        <v>1798</v>
      </c>
      <c r="B1809" s="130" t="s">
        <v>1904</v>
      </c>
      <c r="C1809" s="130" t="s">
        <v>17</v>
      </c>
      <c r="D1809" s="48" t="s">
        <v>1899</v>
      </c>
      <c r="E1809" s="129" t="s">
        <v>31</v>
      </c>
      <c r="F1809" s="57" t="s">
        <v>32</v>
      </c>
      <c r="G1809" s="75">
        <v>7500</v>
      </c>
      <c r="H1809" s="44">
        <v>1875</v>
      </c>
      <c r="I1809" s="44">
        <v>9375</v>
      </c>
      <c r="J1809" s="61">
        <v>44287</v>
      </c>
      <c r="K1809" s="61">
        <v>44287</v>
      </c>
      <c r="L1809" s="130">
        <v>9</v>
      </c>
      <c r="M1809" s="130">
        <v>15</v>
      </c>
      <c r="N1809" s="130">
        <v>24</v>
      </c>
    </row>
    <row r="1810" s="21" customFormat="1" customHeight="1" spans="1:14">
      <c r="A1810" s="48">
        <v>1799</v>
      </c>
      <c r="B1810" s="130" t="s">
        <v>1905</v>
      </c>
      <c r="C1810" s="130" t="s">
        <v>24</v>
      </c>
      <c r="D1810" s="48" t="s">
        <v>1899</v>
      </c>
      <c r="E1810" s="129" t="s">
        <v>31</v>
      </c>
      <c r="F1810" s="57" t="s">
        <v>69</v>
      </c>
      <c r="G1810" s="75">
        <v>6000</v>
      </c>
      <c r="H1810" s="44">
        <v>1500</v>
      </c>
      <c r="I1810" s="44">
        <v>7500</v>
      </c>
      <c r="J1810" s="84">
        <v>43922</v>
      </c>
      <c r="K1810" s="48" t="s">
        <v>22</v>
      </c>
      <c r="L1810" s="130">
        <v>0</v>
      </c>
      <c r="M1810" s="130">
        <v>12</v>
      </c>
      <c r="N1810" s="130">
        <v>12</v>
      </c>
    </row>
    <row r="1811" s="21" customFormat="1" customHeight="1" spans="1:14">
      <c r="A1811" s="48">
        <v>1800</v>
      </c>
      <c r="B1811" s="48" t="s">
        <v>1906</v>
      </c>
      <c r="C1811" s="48" t="s">
        <v>17</v>
      </c>
      <c r="D1811" s="48" t="s">
        <v>1899</v>
      </c>
      <c r="E1811" s="129" t="s">
        <v>31</v>
      </c>
      <c r="F1811" s="57" t="s">
        <v>69</v>
      </c>
      <c r="G1811" s="75">
        <v>6000</v>
      </c>
      <c r="H1811" s="44">
        <v>1500</v>
      </c>
      <c r="I1811" s="44">
        <v>7500</v>
      </c>
      <c r="J1811" s="61">
        <v>43709</v>
      </c>
      <c r="K1811" s="48" t="s">
        <v>22</v>
      </c>
      <c r="L1811" s="48">
        <v>0</v>
      </c>
      <c r="M1811" s="48">
        <v>12</v>
      </c>
      <c r="N1811" s="48">
        <v>12</v>
      </c>
    </row>
    <row r="1812" s="21" customFormat="1" customHeight="1" spans="1:14">
      <c r="A1812" s="48">
        <v>1801</v>
      </c>
      <c r="B1812" s="48" t="s">
        <v>1907</v>
      </c>
      <c r="C1812" s="48" t="s">
        <v>24</v>
      </c>
      <c r="D1812" s="48" t="s">
        <v>1899</v>
      </c>
      <c r="E1812" s="129" t="s">
        <v>31</v>
      </c>
      <c r="F1812" s="57" t="s">
        <v>69</v>
      </c>
      <c r="G1812" s="75">
        <v>6000</v>
      </c>
      <c r="H1812" s="44">
        <v>1500</v>
      </c>
      <c r="I1812" s="44">
        <v>7500</v>
      </c>
      <c r="J1812" s="61">
        <v>43709</v>
      </c>
      <c r="K1812" s="48" t="s">
        <v>22</v>
      </c>
      <c r="L1812" s="48">
        <v>0</v>
      </c>
      <c r="M1812" s="48">
        <v>12</v>
      </c>
      <c r="N1812" s="48">
        <v>12</v>
      </c>
    </row>
    <row r="1813" s="21" customFormat="1" customHeight="1" spans="1:14">
      <c r="A1813" s="48">
        <v>1802</v>
      </c>
      <c r="B1813" s="48" t="s">
        <v>1908</v>
      </c>
      <c r="C1813" s="48" t="s">
        <v>24</v>
      </c>
      <c r="D1813" s="48" t="s">
        <v>1899</v>
      </c>
      <c r="E1813" s="129" t="s">
        <v>31</v>
      </c>
      <c r="F1813" s="57" t="s">
        <v>69</v>
      </c>
      <c r="G1813" s="75">
        <v>6000</v>
      </c>
      <c r="H1813" s="44">
        <v>1500</v>
      </c>
      <c r="I1813" s="44">
        <v>7500</v>
      </c>
      <c r="J1813" s="61">
        <v>43709</v>
      </c>
      <c r="K1813" s="48" t="s">
        <v>22</v>
      </c>
      <c r="L1813" s="48">
        <v>0</v>
      </c>
      <c r="M1813" s="48">
        <v>12</v>
      </c>
      <c r="N1813" s="48">
        <v>12</v>
      </c>
    </row>
    <row r="1814" s="21" customFormat="1" customHeight="1" spans="1:14">
      <c r="A1814" s="48">
        <v>1803</v>
      </c>
      <c r="B1814" s="142" t="s">
        <v>1909</v>
      </c>
      <c r="C1814" s="142" t="s">
        <v>24</v>
      </c>
      <c r="D1814" s="48" t="s">
        <v>1899</v>
      </c>
      <c r="E1814" s="129" t="s">
        <v>31</v>
      </c>
      <c r="F1814" s="57" t="s">
        <v>69</v>
      </c>
      <c r="G1814" s="75">
        <v>6000</v>
      </c>
      <c r="H1814" s="44">
        <v>1500</v>
      </c>
      <c r="I1814" s="44">
        <v>7500</v>
      </c>
      <c r="J1814" s="61">
        <v>43709</v>
      </c>
      <c r="K1814" s="48" t="s">
        <v>22</v>
      </c>
      <c r="L1814" s="48">
        <v>0</v>
      </c>
      <c r="M1814" s="48">
        <v>12</v>
      </c>
      <c r="N1814" s="48">
        <v>12</v>
      </c>
    </row>
    <row r="1815" s="21" customFormat="1" customHeight="1" spans="1:14">
      <c r="A1815" s="48">
        <v>1804</v>
      </c>
      <c r="B1815" s="48" t="s">
        <v>1910</v>
      </c>
      <c r="C1815" s="48" t="s">
        <v>24</v>
      </c>
      <c r="D1815" s="48" t="s">
        <v>1899</v>
      </c>
      <c r="E1815" s="129" t="s">
        <v>31</v>
      </c>
      <c r="F1815" s="57" t="s">
        <v>69</v>
      </c>
      <c r="G1815" s="75">
        <v>6000</v>
      </c>
      <c r="H1815" s="44">
        <v>1500</v>
      </c>
      <c r="I1815" s="44">
        <v>7500</v>
      </c>
      <c r="J1815" s="61">
        <v>43922</v>
      </c>
      <c r="K1815" s="48" t="s">
        <v>22</v>
      </c>
      <c r="L1815" s="48">
        <v>0</v>
      </c>
      <c r="M1815" s="48">
        <v>12</v>
      </c>
      <c r="N1815" s="48">
        <v>12</v>
      </c>
    </row>
    <row r="1816" s="21" customFormat="1" customHeight="1" spans="1:14">
      <c r="A1816" s="48">
        <v>1805</v>
      </c>
      <c r="B1816" s="48" t="s">
        <v>1911</v>
      </c>
      <c r="C1816" s="48" t="s">
        <v>17</v>
      </c>
      <c r="D1816" s="48" t="s">
        <v>1912</v>
      </c>
      <c r="E1816" s="48" t="s">
        <v>25</v>
      </c>
      <c r="F1816" s="57" t="s">
        <v>26</v>
      </c>
      <c r="G1816" s="44">
        <v>3000</v>
      </c>
      <c r="H1816" s="44">
        <v>750</v>
      </c>
      <c r="I1816" s="44">
        <v>3750</v>
      </c>
      <c r="J1816" s="61">
        <v>43678</v>
      </c>
      <c r="K1816" s="61">
        <v>44652</v>
      </c>
      <c r="L1816" s="48">
        <v>32</v>
      </c>
      <c r="M1816" s="48">
        <v>3</v>
      </c>
      <c r="N1816" s="48">
        <v>35</v>
      </c>
    </row>
    <row r="1817" s="21" customFormat="1" customHeight="1" spans="1:14">
      <c r="A1817" s="48">
        <v>1806</v>
      </c>
      <c r="B1817" s="48" t="s">
        <v>1913</v>
      </c>
      <c r="C1817" s="48" t="s">
        <v>24</v>
      </c>
      <c r="D1817" s="48" t="s">
        <v>1912</v>
      </c>
      <c r="E1817" s="48" t="s">
        <v>25</v>
      </c>
      <c r="F1817" s="57" t="s">
        <v>26</v>
      </c>
      <c r="G1817" s="44">
        <v>3000</v>
      </c>
      <c r="H1817" s="44">
        <v>750</v>
      </c>
      <c r="I1817" s="44">
        <v>3750</v>
      </c>
      <c r="J1817" s="61">
        <v>43678</v>
      </c>
      <c r="K1817" s="61">
        <v>44652</v>
      </c>
      <c r="L1817" s="48">
        <v>32</v>
      </c>
      <c r="M1817" s="48">
        <v>3</v>
      </c>
      <c r="N1817" s="48">
        <v>35</v>
      </c>
    </row>
    <row r="1818" s="21" customFormat="1" customHeight="1" spans="1:14">
      <c r="A1818" s="48">
        <v>1807</v>
      </c>
      <c r="B1818" s="48" t="s">
        <v>1914</v>
      </c>
      <c r="C1818" s="48" t="s">
        <v>17</v>
      </c>
      <c r="D1818" s="48" t="s">
        <v>1912</v>
      </c>
      <c r="E1818" s="48" t="s">
        <v>25</v>
      </c>
      <c r="F1818" s="57" t="s">
        <v>26</v>
      </c>
      <c r="G1818" s="44">
        <v>3000</v>
      </c>
      <c r="H1818" s="44">
        <v>750</v>
      </c>
      <c r="I1818" s="44">
        <v>3750</v>
      </c>
      <c r="J1818" s="61">
        <v>43678</v>
      </c>
      <c r="K1818" s="61">
        <v>44652</v>
      </c>
      <c r="L1818" s="48">
        <v>32</v>
      </c>
      <c r="M1818" s="48">
        <v>3</v>
      </c>
      <c r="N1818" s="48">
        <v>35</v>
      </c>
    </row>
    <row r="1819" s="21" customFormat="1" customHeight="1" spans="1:14">
      <c r="A1819" s="48">
        <v>1808</v>
      </c>
      <c r="B1819" s="48" t="s">
        <v>1915</v>
      </c>
      <c r="C1819" s="48" t="s">
        <v>17</v>
      </c>
      <c r="D1819" s="48" t="s">
        <v>1912</v>
      </c>
      <c r="E1819" s="48" t="s">
        <v>25</v>
      </c>
      <c r="F1819" s="57" t="s">
        <v>26</v>
      </c>
      <c r="G1819" s="44">
        <v>3000</v>
      </c>
      <c r="H1819" s="44">
        <v>750</v>
      </c>
      <c r="I1819" s="44">
        <v>3750</v>
      </c>
      <c r="J1819" s="61">
        <v>43678</v>
      </c>
      <c r="K1819" s="61">
        <v>44652</v>
      </c>
      <c r="L1819" s="48">
        <v>32</v>
      </c>
      <c r="M1819" s="48">
        <v>3</v>
      </c>
      <c r="N1819" s="48">
        <v>35</v>
      </c>
    </row>
    <row r="1820" s="21" customFormat="1" customHeight="1" spans="1:14">
      <c r="A1820" s="48">
        <v>1809</v>
      </c>
      <c r="B1820" s="48" t="s">
        <v>1916</v>
      </c>
      <c r="C1820" s="48" t="s">
        <v>24</v>
      </c>
      <c r="D1820" s="48" t="s">
        <v>1912</v>
      </c>
      <c r="E1820" s="48" t="s">
        <v>25</v>
      </c>
      <c r="F1820" s="57" t="s">
        <v>26</v>
      </c>
      <c r="G1820" s="44">
        <v>3000</v>
      </c>
      <c r="H1820" s="44">
        <v>750</v>
      </c>
      <c r="I1820" s="44">
        <v>3750</v>
      </c>
      <c r="J1820" s="61">
        <v>43678</v>
      </c>
      <c r="K1820" s="61">
        <v>44652</v>
      </c>
      <c r="L1820" s="48">
        <v>32</v>
      </c>
      <c r="M1820" s="48">
        <v>3</v>
      </c>
      <c r="N1820" s="48">
        <v>35</v>
      </c>
    </row>
    <row r="1821" s="21" customFormat="1" customHeight="1" spans="1:14">
      <c r="A1821" s="48">
        <v>1810</v>
      </c>
      <c r="B1821" s="48" t="s">
        <v>1917</v>
      </c>
      <c r="C1821" s="48" t="s">
        <v>17</v>
      </c>
      <c r="D1821" s="48" t="s">
        <v>1912</v>
      </c>
      <c r="E1821" s="48" t="s">
        <v>25</v>
      </c>
      <c r="F1821" s="57" t="s">
        <v>26</v>
      </c>
      <c r="G1821" s="44">
        <v>3000</v>
      </c>
      <c r="H1821" s="44">
        <v>750</v>
      </c>
      <c r="I1821" s="44">
        <v>3750</v>
      </c>
      <c r="J1821" s="61">
        <v>43678</v>
      </c>
      <c r="K1821" s="61">
        <v>44652</v>
      </c>
      <c r="L1821" s="48">
        <v>32</v>
      </c>
      <c r="M1821" s="48">
        <v>3</v>
      </c>
      <c r="N1821" s="48">
        <v>35</v>
      </c>
    </row>
    <row r="1822" s="21" customFormat="1" customHeight="1" spans="1:14">
      <c r="A1822" s="48">
        <v>1811</v>
      </c>
      <c r="B1822" s="48" t="s">
        <v>1918</v>
      </c>
      <c r="C1822" s="48" t="s">
        <v>24</v>
      </c>
      <c r="D1822" s="48" t="s">
        <v>1912</v>
      </c>
      <c r="E1822" s="48" t="s">
        <v>25</v>
      </c>
      <c r="F1822" s="57" t="s">
        <v>26</v>
      </c>
      <c r="G1822" s="44">
        <v>3000</v>
      </c>
      <c r="H1822" s="44">
        <v>750</v>
      </c>
      <c r="I1822" s="44">
        <v>3750</v>
      </c>
      <c r="J1822" s="61">
        <v>43678</v>
      </c>
      <c r="K1822" s="61">
        <v>44652</v>
      </c>
      <c r="L1822" s="48">
        <v>32</v>
      </c>
      <c r="M1822" s="48">
        <v>3</v>
      </c>
      <c r="N1822" s="48">
        <v>35</v>
      </c>
    </row>
    <row r="1823" s="21" customFormat="1" customHeight="1" spans="1:14">
      <c r="A1823" s="48">
        <v>1812</v>
      </c>
      <c r="B1823" s="48" t="s">
        <v>1919</v>
      </c>
      <c r="C1823" s="48" t="s">
        <v>17</v>
      </c>
      <c r="D1823" s="48" t="s">
        <v>1912</v>
      </c>
      <c r="E1823" s="48" t="s">
        <v>25</v>
      </c>
      <c r="F1823" s="57" t="s">
        <v>26</v>
      </c>
      <c r="G1823" s="44">
        <v>3000</v>
      </c>
      <c r="H1823" s="44">
        <v>750</v>
      </c>
      <c r="I1823" s="44">
        <v>3750</v>
      </c>
      <c r="J1823" s="61">
        <v>43678</v>
      </c>
      <c r="K1823" s="61">
        <v>44652</v>
      </c>
      <c r="L1823" s="48">
        <v>32</v>
      </c>
      <c r="M1823" s="48">
        <v>3</v>
      </c>
      <c r="N1823" s="48">
        <v>35</v>
      </c>
    </row>
    <row r="1824" s="21" customFormat="1" customHeight="1" spans="1:14">
      <c r="A1824" s="48">
        <v>1813</v>
      </c>
      <c r="B1824" s="48" t="s">
        <v>1920</v>
      </c>
      <c r="C1824" s="48" t="s">
        <v>17</v>
      </c>
      <c r="D1824" s="48" t="s">
        <v>1912</v>
      </c>
      <c r="E1824" s="48" t="s">
        <v>25</v>
      </c>
      <c r="F1824" s="57" t="s">
        <v>26</v>
      </c>
      <c r="G1824" s="44">
        <v>3000</v>
      </c>
      <c r="H1824" s="44">
        <v>750</v>
      </c>
      <c r="I1824" s="44">
        <v>3750</v>
      </c>
      <c r="J1824" s="61">
        <v>43678</v>
      </c>
      <c r="K1824" s="61">
        <v>44652</v>
      </c>
      <c r="L1824" s="48">
        <v>32</v>
      </c>
      <c r="M1824" s="48">
        <v>3</v>
      </c>
      <c r="N1824" s="48">
        <v>35</v>
      </c>
    </row>
    <row r="1825" s="21" customFormat="1" customHeight="1" spans="1:14">
      <c r="A1825" s="48">
        <v>1814</v>
      </c>
      <c r="B1825" s="48" t="s">
        <v>1921</v>
      </c>
      <c r="C1825" s="48" t="s">
        <v>24</v>
      </c>
      <c r="D1825" s="48" t="s">
        <v>1912</v>
      </c>
      <c r="E1825" s="48" t="s">
        <v>25</v>
      </c>
      <c r="F1825" s="57" t="s">
        <v>26</v>
      </c>
      <c r="G1825" s="44">
        <v>3000</v>
      </c>
      <c r="H1825" s="44">
        <v>750</v>
      </c>
      <c r="I1825" s="44">
        <v>3750</v>
      </c>
      <c r="J1825" s="61">
        <v>43678</v>
      </c>
      <c r="K1825" s="61">
        <v>44652</v>
      </c>
      <c r="L1825" s="48">
        <v>32</v>
      </c>
      <c r="M1825" s="48">
        <v>3</v>
      </c>
      <c r="N1825" s="48">
        <v>35</v>
      </c>
    </row>
    <row r="1826" s="21" customFormat="1" customHeight="1" spans="1:14">
      <c r="A1826" s="48">
        <v>1815</v>
      </c>
      <c r="B1826" s="48" t="s">
        <v>1922</v>
      </c>
      <c r="C1826" s="48" t="s">
        <v>24</v>
      </c>
      <c r="D1826" s="48" t="s">
        <v>1912</v>
      </c>
      <c r="E1826" s="48" t="s">
        <v>25</v>
      </c>
      <c r="F1826" s="57" t="s">
        <v>26</v>
      </c>
      <c r="G1826" s="44">
        <v>3000</v>
      </c>
      <c r="H1826" s="44">
        <v>750</v>
      </c>
      <c r="I1826" s="44">
        <v>3750</v>
      </c>
      <c r="J1826" s="61">
        <v>43678</v>
      </c>
      <c r="K1826" s="61">
        <v>44652</v>
      </c>
      <c r="L1826" s="48">
        <v>32</v>
      </c>
      <c r="M1826" s="48">
        <v>3</v>
      </c>
      <c r="N1826" s="48">
        <v>35</v>
      </c>
    </row>
    <row r="1827" s="21" customFormat="1" customHeight="1" spans="1:14">
      <c r="A1827" s="48">
        <v>1816</v>
      </c>
      <c r="B1827" s="48" t="s">
        <v>1923</v>
      </c>
      <c r="C1827" s="48" t="s">
        <v>24</v>
      </c>
      <c r="D1827" s="48" t="s">
        <v>1912</v>
      </c>
      <c r="E1827" s="48" t="s">
        <v>25</v>
      </c>
      <c r="F1827" s="57" t="s">
        <v>26</v>
      </c>
      <c r="G1827" s="44">
        <v>3000</v>
      </c>
      <c r="H1827" s="44">
        <v>750</v>
      </c>
      <c r="I1827" s="44">
        <v>3750</v>
      </c>
      <c r="J1827" s="61">
        <v>43678</v>
      </c>
      <c r="K1827" s="61">
        <v>44652</v>
      </c>
      <c r="L1827" s="48">
        <v>32</v>
      </c>
      <c r="M1827" s="48">
        <v>3</v>
      </c>
      <c r="N1827" s="48">
        <v>35</v>
      </c>
    </row>
    <row r="1828" s="21" customFormat="1" customHeight="1" spans="1:14">
      <c r="A1828" s="48">
        <v>1817</v>
      </c>
      <c r="B1828" s="48" t="s">
        <v>1924</v>
      </c>
      <c r="C1828" s="48" t="s">
        <v>24</v>
      </c>
      <c r="D1828" s="48" t="s">
        <v>1912</v>
      </c>
      <c r="E1828" s="48" t="s">
        <v>25</v>
      </c>
      <c r="F1828" s="57" t="s">
        <v>26</v>
      </c>
      <c r="G1828" s="44">
        <v>3000</v>
      </c>
      <c r="H1828" s="44">
        <v>750</v>
      </c>
      <c r="I1828" s="44">
        <v>3750</v>
      </c>
      <c r="J1828" s="61">
        <v>43678</v>
      </c>
      <c r="K1828" s="61">
        <v>44652</v>
      </c>
      <c r="L1828" s="48">
        <v>32</v>
      </c>
      <c r="M1828" s="48">
        <v>3</v>
      </c>
      <c r="N1828" s="48">
        <v>35</v>
      </c>
    </row>
    <row r="1829" s="21" customFormat="1" customHeight="1" spans="1:14">
      <c r="A1829" s="48">
        <v>1818</v>
      </c>
      <c r="B1829" s="48" t="s">
        <v>1925</v>
      </c>
      <c r="C1829" s="48" t="s">
        <v>17</v>
      </c>
      <c r="D1829" s="48" t="s">
        <v>1912</v>
      </c>
      <c r="E1829" s="48" t="s">
        <v>25</v>
      </c>
      <c r="F1829" s="57" t="s">
        <v>26</v>
      </c>
      <c r="G1829" s="44">
        <v>3000</v>
      </c>
      <c r="H1829" s="44">
        <v>750</v>
      </c>
      <c r="I1829" s="44">
        <v>3750</v>
      </c>
      <c r="J1829" s="61">
        <v>43678</v>
      </c>
      <c r="K1829" s="61">
        <v>44652</v>
      </c>
      <c r="L1829" s="48">
        <v>32</v>
      </c>
      <c r="M1829" s="48">
        <v>3</v>
      </c>
      <c r="N1829" s="48">
        <v>35</v>
      </c>
    </row>
    <row r="1830" s="21" customFormat="1" customHeight="1" spans="1:14">
      <c r="A1830" s="48">
        <v>1819</v>
      </c>
      <c r="B1830" s="48" t="s">
        <v>1926</v>
      </c>
      <c r="C1830" s="48" t="s">
        <v>24</v>
      </c>
      <c r="D1830" s="48" t="s">
        <v>1912</v>
      </c>
      <c r="E1830" s="48" t="s">
        <v>25</v>
      </c>
      <c r="F1830" s="57" t="s">
        <v>26</v>
      </c>
      <c r="G1830" s="44">
        <v>3000</v>
      </c>
      <c r="H1830" s="44">
        <v>750</v>
      </c>
      <c r="I1830" s="44">
        <v>3750</v>
      </c>
      <c r="J1830" s="61">
        <v>43678</v>
      </c>
      <c r="K1830" s="61">
        <v>44652</v>
      </c>
      <c r="L1830" s="48">
        <v>32</v>
      </c>
      <c r="M1830" s="48">
        <v>3</v>
      </c>
      <c r="N1830" s="48">
        <v>35</v>
      </c>
    </row>
    <row r="1831" s="21" customFormat="1" customHeight="1" spans="1:14">
      <c r="A1831" s="48">
        <v>1820</v>
      </c>
      <c r="B1831" s="48" t="s">
        <v>1927</v>
      </c>
      <c r="C1831" s="48" t="s">
        <v>17</v>
      </c>
      <c r="D1831" s="48" t="s">
        <v>1912</v>
      </c>
      <c r="E1831" s="48" t="s">
        <v>25</v>
      </c>
      <c r="F1831" s="57" t="s">
        <v>26</v>
      </c>
      <c r="G1831" s="44">
        <v>3000</v>
      </c>
      <c r="H1831" s="44">
        <v>750</v>
      </c>
      <c r="I1831" s="44">
        <v>3750</v>
      </c>
      <c r="J1831" s="61">
        <v>43678</v>
      </c>
      <c r="K1831" s="61">
        <v>44652</v>
      </c>
      <c r="L1831" s="48">
        <v>32</v>
      </c>
      <c r="M1831" s="48">
        <v>3</v>
      </c>
      <c r="N1831" s="48">
        <v>35</v>
      </c>
    </row>
    <row r="1832" s="21" customFormat="1" customHeight="1" spans="1:14">
      <c r="A1832" s="48">
        <v>1821</v>
      </c>
      <c r="B1832" s="48" t="s">
        <v>1928</v>
      </c>
      <c r="C1832" s="48" t="s">
        <v>24</v>
      </c>
      <c r="D1832" s="48" t="s">
        <v>1912</v>
      </c>
      <c r="E1832" s="48" t="s">
        <v>25</v>
      </c>
      <c r="F1832" s="57" t="s">
        <v>26</v>
      </c>
      <c r="G1832" s="44">
        <v>3000</v>
      </c>
      <c r="H1832" s="44">
        <v>750</v>
      </c>
      <c r="I1832" s="44">
        <v>3750</v>
      </c>
      <c r="J1832" s="61">
        <v>43678</v>
      </c>
      <c r="K1832" s="61">
        <v>44652</v>
      </c>
      <c r="L1832" s="48">
        <v>32</v>
      </c>
      <c r="M1832" s="48">
        <v>3</v>
      </c>
      <c r="N1832" s="48">
        <v>35</v>
      </c>
    </row>
    <row r="1833" s="21" customFormat="1" customHeight="1" spans="1:14">
      <c r="A1833" s="48">
        <v>1822</v>
      </c>
      <c r="B1833" s="48" t="s">
        <v>1929</v>
      </c>
      <c r="C1833" s="48" t="s">
        <v>24</v>
      </c>
      <c r="D1833" s="48" t="s">
        <v>1912</v>
      </c>
      <c r="E1833" s="48" t="s">
        <v>25</v>
      </c>
      <c r="F1833" s="57" t="s">
        <v>26</v>
      </c>
      <c r="G1833" s="44">
        <v>3000</v>
      </c>
      <c r="H1833" s="44">
        <v>750</v>
      </c>
      <c r="I1833" s="44">
        <v>3750</v>
      </c>
      <c r="J1833" s="61">
        <v>43678</v>
      </c>
      <c r="K1833" s="61">
        <v>44652</v>
      </c>
      <c r="L1833" s="48">
        <v>32</v>
      </c>
      <c r="M1833" s="48">
        <v>3</v>
      </c>
      <c r="N1833" s="48">
        <v>35</v>
      </c>
    </row>
    <row r="1834" s="21" customFormat="1" customHeight="1" spans="1:14">
      <c r="A1834" s="48">
        <v>1823</v>
      </c>
      <c r="B1834" s="48" t="s">
        <v>1930</v>
      </c>
      <c r="C1834" s="48" t="s">
        <v>24</v>
      </c>
      <c r="D1834" s="48" t="s">
        <v>1912</v>
      </c>
      <c r="E1834" s="48" t="s">
        <v>25</v>
      </c>
      <c r="F1834" s="57" t="s">
        <v>26</v>
      </c>
      <c r="G1834" s="44">
        <v>3000</v>
      </c>
      <c r="H1834" s="44">
        <v>750</v>
      </c>
      <c r="I1834" s="44">
        <v>3750</v>
      </c>
      <c r="J1834" s="61">
        <v>43678</v>
      </c>
      <c r="K1834" s="61">
        <v>44652</v>
      </c>
      <c r="L1834" s="48">
        <v>32</v>
      </c>
      <c r="M1834" s="48">
        <v>3</v>
      </c>
      <c r="N1834" s="48">
        <v>35</v>
      </c>
    </row>
    <row r="1835" s="21" customFormat="1" customHeight="1" spans="1:14">
      <c r="A1835" s="48">
        <v>1824</v>
      </c>
      <c r="B1835" s="48" t="s">
        <v>1931</v>
      </c>
      <c r="C1835" s="48" t="s">
        <v>24</v>
      </c>
      <c r="D1835" s="48" t="s">
        <v>1912</v>
      </c>
      <c r="E1835" s="48" t="s">
        <v>25</v>
      </c>
      <c r="F1835" s="57" t="s">
        <v>26</v>
      </c>
      <c r="G1835" s="44">
        <v>3000</v>
      </c>
      <c r="H1835" s="44">
        <v>750</v>
      </c>
      <c r="I1835" s="44">
        <v>3750</v>
      </c>
      <c r="J1835" s="61">
        <v>43678</v>
      </c>
      <c r="K1835" s="61">
        <v>44652</v>
      </c>
      <c r="L1835" s="48">
        <v>32</v>
      </c>
      <c r="M1835" s="48">
        <v>3</v>
      </c>
      <c r="N1835" s="48">
        <v>35</v>
      </c>
    </row>
    <row r="1836" s="21" customFormat="1" customHeight="1" spans="1:14">
      <c r="A1836" s="48">
        <v>1825</v>
      </c>
      <c r="B1836" s="48" t="s">
        <v>1932</v>
      </c>
      <c r="C1836" s="48" t="s">
        <v>17</v>
      </c>
      <c r="D1836" s="48" t="s">
        <v>1912</v>
      </c>
      <c r="E1836" s="48" t="s">
        <v>25</v>
      </c>
      <c r="F1836" s="57" t="s">
        <v>26</v>
      </c>
      <c r="G1836" s="44">
        <v>3000</v>
      </c>
      <c r="H1836" s="44">
        <v>750</v>
      </c>
      <c r="I1836" s="44">
        <v>3750</v>
      </c>
      <c r="J1836" s="61">
        <v>43678</v>
      </c>
      <c r="K1836" s="61">
        <v>44652</v>
      </c>
      <c r="L1836" s="48">
        <v>32</v>
      </c>
      <c r="M1836" s="48">
        <v>3</v>
      </c>
      <c r="N1836" s="48">
        <v>35</v>
      </c>
    </row>
    <row r="1837" s="21" customFormat="1" customHeight="1" spans="1:14">
      <c r="A1837" s="48">
        <v>1826</v>
      </c>
      <c r="B1837" s="48" t="s">
        <v>1933</v>
      </c>
      <c r="C1837" s="48" t="s">
        <v>17</v>
      </c>
      <c r="D1837" s="48" t="s">
        <v>1912</v>
      </c>
      <c r="E1837" s="48" t="s">
        <v>25</v>
      </c>
      <c r="F1837" s="57" t="s">
        <v>26</v>
      </c>
      <c r="G1837" s="44">
        <v>3000</v>
      </c>
      <c r="H1837" s="44">
        <v>750</v>
      </c>
      <c r="I1837" s="44">
        <v>3750</v>
      </c>
      <c r="J1837" s="61">
        <v>43525</v>
      </c>
      <c r="K1837" s="61">
        <v>44652</v>
      </c>
      <c r="L1837" s="48">
        <v>37</v>
      </c>
      <c r="M1837" s="48">
        <v>3</v>
      </c>
      <c r="N1837" s="48">
        <v>40</v>
      </c>
    </row>
    <row r="1838" s="21" customFormat="1" customHeight="1" spans="1:14">
      <c r="A1838" s="48">
        <v>1827</v>
      </c>
      <c r="B1838" s="48" t="s">
        <v>1934</v>
      </c>
      <c r="C1838" s="48" t="s">
        <v>24</v>
      </c>
      <c r="D1838" s="48" t="s">
        <v>1912</v>
      </c>
      <c r="E1838" s="129" t="s">
        <v>31</v>
      </c>
      <c r="F1838" s="57" t="s">
        <v>32</v>
      </c>
      <c r="G1838" s="44">
        <v>1500</v>
      </c>
      <c r="H1838" s="44">
        <v>375</v>
      </c>
      <c r="I1838" s="44">
        <v>1875</v>
      </c>
      <c r="J1838" s="61">
        <v>43678</v>
      </c>
      <c r="K1838" s="61">
        <v>44652</v>
      </c>
      <c r="L1838" s="48">
        <v>32</v>
      </c>
      <c r="M1838" s="48">
        <v>3</v>
      </c>
      <c r="N1838" s="48">
        <v>35</v>
      </c>
    </row>
    <row r="1839" s="21" customFormat="1" customHeight="1" spans="1:14">
      <c r="A1839" s="48">
        <v>1828</v>
      </c>
      <c r="B1839" s="48" t="s">
        <v>1935</v>
      </c>
      <c r="C1839" s="48" t="s">
        <v>24</v>
      </c>
      <c r="D1839" s="48" t="s">
        <v>1912</v>
      </c>
      <c r="E1839" s="129" t="s">
        <v>31</v>
      </c>
      <c r="F1839" s="57" t="s">
        <v>32</v>
      </c>
      <c r="G1839" s="44">
        <v>1500</v>
      </c>
      <c r="H1839" s="44">
        <v>375</v>
      </c>
      <c r="I1839" s="44">
        <v>1875</v>
      </c>
      <c r="J1839" s="61">
        <v>43678</v>
      </c>
      <c r="K1839" s="61">
        <v>44652</v>
      </c>
      <c r="L1839" s="48">
        <v>32</v>
      </c>
      <c r="M1839" s="48">
        <v>3</v>
      </c>
      <c r="N1839" s="48">
        <v>35</v>
      </c>
    </row>
    <row r="1840" s="21" customFormat="1" customHeight="1" spans="1:14">
      <c r="A1840" s="48">
        <v>1829</v>
      </c>
      <c r="B1840" s="48" t="s">
        <v>1936</v>
      </c>
      <c r="C1840" s="48" t="s">
        <v>24</v>
      </c>
      <c r="D1840" s="48" t="s">
        <v>1912</v>
      </c>
      <c r="E1840" s="129" t="s">
        <v>31</v>
      </c>
      <c r="F1840" s="57" t="s">
        <v>32</v>
      </c>
      <c r="G1840" s="44">
        <v>1500</v>
      </c>
      <c r="H1840" s="44">
        <v>375</v>
      </c>
      <c r="I1840" s="44">
        <v>1875</v>
      </c>
      <c r="J1840" s="61">
        <v>43678</v>
      </c>
      <c r="K1840" s="61">
        <v>44652</v>
      </c>
      <c r="L1840" s="48">
        <v>32</v>
      </c>
      <c r="M1840" s="48">
        <v>3</v>
      </c>
      <c r="N1840" s="48">
        <v>35</v>
      </c>
    </row>
    <row r="1841" s="21" customFormat="1" customHeight="1" spans="1:14">
      <c r="A1841" s="48">
        <v>1830</v>
      </c>
      <c r="B1841" s="48" t="s">
        <v>1937</v>
      </c>
      <c r="C1841" s="48" t="s">
        <v>24</v>
      </c>
      <c r="D1841" s="48" t="s">
        <v>1912</v>
      </c>
      <c r="E1841" s="129" t="s">
        <v>31</v>
      </c>
      <c r="F1841" s="57" t="s">
        <v>32</v>
      </c>
      <c r="G1841" s="44">
        <v>1500</v>
      </c>
      <c r="H1841" s="44">
        <v>375</v>
      </c>
      <c r="I1841" s="44">
        <v>1875</v>
      </c>
      <c r="J1841" s="61">
        <v>43678</v>
      </c>
      <c r="K1841" s="61">
        <v>44652</v>
      </c>
      <c r="L1841" s="48">
        <v>32</v>
      </c>
      <c r="M1841" s="48">
        <v>3</v>
      </c>
      <c r="N1841" s="48">
        <v>35</v>
      </c>
    </row>
    <row r="1842" s="21" customFormat="1" customHeight="1" spans="1:14">
      <c r="A1842" s="48">
        <v>1831</v>
      </c>
      <c r="B1842" s="48" t="s">
        <v>1938</v>
      </c>
      <c r="C1842" s="48" t="s">
        <v>17</v>
      </c>
      <c r="D1842" s="48" t="s">
        <v>1912</v>
      </c>
      <c r="E1842" s="129" t="s">
        <v>31</v>
      </c>
      <c r="F1842" s="57" t="s">
        <v>32</v>
      </c>
      <c r="G1842" s="44">
        <v>1500</v>
      </c>
      <c r="H1842" s="44">
        <v>375</v>
      </c>
      <c r="I1842" s="44">
        <v>1875</v>
      </c>
      <c r="J1842" s="61">
        <v>43678</v>
      </c>
      <c r="K1842" s="61">
        <v>44652</v>
      </c>
      <c r="L1842" s="48">
        <v>32</v>
      </c>
      <c r="M1842" s="48">
        <v>3</v>
      </c>
      <c r="N1842" s="48">
        <v>35</v>
      </c>
    </row>
    <row r="1843" s="21" customFormat="1" customHeight="1" spans="1:14">
      <c r="A1843" s="48">
        <v>1832</v>
      </c>
      <c r="B1843" s="48" t="s">
        <v>1939</v>
      </c>
      <c r="C1843" s="48" t="s">
        <v>24</v>
      </c>
      <c r="D1843" s="48" t="s">
        <v>1912</v>
      </c>
      <c r="E1843" s="129" t="s">
        <v>31</v>
      </c>
      <c r="F1843" s="57" t="s">
        <v>32</v>
      </c>
      <c r="G1843" s="44">
        <v>1500</v>
      </c>
      <c r="H1843" s="44">
        <v>375</v>
      </c>
      <c r="I1843" s="44">
        <v>1875</v>
      </c>
      <c r="J1843" s="61">
        <v>43678</v>
      </c>
      <c r="K1843" s="61">
        <v>44652</v>
      </c>
      <c r="L1843" s="48">
        <v>32</v>
      </c>
      <c r="M1843" s="48">
        <v>3</v>
      </c>
      <c r="N1843" s="48">
        <v>35</v>
      </c>
    </row>
    <row r="1844" s="21" customFormat="1" customHeight="1" spans="1:14">
      <c r="A1844" s="48">
        <v>1833</v>
      </c>
      <c r="B1844" s="48" t="s">
        <v>1940</v>
      </c>
      <c r="C1844" s="48" t="s">
        <v>24</v>
      </c>
      <c r="D1844" s="48" t="s">
        <v>1912</v>
      </c>
      <c r="E1844" s="129" t="s">
        <v>31</v>
      </c>
      <c r="F1844" s="57" t="s">
        <v>32</v>
      </c>
      <c r="G1844" s="44">
        <v>1500</v>
      </c>
      <c r="H1844" s="44">
        <v>375</v>
      </c>
      <c r="I1844" s="44">
        <v>1875</v>
      </c>
      <c r="J1844" s="61">
        <v>43678</v>
      </c>
      <c r="K1844" s="61">
        <v>44652</v>
      </c>
      <c r="L1844" s="48">
        <v>32</v>
      </c>
      <c r="M1844" s="48">
        <v>3</v>
      </c>
      <c r="N1844" s="48">
        <v>35</v>
      </c>
    </row>
    <row r="1845" s="21" customFormat="1" customHeight="1" spans="1:14">
      <c r="A1845" s="48">
        <v>1834</v>
      </c>
      <c r="B1845" s="48" t="s">
        <v>1941</v>
      </c>
      <c r="C1845" s="48" t="s">
        <v>24</v>
      </c>
      <c r="D1845" s="48" t="s">
        <v>1912</v>
      </c>
      <c r="E1845" s="129" t="s">
        <v>31</v>
      </c>
      <c r="F1845" s="57" t="s">
        <v>32</v>
      </c>
      <c r="G1845" s="44">
        <v>1500</v>
      </c>
      <c r="H1845" s="44">
        <v>375</v>
      </c>
      <c r="I1845" s="44">
        <v>1875</v>
      </c>
      <c r="J1845" s="61">
        <v>43678</v>
      </c>
      <c r="K1845" s="61">
        <v>44652</v>
      </c>
      <c r="L1845" s="48">
        <v>32</v>
      </c>
      <c r="M1845" s="48">
        <v>3</v>
      </c>
      <c r="N1845" s="48">
        <v>35</v>
      </c>
    </row>
    <row r="1846" s="21" customFormat="1" customHeight="1" spans="1:14">
      <c r="A1846" s="48">
        <v>1835</v>
      </c>
      <c r="B1846" s="48" t="s">
        <v>1942</v>
      </c>
      <c r="C1846" s="48" t="s">
        <v>24</v>
      </c>
      <c r="D1846" s="48" t="s">
        <v>1912</v>
      </c>
      <c r="E1846" s="129" t="s">
        <v>31</v>
      </c>
      <c r="F1846" s="57" t="s">
        <v>32</v>
      </c>
      <c r="G1846" s="44">
        <v>1500</v>
      </c>
      <c r="H1846" s="44">
        <v>375</v>
      </c>
      <c r="I1846" s="44">
        <v>1875</v>
      </c>
      <c r="J1846" s="61">
        <v>43678</v>
      </c>
      <c r="K1846" s="61">
        <v>44652</v>
      </c>
      <c r="L1846" s="48">
        <v>32</v>
      </c>
      <c r="M1846" s="48">
        <v>3</v>
      </c>
      <c r="N1846" s="48">
        <v>35</v>
      </c>
    </row>
    <row r="1847" s="21" customFormat="1" customHeight="1" spans="1:14">
      <c r="A1847" s="48">
        <v>1836</v>
      </c>
      <c r="B1847" s="48" t="s">
        <v>1943</v>
      </c>
      <c r="C1847" s="48" t="s">
        <v>24</v>
      </c>
      <c r="D1847" s="48" t="s">
        <v>1912</v>
      </c>
      <c r="E1847" s="129" t="s">
        <v>31</v>
      </c>
      <c r="F1847" s="57" t="s">
        <v>32</v>
      </c>
      <c r="G1847" s="44">
        <v>1500</v>
      </c>
      <c r="H1847" s="44">
        <v>375</v>
      </c>
      <c r="I1847" s="44">
        <v>1875</v>
      </c>
      <c r="J1847" s="61">
        <v>43678</v>
      </c>
      <c r="K1847" s="61">
        <v>44652</v>
      </c>
      <c r="L1847" s="48">
        <v>32</v>
      </c>
      <c r="M1847" s="48">
        <v>3</v>
      </c>
      <c r="N1847" s="48">
        <v>35</v>
      </c>
    </row>
    <row r="1848" s="21" customFormat="1" customHeight="1" spans="1:14">
      <c r="A1848" s="48">
        <v>1837</v>
      </c>
      <c r="B1848" s="48" t="s">
        <v>1944</v>
      </c>
      <c r="C1848" s="48" t="s">
        <v>24</v>
      </c>
      <c r="D1848" s="48" t="s">
        <v>1912</v>
      </c>
      <c r="E1848" s="129" t="s">
        <v>31</v>
      </c>
      <c r="F1848" s="57" t="s">
        <v>32</v>
      </c>
      <c r="G1848" s="44">
        <v>1500</v>
      </c>
      <c r="H1848" s="44">
        <v>375</v>
      </c>
      <c r="I1848" s="44">
        <v>1875</v>
      </c>
      <c r="J1848" s="61">
        <v>43678</v>
      </c>
      <c r="K1848" s="61">
        <v>44652</v>
      </c>
      <c r="L1848" s="48">
        <v>32</v>
      </c>
      <c r="M1848" s="48">
        <v>3</v>
      </c>
      <c r="N1848" s="48">
        <v>35</v>
      </c>
    </row>
    <row r="1849" s="21" customFormat="1" customHeight="1" spans="1:14">
      <c r="A1849" s="48">
        <v>1838</v>
      </c>
      <c r="B1849" s="48" t="s">
        <v>1945</v>
      </c>
      <c r="C1849" s="48" t="s">
        <v>24</v>
      </c>
      <c r="D1849" s="48" t="s">
        <v>1912</v>
      </c>
      <c r="E1849" s="129" t="s">
        <v>31</v>
      </c>
      <c r="F1849" s="57" t="s">
        <v>32</v>
      </c>
      <c r="G1849" s="44">
        <v>1500</v>
      </c>
      <c r="H1849" s="44">
        <v>375</v>
      </c>
      <c r="I1849" s="44">
        <v>1875</v>
      </c>
      <c r="J1849" s="61">
        <v>43678</v>
      </c>
      <c r="K1849" s="61">
        <v>44652</v>
      </c>
      <c r="L1849" s="48">
        <v>32</v>
      </c>
      <c r="M1849" s="48">
        <v>3</v>
      </c>
      <c r="N1849" s="48">
        <v>35</v>
      </c>
    </row>
    <row r="1850" s="21" customFormat="1" customHeight="1" spans="1:14">
      <c r="A1850" s="48">
        <v>1839</v>
      </c>
      <c r="B1850" s="48" t="s">
        <v>1946</v>
      </c>
      <c r="C1850" s="48" t="s">
        <v>24</v>
      </c>
      <c r="D1850" s="48" t="s">
        <v>1912</v>
      </c>
      <c r="E1850" s="129" t="s">
        <v>31</v>
      </c>
      <c r="F1850" s="57" t="s">
        <v>32</v>
      </c>
      <c r="G1850" s="44">
        <v>1500</v>
      </c>
      <c r="H1850" s="44">
        <v>375</v>
      </c>
      <c r="I1850" s="44">
        <v>1875</v>
      </c>
      <c r="J1850" s="61">
        <v>43678</v>
      </c>
      <c r="K1850" s="61">
        <v>44652</v>
      </c>
      <c r="L1850" s="48">
        <v>32</v>
      </c>
      <c r="M1850" s="48">
        <v>3</v>
      </c>
      <c r="N1850" s="48">
        <v>35</v>
      </c>
    </row>
    <row r="1851" s="21" customFormat="1" customHeight="1" spans="1:14">
      <c r="A1851" s="48">
        <v>1840</v>
      </c>
      <c r="B1851" s="48" t="s">
        <v>1947</v>
      </c>
      <c r="C1851" s="48" t="s">
        <v>24</v>
      </c>
      <c r="D1851" s="48" t="s">
        <v>1912</v>
      </c>
      <c r="E1851" s="129" t="s">
        <v>31</v>
      </c>
      <c r="F1851" s="57" t="s">
        <v>32</v>
      </c>
      <c r="G1851" s="44">
        <v>1500</v>
      </c>
      <c r="H1851" s="44">
        <v>375</v>
      </c>
      <c r="I1851" s="44">
        <v>1875</v>
      </c>
      <c r="J1851" s="61">
        <v>43678</v>
      </c>
      <c r="K1851" s="61">
        <v>44652</v>
      </c>
      <c r="L1851" s="48">
        <v>32</v>
      </c>
      <c r="M1851" s="48">
        <v>3</v>
      </c>
      <c r="N1851" s="48">
        <v>35</v>
      </c>
    </row>
    <row r="1852" s="21" customFormat="1" customHeight="1" spans="1:14">
      <c r="A1852" s="48">
        <v>1841</v>
      </c>
      <c r="B1852" s="48" t="s">
        <v>1948</v>
      </c>
      <c r="C1852" s="48" t="s">
        <v>24</v>
      </c>
      <c r="D1852" s="48" t="s">
        <v>1912</v>
      </c>
      <c r="E1852" s="129" t="s">
        <v>31</v>
      </c>
      <c r="F1852" s="57" t="s">
        <v>32</v>
      </c>
      <c r="G1852" s="44">
        <v>1500</v>
      </c>
      <c r="H1852" s="44">
        <v>375</v>
      </c>
      <c r="I1852" s="44">
        <v>1875</v>
      </c>
      <c r="J1852" s="61">
        <v>43678</v>
      </c>
      <c r="K1852" s="61">
        <v>44652</v>
      </c>
      <c r="L1852" s="48">
        <v>32</v>
      </c>
      <c r="M1852" s="48">
        <v>3</v>
      </c>
      <c r="N1852" s="48">
        <v>35</v>
      </c>
    </row>
    <row r="1853" s="21" customFormat="1" customHeight="1" spans="1:14">
      <c r="A1853" s="48">
        <v>1842</v>
      </c>
      <c r="B1853" s="48" t="s">
        <v>1949</v>
      </c>
      <c r="C1853" s="48" t="s">
        <v>17</v>
      </c>
      <c r="D1853" s="48" t="s">
        <v>1912</v>
      </c>
      <c r="E1853" s="129" t="s">
        <v>31</v>
      </c>
      <c r="F1853" s="57" t="s">
        <v>32</v>
      </c>
      <c r="G1853" s="44">
        <v>1500</v>
      </c>
      <c r="H1853" s="44">
        <v>375</v>
      </c>
      <c r="I1853" s="44">
        <v>1875</v>
      </c>
      <c r="J1853" s="61">
        <v>43678</v>
      </c>
      <c r="K1853" s="61">
        <v>44652</v>
      </c>
      <c r="L1853" s="48">
        <v>32</v>
      </c>
      <c r="M1853" s="48">
        <v>3</v>
      </c>
      <c r="N1853" s="48">
        <v>35</v>
      </c>
    </row>
    <row r="1854" s="21" customFormat="1" customHeight="1" spans="1:14">
      <c r="A1854" s="48">
        <v>1843</v>
      </c>
      <c r="B1854" s="48" t="s">
        <v>1950</v>
      </c>
      <c r="C1854" s="48" t="s">
        <v>24</v>
      </c>
      <c r="D1854" s="48" t="s">
        <v>1912</v>
      </c>
      <c r="E1854" s="48" t="s">
        <v>25</v>
      </c>
      <c r="F1854" s="57" t="s">
        <v>26</v>
      </c>
      <c r="G1854" s="44">
        <v>3000</v>
      </c>
      <c r="H1854" s="44">
        <v>750</v>
      </c>
      <c r="I1854" s="44">
        <v>3750</v>
      </c>
      <c r="J1854" s="48" t="s">
        <v>38</v>
      </c>
      <c r="K1854" s="61">
        <v>44652</v>
      </c>
      <c r="L1854" s="48">
        <v>20</v>
      </c>
      <c r="M1854" s="48">
        <v>3</v>
      </c>
      <c r="N1854" s="48">
        <v>23</v>
      </c>
    </row>
    <row r="1855" s="21" customFormat="1" customHeight="1" spans="1:14">
      <c r="A1855" s="48">
        <v>1844</v>
      </c>
      <c r="B1855" s="48" t="s">
        <v>1951</v>
      </c>
      <c r="C1855" s="48" t="s">
        <v>17</v>
      </c>
      <c r="D1855" s="48" t="s">
        <v>1912</v>
      </c>
      <c r="E1855" s="48" t="s">
        <v>25</v>
      </c>
      <c r="F1855" s="57" t="s">
        <v>26</v>
      </c>
      <c r="G1855" s="44">
        <v>3000</v>
      </c>
      <c r="H1855" s="44">
        <v>750</v>
      </c>
      <c r="I1855" s="44">
        <v>3750</v>
      </c>
      <c r="J1855" s="48" t="s">
        <v>38</v>
      </c>
      <c r="K1855" s="61">
        <v>44652</v>
      </c>
      <c r="L1855" s="48">
        <v>20</v>
      </c>
      <c r="M1855" s="48">
        <v>3</v>
      </c>
      <c r="N1855" s="48">
        <v>23</v>
      </c>
    </row>
    <row r="1856" s="21" customFormat="1" customHeight="1" spans="1:14">
      <c r="A1856" s="48">
        <v>1845</v>
      </c>
      <c r="B1856" s="48" t="s">
        <v>1952</v>
      </c>
      <c r="C1856" s="48" t="s">
        <v>24</v>
      </c>
      <c r="D1856" s="48" t="s">
        <v>1912</v>
      </c>
      <c r="E1856" s="129" t="s">
        <v>31</v>
      </c>
      <c r="F1856" s="57" t="s">
        <v>32</v>
      </c>
      <c r="G1856" s="44">
        <v>1500</v>
      </c>
      <c r="H1856" s="44">
        <v>375</v>
      </c>
      <c r="I1856" s="44">
        <v>1875</v>
      </c>
      <c r="J1856" s="48" t="s">
        <v>38</v>
      </c>
      <c r="K1856" s="61">
        <v>44652</v>
      </c>
      <c r="L1856" s="48">
        <v>20</v>
      </c>
      <c r="M1856" s="48">
        <v>3</v>
      </c>
      <c r="N1856" s="48">
        <v>23</v>
      </c>
    </row>
    <row r="1857" s="21" customFormat="1" customHeight="1" spans="1:14">
      <c r="A1857" s="48">
        <v>1846</v>
      </c>
      <c r="B1857" s="48" t="s">
        <v>1953</v>
      </c>
      <c r="C1857" s="48" t="s">
        <v>24</v>
      </c>
      <c r="D1857" s="48" t="s">
        <v>1912</v>
      </c>
      <c r="E1857" s="129" t="s">
        <v>31</v>
      </c>
      <c r="F1857" s="57" t="s">
        <v>32</v>
      </c>
      <c r="G1857" s="44">
        <v>1500</v>
      </c>
      <c r="H1857" s="44">
        <v>375</v>
      </c>
      <c r="I1857" s="44">
        <v>1875</v>
      </c>
      <c r="J1857" s="48" t="s">
        <v>38</v>
      </c>
      <c r="K1857" s="61">
        <v>44652</v>
      </c>
      <c r="L1857" s="48">
        <v>20</v>
      </c>
      <c r="M1857" s="48">
        <v>3</v>
      </c>
      <c r="N1857" s="48">
        <v>23</v>
      </c>
    </row>
    <row r="1858" s="21" customFormat="1" customHeight="1" spans="1:14">
      <c r="A1858" s="48">
        <v>1847</v>
      </c>
      <c r="B1858" s="48" t="s">
        <v>1954</v>
      </c>
      <c r="C1858" s="48" t="s">
        <v>24</v>
      </c>
      <c r="D1858" s="48" t="s">
        <v>1912</v>
      </c>
      <c r="E1858" s="129" t="s">
        <v>31</v>
      </c>
      <c r="F1858" s="57" t="s">
        <v>32</v>
      </c>
      <c r="G1858" s="44">
        <v>1500</v>
      </c>
      <c r="H1858" s="44">
        <v>375</v>
      </c>
      <c r="I1858" s="44">
        <v>1875</v>
      </c>
      <c r="J1858" s="48" t="s">
        <v>38</v>
      </c>
      <c r="K1858" s="61">
        <v>44652</v>
      </c>
      <c r="L1858" s="48">
        <v>20</v>
      </c>
      <c r="M1858" s="48">
        <v>3</v>
      </c>
      <c r="N1858" s="48">
        <v>23</v>
      </c>
    </row>
    <row r="1859" s="21" customFormat="1" customHeight="1" spans="1:14">
      <c r="A1859" s="48">
        <v>1848</v>
      </c>
      <c r="B1859" s="48" t="s">
        <v>1955</v>
      </c>
      <c r="C1859" s="48" t="s">
        <v>24</v>
      </c>
      <c r="D1859" s="48" t="s">
        <v>1912</v>
      </c>
      <c r="E1859" s="129" t="s">
        <v>31</v>
      </c>
      <c r="F1859" s="57" t="s">
        <v>32</v>
      </c>
      <c r="G1859" s="44">
        <v>1500</v>
      </c>
      <c r="H1859" s="44">
        <v>375</v>
      </c>
      <c r="I1859" s="44">
        <v>1875</v>
      </c>
      <c r="J1859" s="48" t="s">
        <v>38</v>
      </c>
      <c r="K1859" s="61">
        <v>44652</v>
      </c>
      <c r="L1859" s="48">
        <v>20</v>
      </c>
      <c r="M1859" s="48">
        <v>3</v>
      </c>
      <c r="N1859" s="48">
        <v>23</v>
      </c>
    </row>
    <row r="1860" s="21" customFormat="1" customHeight="1" spans="1:14">
      <c r="A1860" s="48">
        <v>1849</v>
      </c>
      <c r="B1860" s="48" t="s">
        <v>1956</v>
      </c>
      <c r="C1860" s="48" t="s">
        <v>24</v>
      </c>
      <c r="D1860" s="48" t="s">
        <v>1912</v>
      </c>
      <c r="E1860" s="129" t="s">
        <v>31</v>
      </c>
      <c r="F1860" s="57" t="s">
        <v>32</v>
      </c>
      <c r="G1860" s="44">
        <v>1500</v>
      </c>
      <c r="H1860" s="44">
        <v>375</v>
      </c>
      <c r="I1860" s="44">
        <v>1875</v>
      </c>
      <c r="J1860" s="48" t="s">
        <v>38</v>
      </c>
      <c r="K1860" s="61">
        <v>44652</v>
      </c>
      <c r="L1860" s="48">
        <v>20</v>
      </c>
      <c r="M1860" s="48">
        <v>3</v>
      </c>
      <c r="N1860" s="48">
        <v>23</v>
      </c>
    </row>
    <row r="1861" s="21" customFormat="1" customHeight="1" spans="1:14">
      <c r="A1861" s="48">
        <v>1850</v>
      </c>
      <c r="B1861" s="48" t="s">
        <v>1957</v>
      </c>
      <c r="C1861" s="48" t="s">
        <v>24</v>
      </c>
      <c r="D1861" s="48" t="s">
        <v>1912</v>
      </c>
      <c r="E1861" s="129" t="s">
        <v>31</v>
      </c>
      <c r="F1861" s="57" t="s">
        <v>32</v>
      </c>
      <c r="G1861" s="44">
        <v>1500</v>
      </c>
      <c r="H1861" s="44">
        <v>375</v>
      </c>
      <c r="I1861" s="44">
        <v>1875</v>
      </c>
      <c r="J1861" s="48" t="s">
        <v>38</v>
      </c>
      <c r="K1861" s="61">
        <v>44652</v>
      </c>
      <c r="L1861" s="48">
        <v>20</v>
      </c>
      <c r="M1861" s="48">
        <v>3</v>
      </c>
      <c r="N1861" s="48">
        <v>23</v>
      </c>
    </row>
    <row r="1862" s="21" customFormat="1" customHeight="1" spans="1:14">
      <c r="A1862" s="48">
        <v>1851</v>
      </c>
      <c r="B1862" s="48" t="s">
        <v>1958</v>
      </c>
      <c r="C1862" s="48" t="s">
        <v>24</v>
      </c>
      <c r="D1862" s="48" t="s">
        <v>1959</v>
      </c>
      <c r="E1862" s="48" t="s">
        <v>25</v>
      </c>
      <c r="F1862" s="57" t="s">
        <v>26</v>
      </c>
      <c r="G1862" s="44">
        <v>3000</v>
      </c>
      <c r="H1862" s="44">
        <v>750</v>
      </c>
      <c r="I1862" s="44">
        <v>3750</v>
      </c>
      <c r="J1862" s="78">
        <v>43426</v>
      </c>
      <c r="K1862" s="61">
        <v>44652</v>
      </c>
      <c r="L1862" s="48">
        <v>41</v>
      </c>
      <c r="M1862" s="48">
        <v>3</v>
      </c>
      <c r="N1862" s="48">
        <f t="shared" ref="N1862:N1925" si="52">L1862+M1862</f>
        <v>44</v>
      </c>
    </row>
    <row r="1863" s="21" customFormat="1" customHeight="1" spans="1:14">
      <c r="A1863" s="48">
        <v>1852</v>
      </c>
      <c r="B1863" s="48" t="s">
        <v>1960</v>
      </c>
      <c r="C1863" s="48" t="s">
        <v>24</v>
      </c>
      <c r="D1863" s="48" t="s">
        <v>1959</v>
      </c>
      <c r="E1863" s="48" t="s">
        <v>25</v>
      </c>
      <c r="F1863" s="57" t="s">
        <v>26</v>
      </c>
      <c r="G1863" s="44">
        <v>3000</v>
      </c>
      <c r="H1863" s="44">
        <v>750</v>
      </c>
      <c r="I1863" s="44">
        <v>3750</v>
      </c>
      <c r="J1863" s="78">
        <v>43374</v>
      </c>
      <c r="K1863" s="61">
        <v>44652</v>
      </c>
      <c r="L1863" s="48">
        <v>42</v>
      </c>
      <c r="M1863" s="48">
        <v>3</v>
      </c>
      <c r="N1863" s="48">
        <f t="shared" si="52"/>
        <v>45</v>
      </c>
    </row>
    <row r="1864" s="21" customFormat="1" customHeight="1" spans="1:14">
      <c r="A1864" s="48">
        <v>1853</v>
      </c>
      <c r="B1864" s="48" t="s">
        <v>1961</v>
      </c>
      <c r="C1864" s="48" t="s">
        <v>24</v>
      </c>
      <c r="D1864" s="48" t="s">
        <v>1959</v>
      </c>
      <c r="E1864" s="48" t="s">
        <v>25</v>
      </c>
      <c r="F1864" s="57" t="s">
        <v>26</v>
      </c>
      <c r="G1864" s="44">
        <v>3000</v>
      </c>
      <c r="H1864" s="44">
        <v>750</v>
      </c>
      <c r="I1864" s="44">
        <v>3750</v>
      </c>
      <c r="J1864" s="78">
        <v>43390</v>
      </c>
      <c r="K1864" s="61">
        <v>44652</v>
      </c>
      <c r="L1864" s="48">
        <v>42</v>
      </c>
      <c r="M1864" s="48">
        <v>3</v>
      </c>
      <c r="N1864" s="48">
        <f t="shared" si="52"/>
        <v>45</v>
      </c>
    </row>
    <row r="1865" s="21" customFormat="1" customHeight="1" spans="1:14">
      <c r="A1865" s="48">
        <v>1854</v>
      </c>
      <c r="B1865" s="48" t="s">
        <v>1962</v>
      </c>
      <c r="C1865" s="48" t="s">
        <v>24</v>
      </c>
      <c r="D1865" s="48" t="s">
        <v>1959</v>
      </c>
      <c r="E1865" s="48" t="s">
        <v>25</v>
      </c>
      <c r="F1865" s="57" t="s">
        <v>26</v>
      </c>
      <c r="G1865" s="44">
        <v>3000</v>
      </c>
      <c r="H1865" s="44">
        <v>750</v>
      </c>
      <c r="I1865" s="44">
        <v>3750</v>
      </c>
      <c r="J1865" s="78">
        <v>43390</v>
      </c>
      <c r="K1865" s="61">
        <v>44652</v>
      </c>
      <c r="L1865" s="48">
        <v>42</v>
      </c>
      <c r="M1865" s="48">
        <v>3</v>
      </c>
      <c r="N1865" s="48">
        <f t="shared" si="52"/>
        <v>45</v>
      </c>
    </row>
    <row r="1866" s="21" customFormat="1" customHeight="1" spans="1:14">
      <c r="A1866" s="48">
        <v>1855</v>
      </c>
      <c r="B1866" s="48" t="s">
        <v>1963</v>
      </c>
      <c r="C1866" s="48" t="s">
        <v>24</v>
      </c>
      <c r="D1866" s="48" t="s">
        <v>1959</v>
      </c>
      <c r="E1866" s="48" t="s">
        <v>25</v>
      </c>
      <c r="F1866" s="57" t="s">
        <v>26</v>
      </c>
      <c r="G1866" s="44">
        <v>3000</v>
      </c>
      <c r="H1866" s="44">
        <v>750</v>
      </c>
      <c r="I1866" s="44">
        <v>3750</v>
      </c>
      <c r="J1866" s="78">
        <v>43395</v>
      </c>
      <c r="K1866" s="61">
        <v>44652</v>
      </c>
      <c r="L1866" s="48">
        <v>42</v>
      </c>
      <c r="M1866" s="48">
        <v>3</v>
      </c>
      <c r="N1866" s="48">
        <f t="shared" si="52"/>
        <v>45</v>
      </c>
    </row>
    <row r="1867" s="21" customFormat="1" customHeight="1" spans="1:14">
      <c r="A1867" s="48">
        <v>1856</v>
      </c>
      <c r="B1867" s="48" t="s">
        <v>1964</v>
      </c>
      <c r="C1867" s="48" t="s">
        <v>17</v>
      </c>
      <c r="D1867" s="48" t="s">
        <v>1959</v>
      </c>
      <c r="E1867" s="48" t="s">
        <v>25</v>
      </c>
      <c r="F1867" s="57" t="s">
        <v>26</v>
      </c>
      <c r="G1867" s="44">
        <v>3000</v>
      </c>
      <c r="H1867" s="44">
        <v>750</v>
      </c>
      <c r="I1867" s="44">
        <v>3750</v>
      </c>
      <c r="J1867" s="78">
        <v>43590</v>
      </c>
      <c r="K1867" s="61">
        <v>44652</v>
      </c>
      <c r="L1867" s="48">
        <v>35</v>
      </c>
      <c r="M1867" s="48">
        <v>3</v>
      </c>
      <c r="N1867" s="48">
        <f t="shared" si="52"/>
        <v>38</v>
      </c>
    </row>
    <row r="1868" s="21" customFormat="1" customHeight="1" spans="1:14">
      <c r="A1868" s="48">
        <v>1857</v>
      </c>
      <c r="B1868" s="48" t="s">
        <v>1965</v>
      </c>
      <c r="C1868" s="48" t="s">
        <v>24</v>
      </c>
      <c r="D1868" s="48" t="s">
        <v>1959</v>
      </c>
      <c r="E1868" s="48" t="s">
        <v>25</v>
      </c>
      <c r="F1868" s="57" t="s">
        <v>26</v>
      </c>
      <c r="G1868" s="44">
        <v>3000</v>
      </c>
      <c r="H1868" s="44">
        <v>750</v>
      </c>
      <c r="I1868" s="44">
        <v>3750</v>
      </c>
      <c r="J1868" s="78">
        <v>43535</v>
      </c>
      <c r="K1868" s="61">
        <v>44652</v>
      </c>
      <c r="L1868" s="48">
        <v>37</v>
      </c>
      <c r="M1868" s="48">
        <v>3</v>
      </c>
      <c r="N1868" s="48">
        <f t="shared" si="52"/>
        <v>40</v>
      </c>
    </row>
    <row r="1869" s="21" customFormat="1" customHeight="1" spans="1:14">
      <c r="A1869" s="48">
        <v>1858</v>
      </c>
      <c r="B1869" s="48" t="s">
        <v>1966</v>
      </c>
      <c r="C1869" s="48" t="s">
        <v>24</v>
      </c>
      <c r="D1869" s="48" t="s">
        <v>1959</v>
      </c>
      <c r="E1869" s="48" t="s">
        <v>25</v>
      </c>
      <c r="F1869" s="57" t="s">
        <v>26</v>
      </c>
      <c r="G1869" s="44">
        <v>3000</v>
      </c>
      <c r="H1869" s="44">
        <v>750</v>
      </c>
      <c r="I1869" s="44">
        <v>3750</v>
      </c>
      <c r="J1869" s="78">
        <v>43469</v>
      </c>
      <c r="K1869" s="61">
        <v>44652</v>
      </c>
      <c r="L1869" s="48">
        <v>39</v>
      </c>
      <c r="M1869" s="48">
        <v>3</v>
      </c>
      <c r="N1869" s="48">
        <f t="shared" si="52"/>
        <v>42</v>
      </c>
    </row>
    <row r="1870" s="21" customFormat="1" customHeight="1" spans="1:14">
      <c r="A1870" s="48">
        <v>1859</v>
      </c>
      <c r="B1870" s="48" t="s">
        <v>1967</v>
      </c>
      <c r="C1870" s="48" t="s">
        <v>17</v>
      </c>
      <c r="D1870" s="48" t="s">
        <v>1959</v>
      </c>
      <c r="E1870" s="48" t="s">
        <v>25</v>
      </c>
      <c r="F1870" s="57" t="s">
        <v>26</v>
      </c>
      <c r="G1870" s="44">
        <v>3000</v>
      </c>
      <c r="H1870" s="44">
        <v>750</v>
      </c>
      <c r="I1870" s="44">
        <v>3750</v>
      </c>
      <c r="J1870" s="78">
        <v>43654</v>
      </c>
      <c r="K1870" s="61">
        <v>44652</v>
      </c>
      <c r="L1870" s="48">
        <v>33</v>
      </c>
      <c r="M1870" s="48">
        <v>3</v>
      </c>
      <c r="N1870" s="48">
        <f t="shared" si="52"/>
        <v>36</v>
      </c>
    </row>
    <row r="1871" s="21" customFormat="1" customHeight="1" spans="1:14">
      <c r="A1871" s="48">
        <v>1860</v>
      </c>
      <c r="B1871" s="48" t="s">
        <v>1968</v>
      </c>
      <c r="C1871" s="48" t="s">
        <v>24</v>
      </c>
      <c r="D1871" s="48" t="s">
        <v>1959</v>
      </c>
      <c r="E1871" s="48" t="s">
        <v>25</v>
      </c>
      <c r="F1871" s="57" t="s">
        <v>26</v>
      </c>
      <c r="G1871" s="44">
        <v>3000</v>
      </c>
      <c r="H1871" s="44">
        <v>750</v>
      </c>
      <c r="I1871" s="44">
        <v>3750</v>
      </c>
      <c r="J1871" s="78">
        <v>43654</v>
      </c>
      <c r="K1871" s="61">
        <v>44652</v>
      </c>
      <c r="L1871" s="48">
        <v>33</v>
      </c>
      <c r="M1871" s="48">
        <v>3</v>
      </c>
      <c r="N1871" s="48">
        <f t="shared" si="52"/>
        <v>36</v>
      </c>
    </row>
    <row r="1872" s="21" customFormat="1" customHeight="1" spans="1:14">
      <c r="A1872" s="48">
        <v>1861</v>
      </c>
      <c r="B1872" s="48" t="s">
        <v>1969</v>
      </c>
      <c r="C1872" s="48" t="s">
        <v>24</v>
      </c>
      <c r="D1872" s="48" t="s">
        <v>1959</v>
      </c>
      <c r="E1872" s="48" t="s">
        <v>25</v>
      </c>
      <c r="F1872" s="57" t="s">
        <v>26</v>
      </c>
      <c r="G1872" s="44">
        <v>3000</v>
      </c>
      <c r="H1872" s="44">
        <v>750</v>
      </c>
      <c r="I1872" s="44">
        <v>3750</v>
      </c>
      <c r="J1872" s="78">
        <v>43647</v>
      </c>
      <c r="K1872" s="61">
        <v>44652</v>
      </c>
      <c r="L1872" s="48">
        <v>33</v>
      </c>
      <c r="M1872" s="48">
        <v>3</v>
      </c>
      <c r="N1872" s="48">
        <f t="shared" si="52"/>
        <v>36</v>
      </c>
    </row>
    <row r="1873" s="21" customFormat="1" customHeight="1" spans="1:14">
      <c r="A1873" s="48">
        <v>1862</v>
      </c>
      <c r="B1873" s="48" t="s">
        <v>1970</v>
      </c>
      <c r="C1873" s="48" t="s">
        <v>17</v>
      </c>
      <c r="D1873" s="48" t="s">
        <v>1959</v>
      </c>
      <c r="E1873" s="48" t="s">
        <v>25</v>
      </c>
      <c r="F1873" s="57" t="s">
        <v>26</v>
      </c>
      <c r="G1873" s="44">
        <v>3000</v>
      </c>
      <c r="H1873" s="44">
        <v>750</v>
      </c>
      <c r="I1873" s="44">
        <v>3750</v>
      </c>
      <c r="J1873" s="78">
        <v>43654</v>
      </c>
      <c r="K1873" s="61">
        <v>44652</v>
      </c>
      <c r="L1873" s="48">
        <v>33</v>
      </c>
      <c r="M1873" s="48">
        <v>3</v>
      </c>
      <c r="N1873" s="48">
        <f t="shared" si="52"/>
        <v>36</v>
      </c>
    </row>
    <row r="1874" s="21" customFormat="1" customHeight="1" spans="1:14">
      <c r="A1874" s="48">
        <v>1863</v>
      </c>
      <c r="B1874" s="48" t="s">
        <v>1971</v>
      </c>
      <c r="C1874" s="48" t="s">
        <v>24</v>
      </c>
      <c r="D1874" s="48" t="s">
        <v>1959</v>
      </c>
      <c r="E1874" s="48" t="s">
        <v>25</v>
      </c>
      <c r="F1874" s="57" t="s">
        <v>26</v>
      </c>
      <c r="G1874" s="44">
        <v>3000</v>
      </c>
      <c r="H1874" s="44">
        <v>750</v>
      </c>
      <c r="I1874" s="44">
        <v>3750</v>
      </c>
      <c r="J1874" s="78">
        <v>43654</v>
      </c>
      <c r="K1874" s="61">
        <v>44652</v>
      </c>
      <c r="L1874" s="48">
        <v>33</v>
      </c>
      <c r="M1874" s="48">
        <v>3</v>
      </c>
      <c r="N1874" s="48">
        <f t="shared" si="52"/>
        <v>36</v>
      </c>
    </row>
    <row r="1875" s="21" customFormat="1" customHeight="1" spans="1:14">
      <c r="A1875" s="48">
        <v>1864</v>
      </c>
      <c r="B1875" s="48" t="s">
        <v>1972</v>
      </c>
      <c r="C1875" s="48" t="s">
        <v>24</v>
      </c>
      <c r="D1875" s="48" t="s">
        <v>1959</v>
      </c>
      <c r="E1875" s="48" t="s">
        <v>25</v>
      </c>
      <c r="F1875" s="57" t="s">
        <v>26</v>
      </c>
      <c r="G1875" s="44">
        <v>3000</v>
      </c>
      <c r="H1875" s="44">
        <v>750</v>
      </c>
      <c r="I1875" s="44">
        <v>3750</v>
      </c>
      <c r="J1875" s="78">
        <v>43647</v>
      </c>
      <c r="K1875" s="61">
        <v>44652</v>
      </c>
      <c r="L1875" s="48">
        <v>33</v>
      </c>
      <c r="M1875" s="48">
        <v>3</v>
      </c>
      <c r="N1875" s="48">
        <f t="shared" si="52"/>
        <v>36</v>
      </c>
    </row>
    <row r="1876" s="21" customFormat="1" customHeight="1" spans="1:14">
      <c r="A1876" s="48">
        <v>1865</v>
      </c>
      <c r="B1876" s="48" t="s">
        <v>1973</v>
      </c>
      <c r="C1876" s="48" t="s">
        <v>17</v>
      </c>
      <c r="D1876" s="48" t="s">
        <v>1959</v>
      </c>
      <c r="E1876" s="48" t="s">
        <v>25</v>
      </c>
      <c r="F1876" s="57" t="s">
        <v>26</v>
      </c>
      <c r="G1876" s="44">
        <v>3000</v>
      </c>
      <c r="H1876" s="44">
        <v>750</v>
      </c>
      <c r="I1876" s="44">
        <v>3750</v>
      </c>
      <c r="J1876" s="78">
        <v>43654</v>
      </c>
      <c r="K1876" s="61">
        <v>44652</v>
      </c>
      <c r="L1876" s="48">
        <v>33</v>
      </c>
      <c r="M1876" s="48">
        <v>3</v>
      </c>
      <c r="N1876" s="48">
        <f t="shared" si="52"/>
        <v>36</v>
      </c>
    </row>
    <row r="1877" s="21" customFormat="1" customHeight="1" spans="1:14">
      <c r="A1877" s="48">
        <v>1866</v>
      </c>
      <c r="B1877" s="48" t="s">
        <v>1974</v>
      </c>
      <c r="C1877" s="48" t="s">
        <v>17</v>
      </c>
      <c r="D1877" s="48" t="s">
        <v>1959</v>
      </c>
      <c r="E1877" s="48" t="s">
        <v>25</v>
      </c>
      <c r="F1877" s="57" t="s">
        <v>26</v>
      </c>
      <c r="G1877" s="44">
        <v>3000</v>
      </c>
      <c r="H1877" s="44">
        <v>750</v>
      </c>
      <c r="I1877" s="44">
        <v>3750</v>
      </c>
      <c r="J1877" s="78">
        <v>43654</v>
      </c>
      <c r="K1877" s="61">
        <v>44652</v>
      </c>
      <c r="L1877" s="48">
        <v>33</v>
      </c>
      <c r="M1877" s="48">
        <v>3</v>
      </c>
      <c r="N1877" s="48">
        <f t="shared" si="52"/>
        <v>36</v>
      </c>
    </row>
    <row r="1878" s="21" customFormat="1" customHeight="1" spans="1:14">
      <c r="A1878" s="48">
        <v>1867</v>
      </c>
      <c r="B1878" s="48" t="s">
        <v>1975</v>
      </c>
      <c r="C1878" s="48" t="s">
        <v>17</v>
      </c>
      <c r="D1878" s="48" t="s">
        <v>1959</v>
      </c>
      <c r="E1878" s="48" t="s">
        <v>25</v>
      </c>
      <c r="F1878" s="57" t="s">
        <v>26</v>
      </c>
      <c r="G1878" s="44">
        <v>3000</v>
      </c>
      <c r="H1878" s="44">
        <v>750</v>
      </c>
      <c r="I1878" s="44">
        <v>3750</v>
      </c>
      <c r="J1878" s="78">
        <v>43654</v>
      </c>
      <c r="K1878" s="61">
        <v>44652</v>
      </c>
      <c r="L1878" s="48">
        <v>33</v>
      </c>
      <c r="M1878" s="48">
        <v>3</v>
      </c>
      <c r="N1878" s="48">
        <f t="shared" si="52"/>
        <v>36</v>
      </c>
    </row>
    <row r="1879" s="21" customFormat="1" customHeight="1" spans="1:14">
      <c r="A1879" s="48">
        <v>1868</v>
      </c>
      <c r="B1879" s="48" t="s">
        <v>1976</v>
      </c>
      <c r="C1879" s="48" t="s">
        <v>24</v>
      </c>
      <c r="D1879" s="48" t="s">
        <v>1959</v>
      </c>
      <c r="E1879" s="48" t="s">
        <v>25</v>
      </c>
      <c r="F1879" s="57" t="s">
        <v>26</v>
      </c>
      <c r="G1879" s="44">
        <v>3000</v>
      </c>
      <c r="H1879" s="44">
        <v>750</v>
      </c>
      <c r="I1879" s="44">
        <v>3750</v>
      </c>
      <c r="J1879" s="78">
        <v>43654</v>
      </c>
      <c r="K1879" s="61">
        <v>44652</v>
      </c>
      <c r="L1879" s="48">
        <v>33</v>
      </c>
      <c r="M1879" s="48">
        <v>3</v>
      </c>
      <c r="N1879" s="48">
        <f t="shared" si="52"/>
        <v>36</v>
      </c>
    </row>
    <row r="1880" s="21" customFormat="1" customHeight="1" spans="1:14">
      <c r="A1880" s="48">
        <v>1869</v>
      </c>
      <c r="B1880" s="48" t="s">
        <v>1977</v>
      </c>
      <c r="C1880" s="48" t="s">
        <v>17</v>
      </c>
      <c r="D1880" s="48" t="s">
        <v>1959</v>
      </c>
      <c r="E1880" s="48" t="s">
        <v>25</v>
      </c>
      <c r="F1880" s="57" t="s">
        <v>26</v>
      </c>
      <c r="G1880" s="44">
        <v>3000</v>
      </c>
      <c r="H1880" s="44">
        <v>750</v>
      </c>
      <c r="I1880" s="44">
        <v>3750</v>
      </c>
      <c r="J1880" s="78">
        <v>43654</v>
      </c>
      <c r="K1880" s="61">
        <v>44652</v>
      </c>
      <c r="L1880" s="48">
        <v>33</v>
      </c>
      <c r="M1880" s="48">
        <v>3</v>
      </c>
      <c r="N1880" s="48">
        <f t="shared" si="52"/>
        <v>36</v>
      </c>
    </row>
    <row r="1881" s="21" customFormat="1" customHeight="1" spans="1:14">
      <c r="A1881" s="48">
        <v>1870</v>
      </c>
      <c r="B1881" s="48" t="s">
        <v>1978</v>
      </c>
      <c r="C1881" s="48" t="s">
        <v>24</v>
      </c>
      <c r="D1881" s="48" t="s">
        <v>1959</v>
      </c>
      <c r="E1881" s="48" t="s">
        <v>25</v>
      </c>
      <c r="F1881" s="57" t="s">
        <v>26</v>
      </c>
      <c r="G1881" s="44">
        <v>3000</v>
      </c>
      <c r="H1881" s="44">
        <v>750</v>
      </c>
      <c r="I1881" s="44">
        <v>3750</v>
      </c>
      <c r="J1881" s="78">
        <v>43654</v>
      </c>
      <c r="K1881" s="61">
        <v>44652</v>
      </c>
      <c r="L1881" s="48">
        <v>33</v>
      </c>
      <c r="M1881" s="48">
        <v>3</v>
      </c>
      <c r="N1881" s="48">
        <f t="shared" si="52"/>
        <v>36</v>
      </c>
    </row>
    <row r="1882" s="21" customFormat="1" customHeight="1" spans="1:14">
      <c r="A1882" s="48">
        <v>1871</v>
      </c>
      <c r="B1882" s="48" t="s">
        <v>1979</v>
      </c>
      <c r="C1882" s="48" t="s">
        <v>17</v>
      </c>
      <c r="D1882" s="48" t="s">
        <v>1959</v>
      </c>
      <c r="E1882" s="48" t="s">
        <v>25</v>
      </c>
      <c r="F1882" s="57" t="s">
        <v>26</v>
      </c>
      <c r="G1882" s="44">
        <v>3000</v>
      </c>
      <c r="H1882" s="44">
        <v>750</v>
      </c>
      <c r="I1882" s="44">
        <v>3750</v>
      </c>
      <c r="J1882" s="78">
        <v>43654</v>
      </c>
      <c r="K1882" s="61">
        <v>44652</v>
      </c>
      <c r="L1882" s="48">
        <v>33</v>
      </c>
      <c r="M1882" s="48">
        <v>3</v>
      </c>
      <c r="N1882" s="48">
        <f t="shared" si="52"/>
        <v>36</v>
      </c>
    </row>
    <row r="1883" s="21" customFormat="1" customHeight="1" spans="1:14">
      <c r="A1883" s="48">
        <v>1872</v>
      </c>
      <c r="B1883" s="48" t="s">
        <v>1980</v>
      </c>
      <c r="C1883" s="48" t="s">
        <v>24</v>
      </c>
      <c r="D1883" s="48" t="s">
        <v>1959</v>
      </c>
      <c r="E1883" s="48" t="s">
        <v>25</v>
      </c>
      <c r="F1883" s="57" t="s">
        <v>26</v>
      </c>
      <c r="G1883" s="44">
        <v>3000</v>
      </c>
      <c r="H1883" s="44">
        <v>750</v>
      </c>
      <c r="I1883" s="44">
        <v>3750</v>
      </c>
      <c r="J1883" s="78">
        <v>43647</v>
      </c>
      <c r="K1883" s="61">
        <v>44652</v>
      </c>
      <c r="L1883" s="48">
        <v>33</v>
      </c>
      <c r="M1883" s="48">
        <v>3</v>
      </c>
      <c r="N1883" s="48">
        <f t="shared" si="52"/>
        <v>36</v>
      </c>
    </row>
    <row r="1884" s="21" customFormat="1" customHeight="1" spans="1:14">
      <c r="A1884" s="48">
        <v>1873</v>
      </c>
      <c r="B1884" s="48" t="s">
        <v>1981</v>
      </c>
      <c r="C1884" s="48" t="s">
        <v>17</v>
      </c>
      <c r="D1884" s="48" t="s">
        <v>1959</v>
      </c>
      <c r="E1884" s="48" t="s">
        <v>25</v>
      </c>
      <c r="F1884" s="57" t="s">
        <v>26</v>
      </c>
      <c r="G1884" s="44">
        <v>3000</v>
      </c>
      <c r="H1884" s="44">
        <v>750</v>
      </c>
      <c r="I1884" s="44">
        <v>3750</v>
      </c>
      <c r="J1884" s="78">
        <v>43654</v>
      </c>
      <c r="K1884" s="61">
        <v>44652</v>
      </c>
      <c r="L1884" s="48">
        <v>33</v>
      </c>
      <c r="M1884" s="48">
        <v>3</v>
      </c>
      <c r="N1884" s="48">
        <f t="shared" si="52"/>
        <v>36</v>
      </c>
    </row>
    <row r="1885" s="21" customFormat="1" customHeight="1" spans="1:14">
      <c r="A1885" s="48">
        <v>1874</v>
      </c>
      <c r="B1885" s="48" t="s">
        <v>707</v>
      </c>
      <c r="C1885" s="48" t="s">
        <v>17</v>
      </c>
      <c r="D1885" s="48" t="s">
        <v>1959</v>
      </c>
      <c r="E1885" s="48" t="s">
        <v>25</v>
      </c>
      <c r="F1885" s="57" t="s">
        <v>26</v>
      </c>
      <c r="G1885" s="44">
        <v>3000</v>
      </c>
      <c r="H1885" s="44">
        <v>750</v>
      </c>
      <c r="I1885" s="44">
        <v>3750</v>
      </c>
      <c r="J1885" s="78">
        <v>43691</v>
      </c>
      <c r="K1885" s="61">
        <v>44652</v>
      </c>
      <c r="L1885" s="48">
        <v>32</v>
      </c>
      <c r="M1885" s="48">
        <v>3</v>
      </c>
      <c r="N1885" s="48">
        <f t="shared" si="52"/>
        <v>35</v>
      </c>
    </row>
    <row r="1886" s="21" customFormat="1" customHeight="1" spans="1:14">
      <c r="A1886" s="48">
        <v>1875</v>
      </c>
      <c r="B1886" s="48" t="s">
        <v>1982</v>
      </c>
      <c r="C1886" s="48" t="s">
        <v>24</v>
      </c>
      <c r="D1886" s="48" t="s">
        <v>1959</v>
      </c>
      <c r="E1886" s="48" t="s">
        <v>25</v>
      </c>
      <c r="F1886" s="57" t="s">
        <v>26</v>
      </c>
      <c r="G1886" s="44">
        <v>3000</v>
      </c>
      <c r="H1886" s="44">
        <v>750</v>
      </c>
      <c r="I1886" s="44">
        <v>3750</v>
      </c>
      <c r="J1886" s="78">
        <v>43682</v>
      </c>
      <c r="K1886" s="61">
        <v>44652</v>
      </c>
      <c r="L1886" s="48">
        <v>32</v>
      </c>
      <c r="M1886" s="48">
        <v>3</v>
      </c>
      <c r="N1886" s="48">
        <f t="shared" si="52"/>
        <v>35</v>
      </c>
    </row>
    <row r="1887" s="21" customFormat="1" customHeight="1" spans="1:14">
      <c r="A1887" s="48">
        <v>1876</v>
      </c>
      <c r="B1887" s="48" t="s">
        <v>1983</v>
      </c>
      <c r="C1887" s="48" t="s">
        <v>24</v>
      </c>
      <c r="D1887" s="48" t="s">
        <v>1959</v>
      </c>
      <c r="E1887" s="48" t="s">
        <v>25</v>
      </c>
      <c r="F1887" s="57" t="s">
        <v>26</v>
      </c>
      <c r="G1887" s="44">
        <v>3000</v>
      </c>
      <c r="H1887" s="44">
        <v>750</v>
      </c>
      <c r="I1887" s="44">
        <v>3750</v>
      </c>
      <c r="J1887" s="78">
        <v>43691</v>
      </c>
      <c r="K1887" s="61">
        <v>44652</v>
      </c>
      <c r="L1887" s="48">
        <v>32</v>
      </c>
      <c r="M1887" s="48">
        <v>3</v>
      </c>
      <c r="N1887" s="48">
        <f t="shared" si="52"/>
        <v>35</v>
      </c>
    </row>
    <row r="1888" s="21" customFormat="1" customHeight="1" spans="1:14">
      <c r="A1888" s="48">
        <v>1877</v>
      </c>
      <c r="B1888" s="48" t="s">
        <v>1984</v>
      </c>
      <c r="C1888" s="48" t="s">
        <v>24</v>
      </c>
      <c r="D1888" s="48" t="s">
        <v>1959</v>
      </c>
      <c r="E1888" s="48" t="s">
        <v>25</v>
      </c>
      <c r="F1888" s="57" t="s">
        <v>26</v>
      </c>
      <c r="G1888" s="44">
        <v>3000</v>
      </c>
      <c r="H1888" s="44">
        <v>750</v>
      </c>
      <c r="I1888" s="44">
        <v>3750</v>
      </c>
      <c r="J1888" s="78">
        <v>43682</v>
      </c>
      <c r="K1888" s="61">
        <v>44652</v>
      </c>
      <c r="L1888" s="48">
        <v>32</v>
      </c>
      <c r="M1888" s="48">
        <v>3</v>
      </c>
      <c r="N1888" s="48">
        <f t="shared" si="52"/>
        <v>35</v>
      </c>
    </row>
    <row r="1889" s="21" customFormat="1" customHeight="1" spans="1:14">
      <c r="A1889" s="48">
        <v>1878</v>
      </c>
      <c r="B1889" s="48" t="s">
        <v>1985</v>
      </c>
      <c r="C1889" s="48" t="s">
        <v>17</v>
      </c>
      <c r="D1889" s="48" t="s">
        <v>1959</v>
      </c>
      <c r="E1889" s="48" t="s">
        <v>25</v>
      </c>
      <c r="F1889" s="57" t="s">
        <v>26</v>
      </c>
      <c r="G1889" s="44">
        <v>3000</v>
      </c>
      <c r="H1889" s="44">
        <v>750</v>
      </c>
      <c r="I1889" s="44">
        <v>3750</v>
      </c>
      <c r="J1889" s="78">
        <v>43691</v>
      </c>
      <c r="K1889" s="61">
        <v>44652</v>
      </c>
      <c r="L1889" s="48">
        <v>32</v>
      </c>
      <c r="M1889" s="48">
        <v>3</v>
      </c>
      <c r="N1889" s="48">
        <f t="shared" si="52"/>
        <v>35</v>
      </c>
    </row>
    <row r="1890" s="21" customFormat="1" customHeight="1" spans="1:14">
      <c r="A1890" s="48">
        <v>1879</v>
      </c>
      <c r="B1890" s="48" t="s">
        <v>1986</v>
      </c>
      <c r="C1890" s="48" t="s">
        <v>24</v>
      </c>
      <c r="D1890" s="48" t="s">
        <v>1959</v>
      </c>
      <c r="E1890" s="48" t="s">
        <v>25</v>
      </c>
      <c r="F1890" s="57" t="s">
        <v>26</v>
      </c>
      <c r="G1890" s="44">
        <v>3000</v>
      </c>
      <c r="H1890" s="44">
        <v>750</v>
      </c>
      <c r="I1890" s="44">
        <v>3750</v>
      </c>
      <c r="J1890" s="78">
        <v>43715</v>
      </c>
      <c r="K1890" s="61">
        <v>44652</v>
      </c>
      <c r="L1890" s="48">
        <v>31</v>
      </c>
      <c r="M1890" s="48">
        <v>3</v>
      </c>
      <c r="N1890" s="48">
        <f t="shared" si="52"/>
        <v>34</v>
      </c>
    </row>
    <row r="1891" s="21" customFormat="1" customHeight="1" spans="1:14">
      <c r="A1891" s="48">
        <v>1880</v>
      </c>
      <c r="B1891" s="48" t="s">
        <v>1987</v>
      </c>
      <c r="C1891" s="48" t="s">
        <v>24</v>
      </c>
      <c r="D1891" s="48" t="s">
        <v>1959</v>
      </c>
      <c r="E1891" s="48" t="s">
        <v>25</v>
      </c>
      <c r="F1891" s="57" t="s">
        <v>26</v>
      </c>
      <c r="G1891" s="44">
        <v>3000</v>
      </c>
      <c r="H1891" s="44">
        <v>750</v>
      </c>
      <c r="I1891" s="44">
        <v>3750</v>
      </c>
      <c r="J1891" s="78">
        <v>43678</v>
      </c>
      <c r="K1891" s="61">
        <v>44652</v>
      </c>
      <c r="L1891" s="48">
        <v>32</v>
      </c>
      <c r="M1891" s="48">
        <v>3</v>
      </c>
      <c r="N1891" s="48">
        <f t="shared" si="52"/>
        <v>35</v>
      </c>
    </row>
    <row r="1892" s="21" customFormat="1" customHeight="1" spans="1:14">
      <c r="A1892" s="48">
        <v>1881</v>
      </c>
      <c r="B1892" s="48" t="s">
        <v>1988</v>
      </c>
      <c r="C1892" s="48" t="s">
        <v>17</v>
      </c>
      <c r="D1892" s="48" t="s">
        <v>1959</v>
      </c>
      <c r="E1892" s="48" t="s">
        <v>25</v>
      </c>
      <c r="F1892" s="57" t="s">
        <v>26</v>
      </c>
      <c r="G1892" s="44">
        <v>3000</v>
      </c>
      <c r="H1892" s="44">
        <v>750</v>
      </c>
      <c r="I1892" s="44">
        <v>3750</v>
      </c>
      <c r="J1892" s="78">
        <v>43374</v>
      </c>
      <c r="K1892" s="61">
        <v>44652</v>
      </c>
      <c r="L1892" s="48">
        <v>42</v>
      </c>
      <c r="M1892" s="48">
        <v>3</v>
      </c>
      <c r="N1892" s="48">
        <f t="shared" si="52"/>
        <v>45</v>
      </c>
    </row>
    <row r="1893" s="21" customFormat="1" customHeight="1" spans="1:14">
      <c r="A1893" s="48">
        <v>1882</v>
      </c>
      <c r="B1893" s="48" t="s">
        <v>1989</v>
      </c>
      <c r="C1893" s="48" t="s">
        <v>17</v>
      </c>
      <c r="D1893" s="48" t="s">
        <v>1959</v>
      </c>
      <c r="E1893" s="48" t="s">
        <v>25</v>
      </c>
      <c r="F1893" s="57" t="s">
        <v>26</v>
      </c>
      <c r="G1893" s="44">
        <v>3000</v>
      </c>
      <c r="H1893" s="44">
        <v>750</v>
      </c>
      <c r="I1893" s="44">
        <v>3750</v>
      </c>
      <c r="J1893" s="61">
        <v>44013</v>
      </c>
      <c r="K1893" s="61">
        <v>44652</v>
      </c>
      <c r="L1893" s="48">
        <v>21</v>
      </c>
      <c r="M1893" s="48">
        <v>3</v>
      </c>
      <c r="N1893" s="48">
        <f t="shared" si="52"/>
        <v>24</v>
      </c>
    </row>
    <row r="1894" s="21" customFormat="1" customHeight="1" spans="1:14">
      <c r="A1894" s="48">
        <v>1883</v>
      </c>
      <c r="B1894" s="48" t="s">
        <v>1990</v>
      </c>
      <c r="C1894" s="48" t="s">
        <v>24</v>
      </c>
      <c r="D1894" s="48" t="s">
        <v>1959</v>
      </c>
      <c r="E1894" s="48" t="s">
        <v>25</v>
      </c>
      <c r="F1894" s="57" t="s">
        <v>26</v>
      </c>
      <c r="G1894" s="44">
        <v>3000</v>
      </c>
      <c r="H1894" s="44">
        <v>750</v>
      </c>
      <c r="I1894" s="44">
        <v>3750</v>
      </c>
      <c r="J1894" s="61">
        <v>44013</v>
      </c>
      <c r="K1894" s="61">
        <v>44652</v>
      </c>
      <c r="L1894" s="48">
        <v>21</v>
      </c>
      <c r="M1894" s="48">
        <v>3</v>
      </c>
      <c r="N1894" s="48">
        <f t="shared" si="52"/>
        <v>24</v>
      </c>
    </row>
    <row r="1895" s="21" customFormat="1" customHeight="1" spans="1:14">
      <c r="A1895" s="48">
        <v>1884</v>
      </c>
      <c r="B1895" s="48" t="s">
        <v>1991</v>
      </c>
      <c r="C1895" s="48" t="s">
        <v>24</v>
      </c>
      <c r="D1895" s="48" t="s">
        <v>1959</v>
      </c>
      <c r="E1895" s="48" t="s">
        <v>25</v>
      </c>
      <c r="F1895" s="57" t="s">
        <v>26</v>
      </c>
      <c r="G1895" s="44">
        <v>3000</v>
      </c>
      <c r="H1895" s="44">
        <v>750</v>
      </c>
      <c r="I1895" s="44">
        <v>3750</v>
      </c>
      <c r="J1895" s="61">
        <v>44013</v>
      </c>
      <c r="K1895" s="61">
        <v>44652</v>
      </c>
      <c r="L1895" s="48">
        <v>21</v>
      </c>
      <c r="M1895" s="48">
        <v>3</v>
      </c>
      <c r="N1895" s="48">
        <f t="shared" si="52"/>
        <v>24</v>
      </c>
    </row>
    <row r="1896" s="21" customFormat="1" customHeight="1" spans="1:14">
      <c r="A1896" s="48">
        <v>1885</v>
      </c>
      <c r="B1896" s="48" t="s">
        <v>1992</v>
      </c>
      <c r="C1896" s="48" t="s">
        <v>24</v>
      </c>
      <c r="D1896" s="48" t="s">
        <v>1959</v>
      </c>
      <c r="E1896" s="48" t="s">
        <v>25</v>
      </c>
      <c r="F1896" s="57" t="s">
        <v>26</v>
      </c>
      <c r="G1896" s="44">
        <v>3000</v>
      </c>
      <c r="H1896" s="44">
        <v>750</v>
      </c>
      <c r="I1896" s="44">
        <v>3750</v>
      </c>
      <c r="J1896" s="61">
        <v>44044</v>
      </c>
      <c r="K1896" s="61">
        <v>44652</v>
      </c>
      <c r="L1896" s="48">
        <v>20</v>
      </c>
      <c r="M1896" s="48">
        <v>3</v>
      </c>
      <c r="N1896" s="48">
        <f t="shared" si="52"/>
        <v>23</v>
      </c>
    </row>
    <row r="1897" s="21" customFormat="1" customHeight="1" spans="1:14">
      <c r="A1897" s="48">
        <v>1886</v>
      </c>
      <c r="B1897" s="48" t="s">
        <v>1993</v>
      </c>
      <c r="C1897" s="48" t="s">
        <v>24</v>
      </c>
      <c r="D1897" s="48" t="s">
        <v>1959</v>
      </c>
      <c r="E1897" s="48" t="s">
        <v>25</v>
      </c>
      <c r="F1897" s="57" t="s">
        <v>26</v>
      </c>
      <c r="G1897" s="44">
        <v>3000</v>
      </c>
      <c r="H1897" s="44">
        <v>750</v>
      </c>
      <c r="I1897" s="44">
        <v>3750</v>
      </c>
      <c r="J1897" s="61">
        <v>44013</v>
      </c>
      <c r="K1897" s="61">
        <v>44652</v>
      </c>
      <c r="L1897" s="48">
        <v>21</v>
      </c>
      <c r="M1897" s="48">
        <v>3</v>
      </c>
      <c r="N1897" s="48">
        <f t="shared" si="52"/>
        <v>24</v>
      </c>
    </row>
    <row r="1898" s="21" customFormat="1" customHeight="1" spans="1:14">
      <c r="A1898" s="48">
        <v>1887</v>
      </c>
      <c r="B1898" s="48" t="s">
        <v>1994</v>
      </c>
      <c r="C1898" s="48" t="s">
        <v>17</v>
      </c>
      <c r="D1898" s="48" t="s">
        <v>1959</v>
      </c>
      <c r="E1898" s="48" t="s">
        <v>25</v>
      </c>
      <c r="F1898" s="57" t="s">
        <v>26</v>
      </c>
      <c r="G1898" s="44">
        <v>3000</v>
      </c>
      <c r="H1898" s="44">
        <v>750</v>
      </c>
      <c r="I1898" s="44">
        <v>3750</v>
      </c>
      <c r="J1898" s="61">
        <v>44013</v>
      </c>
      <c r="K1898" s="61">
        <v>44652</v>
      </c>
      <c r="L1898" s="48">
        <v>21</v>
      </c>
      <c r="M1898" s="48">
        <v>3</v>
      </c>
      <c r="N1898" s="48">
        <f t="shared" si="52"/>
        <v>24</v>
      </c>
    </row>
    <row r="1899" s="21" customFormat="1" customHeight="1" spans="1:14">
      <c r="A1899" s="48">
        <v>1888</v>
      </c>
      <c r="B1899" s="48" t="s">
        <v>1995</v>
      </c>
      <c r="C1899" s="48" t="s">
        <v>24</v>
      </c>
      <c r="D1899" s="48" t="s">
        <v>1959</v>
      </c>
      <c r="E1899" s="48" t="s">
        <v>25</v>
      </c>
      <c r="F1899" s="57" t="s">
        <v>26</v>
      </c>
      <c r="G1899" s="44">
        <v>3000</v>
      </c>
      <c r="H1899" s="44">
        <v>750</v>
      </c>
      <c r="I1899" s="44">
        <v>3750</v>
      </c>
      <c r="J1899" s="61">
        <v>43952</v>
      </c>
      <c r="K1899" s="61">
        <v>44652</v>
      </c>
      <c r="L1899" s="48">
        <v>23</v>
      </c>
      <c r="M1899" s="48">
        <v>3</v>
      </c>
      <c r="N1899" s="48">
        <f t="shared" si="52"/>
        <v>26</v>
      </c>
    </row>
    <row r="1900" s="21" customFormat="1" customHeight="1" spans="1:14">
      <c r="A1900" s="48">
        <v>1889</v>
      </c>
      <c r="B1900" s="48" t="s">
        <v>1996</v>
      </c>
      <c r="C1900" s="48" t="s">
        <v>17</v>
      </c>
      <c r="D1900" s="48" t="s">
        <v>1959</v>
      </c>
      <c r="E1900" s="48" t="s">
        <v>25</v>
      </c>
      <c r="F1900" s="57" t="s">
        <v>26</v>
      </c>
      <c r="G1900" s="44">
        <v>3000</v>
      </c>
      <c r="H1900" s="44">
        <v>750</v>
      </c>
      <c r="I1900" s="44">
        <v>3750</v>
      </c>
      <c r="J1900" s="61">
        <v>44013</v>
      </c>
      <c r="K1900" s="61">
        <v>44652</v>
      </c>
      <c r="L1900" s="48">
        <v>21</v>
      </c>
      <c r="M1900" s="48">
        <v>3</v>
      </c>
      <c r="N1900" s="48">
        <f t="shared" si="52"/>
        <v>24</v>
      </c>
    </row>
    <row r="1901" s="21" customFormat="1" customHeight="1" spans="1:14">
      <c r="A1901" s="48">
        <v>1890</v>
      </c>
      <c r="B1901" s="48" t="s">
        <v>1997</v>
      </c>
      <c r="C1901" s="48" t="s">
        <v>24</v>
      </c>
      <c r="D1901" s="48" t="s">
        <v>1959</v>
      </c>
      <c r="E1901" s="48" t="s">
        <v>25</v>
      </c>
      <c r="F1901" s="57" t="s">
        <v>26</v>
      </c>
      <c r="G1901" s="44">
        <v>3000</v>
      </c>
      <c r="H1901" s="44">
        <v>750</v>
      </c>
      <c r="I1901" s="44">
        <v>3750</v>
      </c>
      <c r="J1901" s="61">
        <v>44018</v>
      </c>
      <c r="K1901" s="61">
        <v>44652</v>
      </c>
      <c r="L1901" s="48">
        <v>21</v>
      </c>
      <c r="M1901" s="48">
        <v>3</v>
      </c>
      <c r="N1901" s="48">
        <f t="shared" si="52"/>
        <v>24</v>
      </c>
    </row>
    <row r="1902" s="21" customFormat="1" customHeight="1" spans="1:14">
      <c r="A1902" s="48">
        <v>1891</v>
      </c>
      <c r="B1902" s="48" t="s">
        <v>1998</v>
      </c>
      <c r="C1902" s="48" t="s">
        <v>17</v>
      </c>
      <c r="D1902" s="48" t="s">
        <v>1959</v>
      </c>
      <c r="E1902" s="48" t="s">
        <v>25</v>
      </c>
      <c r="F1902" s="57" t="s">
        <v>26</v>
      </c>
      <c r="G1902" s="44">
        <v>3000</v>
      </c>
      <c r="H1902" s="44">
        <v>750</v>
      </c>
      <c r="I1902" s="44">
        <v>3750</v>
      </c>
      <c r="J1902" s="61">
        <v>44078</v>
      </c>
      <c r="K1902" s="61">
        <v>44652</v>
      </c>
      <c r="L1902" s="48">
        <v>19</v>
      </c>
      <c r="M1902" s="48">
        <v>3</v>
      </c>
      <c r="N1902" s="48">
        <f t="shared" si="52"/>
        <v>22</v>
      </c>
    </row>
    <row r="1903" s="21" customFormat="1" customHeight="1" spans="1:14">
      <c r="A1903" s="48">
        <v>1892</v>
      </c>
      <c r="B1903" s="48" t="s">
        <v>1999</v>
      </c>
      <c r="C1903" s="48" t="s">
        <v>24</v>
      </c>
      <c r="D1903" s="48" t="s">
        <v>1959</v>
      </c>
      <c r="E1903" s="48" t="s">
        <v>25</v>
      </c>
      <c r="F1903" s="57" t="s">
        <v>26</v>
      </c>
      <c r="G1903" s="44">
        <v>3000</v>
      </c>
      <c r="H1903" s="44">
        <v>750</v>
      </c>
      <c r="I1903" s="44">
        <v>3750</v>
      </c>
      <c r="J1903" s="61">
        <v>44078</v>
      </c>
      <c r="K1903" s="61">
        <v>44652</v>
      </c>
      <c r="L1903" s="48">
        <v>19</v>
      </c>
      <c r="M1903" s="48">
        <v>3</v>
      </c>
      <c r="N1903" s="48">
        <f t="shared" si="52"/>
        <v>22</v>
      </c>
    </row>
    <row r="1904" s="21" customFormat="1" customHeight="1" spans="1:14">
      <c r="A1904" s="48">
        <v>1893</v>
      </c>
      <c r="B1904" s="48" t="s">
        <v>2000</v>
      </c>
      <c r="C1904" s="48" t="s">
        <v>24</v>
      </c>
      <c r="D1904" s="48" t="s">
        <v>1959</v>
      </c>
      <c r="E1904" s="48" t="s">
        <v>25</v>
      </c>
      <c r="F1904" s="57" t="s">
        <v>26</v>
      </c>
      <c r="G1904" s="44">
        <v>3000</v>
      </c>
      <c r="H1904" s="44">
        <v>750</v>
      </c>
      <c r="I1904" s="44">
        <v>3750</v>
      </c>
      <c r="J1904" s="61">
        <v>43719</v>
      </c>
      <c r="K1904" s="61">
        <v>44652</v>
      </c>
      <c r="L1904" s="48">
        <v>31</v>
      </c>
      <c r="M1904" s="48">
        <v>3</v>
      </c>
      <c r="N1904" s="48">
        <f t="shared" si="52"/>
        <v>34</v>
      </c>
    </row>
    <row r="1905" s="21" customFormat="1" customHeight="1" spans="1:14">
      <c r="A1905" s="48">
        <v>1894</v>
      </c>
      <c r="B1905" s="48" t="s">
        <v>2001</v>
      </c>
      <c r="C1905" s="48" t="s">
        <v>24</v>
      </c>
      <c r="D1905" s="48" t="s">
        <v>1959</v>
      </c>
      <c r="E1905" s="48" t="s">
        <v>25</v>
      </c>
      <c r="F1905" s="57" t="s">
        <v>26</v>
      </c>
      <c r="G1905" s="44">
        <v>3000</v>
      </c>
      <c r="H1905" s="44">
        <v>750</v>
      </c>
      <c r="I1905" s="44">
        <v>3750</v>
      </c>
      <c r="J1905" s="61">
        <v>44034</v>
      </c>
      <c r="K1905" s="61">
        <v>44652</v>
      </c>
      <c r="L1905" s="48">
        <v>21</v>
      </c>
      <c r="M1905" s="48">
        <v>3</v>
      </c>
      <c r="N1905" s="48">
        <f t="shared" si="52"/>
        <v>24</v>
      </c>
    </row>
    <row r="1906" s="21" customFormat="1" customHeight="1" spans="1:14">
      <c r="A1906" s="48">
        <v>1895</v>
      </c>
      <c r="B1906" s="48" t="s">
        <v>2002</v>
      </c>
      <c r="C1906" s="48" t="s">
        <v>24</v>
      </c>
      <c r="D1906" s="48" t="s">
        <v>1959</v>
      </c>
      <c r="E1906" s="48" t="s">
        <v>25</v>
      </c>
      <c r="F1906" s="57" t="s">
        <v>26</v>
      </c>
      <c r="G1906" s="44">
        <v>3000</v>
      </c>
      <c r="H1906" s="44">
        <v>750</v>
      </c>
      <c r="I1906" s="44">
        <v>3750</v>
      </c>
      <c r="J1906" s="61">
        <v>44032</v>
      </c>
      <c r="K1906" s="61">
        <v>44652</v>
      </c>
      <c r="L1906" s="48">
        <v>21</v>
      </c>
      <c r="M1906" s="48">
        <v>3</v>
      </c>
      <c r="N1906" s="48">
        <f t="shared" si="52"/>
        <v>24</v>
      </c>
    </row>
    <row r="1907" s="21" customFormat="1" customHeight="1" spans="1:14">
      <c r="A1907" s="48">
        <v>1896</v>
      </c>
      <c r="B1907" s="48" t="s">
        <v>2003</v>
      </c>
      <c r="C1907" s="48" t="s">
        <v>24</v>
      </c>
      <c r="D1907" s="48" t="s">
        <v>1959</v>
      </c>
      <c r="E1907" s="48" t="s">
        <v>25</v>
      </c>
      <c r="F1907" s="57" t="s">
        <v>26</v>
      </c>
      <c r="G1907" s="44">
        <v>3000</v>
      </c>
      <c r="H1907" s="44">
        <v>750</v>
      </c>
      <c r="I1907" s="44">
        <v>3750</v>
      </c>
      <c r="J1907" s="61">
        <v>44137</v>
      </c>
      <c r="K1907" s="61">
        <v>44652</v>
      </c>
      <c r="L1907" s="48">
        <v>17</v>
      </c>
      <c r="M1907" s="48">
        <v>3</v>
      </c>
      <c r="N1907" s="48">
        <f t="shared" si="52"/>
        <v>20</v>
      </c>
    </row>
    <row r="1908" s="21" customFormat="1" customHeight="1" spans="1:14">
      <c r="A1908" s="48">
        <v>1897</v>
      </c>
      <c r="B1908" s="48" t="s">
        <v>2004</v>
      </c>
      <c r="C1908" s="48" t="s">
        <v>24</v>
      </c>
      <c r="D1908" s="48" t="s">
        <v>1959</v>
      </c>
      <c r="E1908" s="48" t="s">
        <v>25</v>
      </c>
      <c r="F1908" s="57" t="s">
        <v>26</v>
      </c>
      <c r="G1908" s="44">
        <v>3000</v>
      </c>
      <c r="H1908" s="44">
        <v>750</v>
      </c>
      <c r="I1908" s="44">
        <v>3750</v>
      </c>
      <c r="J1908" s="61">
        <v>44078</v>
      </c>
      <c r="K1908" s="61">
        <v>44652</v>
      </c>
      <c r="L1908" s="138">
        <v>19</v>
      </c>
      <c r="M1908" s="48">
        <v>3</v>
      </c>
      <c r="N1908" s="48">
        <f t="shared" si="52"/>
        <v>22</v>
      </c>
    </row>
    <row r="1909" s="21" customFormat="1" customHeight="1" spans="1:14">
      <c r="A1909" s="48">
        <v>1898</v>
      </c>
      <c r="B1909" s="48" t="s">
        <v>2005</v>
      </c>
      <c r="C1909" s="48" t="s">
        <v>24</v>
      </c>
      <c r="D1909" s="48" t="s">
        <v>1959</v>
      </c>
      <c r="E1909" s="48" t="s">
        <v>25</v>
      </c>
      <c r="F1909" s="57" t="s">
        <v>26</v>
      </c>
      <c r="G1909" s="44">
        <v>3000</v>
      </c>
      <c r="H1909" s="44">
        <v>750</v>
      </c>
      <c r="I1909" s="44">
        <v>3750</v>
      </c>
      <c r="J1909" s="61">
        <v>44046</v>
      </c>
      <c r="K1909" s="61">
        <v>44652</v>
      </c>
      <c r="L1909" s="48">
        <v>20</v>
      </c>
      <c r="M1909" s="48">
        <v>3</v>
      </c>
      <c r="N1909" s="48">
        <f t="shared" si="52"/>
        <v>23</v>
      </c>
    </row>
    <row r="1910" s="21" customFormat="1" customHeight="1" spans="1:14">
      <c r="A1910" s="48">
        <v>1899</v>
      </c>
      <c r="B1910" s="48" t="s">
        <v>2006</v>
      </c>
      <c r="C1910" s="48" t="s">
        <v>24</v>
      </c>
      <c r="D1910" s="48" t="s">
        <v>1959</v>
      </c>
      <c r="E1910" s="48" t="s">
        <v>25</v>
      </c>
      <c r="F1910" s="57" t="s">
        <v>26</v>
      </c>
      <c r="G1910" s="44">
        <v>3000</v>
      </c>
      <c r="H1910" s="44">
        <v>750</v>
      </c>
      <c r="I1910" s="44">
        <v>3750</v>
      </c>
      <c r="J1910" s="61">
        <v>44105</v>
      </c>
      <c r="K1910" s="61">
        <v>44652</v>
      </c>
      <c r="L1910" s="48">
        <v>18</v>
      </c>
      <c r="M1910" s="48">
        <v>3</v>
      </c>
      <c r="N1910" s="48">
        <f t="shared" si="52"/>
        <v>21</v>
      </c>
    </row>
    <row r="1911" s="21" customFormat="1" customHeight="1" spans="1:14">
      <c r="A1911" s="48">
        <v>1900</v>
      </c>
      <c r="B1911" s="48" t="s">
        <v>2007</v>
      </c>
      <c r="C1911" s="48" t="s">
        <v>17</v>
      </c>
      <c r="D1911" s="48" t="s">
        <v>1959</v>
      </c>
      <c r="E1911" s="48" t="s">
        <v>25</v>
      </c>
      <c r="F1911" s="57" t="s">
        <v>26</v>
      </c>
      <c r="G1911" s="44">
        <v>9000</v>
      </c>
      <c r="H1911" s="44">
        <v>2250</v>
      </c>
      <c r="I1911" s="44">
        <v>11250</v>
      </c>
      <c r="J1911" s="61">
        <v>44013</v>
      </c>
      <c r="K1911" s="61">
        <v>44652</v>
      </c>
      <c r="L1911" s="48">
        <v>15</v>
      </c>
      <c r="M1911" s="48">
        <v>9</v>
      </c>
      <c r="N1911" s="48">
        <f t="shared" si="52"/>
        <v>24</v>
      </c>
    </row>
    <row r="1912" s="21" customFormat="1" customHeight="1" spans="1:14">
      <c r="A1912" s="48">
        <v>1901</v>
      </c>
      <c r="B1912" s="48" t="s">
        <v>2008</v>
      </c>
      <c r="C1912" s="48" t="s">
        <v>17</v>
      </c>
      <c r="D1912" s="48" t="s">
        <v>1959</v>
      </c>
      <c r="E1912" s="48" t="s">
        <v>25</v>
      </c>
      <c r="F1912" s="57" t="s">
        <v>26</v>
      </c>
      <c r="G1912" s="44">
        <v>3000</v>
      </c>
      <c r="H1912" s="44">
        <v>750</v>
      </c>
      <c r="I1912" s="44">
        <v>3750</v>
      </c>
      <c r="J1912" s="61">
        <v>43525</v>
      </c>
      <c r="K1912" s="61">
        <v>44652</v>
      </c>
      <c r="L1912" s="48">
        <v>37</v>
      </c>
      <c r="M1912" s="48">
        <v>3</v>
      </c>
      <c r="N1912" s="48">
        <f t="shared" si="52"/>
        <v>40</v>
      </c>
    </row>
    <row r="1913" s="21" customFormat="1" customHeight="1" spans="1:14">
      <c r="A1913" s="48">
        <v>1902</v>
      </c>
      <c r="B1913" s="48" t="s">
        <v>2009</v>
      </c>
      <c r="C1913" s="48" t="s">
        <v>17</v>
      </c>
      <c r="D1913" s="48" t="s">
        <v>1959</v>
      </c>
      <c r="E1913" s="48" t="s">
        <v>25</v>
      </c>
      <c r="F1913" s="57" t="s">
        <v>26</v>
      </c>
      <c r="G1913" s="44">
        <v>3000</v>
      </c>
      <c r="H1913" s="44">
        <v>750</v>
      </c>
      <c r="I1913" s="44">
        <v>3750</v>
      </c>
      <c r="J1913" s="61">
        <v>44075</v>
      </c>
      <c r="K1913" s="61">
        <v>44652</v>
      </c>
      <c r="L1913" s="48">
        <v>19</v>
      </c>
      <c r="M1913" s="48">
        <v>3</v>
      </c>
      <c r="N1913" s="48">
        <f t="shared" si="52"/>
        <v>22</v>
      </c>
    </row>
    <row r="1914" s="21" customFormat="1" customHeight="1" spans="1:14">
      <c r="A1914" s="48">
        <v>1903</v>
      </c>
      <c r="B1914" s="48" t="s">
        <v>2010</v>
      </c>
      <c r="C1914" s="48" t="s">
        <v>24</v>
      </c>
      <c r="D1914" s="48" t="s">
        <v>1959</v>
      </c>
      <c r="E1914" s="48" t="s">
        <v>25</v>
      </c>
      <c r="F1914" s="57" t="s">
        <v>26</v>
      </c>
      <c r="G1914" s="44">
        <v>3000</v>
      </c>
      <c r="H1914" s="44">
        <v>750</v>
      </c>
      <c r="I1914" s="44">
        <v>3750</v>
      </c>
      <c r="J1914" s="61">
        <v>44348</v>
      </c>
      <c r="K1914" s="61">
        <v>44652</v>
      </c>
      <c r="L1914" s="48">
        <v>10</v>
      </c>
      <c r="M1914" s="48">
        <v>3</v>
      </c>
      <c r="N1914" s="48">
        <f t="shared" si="52"/>
        <v>13</v>
      </c>
    </row>
    <row r="1915" s="21" customFormat="1" customHeight="1" spans="1:14">
      <c r="A1915" s="48">
        <v>1904</v>
      </c>
      <c r="B1915" s="48" t="s">
        <v>2011</v>
      </c>
      <c r="C1915" s="48" t="s">
        <v>24</v>
      </c>
      <c r="D1915" s="48" t="s">
        <v>1959</v>
      </c>
      <c r="E1915" s="48" t="s">
        <v>25</v>
      </c>
      <c r="F1915" s="57" t="s">
        <v>26</v>
      </c>
      <c r="G1915" s="44">
        <v>3000</v>
      </c>
      <c r="H1915" s="44">
        <v>750</v>
      </c>
      <c r="I1915" s="44">
        <v>3750</v>
      </c>
      <c r="J1915" s="61">
        <v>44378</v>
      </c>
      <c r="K1915" s="61">
        <v>44652</v>
      </c>
      <c r="L1915" s="48">
        <v>9</v>
      </c>
      <c r="M1915" s="48">
        <v>3</v>
      </c>
      <c r="N1915" s="48">
        <f t="shared" si="52"/>
        <v>12</v>
      </c>
    </row>
    <row r="1916" s="21" customFormat="1" customHeight="1" spans="1:14">
      <c r="A1916" s="48">
        <v>1905</v>
      </c>
      <c r="B1916" s="48" t="s">
        <v>2012</v>
      </c>
      <c r="C1916" s="48" t="s">
        <v>24</v>
      </c>
      <c r="D1916" s="48" t="s">
        <v>1959</v>
      </c>
      <c r="E1916" s="48" t="s">
        <v>25</v>
      </c>
      <c r="F1916" s="57" t="s">
        <v>26</v>
      </c>
      <c r="G1916" s="44">
        <v>3000</v>
      </c>
      <c r="H1916" s="44">
        <v>750</v>
      </c>
      <c r="I1916" s="44">
        <v>3750</v>
      </c>
      <c r="J1916" s="61">
        <v>43831</v>
      </c>
      <c r="K1916" s="61">
        <v>44652</v>
      </c>
      <c r="L1916" s="48">
        <v>27</v>
      </c>
      <c r="M1916" s="48">
        <v>3</v>
      </c>
      <c r="N1916" s="48">
        <f t="shared" si="52"/>
        <v>30</v>
      </c>
    </row>
    <row r="1917" s="21" customFormat="1" customHeight="1" spans="1:14">
      <c r="A1917" s="48">
        <v>1906</v>
      </c>
      <c r="B1917" s="48" t="s">
        <v>2013</v>
      </c>
      <c r="C1917" s="48" t="s">
        <v>24</v>
      </c>
      <c r="D1917" s="48" t="s">
        <v>1959</v>
      </c>
      <c r="E1917" s="48" t="s">
        <v>25</v>
      </c>
      <c r="F1917" s="57" t="s">
        <v>26</v>
      </c>
      <c r="G1917" s="44">
        <v>3000</v>
      </c>
      <c r="H1917" s="44">
        <v>750</v>
      </c>
      <c r="I1917" s="44">
        <v>3750</v>
      </c>
      <c r="J1917" s="61">
        <v>44440</v>
      </c>
      <c r="K1917" s="61">
        <v>44652</v>
      </c>
      <c r="L1917" s="48">
        <v>7</v>
      </c>
      <c r="M1917" s="48">
        <v>3</v>
      </c>
      <c r="N1917" s="48">
        <f t="shared" si="52"/>
        <v>10</v>
      </c>
    </row>
    <row r="1918" s="21" customFormat="1" customHeight="1" spans="1:14">
      <c r="A1918" s="48">
        <v>1907</v>
      </c>
      <c r="B1918" s="48" t="s">
        <v>2014</v>
      </c>
      <c r="C1918" s="48" t="s">
        <v>24</v>
      </c>
      <c r="D1918" s="48" t="s">
        <v>1959</v>
      </c>
      <c r="E1918" s="48" t="s">
        <v>25</v>
      </c>
      <c r="F1918" s="57" t="s">
        <v>26</v>
      </c>
      <c r="G1918" s="44">
        <v>3000</v>
      </c>
      <c r="H1918" s="44">
        <v>750</v>
      </c>
      <c r="I1918" s="44">
        <v>3750</v>
      </c>
      <c r="J1918" s="61">
        <v>44378</v>
      </c>
      <c r="K1918" s="61">
        <v>44652</v>
      </c>
      <c r="L1918" s="48">
        <v>9</v>
      </c>
      <c r="M1918" s="48">
        <v>3</v>
      </c>
      <c r="N1918" s="48">
        <f t="shared" si="52"/>
        <v>12</v>
      </c>
    </row>
    <row r="1919" s="21" customFormat="1" customHeight="1" spans="1:14">
      <c r="A1919" s="48">
        <v>1908</v>
      </c>
      <c r="B1919" s="48" t="s">
        <v>2015</v>
      </c>
      <c r="C1919" s="48" t="s">
        <v>17</v>
      </c>
      <c r="D1919" s="48" t="s">
        <v>1959</v>
      </c>
      <c r="E1919" s="48" t="s">
        <v>25</v>
      </c>
      <c r="F1919" s="57" t="s">
        <v>26</v>
      </c>
      <c r="G1919" s="44">
        <v>3000</v>
      </c>
      <c r="H1919" s="44">
        <v>750</v>
      </c>
      <c r="I1919" s="44">
        <v>3750</v>
      </c>
      <c r="J1919" s="61">
        <v>44440</v>
      </c>
      <c r="K1919" s="61">
        <v>44652</v>
      </c>
      <c r="L1919" s="48">
        <v>7</v>
      </c>
      <c r="M1919" s="48">
        <v>3</v>
      </c>
      <c r="N1919" s="48">
        <f t="shared" si="52"/>
        <v>10</v>
      </c>
    </row>
    <row r="1920" s="21" customFormat="1" customHeight="1" spans="1:14">
      <c r="A1920" s="48">
        <v>1909</v>
      </c>
      <c r="B1920" s="48" t="s">
        <v>2016</v>
      </c>
      <c r="C1920" s="48" t="s">
        <v>24</v>
      </c>
      <c r="D1920" s="48" t="s">
        <v>1959</v>
      </c>
      <c r="E1920" s="48" t="s">
        <v>25</v>
      </c>
      <c r="F1920" s="57" t="s">
        <v>26</v>
      </c>
      <c r="G1920" s="44">
        <v>3000</v>
      </c>
      <c r="H1920" s="44">
        <v>750</v>
      </c>
      <c r="I1920" s="44">
        <v>3750</v>
      </c>
      <c r="J1920" s="61">
        <v>44378</v>
      </c>
      <c r="K1920" s="61">
        <v>44652</v>
      </c>
      <c r="L1920" s="48">
        <v>9</v>
      </c>
      <c r="M1920" s="48">
        <v>3</v>
      </c>
      <c r="N1920" s="48">
        <f t="shared" si="52"/>
        <v>12</v>
      </c>
    </row>
    <row r="1921" s="21" customFormat="1" customHeight="1" spans="1:14">
      <c r="A1921" s="48">
        <v>1910</v>
      </c>
      <c r="B1921" s="48" t="s">
        <v>2017</v>
      </c>
      <c r="C1921" s="48" t="s">
        <v>24</v>
      </c>
      <c r="D1921" s="48" t="s">
        <v>1959</v>
      </c>
      <c r="E1921" s="48" t="s">
        <v>25</v>
      </c>
      <c r="F1921" s="57" t="s">
        <v>26</v>
      </c>
      <c r="G1921" s="44">
        <v>3000</v>
      </c>
      <c r="H1921" s="44">
        <v>750</v>
      </c>
      <c r="I1921" s="44">
        <v>3750</v>
      </c>
      <c r="J1921" s="61">
        <v>44378</v>
      </c>
      <c r="K1921" s="61">
        <v>44652</v>
      </c>
      <c r="L1921" s="48">
        <v>9</v>
      </c>
      <c r="M1921" s="48">
        <v>3</v>
      </c>
      <c r="N1921" s="48">
        <f t="shared" si="52"/>
        <v>12</v>
      </c>
    </row>
    <row r="1922" s="21" customFormat="1" customHeight="1" spans="1:14">
      <c r="A1922" s="48">
        <v>1911</v>
      </c>
      <c r="B1922" s="48" t="s">
        <v>2018</v>
      </c>
      <c r="C1922" s="48" t="s">
        <v>24</v>
      </c>
      <c r="D1922" s="48" t="s">
        <v>1959</v>
      </c>
      <c r="E1922" s="48" t="s">
        <v>25</v>
      </c>
      <c r="F1922" s="57" t="s">
        <v>26</v>
      </c>
      <c r="G1922" s="44">
        <v>3000</v>
      </c>
      <c r="H1922" s="44">
        <v>750</v>
      </c>
      <c r="I1922" s="44">
        <v>3750</v>
      </c>
      <c r="J1922" s="61">
        <v>44409</v>
      </c>
      <c r="K1922" s="61">
        <v>44652</v>
      </c>
      <c r="L1922" s="48">
        <v>8</v>
      </c>
      <c r="M1922" s="48">
        <v>3</v>
      </c>
      <c r="N1922" s="48">
        <f t="shared" si="52"/>
        <v>11</v>
      </c>
    </row>
    <row r="1923" s="21" customFormat="1" customHeight="1" spans="1:14">
      <c r="A1923" s="48">
        <v>1912</v>
      </c>
      <c r="B1923" s="48" t="s">
        <v>2019</v>
      </c>
      <c r="C1923" s="48" t="s">
        <v>17</v>
      </c>
      <c r="D1923" s="48" t="s">
        <v>1959</v>
      </c>
      <c r="E1923" s="48" t="s">
        <v>25</v>
      </c>
      <c r="F1923" s="57" t="s">
        <v>26</v>
      </c>
      <c r="G1923" s="44">
        <v>3000</v>
      </c>
      <c r="H1923" s="44">
        <v>750</v>
      </c>
      <c r="I1923" s="44">
        <v>3750</v>
      </c>
      <c r="J1923" s="61">
        <v>44440</v>
      </c>
      <c r="K1923" s="61">
        <v>44652</v>
      </c>
      <c r="L1923" s="48">
        <v>7</v>
      </c>
      <c r="M1923" s="48">
        <v>3</v>
      </c>
      <c r="N1923" s="48">
        <f t="shared" si="52"/>
        <v>10</v>
      </c>
    </row>
    <row r="1924" s="21" customFormat="1" customHeight="1" spans="1:14">
      <c r="A1924" s="48">
        <v>1913</v>
      </c>
      <c r="B1924" s="48" t="s">
        <v>2020</v>
      </c>
      <c r="C1924" s="48" t="s">
        <v>24</v>
      </c>
      <c r="D1924" s="48" t="s">
        <v>1959</v>
      </c>
      <c r="E1924" s="48" t="s">
        <v>25</v>
      </c>
      <c r="F1924" s="57" t="s">
        <v>26</v>
      </c>
      <c r="G1924" s="44">
        <v>3000</v>
      </c>
      <c r="H1924" s="44">
        <v>750</v>
      </c>
      <c r="I1924" s="44">
        <v>3750</v>
      </c>
      <c r="J1924" s="61">
        <v>44378</v>
      </c>
      <c r="K1924" s="61">
        <v>44652</v>
      </c>
      <c r="L1924" s="48">
        <v>9</v>
      </c>
      <c r="M1924" s="48">
        <v>3</v>
      </c>
      <c r="N1924" s="48">
        <f t="shared" si="52"/>
        <v>12</v>
      </c>
    </row>
    <row r="1925" s="21" customFormat="1" customHeight="1" spans="1:14">
      <c r="A1925" s="48">
        <v>1914</v>
      </c>
      <c r="B1925" s="48" t="s">
        <v>2021</v>
      </c>
      <c r="C1925" s="48" t="s">
        <v>24</v>
      </c>
      <c r="D1925" s="48" t="s">
        <v>1959</v>
      </c>
      <c r="E1925" s="48" t="s">
        <v>25</v>
      </c>
      <c r="F1925" s="57" t="s">
        <v>26</v>
      </c>
      <c r="G1925" s="44">
        <v>3000</v>
      </c>
      <c r="H1925" s="44">
        <v>750</v>
      </c>
      <c r="I1925" s="44">
        <v>3750</v>
      </c>
      <c r="J1925" s="61">
        <v>44440</v>
      </c>
      <c r="K1925" s="61">
        <v>44652</v>
      </c>
      <c r="L1925" s="48">
        <v>7</v>
      </c>
      <c r="M1925" s="48">
        <v>3</v>
      </c>
      <c r="N1925" s="48">
        <f t="shared" si="52"/>
        <v>10</v>
      </c>
    </row>
    <row r="1926" s="10" customFormat="1" customHeight="1" spans="1:14">
      <c r="A1926" s="48">
        <v>1915</v>
      </c>
      <c r="B1926" s="48" t="s">
        <v>2022</v>
      </c>
      <c r="C1926" s="48" t="s">
        <v>24</v>
      </c>
      <c r="D1926" s="48" t="s">
        <v>1959</v>
      </c>
      <c r="E1926" s="48" t="s">
        <v>25</v>
      </c>
      <c r="F1926" s="57" t="s">
        <v>26</v>
      </c>
      <c r="G1926" s="44">
        <v>3000</v>
      </c>
      <c r="H1926" s="44">
        <v>750</v>
      </c>
      <c r="I1926" s="44">
        <v>3750</v>
      </c>
      <c r="J1926" s="61">
        <v>44378</v>
      </c>
      <c r="K1926" s="61">
        <v>44652</v>
      </c>
      <c r="L1926" s="48">
        <v>9</v>
      </c>
      <c r="M1926" s="48">
        <v>3</v>
      </c>
      <c r="N1926" s="48">
        <f t="shared" ref="N1926:N1940" si="53">L1926+M1926</f>
        <v>12</v>
      </c>
    </row>
    <row r="1927" s="10" customFormat="1" customHeight="1" spans="1:14">
      <c r="A1927" s="48">
        <v>1916</v>
      </c>
      <c r="B1927" s="48" t="s">
        <v>2023</v>
      </c>
      <c r="C1927" s="48" t="s">
        <v>24</v>
      </c>
      <c r="D1927" s="48" t="s">
        <v>1959</v>
      </c>
      <c r="E1927" s="48" t="s">
        <v>25</v>
      </c>
      <c r="F1927" s="57" t="s">
        <v>26</v>
      </c>
      <c r="G1927" s="44">
        <v>3000</v>
      </c>
      <c r="H1927" s="44">
        <v>750</v>
      </c>
      <c r="I1927" s="44">
        <v>3750</v>
      </c>
      <c r="J1927" s="61">
        <v>44378</v>
      </c>
      <c r="K1927" s="61">
        <v>44652</v>
      </c>
      <c r="L1927" s="48">
        <v>9</v>
      </c>
      <c r="M1927" s="48">
        <v>3</v>
      </c>
      <c r="N1927" s="48">
        <f t="shared" si="53"/>
        <v>12</v>
      </c>
    </row>
    <row r="1928" s="10" customFormat="1" customHeight="1" spans="1:14">
      <c r="A1928" s="48">
        <v>1917</v>
      </c>
      <c r="B1928" s="48" t="s">
        <v>2024</v>
      </c>
      <c r="C1928" s="48" t="s">
        <v>24</v>
      </c>
      <c r="D1928" s="48" t="s">
        <v>1959</v>
      </c>
      <c r="E1928" s="48" t="s">
        <v>25</v>
      </c>
      <c r="F1928" s="57" t="s">
        <v>26</v>
      </c>
      <c r="G1928" s="44">
        <v>3000</v>
      </c>
      <c r="H1928" s="44">
        <v>750</v>
      </c>
      <c r="I1928" s="44">
        <v>3750</v>
      </c>
      <c r="J1928" s="61">
        <v>44378</v>
      </c>
      <c r="K1928" s="61">
        <v>44652</v>
      </c>
      <c r="L1928" s="48">
        <v>9</v>
      </c>
      <c r="M1928" s="48">
        <v>3</v>
      </c>
      <c r="N1928" s="48">
        <f t="shared" si="53"/>
        <v>12</v>
      </c>
    </row>
    <row r="1929" s="10" customFormat="1" customHeight="1" spans="1:14">
      <c r="A1929" s="48">
        <v>1918</v>
      </c>
      <c r="B1929" s="48" t="s">
        <v>2025</v>
      </c>
      <c r="C1929" s="48" t="s">
        <v>24</v>
      </c>
      <c r="D1929" s="48" t="s">
        <v>1959</v>
      </c>
      <c r="E1929" s="48" t="s">
        <v>19</v>
      </c>
      <c r="F1929" s="57" t="s">
        <v>20</v>
      </c>
      <c r="G1929" s="44">
        <v>4500</v>
      </c>
      <c r="H1929" s="44">
        <v>1125</v>
      </c>
      <c r="I1929" s="44">
        <v>5625</v>
      </c>
      <c r="J1929" s="61">
        <v>44440</v>
      </c>
      <c r="K1929" s="61">
        <v>44652</v>
      </c>
      <c r="L1929" s="48">
        <v>7</v>
      </c>
      <c r="M1929" s="48">
        <v>3</v>
      </c>
      <c r="N1929" s="48">
        <f t="shared" si="53"/>
        <v>10</v>
      </c>
    </row>
    <row r="1930" s="10" customFormat="1" customHeight="1" spans="1:14">
      <c r="A1930" s="48">
        <v>1919</v>
      </c>
      <c r="B1930" s="48" t="s">
        <v>2026</v>
      </c>
      <c r="C1930" s="48" t="s">
        <v>24</v>
      </c>
      <c r="D1930" s="48" t="s">
        <v>1959</v>
      </c>
      <c r="E1930" s="48" t="s">
        <v>19</v>
      </c>
      <c r="F1930" s="57" t="s">
        <v>20</v>
      </c>
      <c r="G1930" s="44">
        <v>4500</v>
      </c>
      <c r="H1930" s="44">
        <v>1125</v>
      </c>
      <c r="I1930" s="44">
        <v>5625</v>
      </c>
      <c r="J1930" s="61">
        <v>44470</v>
      </c>
      <c r="K1930" s="61">
        <v>44652</v>
      </c>
      <c r="L1930" s="48">
        <v>6</v>
      </c>
      <c r="M1930" s="48">
        <v>3</v>
      </c>
      <c r="N1930" s="48">
        <f t="shared" si="53"/>
        <v>9</v>
      </c>
    </row>
    <row r="1931" s="10" customFormat="1" customHeight="1" spans="1:14">
      <c r="A1931" s="48">
        <v>1920</v>
      </c>
      <c r="B1931" s="48" t="s">
        <v>2027</v>
      </c>
      <c r="C1931" s="48" t="s">
        <v>24</v>
      </c>
      <c r="D1931" s="48" t="s">
        <v>1959</v>
      </c>
      <c r="E1931" s="48" t="s">
        <v>25</v>
      </c>
      <c r="F1931" s="57" t="s">
        <v>26</v>
      </c>
      <c r="G1931" s="44">
        <v>10000</v>
      </c>
      <c r="H1931" s="44">
        <v>2500</v>
      </c>
      <c r="I1931" s="44">
        <v>12500</v>
      </c>
      <c r="J1931" s="61">
        <v>44440</v>
      </c>
      <c r="K1931" s="61">
        <v>44743</v>
      </c>
      <c r="L1931" s="138">
        <v>0</v>
      </c>
      <c r="M1931" s="138">
        <v>10</v>
      </c>
      <c r="N1931" s="48">
        <f t="shared" si="53"/>
        <v>10</v>
      </c>
    </row>
    <row r="1932" s="10" customFormat="1" customHeight="1" spans="1:14">
      <c r="A1932" s="48">
        <v>1921</v>
      </c>
      <c r="B1932" s="48" t="s">
        <v>2028</v>
      </c>
      <c r="C1932" s="48" t="s">
        <v>24</v>
      </c>
      <c r="D1932" s="48" t="s">
        <v>1959</v>
      </c>
      <c r="E1932" s="48" t="s">
        <v>25</v>
      </c>
      <c r="F1932" s="57" t="s">
        <v>26</v>
      </c>
      <c r="G1932" s="44">
        <v>8000</v>
      </c>
      <c r="H1932" s="44">
        <v>2000</v>
      </c>
      <c r="I1932" s="44">
        <v>10000</v>
      </c>
      <c r="J1932" s="61">
        <v>44501</v>
      </c>
      <c r="K1932" s="61">
        <v>44743</v>
      </c>
      <c r="L1932" s="48">
        <v>0</v>
      </c>
      <c r="M1932" s="48">
        <v>8</v>
      </c>
      <c r="N1932" s="48">
        <f t="shared" si="53"/>
        <v>8</v>
      </c>
    </row>
    <row r="1933" s="10" customFormat="1" customHeight="1" spans="1:14">
      <c r="A1933" s="48">
        <v>1922</v>
      </c>
      <c r="B1933" s="48" t="s">
        <v>2029</v>
      </c>
      <c r="C1933" s="48" t="s">
        <v>24</v>
      </c>
      <c r="D1933" s="48" t="s">
        <v>1959</v>
      </c>
      <c r="E1933" s="48" t="s">
        <v>25</v>
      </c>
      <c r="F1933" s="57" t="s">
        <v>26</v>
      </c>
      <c r="G1933" s="44">
        <v>12000</v>
      </c>
      <c r="H1933" s="44">
        <v>3000</v>
      </c>
      <c r="I1933" s="44">
        <v>15000</v>
      </c>
      <c r="J1933" s="61">
        <v>44378</v>
      </c>
      <c r="K1933" s="61">
        <v>44743</v>
      </c>
      <c r="L1933" s="48">
        <v>0</v>
      </c>
      <c r="M1933" s="48">
        <v>12</v>
      </c>
      <c r="N1933" s="48">
        <f t="shared" si="53"/>
        <v>12</v>
      </c>
    </row>
    <row r="1934" s="10" customFormat="1" customHeight="1" spans="1:14">
      <c r="A1934" s="48">
        <v>1923</v>
      </c>
      <c r="B1934" s="48" t="s">
        <v>2030</v>
      </c>
      <c r="C1934" s="48" t="s">
        <v>24</v>
      </c>
      <c r="D1934" s="48" t="s">
        <v>1959</v>
      </c>
      <c r="E1934" s="48" t="s">
        <v>25</v>
      </c>
      <c r="F1934" s="57" t="s">
        <v>26</v>
      </c>
      <c r="G1934" s="44">
        <v>8000</v>
      </c>
      <c r="H1934" s="44">
        <v>2000</v>
      </c>
      <c r="I1934" s="44">
        <v>10000</v>
      </c>
      <c r="J1934" s="61">
        <v>44501</v>
      </c>
      <c r="K1934" s="61">
        <v>44743</v>
      </c>
      <c r="L1934" s="48">
        <v>0</v>
      </c>
      <c r="M1934" s="48">
        <v>8</v>
      </c>
      <c r="N1934" s="48">
        <f t="shared" si="53"/>
        <v>8</v>
      </c>
    </row>
    <row r="1935" s="10" customFormat="1" customHeight="1" spans="1:14">
      <c r="A1935" s="48">
        <v>1924</v>
      </c>
      <c r="B1935" s="48" t="s">
        <v>2031</v>
      </c>
      <c r="C1935" s="48" t="s">
        <v>24</v>
      </c>
      <c r="D1935" s="48" t="s">
        <v>1959</v>
      </c>
      <c r="E1935" s="48" t="s">
        <v>25</v>
      </c>
      <c r="F1935" s="57" t="s">
        <v>26</v>
      </c>
      <c r="G1935" s="44">
        <v>11000</v>
      </c>
      <c r="H1935" s="44">
        <v>2750</v>
      </c>
      <c r="I1935" s="44">
        <v>13750</v>
      </c>
      <c r="J1935" s="61">
        <v>44409</v>
      </c>
      <c r="K1935" s="61">
        <v>44743</v>
      </c>
      <c r="L1935" s="48">
        <v>0</v>
      </c>
      <c r="M1935" s="48">
        <v>11</v>
      </c>
      <c r="N1935" s="48">
        <f t="shared" si="53"/>
        <v>11</v>
      </c>
    </row>
    <row r="1936" s="10" customFormat="1" customHeight="1" spans="1:14">
      <c r="A1936" s="48">
        <v>1925</v>
      </c>
      <c r="B1936" s="48" t="s">
        <v>2032</v>
      </c>
      <c r="C1936" s="48" t="s">
        <v>24</v>
      </c>
      <c r="D1936" s="48" t="s">
        <v>1959</v>
      </c>
      <c r="E1936" s="48" t="s">
        <v>25</v>
      </c>
      <c r="F1936" s="57" t="s">
        <v>26</v>
      </c>
      <c r="G1936" s="44">
        <v>11000</v>
      </c>
      <c r="H1936" s="44">
        <v>2750</v>
      </c>
      <c r="I1936" s="44">
        <v>13750</v>
      </c>
      <c r="J1936" s="61">
        <v>44409</v>
      </c>
      <c r="K1936" s="61">
        <v>44743</v>
      </c>
      <c r="L1936" s="48">
        <v>0</v>
      </c>
      <c r="M1936" s="48">
        <v>11</v>
      </c>
      <c r="N1936" s="48">
        <f t="shared" si="53"/>
        <v>11</v>
      </c>
    </row>
    <row r="1937" s="10" customFormat="1" customHeight="1" spans="1:14">
      <c r="A1937" s="48">
        <v>1926</v>
      </c>
      <c r="B1937" s="48" t="s">
        <v>2033</v>
      </c>
      <c r="C1937" s="48" t="s">
        <v>24</v>
      </c>
      <c r="D1937" s="48" t="s">
        <v>1959</v>
      </c>
      <c r="E1937" s="48" t="s">
        <v>25</v>
      </c>
      <c r="F1937" s="57" t="s">
        <v>26</v>
      </c>
      <c r="G1937" s="44">
        <v>11000</v>
      </c>
      <c r="H1937" s="44">
        <v>2750</v>
      </c>
      <c r="I1937" s="44">
        <v>13750</v>
      </c>
      <c r="J1937" s="61">
        <v>44409</v>
      </c>
      <c r="K1937" s="61">
        <v>44743</v>
      </c>
      <c r="L1937" s="48">
        <v>0</v>
      </c>
      <c r="M1937" s="48">
        <v>11</v>
      </c>
      <c r="N1937" s="48">
        <f t="shared" si="53"/>
        <v>11</v>
      </c>
    </row>
    <row r="1938" s="10" customFormat="1" customHeight="1" spans="1:14">
      <c r="A1938" s="48">
        <v>1927</v>
      </c>
      <c r="B1938" s="48" t="s">
        <v>2034</v>
      </c>
      <c r="C1938" s="48" t="s">
        <v>17</v>
      </c>
      <c r="D1938" s="48" t="s">
        <v>1959</v>
      </c>
      <c r="E1938" s="48" t="s">
        <v>25</v>
      </c>
      <c r="F1938" s="57" t="s">
        <v>26</v>
      </c>
      <c r="G1938" s="44">
        <v>10000</v>
      </c>
      <c r="H1938" s="44">
        <v>2500</v>
      </c>
      <c r="I1938" s="44">
        <v>12500</v>
      </c>
      <c r="J1938" s="61">
        <v>44440</v>
      </c>
      <c r="K1938" s="61">
        <v>44743</v>
      </c>
      <c r="L1938" s="48">
        <v>0</v>
      </c>
      <c r="M1938" s="48">
        <v>10</v>
      </c>
      <c r="N1938" s="48">
        <f t="shared" si="53"/>
        <v>10</v>
      </c>
    </row>
    <row r="1939" s="10" customFormat="1" customHeight="1" spans="1:14">
      <c r="A1939" s="48">
        <v>1928</v>
      </c>
      <c r="B1939" s="48" t="s">
        <v>2035</v>
      </c>
      <c r="C1939" s="48" t="s">
        <v>24</v>
      </c>
      <c r="D1939" s="48" t="s">
        <v>1959</v>
      </c>
      <c r="E1939" s="48" t="s">
        <v>25</v>
      </c>
      <c r="F1939" s="57" t="s">
        <v>26</v>
      </c>
      <c r="G1939" s="44">
        <v>7000</v>
      </c>
      <c r="H1939" s="44">
        <v>1750</v>
      </c>
      <c r="I1939" s="44">
        <v>8750</v>
      </c>
      <c r="J1939" s="61">
        <v>44531</v>
      </c>
      <c r="K1939" s="61">
        <v>44743</v>
      </c>
      <c r="L1939" s="48">
        <v>0</v>
      </c>
      <c r="M1939" s="48">
        <v>7</v>
      </c>
      <c r="N1939" s="48">
        <f t="shared" si="53"/>
        <v>7</v>
      </c>
    </row>
    <row r="1940" s="10" customFormat="1" customHeight="1" spans="1:14">
      <c r="A1940" s="48">
        <v>1929</v>
      </c>
      <c r="B1940" s="48" t="s">
        <v>2036</v>
      </c>
      <c r="C1940" s="48" t="s">
        <v>24</v>
      </c>
      <c r="D1940" s="48" t="s">
        <v>1959</v>
      </c>
      <c r="E1940" s="48" t="s">
        <v>25</v>
      </c>
      <c r="F1940" s="57" t="s">
        <v>26</v>
      </c>
      <c r="G1940" s="44">
        <v>9000</v>
      </c>
      <c r="H1940" s="44">
        <v>2250</v>
      </c>
      <c r="I1940" s="44">
        <v>11250</v>
      </c>
      <c r="J1940" s="61">
        <v>44470</v>
      </c>
      <c r="K1940" s="61">
        <v>44743</v>
      </c>
      <c r="L1940" s="48">
        <v>0</v>
      </c>
      <c r="M1940" s="48">
        <v>9</v>
      </c>
      <c r="N1940" s="48">
        <f t="shared" si="53"/>
        <v>9</v>
      </c>
    </row>
    <row r="1941" s="10" customFormat="1" customHeight="1" spans="1:14">
      <c r="A1941" s="48">
        <v>1930</v>
      </c>
      <c r="B1941" s="48" t="s">
        <v>2037</v>
      </c>
      <c r="C1941" s="48" t="s">
        <v>24</v>
      </c>
      <c r="D1941" s="48" t="s">
        <v>2038</v>
      </c>
      <c r="E1941" s="48" t="s">
        <v>25</v>
      </c>
      <c r="F1941" s="57" t="s">
        <v>26</v>
      </c>
      <c r="G1941" s="44">
        <v>3000</v>
      </c>
      <c r="H1941" s="44">
        <v>750</v>
      </c>
      <c r="I1941" s="44">
        <v>3750</v>
      </c>
      <c r="J1941" s="61">
        <v>43497</v>
      </c>
      <c r="K1941" s="56" t="s">
        <v>50</v>
      </c>
      <c r="L1941" s="48">
        <v>32</v>
      </c>
      <c r="M1941" s="48">
        <v>3</v>
      </c>
      <c r="N1941" s="48">
        <v>35</v>
      </c>
    </row>
    <row r="1942" s="10" customFormat="1" customHeight="1" spans="1:14">
      <c r="A1942" s="48">
        <v>1931</v>
      </c>
      <c r="B1942" s="48" t="s">
        <v>2039</v>
      </c>
      <c r="C1942" s="48" t="s">
        <v>24</v>
      </c>
      <c r="D1942" s="48" t="s">
        <v>2038</v>
      </c>
      <c r="E1942" s="48" t="s">
        <v>25</v>
      </c>
      <c r="F1942" s="57" t="s">
        <v>26</v>
      </c>
      <c r="G1942" s="44">
        <v>3000</v>
      </c>
      <c r="H1942" s="44">
        <v>750</v>
      </c>
      <c r="I1942" s="44">
        <v>3750</v>
      </c>
      <c r="J1942" s="61">
        <v>43709</v>
      </c>
      <c r="K1942" s="56" t="s">
        <v>50</v>
      </c>
      <c r="L1942" s="48">
        <v>25</v>
      </c>
      <c r="M1942" s="48">
        <v>3</v>
      </c>
      <c r="N1942" s="48">
        <v>28</v>
      </c>
    </row>
    <row r="1943" s="10" customFormat="1" customHeight="1" spans="1:14">
      <c r="A1943" s="48">
        <v>1932</v>
      </c>
      <c r="B1943" s="48" t="s">
        <v>2040</v>
      </c>
      <c r="C1943" s="48" t="s">
        <v>24</v>
      </c>
      <c r="D1943" s="48" t="s">
        <v>2038</v>
      </c>
      <c r="E1943" s="48" t="s">
        <v>25</v>
      </c>
      <c r="F1943" s="57" t="s">
        <v>26</v>
      </c>
      <c r="G1943" s="44">
        <v>3000</v>
      </c>
      <c r="H1943" s="44">
        <v>750</v>
      </c>
      <c r="I1943" s="44">
        <v>3750</v>
      </c>
      <c r="J1943" s="61">
        <v>43709</v>
      </c>
      <c r="K1943" s="56" t="s">
        <v>50</v>
      </c>
      <c r="L1943" s="48">
        <v>25</v>
      </c>
      <c r="M1943" s="48">
        <v>3</v>
      </c>
      <c r="N1943" s="48">
        <v>28</v>
      </c>
    </row>
    <row r="1944" s="10" customFormat="1" customHeight="1" spans="1:14">
      <c r="A1944" s="48">
        <v>1933</v>
      </c>
      <c r="B1944" s="48" t="s">
        <v>2041</v>
      </c>
      <c r="C1944" s="48" t="s">
        <v>24</v>
      </c>
      <c r="D1944" s="48" t="s">
        <v>2038</v>
      </c>
      <c r="E1944" s="48" t="s">
        <v>25</v>
      </c>
      <c r="F1944" s="57" t="s">
        <v>26</v>
      </c>
      <c r="G1944" s="44">
        <v>3000</v>
      </c>
      <c r="H1944" s="44">
        <v>750</v>
      </c>
      <c r="I1944" s="44">
        <v>3750</v>
      </c>
      <c r="J1944" s="61">
        <v>43709</v>
      </c>
      <c r="K1944" s="56" t="s">
        <v>50</v>
      </c>
      <c r="L1944" s="48">
        <v>25</v>
      </c>
      <c r="M1944" s="48">
        <v>3</v>
      </c>
      <c r="N1944" s="48">
        <v>28</v>
      </c>
    </row>
    <row r="1945" s="10" customFormat="1" customHeight="1" spans="1:14">
      <c r="A1945" s="48">
        <v>1934</v>
      </c>
      <c r="B1945" s="48" t="s">
        <v>2042</v>
      </c>
      <c r="C1945" s="48" t="s">
        <v>24</v>
      </c>
      <c r="D1945" s="48" t="s">
        <v>2038</v>
      </c>
      <c r="E1945" s="48" t="s">
        <v>25</v>
      </c>
      <c r="F1945" s="57" t="s">
        <v>26</v>
      </c>
      <c r="G1945" s="44">
        <v>3000</v>
      </c>
      <c r="H1945" s="44">
        <v>750</v>
      </c>
      <c r="I1945" s="44">
        <v>3750</v>
      </c>
      <c r="J1945" s="61">
        <v>43709</v>
      </c>
      <c r="K1945" s="56" t="s">
        <v>50</v>
      </c>
      <c r="L1945" s="48">
        <v>25</v>
      </c>
      <c r="M1945" s="48">
        <v>3</v>
      </c>
      <c r="N1945" s="48">
        <v>28</v>
      </c>
    </row>
    <row r="1946" s="10" customFormat="1" customHeight="1" spans="1:14">
      <c r="A1946" s="48">
        <v>1935</v>
      </c>
      <c r="B1946" s="48" t="s">
        <v>2043</v>
      </c>
      <c r="C1946" s="48" t="s">
        <v>24</v>
      </c>
      <c r="D1946" s="48" t="s">
        <v>2038</v>
      </c>
      <c r="E1946" s="48" t="s">
        <v>25</v>
      </c>
      <c r="F1946" s="57" t="s">
        <v>26</v>
      </c>
      <c r="G1946" s="44">
        <v>3000</v>
      </c>
      <c r="H1946" s="44">
        <v>750</v>
      </c>
      <c r="I1946" s="44">
        <v>3750</v>
      </c>
      <c r="J1946" s="61">
        <v>43709</v>
      </c>
      <c r="K1946" s="56" t="s">
        <v>50</v>
      </c>
      <c r="L1946" s="48">
        <v>25</v>
      </c>
      <c r="M1946" s="48">
        <v>3</v>
      </c>
      <c r="N1946" s="48">
        <v>28</v>
      </c>
    </row>
    <row r="1947" s="10" customFormat="1" customHeight="1" spans="1:14">
      <c r="A1947" s="48">
        <v>1936</v>
      </c>
      <c r="B1947" s="48" t="s">
        <v>2044</v>
      </c>
      <c r="C1947" s="48" t="s">
        <v>17</v>
      </c>
      <c r="D1947" s="48" t="s">
        <v>2038</v>
      </c>
      <c r="E1947" s="48" t="s">
        <v>25</v>
      </c>
      <c r="F1947" s="57" t="s">
        <v>26</v>
      </c>
      <c r="G1947" s="44">
        <v>3000</v>
      </c>
      <c r="H1947" s="44">
        <v>750</v>
      </c>
      <c r="I1947" s="44">
        <v>3750</v>
      </c>
      <c r="J1947" s="61">
        <v>43709</v>
      </c>
      <c r="K1947" s="56" t="s">
        <v>50</v>
      </c>
      <c r="L1947" s="48">
        <v>25</v>
      </c>
      <c r="M1947" s="48">
        <v>3</v>
      </c>
      <c r="N1947" s="48">
        <v>28</v>
      </c>
    </row>
    <row r="1948" s="10" customFormat="1" customHeight="1" spans="1:14">
      <c r="A1948" s="48">
        <v>1937</v>
      </c>
      <c r="B1948" s="48" t="s">
        <v>2045</v>
      </c>
      <c r="C1948" s="48" t="s">
        <v>24</v>
      </c>
      <c r="D1948" s="48" t="s">
        <v>2038</v>
      </c>
      <c r="E1948" s="48" t="s">
        <v>25</v>
      </c>
      <c r="F1948" s="57" t="s">
        <v>26</v>
      </c>
      <c r="G1948" s="44">
        <v>3000</v>
      </c>
      <c r="H1948" s="44">
        <v>750</v>
      </c>
      <c r="I1948" s="44">
        <v>3750</v>
      </c>
      <c r="J1948" s="61">
        <v>43709</v>
      </c>
      <c r="K1948" s="56" t="s">
        <v>50</v>
      </c>
      <c r="L1948" s="48">
        <v>25</v>
      </c>
      <c r="M1948" s="48">
        <v>3</v>
      </c>
      <c r="N1948" s="48">
        <v>28</v>
      </c>
    </row>
    <row r="1949" s="10" customFormat="1" customHeight="1" spans="1:14">
      <c r="A1949" s="48">
        <v>1938</v>
      </c>
      <c r="B1949" s="48" t="s">
        <v>2046</v>
      </c>
      <c r="C1949" s="48" t="s">
        <v>24</v>
      </c>
      <c r="D1949" s="48" t="s">
        <v>2038</v>
      </c>
      <c r="E1949" s="48" t="s">
        <v>25</v>
      </c>
      <c r="F1949" s="57" t="s">
        <v>26</v>
      </c>
      <c r="G1949" s="44">
        <v>3000</v>
      </c>
      <c r="H1949" s="44">
        <v>750</v>
      </c>
      <c r="I1949" s="44">
        <v>3750</v>
      </c>
      <c r="J1949" s="61">
        <v>43709</v>
      </c>
      <c r="K1949" s="56" t="s">
        <v>50</v>
      </c>
      <c r="L1949" s="48">
        <v>25</v>
      </c>
      <c r="M1949" s="48">
        <v>3</v>
      </c>
      <c r="N1949" s="48">
        <v>28</v>
      </c>
    </row>
    <row r="1950" s="10" customFormat="1" customHeight="1" spans="1:14">
      <c r="A1950" s="48">
        <v>1939</v>
      </c>
      <c r="B1950" s="48" t="s">
        <v>2047</v>
      </c>
      <c r="C1950" s="48" t="s">
        <v>24</v>
      </c>
      <c r="D1950" s="48" t="s">
        <v>2038</v>
      </c>
      <c r="E1950" s="48" t="s">
        <v>25</v>
      </c>
      <c r="F1950" s="57" t="s">
        <v>26</v>
      </c>
      <c r="G1950" s="44">
        <v>3000</v>
      </c>
      <c r="H1950" s="44">
        <v>750</v>
      </c>
      <c r="I1950" s="44">
        <v>3750</v>
      </c>
      <c r="J1950" s="61">
        <v>43709</v>
      </c>
      <c r="K1950" s="56" t="s">
        <v>50</v>
      </c>
      <c r="L1950" s="48">
        <v>25</v>
      </c>
      <c r="M1950" s="48">
        <v>3</v>
      </c>
      <c r="N1950" s="48">
        <v>28</v>
      </c>
    </row>
    <row r="1951" s="10" customFormat="1" customHeight="1" spans="1:14">
      <c r="A1951" s="48">
        <v>1940</v>
      </c>
      <c r="B1951" s="48" t="s">
        <v>2048</v>
      </c>
      <c r="C1951" s="48" t="s">
        <v>24</v>
      </c>
      <c r="D1951" s="48" t="s">
        <v>2038</v>
      </c>
      <c r="E1951" s="48" t="s">
        <v>25</v>
      </c>
      <c r="F1951" s="57" t="s">
        <v>26</v>
      </c>
      <c r="G1951" s="44">
        <v>3000</v>
      </c>
      <c r="H1951" s="44">
        <v>750</v>
      </c>
      <c r="I1951" s="44">
        <v>3750</v>
      </c>
      <c r="J1951" s="61">
        <v>43709</v>
      </c>
      <c r="K1951" s="56" t="s">
        <v>50</v>
      </c>
      <c r="L1951" s="48">
        <v>25</v>
      </c>
      <c r="M1951" s="48">
        <v>3</v>
      </c>
      <c r="N1951" s="48">
        <v>28</v>
      </c>
    </row>
    <row r="1952" s="10" customFormat="1" customHeight="1" spans="1:14">
      <c r="A1952" s="48">
        <v>1941</v>
      </c>
      <c r="B1952" s="48" t="s">
        <v>2049</v>
      </c>
      <c r="C1952" s="143" t="s">
        <v>24</v>
      </c>
      <c r="D1952" s="48" t="s">
        <v>2038</v>
      </c>
      <c r="E1952" s="48" t="s">
        <v>25</v>
      </c>
      <c r="F1952" s="57" t="s">
        <v>26</v>
      </c>
      <c r="G1952" s="44">
        <v>3000</v>
      </c>
      <c r="H1952" s="44">
        <v>750</v>
      </c>
      <c r="I1952" s="44">
        <v>3750</v>
      </c>
      <c r="J1952" s="61">
        <v>43709</v>
      </c>
      <c r="K1952" s="56" t="s">
        <v>50</v>
      </c>
      <c r="L1952" s="48">
        <v>25</v>
      </c>
      <c r="M1952" s="48">
        <v>3</v>
      </c>
      <c r="N1952" s="48">
        <v>28</v>
      </c>
    </row>
    <row r="1953" s="10" customFormat="1" customHeight="1" spans="1:14">
      <c r="A1953" s="48">
        <v>1942</v>
      </c>
      <c r="B1953" s="48" t="s">
        <v>2050</v>
      </c>
      <c r="C1953" s="48" t="s">
        <v>17</v>
      </c>
      <c r="D1953" s="48" t="s">
        <v>2038</v>
      </c>
      <c r="E1953" s="48" t="s">
        <v>25</v>
      </c>
      <c r="F1953" s="57" t="s">
        <v>26</v>
      </c>
      <c r="G1953" s="44">
        <v>3000</v>
      </c>
      <c r="H1953" s="44">
        <v>750</v>
      </c>
      <c r="I1953" s="44">
        <v>3750</v>
      </c>
      <c r="J1953" s="61">
        <v>43709</v>
      </c>
      <c r="K1953" s="56" t="s">
        <v>50</v>
      </c>
      <c r="L1953" s="48">
        <v>25</v>
      </c>
      <c r="M1953" s="48">
        <v>3</v>
      </c>
      <c r="N1953" s="48">
        <v>28</v>
      </c>
    </row>
    <row r="1954" s="10" customFormat="1" customHeight="1" spans="1:14">
      <c r="A1954" s="48">
        <v>1943</v>
      </c>
      <c r="B1954" s="139" t="s">
        <v>2051</v>
      </c>
      <c r="C1954" s="143" t="s">
        <v>17</v>
      </c>
      <c r="D1954" s="48" t="s">
        <v>2038</v>
      </c>
      <c r="E1954" s="129" t="s">
        <v>31</v>
      </c>
      <c r="F1954" s="57" t="s">
        <v>32</v>
      </c>
      <c r="G1954" s="44">
        <v>1500</v>
      </c>
      <c r="H1954" s="44">
        <v>375</v>
      </c>
      <c r="I1954" s="44">
        <v>1875</v>
      </c>
      <c r="J1954" s="61">
        <v>43709</v>
      </c>
      <c r="K1954" s="56" t="s">
        <v>50</v>
      </c>
      <c r="L1954" s="48">
        <v>25</v>
      </c>
      <c r="M1954" s="48">
        <v>3</v>
      </c>
      <c r="N1954" s="48">
        <v>28</v>
      </c>
    </row>
    <row r="1955" s="10" customFormat="1" customHeight="1" spans="1:14">
      <c r="A1955" s="48">
        <v>1944</v>
      </c>
      <c r="B1955" s="48" t="s">
        <v>2052</v>
      </c>
      <c r="C1955" s="48" t="s">
        <v>24</v>
      </c>
      <c r="D1955" s="48" t="s">
        <v>2038</v>
      </c>
      <c r="E1955" s="129" t="s">
        <v>31</v>
      </c>
      <c r="F1955" s="57" t="s">
        <v>32</v>
      </c>
      <c r="G1955" s="44">
        <v>1500</v>
      </c>
      <c r="H1955" s="44">
        <v>375</v>
      </c>
      <c r="I1955" s="44">
        <v>1875</v>
      </c>
      <c r="J1955" s="61">
        <v>43709</v>
      </c>
      <c r="K1955" s="56" t="s">
        <v>50</v>
      </c>
      <c r="L1955" s="48">
        <v>25</v>
      </c>
      <c r="M1955" s="48">
        <v>3</v>
      </c>
      <c r="N1955" s="48">
        <v>28</v>
      </c>
    </row>
    <row r="1956" s="10" customFormat="1" customHeight="1" spans="1:14">
      <c r="A1956" s="48">
        <v>1945</v>
      </c>
      <c r="B1956" s="48" t="s">
        <v>2053</v>
      </c>
      <c r="C1956" s="48" t="s">
        <v>17</v>
      </c>
      <c r="D1956" s="48" t="s">
        <v>2038</v>
      </c>
      <c r="E1956" s="48" t="s">
        <v>25</v>
      </c>
      <c r="F1956" s="57" t="s">
        <v>26</v>
      </c>
      <c r="G1956" s="44">
        <v>3000</v>
      </c>
      <c r="H1956" s="44">
        <v>750</v>
      </c>
      <c r="I1956" s="44">
        <v>3750</v>
      </c>
      <c r="J1956" s="61">
        <v>44075</v>
      </c>
      <c r="K1956" s="56" t="s">
        <v>50</v>
      </c>
      <c r="L1956" s="48">
        <v>13</v>
      </c>
      <c r="M1956" s="48">
        <v>3</v>
      </c>
      <c r="N1956" s="48">
        <v>16</v>
      </c>
    </row>
    <row r="1957" s="10" customFormat="1" customHeight="1" spans="1:14">
      <c r="A1957" s="48">
        <v>1946</v>
      </c>
      <c r="B1957" s="48" t="s">
        <v>2054</v>
      </c>
      <c r="C1957" s="48" t="s">
        <v>17</v>
      </c>
      <c r="D1957" s="48" t="s">
        <v>2038</v>
      </c>
      <c r="E1957" s="48" t="s">
        <v>25</v>
      </c>
      <c r="F1957" s="57" t="s">
        <v>26</v>
      </c>
      <c r="G1957" s="44">
        <v>3000</v>
      </c>
      <c r="H1957" s="44">
        <v>750</v>
      </c>
      <c r="I1957" s="44">
        <v>3750</v>
      </c>
      <c r="J1957" s="61">
        <v>44075</v>
      </c>
      <c r="K1957" s="56" t="s">
        <v>50</v>
      </c>
      <c r="L1957" s="48">
        <v>13</v>
      </c>
      <c r="M1957" s="48">
        <v>3</v>
      </c>
      <c r="N1957" s="48">
        <v>16</v>
      </c>
    </row>
    <row r="1958" s="2" customFormat="1" customHeight="1" spans="1:14">
      <c r="A1958" s="48">
        <v>1947</v>
      </c>
      <c r="B1958" s="48" t="s">
        <v>2055</v>
      </c>
      <c r="C1958" s="48" t="s">
        <v>24</v>
      </c>
      <c r="D1958" s="48" t="s">
        <v>2038</v>
      </c>
      <c r="E1958" s="48" t="s">
        <v>25</v>
      </c>
      <c r="F1958" s="57" t="s">
        <v>26</v>
      </c>
      <c r="G1958" s="44">
        <v>3000</v>
      </c>
      <c r="H1958" s="44">
        <v>750</v>
      </c>
      <c r="I1958" s="44">
        <v>3750</v>
      </c>
      <c r="J1958" s="61">
        <v>44075</v>
      </c>
      <c r="K1958" s="56" t="s">
        <v>50</v>
      </c>
      <c r="L1958" s="48">
        <v>13</v>
      </c>
      <c r="M1958" s="48">
        <v>3</v>
      </c>
      <c r="N1958" s="48">
        <v>16</v>
      </c>
    </row>
    <row r="1959" s="9" customFormat="1" customHeight="1" spans="1:14">
      <c r="A1959" s="48">
        <v>1948</v>
      </c>
      <c r="B1959" s="48" t="s">
        <v>2056</v>
      </c>
      <c r="C1959" s="48" t="s">
        <v>24</v>
      </c>
      <c r="D1959" s="48" t="s">
        <v>2038</v>
      </c>
      <c r="E1959" s="48" t="s">
        <v>25</v>
      </c>
      <c r="F1959" s="57" t="s">
        <v>26</v>
      </c>
      <c r="G1959" s="44">
        <v>3000</v>
      </c>
      <c r="H1959" s="44">
        <v>750</v>
      </c>
      <c r="I1959" s="44">
        <v>3750</v>
      </c>
      <c r="J1959" s="61">
        <v>44075</v>
      </c>
      <c r="K1959" s="56" t="s">
        <v>50</v>
      </c>
      <c r="L1959" s="48">
        <v>13</v>
      </c>
      <c r="M1959" s="48">
        <v>3</v>
      </c>
      <c r="N1959" s="48">
        <v>16</v>
      </c>
    </row>
    <row r="1960" s="9" customFormat="1" customHeight="1" spans="1:14">
      <c r="A1960" s="48">
        <v>1949</v>
      </c>
      <c r="B1960" s="48" t="s">
        <v>2057</v>
      </c>
      <c r="C1960" s="48" t="s">
        <v>24</v>
      </c>
      <c r="D1960" s="48" t="s">
        <v>2038</v>
      </c>
      <c r="E1960" s="48" t="s">
        <v>25</v>
      </c>
      <c r="F1960" s="57" t="s">
        <v>26</v>
      </c>
      <c r="G1960" s="44">
        <v>3000</v>
      </c>
      <c r="H1960" s="44">
        <v>750</v>
      </c>
      <c r="I1960" s="44">
        <v>3750</v>
      </c>
      <c r="J1960" s="61">
        <v>44075</v>
      </c>
      <c r="K1960" s="56" t="s">
        <v>50</v>
      </c>
      <c r="L1960" s="48">
        <v>13</v>
      </c>
      <c r="M1960" s="48">
        <v>3</v>
      </c>
      <c r="N1960" s="48">
        <v>16</v>
      </c>
    </row>
    <row r="1961" s="9" customFormat="1" customHeight="1" spans="1:14">
      <c r="A1961" s="48">
        <v>1950</v>
      </c>
      <c r="B1961" s="44" t="s">
        <v>2058</v>
      </c>
      <c r="C1961" s="48" t="s">
        <v>24</v>
      </c>
      <c r="D1961" s="48" t="s">
        <v>2038</v>
      </c>
      <c r="E1961" s="48" t="s">
        <v>25</v>
      </c>
      <c r="F1961" s="57" t="s">
        <v>26</v>
      </c>
      <c r="G1961" s="44">
        <v>3000</v>
      </c>
      <c r="H1961" s="44">
        <v>750</v>
      </c>
      <c r="I1961" s="44">
        <v>3750</v>
      </c>
      <c r="J1961" s="61">
        <v>44075</v>
      </c>
      <c r="K1961" s="56" t="s">
        <v>50</v>
      </c>
      <c r="L1961" s="48">
        <v>13</v>
      </c>
      <c r="M1961" s="48">
        <v>3</v>
      </c>
      <c r="N1961" s="48">
        <v>16</v>
      </c>
    </row>
    <row r="1962" s="9" customFormat="1" customHeight="1" spans="1:14">
      <c r="A1962" s="48">
        <v>1951</v>
      </c>
      <c r="B1962" s="48" t="s">
        <v>1553</v>
      </c>
      <c r="C1962" s="48" t="s">
        <v>24</v>
      </c>
      <c r="D1962" s="48" t="s">
        <v>2038</v>
      </c>
      <c r="E1962" s="48" t="s">
        <v>25</v>
      </c>
      <c r="F1962" s="57" t="s">
        <v>26</v>
      </c>
      <c r="G1962" s="44">
        <v>3000</v>
      </c>
      <c r="H1962" s="44">
        <v>750</v>
      </c>
      <c r="I1962" s="44">
        <v>3750</v>
      </c>
      <c r="J1962" s="61">
        <v>44075</v>
      </c>
      <c r="K1962" s="56" t="s">
        <v>50</v>
      </c>
      <c r="L1962" s="48">
        <v>13</v>
      </c>
      <c r="M1962" s="48">
        <v>3</v>
      </c>
      <c r="N1962" s="48">
        <v>16</v>
      </c>
    </row>
    <row r="1963" s="9" customFormat="1" customHeight="1" spans="1:14">
      <c r="A1963" s="48">
        <v>1952</v>
      </c>
      <c r="B1963" s="48" t="s">
        <v>2059</v>
      </c>
      <c r="C1963" s="48" t="s">
        <v>24</v>
      </c>
      <c r="D1963" s="48" t="s">
        <v>2038</v>
      </c>
      <c r="E1963" s="48" t="s">
        <v>25</v>
      </c>
      <c r="F1963" s="57" t="s">
        <v>26</v>
      </c>
      <c r="G1963" s="44">
        <v>3000</v>
      </c>
      <c r="H1963" s="44">
        <v>750</v>
      </c>
      <c r="I1963" s="44">
        <v>3750</v>
      </c>
      <c r="J1963" s="61">
        <v>44075</v>
      </c>
      <c r="K1963" s="56" t="s">
        <v>50</v>
      </c>
      <c r="L1963" s="48">
        <v>13</v>
      </c>
      <c r="M1963" s="48">
        <v>3</v>
      </c>
      <c r="N1963" s="48">
        <v>16</v>
      </c>
    </row>
    <row r="1964" s="9" customFormat="1" customHeight="1" spans="1:14">
      <c r="A1964" s="48">
        <v>1953</v>
      </c>
      <c r="B1964" s="48" t="s">
        <v>2060</v>
      </c>
      <c r="C1964" s="48" t="s">
        <v>24</v>
      </c>
      <c r="D1964" s="48" t="s">
        <v>2038</v>
      </c>
      <c r="E1964" s="48" t="s">
        <v>25</v>
      </c>
      <c r="F1964" s="57" t="s">
        <v>26</v>
      </c>
      <c r="G1964" s="44">
        <v>3000</v>
      </c>
      <c r="H1964" s="44">
        <v>750</v>
      </c>
      <c r="I1964" s="44">
        <v>3750</v>
      </c>
      <c r="J1964" s="61">
        <v>44075</v>
      </c>
      <c r="K1964" s="56" t="s">
        <v>50</v>
      </c>
      <c r="L1964" s="48">
        <v>13</v>
      </c>
      <c r="M1964" s="48">
        <v>3</v>
      </c>
      <c r="N1964" s="48">
        <v>16</v>
      </c>
    </row>
    <row r="1965" s="9" customFormat="1" customHeight="1" spans="1:14">
      <c r="A1965" s="48">
        <v>1954</v>
      </c>
      <c r="B1965" s="48" t="s">
        <v>2061</v>
      </c>
      <c r="C1965" s="48" t="s">
        <v>24</v>
      </c>
      <c r="D1965" s="48" t="s">
        <v>2038</v>
      </c>
      <c r="E1965" s="48" t="s">
        <v>25</v>
      </c>
      <c r="F1965" s="57" t="s">
        <v>26</v>
      </c>
      <c r="G1965" s="44">
        <v>3000</v>
      </c>
      <c r="H1965" s="44">
        <v>750</v>
      </c>
      <c r="I1965" s="44">
        <v>3750</v>
      </c>
      <c r="J1965" s="61">
        <v>44075</v>
      </c>
      <c r="K1965" s="56" t="s">
        <v>50</v>
      </c>
      <c r="L1965" s="48">
        <v>13</v>
      </c>
      <c r="M1965" s="48">
        <v>3</v>
      </c>
      <c r="N1965" s="48">
        <v>16</v>
      </c>
    </row>
    <row r="1966" s="9" customFormat="1" customHeight="1" spans="1:14">
      <c r="A1966" s="48">
        <v>1955</v>
      </c>
      <c r="B1966" s="48" t="s">
        <v>2062</v>
      </c>
      <c r="C1966" s="48" t="s">
        <v>24</v>
      </c>
      <c r="D1966" s="48" t="s">
        <v>2038</v>
      </c>
      <c r="E1966" s="48" t="s">
        <v>25</v>
      </c>
      <c r="F1966" s="57" t="s">
        <v>26</v>
      </c>
      <c r="G1966" s="44">
        <v>3000</v>
      </c>
      <c r="H1966" s="44">
        <v>750</v>
      </c>
      <c r="I1966" s="44">
        <v>3750</v>
      </c>
      <c r="J1966" s="61">
        <v>44075</v>
      </c>
      <c r="K1966" s="56" t="s">
        <v>50</v>
      </c>
      <c r="L1966" s="48">
        <v>13</v>
      </c>
      <c r="M1966" s="48">
        <v>3</v>
      </c>
      <c r="N1966" s="48">
        <v>16</v>
      </c>
    </row>
    <row r="1967" s="22" customFormat="1" customHeight="1" spans="1:14">
      <c r="A1967" s="48">
        <v>1956</v>
      </c>
      <c r="B1967" s="48" t="s">
        <v>2063</v>
      </c>
      <c r="C1967" s="48" t="s">
        <v>24</v>
      </c>
      <c r="D1967" s="48" t="s">
        <v>2038</v>
      </c>
      <c r="E1967" s="48" t="s">
        <v>25</v>
      </c>
      <c r="F1967" s="57" t="s">
        <v>26</v>
      </c>
      <c r="G1967" s="44">
        <v>3000</v>
      </c>
      <c r="H1967" s="44">
        <v>750</v>
      </c>
      <c r="I1967" s="44">
        <v>3750</v>
      </c>
      <c r="J1967" s="61">
        <v>44075</v>
      </c>
      <c r="K1967" s="56" t="s">
        <v>50</v>
      </c>
      <c r="L1967" s="48">
        <v>13</v>
      </c>
      <c r="M1967" s="48">
        <v>3</v>
      </c>
      <c r="N1967" s="48">
        <v>16</v>
      </c>
    </row>
    <row r="1968" s="22" customFormat="1" customHeight="1" spans="1:14">
      <c r="A1968" s="48">
        <v>1957</v>
      </c>
      <c r="B1968" s="48" t="s">
        <v>2064</v>
      </c>
      <c r="C1968" s="48" t="s">
        <v>24</v>
      </c>
      <c r="D1968" s="48" t="s">
        <v>2038</v>
      </c>
      <c r="E1968" s="48" t="s">
        <v>25</v>
      </c>
      <c r="F1968" s="57" t="s">
        <v>26</v>
      </c>
      <c r="G1968" s="44">
        <v>3000</v>
      </c>
      <c r="H1968" s="44">
        <v>750</v>
      </c>
      <c r="I1968" s="44">
        <v>3750</v>
      </c>
      <c r="J1968" s="61">
        <v>44075</v>
      </c>
      <c r="K1968" s="56" t="s">
        <v>50</v>
      </c>
      <c r="L1968" s="48">
        <v>13</v>
      </c>
      <c r="M1968" s="48">
        <v>3</v>
      </c>
      <c r="N1968" s="48">
        <v>16</v>
      </c>
    </row>
    <row r="1969" s="22" customFormat="1" customHeight="1" spans="1:14">
      <c r="A1969" s="48">
        <v>1958</v>
      </c>
      <c r="B1969" s="48" t="s">
        <v>2065</v>
      </c>
      <c r="C1969" s="48" t="s">
        <v>24</v>
      </c>
      <c r="D1969" s="48" t="s">
        <v>2038</v>
      </c>
      <c r="E1969" s="48" t="s">
        <v>25</v>
      </c>
      <c r="F1969" s="57" t="s">
        <v>26</v>
      </c>
      <c r="G1969" s="44">
        <v>3000</v>
      </c>
      <c r="H1969" s="44">
        <v>750</v>
      </c>
      <c r="I1969" s="44">
        <v>3750</v>
      </c>
      <c r="J1969" s="61">
        <v>44075</v>
      </c>
      <c r="K1969" s="56" t="s">
        <v>50</v>
      </c>
      <c r="L1969" s="48">
        <v>13</v>
      </c>
      <c r="M1969" s="48">
        <v>3</v>
      </c>
      <c r="N1969" s="48">
        <v>16</v>
      </c>
    </row>
    <row r="1970" s="22" customFormat="1" customHeight="1" spans="1:14">
      <c r="A1970" s="48">
        <v>1959</v>
      </c>
      <c r="B1970" s="48" t="s">
        <v>2066</v>
      </c>
      <c r="C1970" s="48" t="s">
        <v>24</v>
      </c>
      <c r="D1970" s="48" t="s">
        <v>2038</v>
      </c>
      <c r="E1970" s="48" t="s">
        <v>25</v>
      </c>
      <c r="F1970" s="57" t="s">
        <v>26</v>
      </c>
      <c r="G1970" s="44">
        <v>3000</v>
      </c>
      <c r="H1970" s="44">
        <v>750</v>
      </c>
      <c r="I1970" s="44">
        <v>3750</v>
      </c>
      <c r="J1970" s="61">
        <v>44075</v>
      </c>
      <c r="K1970" s="56" t="s">
        <v>50</v>
      </c>
      <c r="L1970" s="48">
        <v>13</v>
      </c>
      <c r="M1970" s="48">
        <v>3</v>
      </c>
      <c r="N1970" s="48">
        <v>16</v>
      </c>
    </row>
    <row r="1971" s="22" customFormat="1" customHeight="1" spans="1:14">
      <c r="A1971" s="48">
        <v>1960</v>
      </c>
      <c r="B1971" s="48" t="s">
        <v>2067</v>
      </c>
      <c r="C1971" s="48" t="s">
        <v>24</v>
      </c>
      <c r="D1971" s="48" t="s">
        <v>2038</v>
      </c>
      <c r="E1971" s="129" t="s">
        <v>31</v>
      </c>
      <c r="F1971" s="57" t="s">
        <v>32</v>
      </c>
      <c r="G1971" s="44">
        <v>1500</v>
      </c>
      <c r="H1971" s="44">
        <v>375</v>
      </c>
      <c r="I1971" s="44">
        <v>1875</v>
      </c>
      <c r="J1971" s="61">
        <v>44075</v>
      </c>
      <c r="K1971" s="56" t="s">
        <v>50</v>
      </c>
      <c r="L1971" s="48">
        <v>13</v>
      </c>
      <c r="M1971" s="48">
        <v>3</v>
      </c>
      <c r="N1971" s="48">
        <v>16</v>
      </c>
    </row>
    <row r="1972" s="22" customFormat="1" customHeight="1" spans="1:14">
      <c r="A1972" s="48">
        <v>1961</v>
      </c>
      <c r="B1972" s="48" t="s">
        <v>2068</v>
      </c>
      <c r="C1972" s="48" t="s">
        <v>17</v>
      </c>
      <c r="D1972" s="48" t="s">
        <v>2038</v>
      </c>
      <c r="E1972" s="129" t="s">
        <v>31</v>
      </c>
      <c r="F1972" s="57" t="s">
        <v>32</v>
      </c>
      <c r="G1972" s="44">
        <v>1500</v>
      </c>
      <c r="H1972" s="44">
        <v>375</v>
      </c>
      <c r="I1972" s="44">
        <v>1875</v>
      </c>
      <c r="J1972" s="61">
        <v>44075</v>
      </c>
      <c r="K1972" s="56" t="s">
        <v>50</v>
      </c>
      <c r="L1972" s="48">
        <v>13</v>
      </c>
      <c r="M1972" s="48">
        <v>3</v>
      </c>
      <c r="N1972" s="48">
        <v>16</v>
      </c>
    </row>
    <row r="1973" s="9" customFormat="1" customHeight="1" spans="1:14">
      <c r="A1973" s="105" t="s">
        <v>2069</v>
      </c>
      <c r="B1973" s="106"/>
      <c r="C1973" s="106"/>
      <c r="D1973" s="108"/>
      <c r="E1973" s="109"/>
      <c r="F1973" s="110"/>
      <c r="G1973" s="55">
        <f t="shared" ref="G1973:I1973" si="54">SUM(G1520:G1972)</f>
        <v>1966000</v>
      </c>
      <c r="H1973" s="55">
        <f t="shared" si="54"/>
        <v>491500</v>
      </c>
      <c r="I1973" s="55">
        <f t="shared" si="54"/>
        <v>2457500</v>
      </c>
      <c r="J1973" s="109"/>
      <c r="K1973" s="109"/>
      <c r="L1973" s="109"/>
      <c r="M1973" s="109"/>
      <c r="N1973" s="109"/>
    </row>
    <row r="1974" s="9" customFormat="1" customHeight="1" spans="1:14">
      <c r="A1974" s="48">
        <v>1962</v>
      </c>
      <c r="B1974" s="48" t="s">
        <v>2070</v>
      </c>
      <c r="C1974" s="48" t="s">
        <v>24</v>
      </c>
      <c r="D1974" s="48" t="s">
        <v>2071</v>
      </c>
      <c r="E1974" s="48" t="s">
        <v>31</v>
      </c>
      <c r="F1974" s="57" t="s">
        <v>69</v>
      </c>
      <c r="G1974" s="44">
        <v>6000</v>
      </c>
      <c r="H1974" s="44">
        <v>1500</v>
      </c>
      <c r="I1974" s="44">
        <v>7500</v>
      </c>
      <c r="J1974" s="61">
        <v>44075</v>
      </c>
      <c r="K1974" s="48" t="s">
        <v>22</v>
      </c>
      <c r="L1974" s="48">
        <v>0</v>
      </c>
      <c r="M1974" s="48">
        <v>12</v>
      </c>
      <c r="N1974" s="48">
        <v>12</v>
      </c>
    </row>
    <row r="1975" s="9" customFormat="1" customHeight="1" spans="1:14">
      <c r="A1975" s="48">
        <v>1963</v>
      </c>
      <c r="B1975" s="48" t="s">
        <v>2072</v>
      </c>
      <c r="C1975" s="48" t="s">
        <v>24</v>
      </c>
      <c r="D1975" s="48" t="s">
        <v>2071</v>
      </c>
      <c r="E1975" s="48" t="s">
        <v>31</v>
      </c>
      <c r="F1975" s="57" t="s">
        <v>69</v>
      </c>
      <c r="G1975" s="44">
        <v>6000</v>
      </c>
      <c r="H1975" s="44">
        <v>1500</v>
      </c>
      <c r="I1975" s="44">
        <v>7500</v>
      </c>
      <c r="J1975" s="61">
        <v>44114</v>
      </c>
      <c r="K1975" s="48" t="s">
        <v>22</v>
      </c>
      <c r="L1975" s="48">
        <v>0</v>
      </c>
      <c r="M1975" s="48">
        <v>12</v>
      </c>
      <c r="N1975" s="48">
        <v>12</v>
      </c>
    </row>
    <row r="1976" s="9" customFormat="1" customHeight="1" spans="1:14">
      <c r="A1976" s="48">
        <v>1964</v>
      </c>
      <c r="B1976" s="48" t="s">
        <v>2073</v>
      </c>
      <c r="C1976" s="48" t="s">
        <v>17</v>
      </c>
      <c r="D1976" s="48" t="s">
        <v>2071</v>
      </c>
      <c r="E1976" s="48" t="s">
        <v>31</v>
      </c>
      <c r="F1976" s="57" t="s">
        <v>69</v>
      </c>
      <c r="G1976" s="44">
        <v>6000</v>
      </c>
      <c r="H1976" s="44">
        <v>1500</v>
      </c>
      <c r="I1976" s="44">
        <v>7500</v>
      </c>
      <c r="J1976" s="61">
        <v>44130</v>
      </c>
      <c r="K1976" s="48" t="s">
        <v>22</v>
      </c>
      <c r="L1976" s="48">
        <v>0</v>
      </c>
      <c r="M1976" s="48">
        <v>12</v>
      </c>
      <c r="N1976" s="48">
        <v>12</v>
      </c>
    </row>
    <row r="1977" s="9" customFormat="1" customHeight="1" spans="1:14">
      <c r="A1977" s="48">
        <v>1965</v>
      </c>
      <c r="B1977" s="48" t="s">
        <v>2074</v>
      </c>
      <c r="C1977" s="48" t="s">
        <v>17</v>
      </c>
      <c r="D1977" s="48" t="s">
        <v>2071</v>
      </c>
      <c r="E1977" s="48" t="s">
        <v>31</v>
      </c>
      <c r="F1977" s="57" t="s">
        <v>69</v>
      </c>
      <c r="G1977" s="44">
        <v>6000</v>
      </c>
      <c r="H1977" s="44">
        <v>1500</v>
      </c>
      <c r="I1977" s="44">
        <v>7500</v>
      </c>
      <c r="J1977" s="61">
        <v>44071</v>
      </c>
      <c r="K1977" s="48" t="s">
        <v>22</v>
      </c>
      <c r="L1977" s="48">
        <v>0</v>
      </c>
      <c r="M1977" s="48">
        <v>12</v>
      </c>
      <c r="N1977" s="48">
        <v>12</v>
      </c>
    </row>
    <row r="1978" s="9" customFormat="1" customHeight="1" spans="1:14">
      <c r="A1978" s="48">
        <v>1966</v>
      </c>
      <c r="B1978" s="48" t="s">
        <v>2075</v>
      </c>
      <c r="C1978" s="48" t="s">
        <v>17</v>
      </c>
      <c r="D1978" s="48" t="s">
        <v>2071</v>
      </c>
      <c r="E1978" s="48" t="s">
        <v>31</v>
      </c>
      <c r="F1978" s="57" t="s">
        <v>69</v>
      </c>
      <c r="G1978" s="44">
        <v>6000</v>
      </c>
      <c r="H1978" s="44">
        <v>1500</v>
      </c>
      <c r="I1978" s="44">
        <v>7500</v>
      </c>
      <c r="J1978" s="61">
        <v>44071</v>
      </c>
      <c r="K1978" s="48" t="s">
        <v>22</v>
      </c>
      <c r="L1978" s="48">
        <v>0</v>
      </c>
      <c r="M1978" s="48">
        <v>12</v>
      </c>
      <c r="N1978" s="48">
        <v>12</v>
      </c>
    </row>
    <row r="1979" s="9" customFormat="1" customHeight="1" spans="1:14">
      <c r="A1979" s="48">
        <v>1967</v>
      </c>
      <c r="B1979" s="48" t="s">
        <v>2076</v>
      </c>
      <c r="C1979" s="48" t="s">
        <v>24</v>
      </c>
      <c r="D1979" s="48" t="s">
        <v>2071</v>
      </c>
      <c r="E1979" s="48" t="s">
        <v>31</v>
      </c>
      <c r="F1979" s="57" t="s">
        <v>69</v>
      </c>
      <c r="G1979" s="44">
        <v>6000</v>
      </c>
      <c r="H1979" s="44">
        <v>1500</v>
      </c>
      <c r="I1979" s="44">
        <v>7500</v>
      </c>
      <c r="J1979" s="61">
        <v>44064</v>
      </c>
      <c r="K1979" s="48" t="s">
        <v>22</v>
      </c>
      <c r="L1979" s="48">
        <v>0</v>
      </c>
      <c r="M1979" s="48">
        <v>12</v>
      </c>
      <c r="N1979" s="48">
        <v>12</v>
      </c>
    </row>
    <row r="1980" s="9" customFormat="1" customHeight="1" spans="1:14">
      <c r="A1980" s="48">
        <v>1968</v>
      </c>
      <c r="B1980" s="48" t="s">
        <v>2077</v>
      </c>
      <c r="C1980" s="48" t="s">
        <v>24</v>
      </c>
      <c r="D1980" s="48" t="s">
        <v>2071</v>
      </c>
      <c r="E1980" s="48" t="s">
        <v>31</v>
      </c>
      <c r="F1980" s="57" t="s">
        <v>69</v>
      </c>
      <c r="G1980" s="44">
        <v>6000</v>
      </c>
      <c r="H1980" s="44">
        <v>1500</v>
      </c>
      <c r="I1980" s="44">
        <v>7500</v>
      </c>
      <c r="J1980" s="61">
        <v>44084</v>
      </c>
      <c r="K1980" s="48" t="s">
        <v>22</v>
      </c>
      <c r="L1980" s="48">
        <v>0</v>
      </c>
      <c r="M1980" s="48">
        <v>12</v>
      </c>
      <c r="N1980" s="48">
        <v>12</v>
      </c>
    </row>
    <row r="1981" s="9" customFormat="1" customHeight="1" spans="1:14">
      <c r="A1981" s="48">
        <v>1969</v>
      </c>
      <c r="B1981" s="48" t="s">
        <v>2078</v>
      </c>
      <c r="C1981" s="48" t="s">
        <v>24</v>
      </c>
      <c r="D1981" s="48" t="s">
        <v>2071</v>
      </c>
      <c r="E1981" s="48" t="s">
        <v>31</v>
      </c>
      <c r="F1981" s="57" t="s">
        <v>69</v>
      </c>
      <c r="G1981" s="44">
        <v>6000</v>
      </c>
      <c r="H1981" s="44">
        <v>1500</v>
      </c>
      <c r="I1981" s="44">
        <v>7500</v>
      </c>
      <c r="J1981" s="61">
        <v>44036</v>
      </c>
      <c r="K1981" s="48" t="s">
        <v>22</v>
      </c>
      <c r="L1981" s="48">
        <v>0</v>
      </c>
      <c r="M1981" s="48">
        <v>12</v>
      </c>
      <c r="N1981" s="48">
        <v>12</v>
      </c>
    </row>
    <row r="1982" s="9" customFormat="1" customHeight="1" spans="1:14">
      <c r="A1982" s="48">
        <v>1970</v>
      </c>
      <c r="B1982" s="48" t="s">
        <v>2079</v>
      </c>
      <c r="C1982" s="48" t="s">
        <v>17</v>
      </c>
      <c r="D1982" s="48" t="s">
        <v>2080</v>
      </c>
      <c r="E1982" s="41" t="s">
        <v>31</v>
      </c>
      <c r="F1982" s="57" t="s">
        <v>69</v>
      </c>
      <c r="G1982" s="44">
        <v>2500</v>
      </c>
      <c r="H1982" s="44">
        <v>625</v>
      </c>
      <c r="I1982" s="44">
        <v>3125</v>
      </c>
      <c r="J1982" s="56" t="s">
        <v>33</v>
      </c>
      <c r="K1982" s="61">
        <v>44348</v>
      </c>
      <c r="L1982" s="48">
        <v>7</v>
      </c>
      <c r="M1982" s="48">
        <v>5</v>
      </c>
      <c r="N1982" s="48">
        <v>12</v>
      </c>
    </row>
    <row r="1983" s="9" customFormat="1" customHeight="1" spans="1:14">
      <c r="A1983" s="48">
        <v>1971</v>
      </c>
      <c r="B1983" s="48" t="s">
        <v>2081</v>
      </c>
      <c r="C1983" s="48" t="s">
        <v>24</v>
      </c>
      <c r="D1983" s="48" t="s">
        <v>2080</v>
      </c>
      <c r="E1983" s="41" t="s">
        <v>31</v>
      </c>
      <c r="F1983" s="57" t="s">
        <v>69</v>
      </c>
      <c r="G1983" s="44">
        <v>500</v>
      </c>
      <c r="H1983" s="44">
        <v>125</v>
      </c>
      <c r="I1983" s="44">
        <v>625</v>
      </c>
      <c r="J1983" s="78">
        <v>44044</v>
      </c>
      <c r="K1983" s="61">
        <v>44349</v>
      </c>
      <c r="L1983" s="48">
        <v>11</v>
      </c>
      <c r="M1983" s="48">
        <v>1</v>
      </c>
      <c r="N1983" s="48">
        <v>12</v>
      </c>
    </row>
    <row r="1984" s="9" customFormat="1" customHeight="1" spans="1:14">
      <c r="A1984" s="48">
        <v>1972</v>
      </c>
      <c r="B1984" s="48" t="s">
        <v>2082</v>
      </c>
      <c r="C1984" s="48" t="s">
        <v>24</v>
      </c>
      <c r="D1984" s="48" t="s">
        <v>2080</v>
      </c>
      <c r="E1984" s="48" t="s">
        <v>31</v>
      </c>
      <c r="F1984" s="57" t="s">
        <v>69</v>
      </c>
      <c r="G1984" s="44">
        <v>1500</v>
      </c>
      <c r="H1984" s="44">
        <v>375</v>
      </c>
      <c r="I1984" s="44">
        <v>1875</v>
      </c>
      <c r="J1984" s="78">
        <v>44105</v>
      </c>
      <c r="K1984" s="61">
        <v>44350</v>
      </c>
      <c r="L1984" s="48">
        <v>9</v>
      </c>
      <c r="M1984" s="48">
        <v>3</v>
      </c>
      <c r="N1984" s="48">
        <v>12</v>
      </c>
    </row>
    <row r="1985" s="9" customFormat="1" customHeight="1" spans="1:14">
      <c r="A1985" s="48">
        <v>1973</v>
      </c>
      <c r="B1985" s="48" t="s">
        <v>2083</v>
      </c>
      <c r="C1985" s="48" t="s">
        <v>17</v>
      </c>
      <c r="D1985" s="48" t="s">
        <v>2080</v>
      </c>
      <c r="E1985" s="48" t="s">
        <v>31</v>
      </c>
      <c r="F1985" s="57" t="s">
        <v>69</v>
      </c>
      <c r="G1985" s="44">
        <v>1500</v>
      </c>
      <c r="H1985" s="44">
        <v>375</v>
      </c>
      <c r="I1985" s="44">
        <v>1875</v>
      </c>
      <c r="J1985" s="78">
        <v>44105</v>
      </c>
      <c r="K1985" s="61">
        <v>44351</v>
      </c>
      <c r="L1985" s="48">
        <v>9</v>
      </c>
      <c r="M1985" s="48">
        <v>3</v>
      </c>
      <c r="N1985" s="48">
        <v>12</v>
      </c>
    </row>
    <row r="1986" s="9" customFormat="1" customHeight="1" spans="1:14">
      <c r="A1986" s="48">
        <v>1974</v>
      </c>
      <c r="B1986" s="48" t="s">
        <v>2084</v>
      </c>
      <c r="C1986" s="48" t="s">
        <v>24</v>
      </c>
      <c r="D1986" s="48" t="s">
        <v>2080</v>
      </c>
      <c r="E1986" s="41" t="s">
        <v>31</v>
      </c>
      <c r="F1986" s="57" t="s">
        <v>69</v>
      </c>
      <c r="G1986" s="44">
        <v>500</v>
      </c>
      <c r="H1986" s="44">
        <v>125</v>
      </c>
      <c r="I1986" s="44">
        <v>625</v>
      </c>
      <c r="J1986" s="78">
        <v>44044</v>
      </c>
      <c r="K1986" s="61">
        <v>44352</v>
      </c>
      <c r="L1986" s="48">
        <v>11</v>
      </c>
      <c r="M1986" s="48">
        <v>1</v>
      </c>
      <c r="N1986" s="48">
        <v>12</v>
      </c>
    </row>
    <row r="1987" s="9" customFormat="1" customHeight="1" spans="1:14">
      <c r="A1987" s="48">
        <v>1975</v>
      </c>
      <c r="B1987" s="48" t="s">
        <v>2085</v>
      </c>
      <c r="C1987" s="48" t="s">
        <v>24</v>
      </c>
      <c r="D1987" s="48" t="s">
        <v>2080</v>
      </c>
      <c r="E1987" s="41" t="s">
        <v>31</v>
      </c>
      <c r="F1987" s="57" t="s">
        <v>69</v>
      </c>
      <c r="G1987" s="44">
        <v>500</v>
      </c>
      <c r="H1987" s="44">
        <v>125</v>
      </c>
      <c r="I1987" s="44">
        <v>625</v>
      </c>
      <c r="J1987" s="78">
        <v>44044</v>
      </c>
      <c r="K1987" s="61">
        <v>44353</v>
      </c>
      <c r="L1987" s="48">
        <v>11</v>
      </c>
      <c r="M1987" s="48">
        <v>1</v>
      </c>
      <c r="N1987" s="48">
        <v>12</v>
      </c>
    </row>
    <row r="1988" s="9" customFormat="1" customHeight="1" spans="1:14">
      <c r="A1988" s="48">
        <v>1976</v>
      </c>
      <c r="B1988" s="48" t="s">
        <v>2086</v>
      </c>
      <c r="C1988" s="48" t="s">
        <v>24</v>
      </c>
      <c r="D1988" s="48" t="s">
        <v>2080</v>
      </c>
      <c r="E1988" s="41" t="s">
        <v>31</v>
      </c>
      <c r="F1988" s="57" t="s">
        <v>69</v>
      </c>
      <c r="G1988" s="44">
        <v>500</v>
      </c>
      <c r="H1988" s="44">
        <v>125</v>
      </c>
      <c r="I1988" s="44">
        <v>625</v>
      </c>
      <c r="J1988" s="78">
        <v>44044</v>
      </c>
      <c r="K1988" s="61">
        <v>44354</v>
      </c>
      <c r="L1988" s="48">
        <v>11</v>
      </c>
      <c r="M1988" s="48">
        <v>1</v>
      </c>
      <c r="N1988" s="48">
        <v>12</v>
      </c>
    </row>
    <row r="1989" s="9" customFormat="1" customHeight="1" spans="1:14">
      <c r="A1989" s="48">
        <v>1977</v>
      </c>
      <c r="B1989" s="48" t="s">
        <v>2087</v>
      </c>
      <c r="C1989" s="48" t="s">
        <v>17</v>
      </c>
      <c r="D1989" s="48" t="s">
        <v>2088</v>
      </c>
      <c r="E1989" s="48" t="s">
        <v>31</v>
      </c>
      <c r="F1989" s="57" t="s">
        <v>32</v>
      </c>
      <c r="G1989" s="44">
        <v>3000</v>
      </c>
      <c r="H1989" s="44">
        <v>750</v>
      </c>
      <c r="I1989" s="44">
        <v>3750</v>
      </c>
      <c r="J1989" s="61">
        <v>44166</v>
      </c>
      <c r="K1989" s="61">
        <v>44562</v>
      </c>
      <c r="L1989" s="138">
        <v>12</v>
      </c>
      <c r="M1989" s="138">
        <v>6</v>
      </c>
      <c r="N1989" s="138">
        <v>18</v>
      </c>
    </row>
    <row r="1990" s="9" customFormat="1" customHeight="1" spans="1:14">
      <c r="A1990" s="48">
        <v>1978</v>
      </c>
      <c r="B1990" s="56" t="s">
        <v>2089</v>
      </c>
      <c r="C1990" s="56" t="s">
        <v>24</v>
      </c>
      <c r="D1990" s="57" t="s">
        <v>2088</v>
      </c>
      <c r="E1990" s="48" t="s">
        <v>31</v>
      </c>
      <c r="F1990" s="57" t="s">
        <v>69</v>
      </c>
      <c r="G1990" s="44">
        <v>2500</v>
      </c>
      <c r="H1990" s="44">
        <v>625</v>
      </c>
      <c r="I1990" s="44">
        <v>3125</v>
      </c>
      <c r="J1990" s="61">
        <v>44348</v>
      </c>
      <c r="K1990" s="61">
        <v>44562</v>
      </c>
      <c r="L1990" s="138">
        <v>7</v>
      </c>
      <c r="M1990" s="138">
        <v>5</v>
      </c>
      <c r="N1990" s="138">
        <v>12</v>
      </c>
    </row>
    <row r="1991" s="9" customFormat="1" customHeight="1" spans="1:14">
      <c r="A1991" s="48">
        <v>1979</v>
      </c>
      <c r="B1991" s="56" t="s">
        <v>2090</v>
      </c>
      <c r="C1991" s="56" t="s">
        <v>24</v>
      </c>
      <c r="D1991" s="57" t="s">
        <v>2088</v>
      </c>
      <c r="E1991" s="48" t="s">
        <v>31</v>
      </c>
      <c r="F1991" s="57" t="s">
        <v>69</v>
      </c>
      <c r="G1991" s="44">
        <v>2500</v>
      </c>
      <c r="H1991" s="44">
        <v>625</v>
      </c>
      <c r="I1991" s="44">
        <v>3125</v>
      </c>
      <c r="J1991" s="61">
        <v>44348</v>
      </c>
      <c r="K1991" s="61">
        <v>44562</v>
      </c>
      <c r="L1991" s="138">
        <v>7</v>
      </c>
      <c r="M1991" s="138">
        <v>5</v>
      </c>
      <c r="N1991" s="138">
        <v>12</v>
      </c>
    </row>
    <row r="1992" s="9" customFormat="1" customHeight="1" spans="1:14">
      <c r="A1992" s="48">
        <v>1980</v>
      </c>
      <c r="B1992" s="56" t="s">
        <v>2091</v>
      </c>
      <c r="C1992" s="56" t="s">
        <v>24</v>
      </c>
      <c r="D1992" s="57" t="s">
        <v>2088</v>
      </c>
      <c r="E1992" s="48" t="s">
        <v>31</v>
      </c>
      <c r="F1992" s="57" t="s">
        <v>69</v>
      </c>
      <c r="G1992" s="44">
        <v>2500</v>
      </c>
      <c r="H1992" s="44">
        <v>625</v>
      </c>
      <c r="I1992" s="44">
        <v>3125</v>
      </c>
      <c r="J1992" s="61">
        <v>44348</v>
      </c>
      <c r="K1992" s="61">
        <v>44562</v>
      </c>
      <c r="L1992" s="138">
        <v>7</v>
      </c>
      <c r="M1992" s="138">
        <v>5</v>
      </c>
      <c r="N1992" s="138">
        <v>12</v>
      </c>
    </row>
    <row r="1993" s="9" customFormat="1" customHeight="1" spans="1:14">
      <c r="A1993" s="48">
        <v>1981</v>
      </c>
      <c r="B1993" s="56" t="s">
        <v>2092</v>
      </c>
      <c r="C1993" s="48" t="s">
        <v>17</v>
      </c>
      <c r="D1993" s="57" t="s">
        <v>2088</v>
      </c>
      <c r="E1993" s="48" t="s">
        <v>31</v>
      </c>
      <c r="F1993" s="57" t="s">
        <v>32</v>
      </c>
      <c r="G1993" s="44">
        <v>4500</v>
      </c>
      <c r="H1993" s="44">
        <v>1125</v>
      </c>
      <c r="I1993" s="44">
        <v>5625</v>
      </c>
      <c r="J1993" s="61">
        <v>44470</v>
      </c>
      <c r="K1993" s="48" t="s">
        <v>22</v>
      </c>
      <c r="L1993" s="138">
        <v>0</v>
      </c>
      <c r="M1993" s="138">
        <v>9</v>
      </c>
      <c r="N1993" s="138">
        <v>9</v>
      </c>
    </row>
    <row r="1994" s="9" customFormat="1" customHeight="1" spans="1:14">
      <c r="A1994" s="48">
        <v>1982</v>
      </c>
      <c r="B1994" s="56" t="s">
        <v>2093</v>
      </c>
      <c r="C1994" s="48" t="s">
        <v>17</v>
      </c>
      <c r="D1994" s="57" t="s">
        <v>2088</v>
      </c>
      <c r="E1994" s="48" t="s">
        <v>31</v>
      </c>
      <c r="F1994" s="57" t="s">
        <v>69</v>
      </c>
      <c r="G1994" s="44">
        <v>6000</v>
      </c>
      <c r="H1994" s="44">
        <v>1500</v>
      </c>
      <c r="I1994" s="44">
        <v>7500</v>
      </c>
      <c r="J1994" s="61">
        <v>44166</v>
      </c>
      <c r="K1994" s="48" t="s">
        <v>22</v>
      </c>
      <c r="L1994" s="138">
        <v>0</v>
      </c>
      <c r="M1994" s="138">
        <v>12</v>
      </c>
      <c r="N1994" s="138">
        <v>12</v>
      </c>
    </row>
    <row r="1995" s="9" customFormat="1" customHeight="1" spans="1:14">
      <c r="A1995" s="48">
        <v>1983</v>
      </c>
      <c r="B1995" s="48" t="s">
        <v>1738</v>
      </c>
      <c r="C1995" s="48" t="s">
        <v>17</v>
      </c>
      <c r="D1995" s="48" t="s">
        <v>2094</v>
      </c>
      <c r="E1995" s="41" t="s">
        <v>31</v>
      </c>
      <c r="F1995" s="57" t="s">
        <v>69</v>
      </c>
      <c r="G1995" s="44">
        <v>3000</v>
      </c>
      <c r="H1995" s="44">
        <v>750</v>
      </c>
      <c r="I1995" s="44">
        <v>3750</v>
      </c>
      <c r="J1995" s="61">
        <v>44440</v>
      </c>
      <c r="K1995" s="61">
        <v>44562</v>
      </c>
      <c r="L1995" s="48">
        <v>4</v>
      </c>
      <c r="M1995" s="48">
        <v>6</v>
      </c>
      <c r="N1995" s="48">
        <v>10</v>
      </c>
    </row>
    <row r="1996" s="9" customFormat="1" customHeight="1" spans="1:14">
      <c r="A1996" s="48">
        <v>1984</v>
      </c>
      <c r="B1996" s="48" t="s">
        <v>2095</v>
      </c>
      <c r="C1996" s="48" t="s">
        <v>24</v>
      </c>
      <c r="D1996" s="48" t="s">
        <v>2094</v>
      </c>
      <c r="E1996" s="41" t="s">
        <v>31</v>
      </c>
      <c r="F1996" s="57" t="s">
        <v>69</v>
      </c>
      <c r="G1996" s="44">
        <v>3000</v>
      </c>
      <c r="H1996" s="44">
        <v>750</v>
      </c>
      <c r="I1996" s="44">
        <v>3750</v>
      </c>
      <c r="J1996" s="61">
        <v>44440</v>
      </c>
      <c r="K1996" s="61">
        <v>44563</v>
      </c>
      <c r="L1996" s="48">
        <v>4</v>
      </c>
      <c r="M1996" s="48">
        <v>6</v>
      </c>
      <c r="N1996" s="48">
        <v>10</v>
      </c>
    </row>
    <row r="1997" s="9" customFormat="1" customHeight="1" spans="1:14">
      <c r="A1997" s="48">
        <v>1985</v>
      </c>
      <c r="B1997" s="48" t="s">
        <v>2096</v>
      </c>
      <c r="C1997" s="48" t="s">
        <v>24</v>
      </c>
      <c r="D1997" s="48" t="s">
        <v>2094</v>
      </c>
      <c r="E1997" s="41" t="s">
        <v>31</v>
      </c>
      <c r="F1997" s="57" t="s">
        <v>69</v>
      </c>
      <c r="G1997" s="44">
        <v>1500</v>
      </c>
      <c r="H1997" s="44">
        <v>375</v>
      </c>
      <c r="I1997" s="44">
        <v>1875</v>
      </c>
      <c r="J1997" s="61">
        <v>44287</v>
      </c>
      <c r="K1997" s="61">
        <v>44564</v>
      </c>
      <c r="L1997" s="48">
        <v>9</v>
      </c>
      <c r="M1997" s="48">
        <v>3</v>
      </c>
      <c r="N1997" s="48">
        <v>12</v>
      </c>
    </row>
    <row r="1998" s="9" customFormat="1" customHeight="1" spans="1:14">
      <c r="A1998" s="48">
        <v>1986</v>
      </c>
      <c r="B1998" s="48" t="s">
        <v>2097</v>
      </c>
      <c r="C1998" s="48" t="s">
        <v>24</v>
      </c>
      <c r="D1998" s="48" t="s">
        <v>2094</v>
      </c>
      <c r="E1998" s="41" t="s">
        <v>31</v>
      </c>
      <c r="F1998" s="57" t="s">
        <v>69</v>
      </c>
      <c r="G1998" s="44">
        <v>3000</v>
      </c>
      <c r="H1998" s="44">
        <v>750</v>
      </c>
      <c r="I1998" s="44">
        <v>3750</v>
      </c>
      <c r="J1998" s="61">
        <v>44440</v>
      </c>
      <c r="K1998" s="61">
        <v>44565</v>
      </c>
      <c r="L1998" s="48">
        <v>4</v>
      </c>
      <c r="M1998" s="48">
        <v>6</v>
      </c>
      <c r="N1998" s="48">
        <v>10</v>
      </c>
    </row>
    <row r="1999" s="14" customFormat="1" customHeight="1" spans="1:14">
      <c r="A1999" s="48">
        <v>1987</v>
      </c>
      <c r="B1999" s="48" t="s">
        <v>2098</v>
      </c>
      <c r="C1999" s="48" t="s">
        <v>24</v>
      </c>
      <c r="D1999" s="48" t="s">
        <v>2094</v>
      </c>
      <c r="E1999" s="41" t="s">
        <v>31</v>
      </c>
      <c r="F1999" s="57" t="s">
        <v>69</v>
      </c>
      <c r="G1999" s="44">
        <v>3000</v>
      </c>
      <c r="H1999" s="44">
        <v>750</v>
      </c>
      <c r="I1999" s="44">
        <v>3750</v>
      </c>
      <c r="J1999" s="61">
        <v>44440</v>
      </c>
      <c r="K1999" s="61">
        <v>44566</v>
      </c>
      <c r="L1999" s="48">
        <v>4</v>
      </c>
      <c r="M1999" s="48">
        <v>6</v>
      </c>
      <c r="N1999" s="48">
        <v>10</v>
      </c>
    </row>
    <row r="2000" s="9" customFormat="1" customHeight="1" spans="1:14">
      <c r="A2000" s="48">
        <v>1988</v>
      </c>
      <c r="B2000" s="48" t="s">
        <v>2099</v>
      </c>
      <c r="C2000" s="48" t="s">
        <v>24</v>
      </c>
      <c r="D2000" s="48" t="s">
        <v>2094</v>
      </c>
      <c r="E2000" s="41" t="s">
        <v>31</v>
      </c>
      <c r="F2000" s="57" t="s">
        <v>69</v>
      </c>
      <c r="G2000" s="44">
        <v>3000</v>
      </c>
      <c r="H2000" s="44">
        <v>750</v>
      </c>
      <c r="I2000" s="44">
        <v>3750</v>
      </c>
      <c r="J2000" s="61">
        <v>44440</v>
      </c>
      <c r="K2000" s="61">
        <v>44567</v>
      </c>
      <c r="L2000" s="48">
        <v>4</v>
      </c>
      <c r="M2000" s="48">
        <v>6</v>
      </c>
      <c r="N2000" s="48">
        <v>10</v>
      </c>
    </row>
    <row r="2001" s="9" customFormat="1" customHeight="1" spans="1:14">
      <c r="A2001" s="48">
        <v>1989</v>
      </c>
      <c r="B2001" s="48" t="s">
        <v>2100</v>
      </c>
      <c r="C2001" s="48" t="s">
        <v>24</v>
      </c>
      <c r="D2001" s="48" t="s">
        <v>2101</v>
      </c>
      <c r="E2001" s="41" t="s">
        <v>31</v>
      </c>
      <c r="F2001" s="57" t="s">
        <v>69</v>
      </c>
      <c r="G2001" s="44">
        <v>6000</v>
      </c>
      <c r="H2001" s="44">
        <v>1500</v>
      </c>
      <c r="I2001" s="44">
        <v>7500</v>
      </c>
      <c r="J2001" s="61">
        <v>44348</v>
      </c>
      <c r="K2001" s="48" t="s">
        <v>22</v>
      </c>
      <c r="L2001" s="48">
        <v>0</v>
      </c>
      <c r="M2001" s="48">
        <v>12</v>
      </c>
      <c r="N2001" s="48">
        <v>12</v>
      </c>
    </row>
    <row r="2002" s="9" customFormat="1" customHeight="1" spans="1:14">
      <c r="A2002" s="48">
        <v>1990</v>
      </c>
      <c r="B2002" s="48" t="s">
        <v>2102</v>
      </c>
      <c r="C2002" s="48" t="s">
        <v>24</v>
      </c>
      <c r="D2002" s="48" t="s">
        <v>2101</v>
      </c>
      <c r="E2002" s="41" t="s">
        <v>31</v>
      </c>
      <c r="F2002" s="57" t="s">
        <v>69</v>
      </c>
      <c r="G2002" s="44">
        <v>6000</v>
      </c>
      <c r="H2002" s="44">
        <v>1500</v>
      </c>
      <c r="I2002" s="44">
        <v>7500</v>
      </c>
      <c r="J2002" s="61">
        <v>44378</v>
      </c>
      <c r="K2002" s="48" t="s">
        <v>22</v>
      </c>
      <c r="L2002" s="48">
        <v>0</v>
      </c>
      <c r="M2002" s="48">
        <v>12</v>
      </c>
      <c r="N2002" s="48">
        <v>12</v>
      </c>
    </row>
    <row r="2003" s="14" customFormat="1" customHeight="1" spans="1:14">
      <c r="A2003" s="48">
        <v>1991</v>
      </c>
      <c r="B2003" s="48" t="s">
        <v>2103</v>
      </c>
      <c r="C2003" s="48" t="s">
        <v>24</v>
      </c>
      <c r="D2003" s="48" t="s">
        <v>2101</v>
      </c>
      <c r="E2003" s="41" t="s">
        <v>31</v>
      </c>
      <c r="F2003" s="57" t="s">
        <v>69</v>
      </c>
      <c r="G2003" s="44">
        <v>5000</v>
      </c>
      <c r="H2003" s="44">
        <v>1250</v>
      </c>
      <c r="I2003" s="44">
        <v>6250</v>
      </c>
      <c r="J2003" s="61">
        <v>44440</v>
      </c>
      <c r="K2003" s="48" t="s">
        <v>22</v>
      </c>
      <c r="L2003" s="48">
        <v>0</v>
      </c>
      <c r="M2003" s="48">
        <v>10</v>
      </c>
      <c r="N2003" s="48">
        <v>10</v>
      </c>
    </row>
    <row r="2004" s="14" customFormat="1" customHeight="1" spans="1:14">
      <c r="A2004" s="48">
        <v>1992</v>
      </c>
      <c r="B2004" s="48" t="s">
        <v>2104</v>
      </c>
      <c r="C2004" s="48" t="s">
        <v>24</v>
      </c>
      <c r="D2004" s="48" t="s">
        <v>2101</v>
      </c>
      <c r="E2004" s="41" t="s">
        <v>31</v>
      </c>
      <c r="F2004" s="57" t="s">
        <v>69</v>
      </c>
      <c r="G2004" s="44">
        <v>4500</v>
      </c>
      <c r="H2004" s="44">
        <v>1125</v>
      </c>
      <c r="I2004" s="44">
        <v>5625</v>
      </c>
      <c r="J2004" s="61">
        <v>44470</v>
      </c>
      <c r="K2004" s="48" t="s">
        <v>22</v>
      </c>
      <c r="L2004" s="48">
        <v>0</v>
      </c>
      <c r="M2004" s="48">
        <v>9</v>
      </c>
      <c r="N2004" s="48">
        <v>9</v>
      </c>
    </row>
    <row r="2005" s="14" customFormat="1" customHeight="1" spans="1:14">
      <c r="A2005" s="48">
        <v>1993</v>
      </c>
      <c r="B2005" s="48" t="s">
        <v>2105</v>
      </c>
      <c r="C2005" s="48" t="s">
        <v>24</v>
      </c>
      <c r="D2005" s="48" t="s">
        <v>2106</v>
      </c>
      <c r="E2005" s="41" t="s">
        <v>31</v>
      </c>
      <c r="F2005" s="57" t="s">
        <v>69</v>
      </c>
      <c r="G2005" s="44">
        <v>1000</v>
      </c>
      <c r="H2005" s="44">
        <v>250</v>
      </c>
      <c r="I2005" s="44">
        <v>1250</v>
      </c>
      <c r="J2005" s="89">
        <v>43983</v>
      </c>
      <c r="K2005" s="89">
        <v>44287</v>
      </c>
      <c r="L2005" s="48">
        <v>10</v>
      </c>
      <c r="M2005" s="48">
        <v>2</v>
      </c>
      <c r="N2005" s="48">
        <v>12</v>
      </c>
    </row>
    <row r="2006" s="14" customFormat="1" customHeight="1" spans="1:14">
      <c r="A2006" s="48">
        <v>1994</v>
      </c>
      <c r="B2006" s="48" t="s">
        <v>2107</v>
      </c>
      <c r="C2006" s="48" t="s">
        <v>24</v>
      </c>
      <c r="D2006" s="48" t="s">
        <v>2106</v>
      </c>
      <c r="E2006" s="41" t="s">
        <v>31</v>
      </c>
      <c r="F2006" s="57" t="s">
        <v>69</v>
      </c>
      <c r="G2006" s="44">
        <v>1500</v>
      </c>
      <c r="H2006" s="44">
        <v>375</v>
      </c>
      <c r="I2006" s="44">
        <v>1875</v>
      </c>
      <c r="J2006" s="89">
        <v>44013</v>
      </c>
      <c r="K2006" s="89">
        <v>44287</v>
      </c>
      <c r="L2006" s="48">
        <v>9</v>
      </c>
      <c r="M2006" s="48">
        <v>3</v>
      </c>
      <c r="N2006" s="48">
        <v>12</v>
      </c>
    </row>
    <row r="2007" s="14" customFormat="1" customHeight="1" spans="1:14">
      <c r="A2007" s="48">
        <v>1995</v>
      </c>
      <c r="B2007" s="48" t="s">
        <v>2108</v>
      </c>
      <c r="C2007" s="48" t="s">
        <v>17</v>
      </c>
      <c r="D2007" s="48" t="s">
        <v>2106</v>
      </c>
      <c r="E2007" s="48" t="s">
        <v>31</v>
      </c>
      <c r="F2007" s="57" t="s">
        <v>69</v>
      </c>
      <c r="G2007" s="44">
        <v>1000</v>
      </c>
      <c r="H2007" s="44">
        <v>250</v>
      </c>
      <c r="I2007" s="44">
        <v>1250</v>
      </c>
      <c r="J2007" s="89">
        <v>43983</v>
      </c>
      <c r="K2007" s="89">
        <v>44287</v>
      </c>
      <c r="L2007" s="48">
        <v>10</v>
      </c>
      <c r="M2007" s="48">
        <v>2</v>
      </c>
      <c r="N2007" s="48">
        <v>12</v>
      </c>
    </row>
    <row r="2008" s="14" customFormat="1" customHeight="1" spans="1:14">
      <c r="A2008" s="48">
        <v>1996</v>
      </c>
      <c r="B2008" s="48" t="s">
        <v>2109</v>
      </c>
      <c r="C2008" s="48" t="s">
        <v>17</v>
      </c>
      <c r="D2008" s="48" t="s">
        <v>2106</v>
      </c>
      <c r="E2008" s="48" t="s">
        <v>31</v>
      </c>
      <c r="F2008" s="57" t="s">
        <v>69</v>
      </c>
      <c r="G2008" s="44">
        <v>1000</v>
      </c>
      <c r="H2008" s="44">
        <v>250</v>
      </c>
      <c r="I2008" s="44">
        <v>1250</v>
      </c>
      <c r="J2008" s="89">
        <v>43983</v>
      </c>
      <c r="K2008" s="89">
        <v>44287</v>
      </c>
      <c r="L2008" s="48">
        <v>10</v>
      </c>
      <c r="M2008" s="48">
        <v>2</v>
      </c>
      <c r="N2008" s="48">
        <v>12</v>
      </c>
    </row>
    <row r="2009" s="14" customFormat="1" customHeight="1" spans="1:14">
      <c r="A2009" s="48">
        <v>1997</v>
      </c>
      <c r="B2009" s="48" t="s">
        <v>2110</v>
      </c>
      <c r="C2009" s="48" t="s">
        <v>17</v>
      </c>
      <c r="D2009" s="48" t="s">
        <v>2106</v>
      </c>
      <c r="E2009" s="48" t="s">
        <v>31</v>
      </c>
      <c r="F2009" s="57" t="s">
        <v>69</v>
      </c>
      <c r="G2009" s="44">
        <v>1500</v>
      </c>
      <c r="H2009" s="44">
        <v>375</v>
      </c>
      <c r="I2009" s="44">
        <v>1875</v>
      </c>
      <c r="J2009" s="89">
        <v>44013</v>
      </c>
      <c r="K2009" s="89">
        <v>44287</v>
      </c>
      <c r="L2009" s="48">
        <v>9</v>
      </c>
      <c r="M2009" s="48">
        <v>3</v>
      </c>
      <c r="N2009" s="48">
        <v>12</v>
      </c>
    </row>
    <row r="2010" s="14" customFormat="1" customHeight="1" spans="1:14">
      <c r="A2010" s="48">
        <v>1998</v>
      </c>
      <c r="B2010" s="48" t="s">
        <v>2111</v>
      </c>
      <c r="C2010" s="48" t="s">
        <v>17</v>
      </c>
      <c r="D2010" s="48" t="s">
        <v>2106</v>
      </c>
      <c r="E2010" s="41" t="s">
        <v>31</v>
      </c>
      <c r="F2010" s="57" t="s">
        <v>69</v>
      </c>
      <c r="G2010" s="44">
        <v>1000</v>
      </c>
      <c r="H2010" s="44">
        <v>250</v>
      </c>
      <c r="I2010" s="44">
        <v>1250</v>
      </c>
      <c r="J2010" s="89">
        <v>43983</v>
      </c>
      <c r="K2010" s="89">
        <v>44287</v>
      </c>
      <c r="L2010" s="48">
        <v>10</v>
      </c>
      <c r="M2010" s="48">
        <v>2</v>
      </c>
      <c r="N2010" s="48">
        <v>12</v>
      </c>
    </row>
    <row r="2011" s="2" customFormat="1" customHeight="1" spans="1:14">
      <c r="A2011" s="48">
        <v>1999</v>
      </c>
      <c r="B2011" s="48" t="s">
        <v>2112</v>
      </c>
      <c r="C2011" s="48" t="s">
        <v>17</v>
      </c>
      <c r="D2011" s="48" t="s">
        <v>2106</v>
      </c>
      <c r="E2011" s="41" t="s">
        <v>31</v>
      </c>
      <c r="F2011" s="57" t="s">
        <v>69</v>
      </c>
      <c r="G2011" s="44">
        <v>1500</v>
      </c>
      <c r="H2011" s="44">
        <v>375</v>
      </c>
      <c r="I2011" s="44">
        <v>1875</v>
      </c>
      <c r="J2011" s="89">
        <v>44013</v>
      </c>
      <c r="K2011" s="89">
        <v>44287</v>
      </c>
      <c r="L2011" s="48">
        <v>9</v>
      </c>
      <c r="M2011" s="48">
        <v>3</v>
      </c>
      <c r="N2011" s="48">
        <v>12</v>
      </c>
    </row>
    <row r="2012" s="2" customFormat="1" customHeight="1" spans="1:14">
      <c r="A2012" s="48">
        <v>2000</v>
      </c>
      <c r="B2012" s="48" t="s">
        <v>2113</v>
      </c>
      <c r="C2012" s="48" t="s">
        <v>24</v>
      </c>
      <c r="D2012" s="48" t="s">
        <v>2106</v>
      </c>
      <c r="E2012" s="41" t="s">
        <v>31</v>
      </c>
      <c r="F2012" s="57" t="s">
        <v>69</v>
      </c>
      <c r="G2012" s="44">
        <v>1500</v>
      </c>
      <c r="H2012" s="44">
        <v>375</v>
      </c>
      <c r="I2012" s="44">
        <v>1875</v>
      </c>
      <c r="J2012" s="89">
        <v>44013</v>
      </c>
      <c r="K2012" s="89">
        <v>44287</v>
      </c>
      <c r="L2012" s="48">
        <v>9</v>
      </c>
      <c r="M2012" s="48">
        <v>3</v>
      </c>
      <c r="N2012" s="48">
        <v>12</v>
      </c>
    </row>
    <row r="2013" s="12" customFormat="1" customHeight="1" spans="1:14">
      <c r="A2013" s="48">
        <v>2001</v>
      </c>
      <c r="B2013" s="48" t="s">
        <v>2114</v>
      </c>
      <c r="C2013" s="48" t="s">
        <v>17</v>
      </c>
      <c r="D2013" s="48" t="s">
        <v>2106</v>
      </c>
      <c r="E2013" s="41" t="s">
        <v>31</v>
      </c>
      <c r="F2013" s="57" t="s">
        <v>69</v>
      </c>
      <c r="G2013" s="44">
        <v>1500</v>
      </c>
      <c r="H2013" s="44">
        <v>375</v>
      </c>
      <c r="I2013" s="44">
        <v>1875</v>
      </c>
      <c r="J2013" s="89">
        <v>44013</v>
      </c>
      <c r="K2013" s="89">
        <v>44287</v>
      </c>
      <c r="L2013" s="48">
        <v>9</v>
      </c>
      <c r="M2013" s="48">
        <v>3</v>
      </c>
      <c r="N2013" s="48">
        <v>12</v>
      </c>
    </row>
    <row r="2014" s="12" customFormat="1" customHeight="1" spans="1:14">
      <c r="A2014" s="48">
        <v>2002</v>
      </c>
      <c r="B2014" s="79" t="s">
        <v>2115</v>
      </c>
      <c r="C2014" s="79" t="s">
        <v>24</v>
      </c>
      <c r="D2014" s="56" t="s">
        <v>2116</v>
      </c>
      <c r="E2014" s="41" t="s">
        <v>31</v>
      </c>
      <c r="F2014" s="57" t="s">
        <v>69</v>
      </c>
      <c r="G2014" s="44">
        <v>6000</v>
      </c>
      <c r="H2014" s="44">
        <v>1500</v>
      </c>
      <c r="I2014" s="44">
        <v>7500</v>
      </c>
      <c r="J2014" s="56" t="s">
        <v>59</v>
      </c>
      <c r="K2014" s="48" t="s">
        <v>22</v>
      </c>
      <c r="L2014" s="138">
        <v>0</v>
      </c>
      <c r="M2014" s="56" t="s">
        <v>2117</v>
      </c>
      <c r="N2014" s="56" t="s">
        <v>2117</v>
      </c>
    </row>
    <row r="2015" s="12" customFormat="1" customHeight="1" spans="1:14">
      <c r="A2015" s="48">
        <v>2003</v>
      </c>
      <c r="B2015" s="48" t="s">
        <v>2118</v>
      </c>
      <c r="C2015" s="48" t="s">
        <v>24</v>
      </c>
      <c r="D2015" s="48" t="s">
        <v>2119</v>
      </c>
      <c r="E2015" s="48" t="s">
        <v>31</v>
      </c>
      <c r="F2015" s="57" t="s">
        <v>69</v>
      </c>
      <c r="G2015" s="44">
        <v>6000</v>
      </c>
      <c r="H2015" s="44">
        <v>1500</v>
      </c>
      <c r="I2015" s="44">
        <v>7500</v>
      </c>
      <c r="J2015" s="56" t="s">
        <v>61</v>
      </c>
      <c r="K2015" s="48" t="s">
        <v>22</v>
      </c>
      <c r="L2015" s="48">
        <v>0</v>
      </c>
      <c r="M2015" s="48">
        <v>12</v>
      </c>
      <c r="N2015" s="48">
        <v>12</v>
      </c>
    </row>
    <row r="2016" s="12" customFormat="1" customHeight="1" spans="1:14">
      <c r="A2016" s="48">
        <v>2004</v>
      </c>
      <c r="B2016" s="48" t="s">
        <v>2120</v>
      </c>
      <c r="C2016" s="48" t="s">
        <v>17</v>
      </c>
      <c r="D2016" s="48" t="s">
        <v>2119</v>
      </c>
      <c r="E2016" s="48" t="s">
        <v>31</v>
      </c>
      <c r="F2016" s="57" t="s">
        <v>69</v>
      </c>
      <c r="G2016" s="44">
        <v>6000</v>
      </c>
      <c r="H2016" s="44">
        <v>1500</v>
      </c>
      <c r="I2016" s="44">
        <v>7500</v>
      </c>
      <c r="J2016" s="56" t="s">
        <v>61</v>
      </c>
      <c r="K2016" s="48" t="s">
        <v>22</v>
      </c>
      <c r="L2016" s="48">
        <v>0</v>
      </c>
      <c r="M2016" s="48">
        <v>12</v>
      </c>
      <c r="N2016" s="48">
        <v>12</v>
      </c>
    </row>
    <row r="2017" s="12" customFormat="1" customHeight="1" spans="1:14">
      <c r="A2017" s="48">
        <v>2005</v>
      </c>
      <c r="B2017" s="57" t="s">
        <v>2121</v>
      </c>
      <c r="C2017" s="57" t="s">
        <v>17</v>
      </c>
      <c r="D2017" s="57" t="s">
        <v>2122</v>
      </c>
      <c r="E2017" s="57" t="s">
        <v>31</v>
      </c>
      <c r="F2017" s="57" t="s">
        <v>69</v>
      </c>
      <c r="G2017" s="44">
        <v>1500</v>
      </c>
      <c r="H2017" s="44">
        <v>375</v>
      </c>
      <c r="I2017" s="44">
        <v>1875</v>
      </c>
      <c r="J2017" s="61">
        <v>44378</v>
      </c>
      <c r="K2017" s="61">
        <v>44652</v>
      </c>
      <c r="L2017" s="48">
        <v>9</v>
      </c>
      <c r="M2017" s="48">
        <v>3</v>
      </c>
      <c r="N2017" s="48">
        <f t="shared" ref="N2017:N2025" si="55">L2017+M2017</f>
        <v>12</v>
      </c>
    </row>
    <row r="2018" s="12" customFormat="1" customHeight="1" spans="1:14">
      <c r="A2018" s="48">
        <v>2006</v>
      </c>
      <c r="B2018" s="57" t="s">
        <v>2123</v>
      </c>
      <c r="C2018" s="57" t="s">
        <v>17</v>
      </c>
      <c r="D2018" s="57" t="s">
        <v>2124</v>
      </c>
      <c r="E2018" s="57" t="s">
        <v>31</v>
      </c>
      <c r="F2018" s="57" t="s">
        <v>69</v>
      </c>
      <c r="G2018" s="44">
        <v>1500</v>
      </c>
      <c r="H2018" s="44">
        <v>375</v>
      </c>
      <c r="I2018" s="44">
        <v>1875</v>
      </c>
      <c r="J2018" s="61">
        <v>44378</v>
      </c>
      <c r="K2018" s="61">
        <v>44652</v>
      </c>
      <c r="L2018" s="48">
        <v>9</v>
      </c>
      <c r="M2018" s="48">
        <v>3</v>
      </c>
      <c r="N2018" s="48">
        <f t="shared" si="55"/>
        <v>12</v>
      </c>
    </row>
    <row r="2019" s="12" customFormat="1" customHeight="1" spans="1:14">
      <c r="A2019" s="48">
        <v>2007</v>
      </c>
      <c r="B2019" s="57" t="s">
        <v>2125</v>
      </c>
      <c r="C2019" s="57" t="s">
        <v>24</v>
      </c>
      <c r="D2019" s="57" t="s">
        <v>2124</v>
      </c>
      <c r="E2019" s="57" t="s">
        <v>31</v>
      </c>
      <c r="F2019" s="57" t="s">
        <v>69</v>
      </c>
      <c r="G2019" s="44">
        <v>1500</v>
      </c>
      <c r="H2019" s="44">
        <v>375</v>
      </c>
      <c r="I2019" s="44">
        <v>1875</v>
      </c>
      <c r="J2019" s="61">
        <v>44378</v>
      </c>
      <c r="K2019" s="61">
        <v>44652</v>
      </c>
      <c r="L2019" s="48">
        <v>9</v>
      </c>
      <c r="M2019" s="48">
        <v>3</v>
      </c>
      <c r="N2019" s="48">
        <f t="shared" si="55"/>
        <v>12</v>
      </c>
    </row>
    <row r="2020" s="2" customFormat="1" customHeight="1" spans="1:14">
      <c r="A2020" s="48">
        <v>2008</v>
      </c>
      <c r="B2020" s="57" t="s">
        <v>2126</v>
      </c>
      <c r="C2020" s="57" t="s">
        <v>17</v>
      </c>
      <c r="D2020" s="57" t="s">
        <v>2124</v>
      </c>
      <c r="E2020" s="57" t="s">
        <v>31</v>
      </c>
      <c r="F2020" s="57" t="s">
        <v>69</v>
      </c>
      <c r="G2020" s="44">
        <v>1500</v>
      </c>
      <c r="H2020" s="44">
        <v>375</v>
      </c>
      <c r="I2020" s="44">
        <v>1875</v>
      </c>
      <c r="J2020" s="61">
        <v>44378</v>
      </c>
      <c r="K2020" s="61">
        <v>44652</v>
      </c>
      <c r="L2020" s="48">
        <v>9</v>
      </c>
      <c r="M2020" s="48">
        <v>3</v>
      </c>
      <c r="N2020" s="48">
        <f t="shared" si="55"/>
        <v>12</v>
      </c>
    </row>
    <row r="2021" s="9" customFormat="1" customHeight="1" spans="1:14">
      <c r="A2021" s="48">
        <v>2009</v>
      </c>
      <c r="B2021" s="57" t="s">
        <v>2127</v>
      </c>
      <c r="C2021" s="57" t="s">
        <v>24</v>
      </c>
      <c r="D2021" s="57" t="s">
        <v>2124</v>
      </c>
      <c r="E2021" s="57" t="s">
        <v>31</v>
      </c>
      <c r="F2021" s="57" t="s">
        <v>69</v>
      </c>
      <c r="G2021" s="44">
        <v>1000</v>
      </c>
      <c r="H2021" s="44">
        <v>250</v>
      </c>
      <c r="I2021" s="44">
        <v>1250</v>
      </c>
      <c r="J2021" s="61">
        <v>44348</v>
      </c>
      <c r="K2021" s="61">
        <v>44652</v>
      </c>
      <c r="L2021" s="48">
        <v>10</v>
      </c>
      <c r="M2021" s="48">
        <v>2</v>
      </c>
      <c r="N2021" s="48">
        <f t="shared" si="55"/>
        <v>12</v>
      </c>
    </row>
    <row r="2022" s="9" customFormat="1" customHeight="1" spans="1:14">
      <c r="A2022" s="48">
        <v>2010</v>
      </c>
      <c r="B2022" s="57" t="s">
        <v>2128</v>
      </c>
      <c r="C2022" s="57" t="s">
        <v>17</v>
      </c>
      <c r="D2022" s="57" t="s">
        <v>2124</v>
      </c>
      <c r="E2022" s="57" t="s">
        <v>31</v>
      </c>
      <c r="F2022" s="57" t="s">
        <v>69</v>
      </c>
      <c r="G2022" s="44">
        <v>1500</v>
      </c>
      <c r="H2022" s="44">
        <v>375</v>
      </c>
      <c r="I2022" s="44">
        <v>1875</v>
      </c>
      <c r="J2022" s="61">
        <v>44378</v>
      </c>
      <c r="K2022" s="61">
        <v>44652</v>
      </c>
      <c r="L2022" s="48">
        <v>9</v>
      </c>
      <c r="M2022" s="48">
        <v>3</v>
      </c>
      <c r="N2022" s="48">
        <f t="shared" si="55"/>
        <v>12</v>
      </c>
    </row>
    <row r="2023" s="9" customFormat="1" customHeight="1" spans="1:14">
      <c r="A2023" s="48">
        <v>2011</v>
      </c>
      <c r="B2023" s="57" t="s">
        <v>2129</v>
      </c>
      <c r="C2023" s="57" t="s">
        <v>17</v>
      </c>
      <c r="D2023" s="57" t="s">
        <v>2124</v>
      </c>
      <c r="E2023" s="57" t="s">
        <v>31</v>
      </c>
      <c r="F2023" s="57" t="s">
        <v>69</v>
      </c>
      <c r="G2023" s="44">
        <v>1500</v>
      </c>
      <c r="H2023" s="44">
        <v>375</v>
      </c>
      <c r="I2023" s="44">
        <v>1875</v>
      </c>
      <c r="J2023" s="61">
        <v>44378</v>
      </c>
      <c r="K2023" s="61">
        <v>44652</v>
      </c>
      <c r="L2023" s="48">
        <v>9</v>
      </c>
      <c r="M2023" s="48">
        <v>3</v>
      </c>
      <c r="N2023" s="48">
        <f t="shared" si="55"/>
        <v>12</v>
      </c>
    </row>
    <row r="2024" s="2" customFormat="1" customHeight="1" spans="1:14">
      <c r="A2024" s="48">
        <v>2012</v>
      </c>
      <c r="B2024" s="57" t="s">
        <v>2130</v>
      </c>
      <c r="C2024" s="57" t="s">
        <v>17</v>
      </c>
      <c r="D2024" s="57" t="s">
        <v>2124</v>
      </c>
      <c r="E2024" s="57" t="s">
        <v>31</v>
      </c>
      <c r="F2024" s="57" t="s">
        <v>69</v>
      </c>
      <c r="G2024" s="44">
        <v>1500</v>
      </c>
      <c r="H2024" s="44">
        <v>375</v>
      </c>
      <c r="I2024" s="44">
        <v>1875</v>
      </c>
      <c r="J2024" s="61">
        <v>44378</v>
      </c>
      <c r="K2024" s="61">
        <v>44652</v>
      </c>
      <c r="L2024" s="48">
        <v>9</v>
      </c>
      <c r="M2024" s="48">
        <v>3</v>
      </c>
      <c r="N2024" s="48">
        <f t="shared" si="55"/>
        <v>12</v>
      </c>
    </row>
    <row r="2025" s="6" customFormat="1" customHeight="1" spans="1:14">
      <c r="A2025" s="48">
        <v>2013</v>
      </c>
      <c r="B2025" s="57" t="s">
        <v>2131</v>
      </c>
      <c r="C2025" s="57" t="s">
        <v>24</v>
      </c>
      <c r="D2025" s="57" t="s">
        <v>2124</v>
      </c>
      <c r="E2025" s="57" t="s">
        <v>31</v>
      </c>
      <c r="F2025" s="57" t="s">
        <v>69</v>
      </c>
      <c r="G2025" s="44">
        <v>6000</v>
      </c>
      <c r="H2025" s="44">
        <v>1500</v>
      </c>
      <c r="I2025" s="44">
        <v>7500</v>
      </c>
      <c r="J2025" s="61">
        <v>43678</v>
      </c>
      <c r="K2025" s="48" t="s">
        <v>22</v>
      </c>
      <c r="L2025" s="48">
        <v>0</v>
      </c>
      <c r="M2025" s="48">
        <v>12</v>
      </c>
      <c r="N2025" s="48">
        <f t="shared" si="55"/>
        <v>12</v>
      </c>
    </row>
    <row r="2026" s="6" customFormat="1" customHeight="1" spans="1:14">
      <c r="A2026" s="62" t="s">
        <v>2132</v>
      </c>
      <c r="B2026" s="63"/>
      <c r="C2026" s="63"/>
      <c r="D2026" s="64"/>
      <c r="E2026" s="65"/>
      <c r="F2026" s="65"/>
      <c r="G2026" s="55">
        <f t="shared" ref="G2026:I2026" si="56">SUM(G1974:G2025)</f>
        <v>161500</v>
      </c>
      <c r="H2026" s="55">
        <f t="shared" si="56"/>
        <v>40375</v>
      </c>
      <c r="I2026" s="55">
        <f t="shared" si="56"/>
        <v>201875</v>
      </c>
      <c r="J2026" s="55"/>
      <c r="K2026" s="55"/>
      <c r="L2026" s="55"/>
      <c r="M2026" s="55"/>
      <c r="N2026" s="55"/>
    </row>
    <row r="2027" s="6" customFormat="1" customHeight="1" spans="1:14">
      <c r="A2027" s="57">
        <v>2014</v>
      </c>
      <c r="B2027" s="41" t="s">
        <v>2133</v>
      </c>
      <c r="C2027" s="41" t="s">
        <v>17</v>
      </c>
      <c r="D2027" s="57" t="s">
        <v>2134</v>
      </c>
      <c r="E2027" s="57" t="s">
        <v>25</v>
      </c>
      <c r="F2027" s="57" t="s">
        <v>26</v>
      </c>
      <c r="G2027" s="66">
        <v>3000</v>
      </c>
      <c r="H2027" s="66">
        <v>750</v>
      </c>
      <c r="I2027" s="66">
        <v>3750</v>
      </c>
      <c r="J2027" s="61">
        <v>44409</v>
      </c>
      <c r="K2027" s="61">
        <v>44654</v>
      </c>
      <c r="L2027" s="48">
        <v>8</v>
      </c>
      <c r="M2027" s="57">
        <v>3</v>
      </c>
      <c r="N2027" s="57">
        <f t="shared" ref="N2027:N2033" si="57">SUM(L2027:M2027)</f>
        <v>11</v>
      </c>
    </row>
    <row r="2028" s="6" customFormat="1" customHeight="1" spans="1:14">
      <c r="A2028" s="57">
        <v>2015</v>
      </c>
      <c r="B2028" s="48" t="s">
        <v>2135</v>
      </c>
      <c r="C2028" s="48" t="s">
        <v>17</v>
      </c>
      <c r="D2028" s="57" t="s">
        <v>2134</v>
      </c>
      <c r="E2028" s="57" t="s">
        <v>25</v>
      </c>
      <c r="F2028" s="57" t="s">
        <v>26</v>
      </c>
      <c r="G2028" s="66">
        <v>3000</v>
      </c>
      <c r="H2028" s="66">
        <v>750</v>
      </c>
      <c r="I2028" s="66">
        <v>3750</v>
      </c>
      <c r="J2028" s="61">
        <v>44409</v>
      </c>
      <c r="K2028" s="61">
        <v>44655</v>
      </c>
      <c r="L2028" s="48">
        <v>8</v>
      </c>
      <c r="M2028" s="57">
        <v>3</v>
      </c>
      <c r="N2028" s="57">
        <f t="shared" si="57"/>
        <v>11</v>
      </c>
    </row>
    <row r="2029" s="6" customFormat="1" customHeight="1" spans="1:14">
      <c r="A2029" s="57">
        <v>2016</v>
      </c>
      <c r="B2029" s="41" t="s">
        <v>2136</v>
      </c>
      <c r="C2029" s="41" t="s">
        <v>24</v>
      </c>
      <c r="D2029" s="57" t="s">
        <v>2134</v>
      </c>
      <c r="E2029" s="57" t="s">
        <v>25</v>
      </c>
      <c r="F2029" s="57" t="s">
        <v>26</v>
      </c>
      <c r="G2029" s="66">
        <v>3000</v>
      </c>
      <c r="H2029" s="66">
        <v>750</v>
      </c>
      <c r="I2029" s="66">
        <v>3750</v>
      </c>
      <c r="J2029" s="61">
        <v>44409</v>
      </c>
      <c r="K2029" s="61">
        <v>44656</v>
      </c>
      <c r="L2029" s="48">
        <v>8</v>
      </c>
      <c r="M2029" s="57">
        <v>3</v>
      </c>
      <c r="N2029" s="57">
        <f t="shared" si="57"/>
        <v>11</v>
      </c>
    </row>
    <row r="2030" s="6" customFormat="1" customHeight="1" spans="1:14">
      <c r="A2030" s="57">
        <v>2017</v>
      </c>
      <c r="B2030" s="41" t="s">
        <v>2137</v>
      </c>
      <c r="C2030" s="41" t="s">
        <v>24</v>
      </c>
      <c r="D2030" s="57" t="s">
        <v>2134</v>
      </c>
      <c r="E2030" s="57" t="s">
        <v>25</v>
      </c>
      <c r="F2030" s="57" t="s">
        <v>26</v>
      </c>
      <c r="G2030" s="66">
        <v>3000</v>
      </c>
      <c r="H2030" s="66">
        <v>750</v>
      </c>
      <c r="I2030" s="66">
        <v>3750</v>
      </c>
      <c r="J2030" s="61">
        <v>44409</v>
      </c>
      <c r="K2030" s="61">
        <v>44657</v>
      </c>
      <c r="L2030" s="48">
        <v>8</v>
      </c>
      <c r="M2030" s="57">
        <v>3</v>
      </c>
      <c r="N2030" s="57">
        <f t="shared" si="57"/>
        <v>11</v>
      </c>
    </row>
    <row r="2031" s="6" customFormat="1" customHeight="1" spans="1:14">
      <c r="A2031" s="57">
        <v>2018</v>
      </c>
      <c r="B2031" s="48" t="s">
        <v>2138</v>
      </c>
      <c r="C2031" s="48" t="s">
        <v>17</v>
      </c>
      <c r="D2031" s="57" t="s">
        <v>2134</v>
      </c>
      <c r="E2031" s="57" t="s">
        <v>25</v>
      </c>
      <c r="F2031" s="57" t="s">
        <v>26</v>
      </c>
      <c r="G2031" s="66">
        <v>3000</v>
      </c>
      <c r="H2031" s="66">
        <v>750</v>
      </c>
      <c r="I2031" s="66">
        <v>3750</v>
      </c>
      <c r="J2031" s="61">
        <v>44409</v>
      </c>
      <c r="K2031" s="61">
        <v>44658</v>
      </c>
      <c r="L2031" s="48">
        <v>8</v>
      </c>
      <c r="M2031" s="57">
        <v>3</v>
      </c>
      <c r="N2031" s="57">
        <f t="shared" si="57"/>
        <v>11</v>
      </c>
    </row>
    <row r="2032" s="6" customFormat="1" customHeight="1" spans="1:14">
      <c r="A2032" s="57">
        <v>2019</v>
      </c>
      <c r="B2032" s="48" t="s">
        <v>2139</v>
      </c>
      <c r="C2032" s="48" t="s">
        <v>17</v>
      </c>
      <c r="D2032" s="57" t="s">
        <v>2134</v>
      </c>
      <c r="E2032" s="57" t="s">
        <v>25</v>
      </c>
      <c r="F2032" s="57" t="s">
        <v>26</v>
      </c>
      <c r="G2032" s="66">
        <v>3000</v>
      </c>
      <c r="H2032" s="66">
        <v>750</v>
      </c>
      <c r="I2032" s="66">
        <v>3750</v>
      </c>
      <c r="J2032" s="61">
        <v>44440</v>
      </c>
      <c r="K2032" s="61">
        <v>44660</v>
      </c>
      <c r="L2032" s="48">
        <v>7</v>
      </c>
      <c r="M2032" s="57">
        <v>3</v>
      </c>
      <c r="N2032" s="57">
        <f t="shared" si="57"/>
        <v>10</v>
      </c>
    </row>
    <row r="2033" s="6" customFormat="1" customHeight="1" spans="1:14">
      <c r="A2033" s="57">
        <v>2020</v>
      </c>
      <c r="B2033" s="48" t="s">
        <v>2140</v>
      </c>
      <c r="C2033" s="48" t="s">
        <v>24</v>
      </c>
      <c r="D2033" s="57" t="s">
        <v>2134</v>
      </c>
      <c r="E2033" s="57" t="s">
        <v>25</v>
      </c>
      <c r="F2033" s="57" t="s">
        <v>26</v>
      </c>
      <c r="G2033" s="66">
        <v>3000</v>
      </c>
      <c r="H2033" s="66">
        <v>750</v>
      </c>
      <c r="I2033" s="66">
        <v>3750</v>
      </c>
      <c r="J2033" s="56" t="s">
        <v>27</v>
      </c>
      <c r="K2033" s="61">
        <v>44661</v>
      </c>
      <c r="L2033" s="48">
        <v>5</v>
      </c>
      <c r="M2033" s="57">
        <v>3</v>
      </c>
      <c r="N2033" s="57">
        <f t="shared" si="57"/>
        <v>8</v>
      </c>
    </row>
    <row r="2034" s="6" customFormat="1" customHeight="1" spans="1:14">
      <c r="A2034" s="62" t="s">
        <v>2141</v>
      </c>
      <c r="B2034" s="63"/>
      <c r="C2034" s="63"/>
      <c r="D2034" s="64"/>
      <c r="E2034" s="55"/>
      <c r="F2034" s="65"/>
      <c r="G2034" s="55">
        <f t="shared" ref="G2034:I2034" si="58">SUM(G2027:G2033)</f>
        <v>21000</v>
      </c>
      <c r="H2034" s="55">
        <f t="shared" si="58"/>
        <v>5250</v>
      </c>
      <c r="I2034" s="55">
        <f t="shared" si="58"/>
        <v>26250</v>
      </c>
      <c r="J2034" s="55"/>
      <c r="K2034" s="55"/>
      <c r="L2034" s="55"/>
      <c r="M2034" s="55"/>
      <c r="N2034" s="55"/>
    </row>
    <row r="2035" s="6" customFormat="1" customHeight="1" spans="1:14">
      <c r="A2035" s="48">
        <v>2021</v>
      </c>
      <c r="B2035" s="41" t="s">
        <v>2142</v>
      </c>
      <c r="C2035" s="41" t="s">
        <v>24</v>
      </c>
      <c r="D2035" s="48" t="s">
        <v>2143</v>
      </c>
      <c r="E2035" s="41" t="s">
        <v>31</v>
      </c>
      <c r="F2035" s="46" t="s">
        <v>69</v>
      </c>
      <c r="G2035" s="43">
        <v>6000</v>
      </c>
      <c r="H2035" s="43">
        <v>1500</v>
      </c>
      <c r="I2035" s="43">
        <v>7500</v>
      </c>
      <c r="J2035" s="47">
        <v>43739</v>
      </c>
      <c r="K2035" s="47">
        <v>44743</v>
      </c>
      <c r="L2035" s="41">
        <v>0</v>
      </c>
      <c r="M2035" s="41">
        <v>12</v>
      </c>
      <c r="N2035" s="41">
        <v>12</v>
      </c>
    </row>
    <row r="2036" s="6" customFormat="1" customHeight="1" spans="1:14">
      <c r="A2036" s="48">
        <v>2022</v>
      </c>
      <c r="B2036" s="48" t="s">
        <v>2144</v>
      </c>
      <c r="C2036" s="48" t="s">
        <v>17</v>
      </c>
      <c r="D2036" s="48" t="s">
        <v>2145</v>
      </c>
      <c r="E2036" s="48" t="s">
        <v>25</v>
      </c>
      <c r="F2036" s="57" t="s">
        <v>26</v>
      </c>
      <c r="G2036" s="44">
        <v>27000</v>
      </c>
      <c r="H2036" s="44">
        <v>6750</v>
      </c>
      <c r="I2036" s="44">
        <v>33750</v>
      </c>
      <c r="J2036" s="56" t="s">
        <v>225</v>
      </c>
      <c r="K2036" s="56" t="s">
        <v>1208</v>
      </c>
      <c r="L2036" s="138">
        <v>0</v>
      </c>
      <c r="M2036" s="138">
        <v>27</v>
      </c>
      <c r="N2036" s="138">
        <v>27</v>
      </c>
    </row>
    <row r="2037" s="6" customFormat="1" customHeight="1" spans="1:14">
      <c r="A2037" s="48">
        <v>2023</v>
      </c>
      <c r="B2037" s="41" t="s">
        <v>2146</v>
      </c>
      <c r="C2037" s="41" t="s">
        <v>24</v>
      </c>
      <c r="D2037" s="48" t="s">
        <v>2145</v>
      </c>
      <c r="E2037" s="48" t="s">
        <v>31</v>
      </c>
      <c r="F2037" s="57" t="s">
        <v>32</v>
      </c>
      <c r="G2037" s="44">
        <v>7500</v>
      </c>
      <c r="H2037" s="44">
        <v>1875</v>
      </c>
      <c r="I2037" s="44">
        <v>9375</v>
      </c>
      <c r="J2037" s="61">
        <v>44287</v>
      </c>
      <c r="K2037" s="61">
        <v>44743</v>
      </c>
      <c r="L2037" s="48">
        <v>0</v>
      </c>
      <c r="M2037" s="48">
        <v>15</v>
      </c>
      <c r="N2037" s="48">
        <v>15</v>
      </c>
    </row>
    <row r="2038" s="6" customFormat="1" customHeight="1" spans="1:14">
      <c r="A2038" s="62" t="s">
        <v>2147</v>
      </c>
      <c r="B2038" s="63"/>
      <c r="C2038" s="63"/>
      <c r="D2038" s="64"/>
      <c r="E2038" s="55"/>
      <c r="F2038" s="65"/>
      <c r="G2038" s="55">
        <f t="shared" ref="G2038:I2038" si="59">SUM(G2035:G2037)</f>
        <v>40500</v>
      </c>
      <c r="H2038" s="55">
        <f t="shared" si="59"/>
        <v>10125</v>
      </c>
      <c r="I2038" s="55">
        <f t="shared" si="59"/>
        <v>50625</v>
      </c>
      <c r="J2038" s="55"/>
      <c r="K2038" s="55"/>
      <c r="L2038" s="55"/>
      <c r="M2038" s="55"/>
      <c r="N2038" s="55"/>
    </row>
    <row r="2039" s="6" customFormat="1" customHeight="1" spans="1:14">
      <c r="A2039" s="48">
        <v>2024</v>
      </c>
      <c r="B2039" s="48" t="s">
        <v>2148</v>
      </c>
      <c r="C2039" s="48" t="s">
        <v>24</v>
      </c>
      <c r="D2039" s="48" t="s">
        <v>2149</v>
      </c>
      <c r="E2039" s="48" t="s">
        <v>31</v>
      </c>
      <c r="F2039" s="57" t="s">
        <v>32</v>
      </c>
      <c r="G2039" s="44">
        <v>6500</v>
      </c>
      <c r="H2039" s="44">
        <v>1625</v>
      </c>
      <c r="I2039" s="44">
        <v>8125</v>
      </c>
      <c r="J2039" s="61">
        <v>44348</v>
      </c>
      <c r="K2039" s="48" t="s">
        <v>22</v>
      </c>
      <c r="L2039" s="48">
        <v>0</v>
      </c>
      <c r="M2039" s="48">
        <v>13</v>
      </c>
      <c r="N2039" s="48">
        <v>13</v>
      </c>
    </row>
    <row r="2040" s="6" customFormat="1" customHeight="1" spans="1:14">
      <c r="A2040" s="48">
        <v>2025</v>
      </c>
      <c r="B2040" s="48" t="s">
        <v>2150</v>
      </c>
      <c r="C2040" s="48" t="s">
        <v>24</v>
      </c>
      <c r="D2040" s="48" t="s">
        <v>2149</v>
      </c>
      <c r="E2040" s="48" t="s">
        <v>31</v>
      </c>
      <c r="F2040" s="57" t="s">
        <v>69</v>
      </c>
      <c r="G2040" s="44">
        <v>6000</v>
      </c>
      <c r="H2040" s="44">
        <v>1500</v>
      </c>
      <c r="I2040" s="44">
        <v>7500</v>
      </c>
      <c r="J2040" s="61">
        <v>44378</v>
      </c>
      <c r="K2040" s="48" t="s">
        <v>22</v>
      </c>
      <c r="L2040" s="48">
        <v>0</v>
      </c>
      <c r="M2040" s="48">
        <v>12</v>
      </c>
      <c r="N2040" s="48">
        <v>12</v>
      </c>
    </row>
    <row r="2041" s="6" customFormat="1" customHeight="1" spans="1:14">
      <c r="A2041" s="48">
        <v>2026</v>
      </c>
      <c r="B2041" s="48" t="s">
        <v>2151</v>
      </c>
      <c r="C2041" s="48" t="s">
        <v>24</v>
      </c>
      <c r="D2041" s="48" t="s">
        <v>2149</v>
      </c>
      <c r="E2041" s="48" t="s">
        <v>31</v>
      </c>
      <c r="F2041" s="57" t="s">
        <v>69</v>
      </c>
      <c r="G2041" s="44">
        <v>6000</v>
      </c>
      <c r="H2041" s="44">
        <v>1500</v>
      </c>
      <c r="I2041" s="44">
        <v>7500</v>
      </c>
      <c r="J2041" s="61">
        <v>44378</v>
      </c>
      <c r="K2041" s="48" t="s">
        <v>22</v>
      </c>
      <c r="L2041" s="48">
        <v>0</v>
      </c>
      <c r="M2041" s="48">
        <v>12</v>
      </c>
      <c r="N2041" s="48">
        <v>12</v>
      </c>
    </row>
    <row r="2042" s="6" customFormat="1" customHeight="1" spans="1:14">
      <c r="A2042" s="48">
        <v>2027</v>
      </c>
      <c r="B2042" s="48" t="s">
        <v>2152</v>
      </c>
      <c r="C2042" s="48" t="s">
        <v>17</v>
      </c>
      <c r="D2042" s="48" t="s">
        <v>2149</v>
      </c>
      <c r="E2042" s="48" t="s">
        <v>31</v>
      </c>
      <c r="F2042" s="57" t="s">
        <v>69</v>
      </c>
      <c r="G2042" s="44">
        <v>6000</v>
      </c>
      <c r="H2042" s="44">
        <v>1500</v>
      </c>
      <c r="I2042" s="44">
        <v>7500</v>
      </c>
      <c r="J2042" s="61">
        <v>44348</v>
      </c>
      <c r="K2042" s="48" t="s">
        <v>22</v>
      </c>
      <c r="L2042" s="48">
        <v>0</v>
      </c>
      <c r="M2042" s="48">
        <v>12</v>
      </c>
      <c r="N2042" s="48">
        <v>12</v>
      </c>
    </row>
    <row r="2043" s="6" customFormat="1" customHeight="1" spans="1:14">
      <c r="A2043" s="48">
        <v>2028</v>
      </c>
      <c r="B2043" s="48" t="s">
        <v>2153</v>
      </c>
      <c r="C2043" s="48" t="s">
        <v>17</v>
      </c>
      <c r="D2043" s="48" t="s">
        <v>2149</v>
      </c>
      <c r="E2043" s="48" t="s">
        <v>31</v>
      </c>
      <c r="F2043" s="57" t="s">
        <v>69</v>
      </c>
      <c r="G2043" s="44">
        <v>6000</v>
      </c>
      <c r="H2043" s="44">
        <v>1500</v>
      </c>
      <c r="I2043" s="44">
        <v>7500</v>
      </c>
      <c r="J2043" s="61">
        <v>44378</v>
      </c>
      <c r="K2043" s="48" t="s">
        <v>22</v>
      </c>
      <c r="L2043" s="48">
        <v>0</v>
      </c>
      <c r="M2043" s="48">
        <v>12</v>
      </c>
      <c r="N2043" s="48">
        <v>12</v>
      </c>
    </row>
    <row r="2044" s="6" customFormat="1" customHeight="1" spans="1:14">
      <c r="A2044" s="48">
        <v>2029</v>
      </c>
      <c r="B2044" s="48" t="s">
        <v>2154</v>
      </c>
      <c r="C2044" s="48" t="s">
        <v>24</v>
      </c>
      <c r="D2044" s="48" t="s">
        <v>2149</v>
      </c>
      <c r="E2044" s="48" t="s">
        <v>31</v>
      </c>
      <c r="F2044" s="57" t="s">
        <v>69</v>
      </c>
      <c r="G2044" s="44">
        <v>6000</v>
      </c>
      <c r="H2044" s="44">
        <v>1500</v>
      </c>
      <c r="I2044" s="44">
        <v>7500</v>
      </c>
      <c r="J2044" s="61">
        <v>44378</v>
      </c>
      <c r="K2044" s="48" t="s">
        <v>22</v>
      </c>
      <c r="L2044" s="48">
        <v>0</v>
      </c>
      <c r="M2044" s="48">
        <v>12</v>
      </c>
      <c r="N2044" s="48">
        <v>12</v>
      </c>
    </row>
    <row r="2045" s="6" customFormat="1" customHeight="1" spans="1:14">
      <c r="A2045" s="48">
        <v>2030</v>
      </c>
      <c r="B2045" s="48" t="s">
        <v>2155</v>
      </c>
      <c r="C2045" s="48" t="s">
        <v>24</v>
      </c>
      <c r="D2045" s="48" t="s">
        <v>2149</v>
      </c>
      <c r="E2045" s="48" t="s">
        <v>31</v>
      </c>
      <c r="F2045" s="57" t="s">
        <v>69</v>
      </c>
      <c r="G2045" s="44">
        <v>6000</v>
      </c>
      <c r="H2045" s="44">
        <v>1500</v>
      </c>
      <c r="I2045" s="44">
        <v>7500</v>
      </c>
      <c r="J2045" s="61">
        <v>44378</v>
      </c>
      <c r="K2045" s="48" t="s">
        <v>22</v>
      </c>
      <c r="L2045" s="48">
        <v>0</v>
      </c>
      <c r="M2045" s="48">
        <v>12</v>
      </c>
      <c r="N2045" s="48">
        <v>12</v>
      </c>
    </row>
    <row r="2046" s="6" customFormat="1" customHeight="1" spans="1:14">
      <c r="A2046" s="48">
        <v>2031</v>
      </c>
      <c r="B2046" s="48" t="s">
        <v>2156</v>
      </c>
      <c r="C2046" s="48" t="s">
        <v>24</v>
      </c>
      <c r="D2046" s="48" t="s">
        <v>2149</v>
      </c>
      <c r="E2046" s="48" t="s">
        <v>31</v>
      </c>
      <c r="F2046" s="57" t="s">
        <v>69</v>
      </c>
      <c r="G2046" s="44">
        <v>6000</v>
      </c>
      <c r="H2046" s="44">
        <v>1500</v>
      </c>
      <c r="I2046" s="44">
        <v>7500</v>
      </c>
      <c r="J2046" s="61">
        <v>44378</v>
      </c>
      <c r="K2046" s="48" t="s">
        <v>22</v>
      </c>
      <c r="L2046" s="48">
        <v>0</v>
      </c>
      <c r="M2046" s="48">
        <v>12</v>
      </c>
      <c r="N2046" s="48">
        <v>12</v>
      </c>
    </row>
    <row r="2047" s="6" customFormat="1" customHeight="1" spans="1:14">
      <c r="A2047" s="48">
        <v>2032</v>
      </c>
      <c r="B2047" s="48" t="s">
        <v>2157</v>
      </c>
      <c r="C2047" s="48" t="s">
        <v>24</v>
      </c>
      <c r="D2047" s="48" t="s">
        <v>2149</v>
      </c>
      <c r="E2047" s="48" t="s">
        <v>31</v>
      </c>
      <c r="F2047" s="57" t="s">
        <v>69</v>
      </c>
      <c r="G2047" s="44">
        <v>6000</v>
      </c>
      <c r="H2047" s="44">
        <v>1500</v>
      </c>
      <c r="I2047" s="44">
        <v>7500</v>
      </c>
      <c r="J2047" s="61">
        <v>44378</v>
      </c>
      <c r="K2047" s="48" t="s">
        <v>22</v>
      </c>
      <c r="L2047" s="48">
        <v>0</v>
      </c>
      <c r="M2047" s="48">
        <v>12</v>
      </c>
      <c r="N2047" s="48">
        <v>12</v>
      </c>
    </row>
    <row r="2048" s="6" customFormat="1" customHeight="1" spans="1:14">
      <c r="A2048" s="48">
        <v>2033</v>
      </c>
      <c r="B2048" s="48" t="s">
        <v>2158</v>
      </c>
      <c r="C2048" s="48" t="s">
        <v>24</v>
      </c>
      <c r="D2048" s="48" t="s">
        <v>2149</v>
      </c>
      <c r="E2048" s="48" t="s">
        <v>31</v>
      </c>
      <c r="F2048" s="57" t="s">
        <v>69</v>
      </c>
      <c r="G2048" s="44">
        <v>6000</v>
      </c>
      <c r="H2048" s="44">
        <v>1500</v>
      </c>
      <c r="I2048" s="44">
        <v>7500</v>
      </c>
      <c r="J2048" s="61">
        <v>44378</v>
      </c>
      <c r="K2048" s="48" t="s">
        <v>22</v>
      </c>
      <c r="L2048" s="48">
        <v>0</v>
      </c>
      <c r="M2048" s="48">
        <v>12</v>
      </c>
      <c r="N2048" s="48">
        <v>12</v>
      </c>
    </row>
    <row r="2049" s="6" customFormat="1" customHeight="1" spans="1:14">
      <c r="A2049" s="48">
        <v>2034</v>
      </c>
      <c r="B2049" s="48" t="s">
        <v>2159</v>
      </c>
      <c r="C2049" s="48" t="s">
        <v>24</v>
      </c>
      <c r="D2049" s="48" t="s">
        <v>2149</v>
      </c>
      <c r="E2049" s="48" t="s">
        <v>31</v>
      </c>
      <c r="F2049" s="57" t="s">
        <v>69</v>
      </c>
      <c r="G2049" s="44">
        <v>6000</v>
      </c>
      <c r="H2049" s="44">
        <v>1500</v>
      </c>
      <c r="I2049" s="44">
        <v>7500</v>
      </c>
      <c r="J2049" s="61">
        <v>44378</v>
      </c>
      <c r="K2049" s="48" t="s">
        <v>22</v>
      </c>
      <c r="L2049" s="48">
        <v>0</v>
      </c>
      <c r="M2049" s="48">
        <v>12</v>
      </c>
      <c r="N2049" s="48">
        <v>12</v>
      </c>
    </row>
    <row r="2050" s="6" customFormat="1" customHeight="1" spans="1:14">
      <c r="A2050" s="48">
        <v>2035</v>
      </c>
      <c r="B2050" s="48" t="s">
        <v>2160</v>
      </c>
      <c r="C2050" s="48" t="s">
        <v>24</v>
      </c>
      <c r="D2050" s="48" t="s">
        <v>2149</v>
      </c>
      <c r="E2050" s="48" t="s">
        <v>31</v>
      </c>
      <c r="F2050" s="57" t="s">
        <v>69</v>
      </c>
      <c r="G2050" s="44">
        <v>6000</v>
      </c>
      <c r="H2050" s="44">
        <v>1500</v>
      </c>
      <c r="I2050" s="44">
        <v>7500</v>
      </c>
      <c r="J2050" s="61">
        <v>44378</v>
      </c>
      <c r="K2050" s="48" t="s">
        <v>22</v>
      </c>
      <c r="L2050" s="48">
        <v>0</v>
      </c>
      <c r="M2050" s="48">
        <v>12</v>
      </c>
      <c r="N2050" s="48">
        <v>12</v>
      </c>
    </row>
    <row r="2051" s="6" customFormat="1" customHeight="1" spans="1:14">
      <c r="A2051" s="48">
        <v>2036</v>
      </c>
      <c r="B2051" s="48" t="s">
        <v>2161</v>
      </c>
      <c r="C2051" s="48" t="s">
        <v>24</v>
      </c>
      <c r="D2051" s="56" t="s">
        <v>2149</v>
      </c>
      <c r="E2051" s="48" t="s">
        <v>25</v>
      </c>
      <c r="F2051" s="57" t="s">
        <v>26</v>
      </c>
      <c r="G2051" s="44">
        <v>6000</v>
      </c>
      <c r="H2051" s="44">
        <f t="shared" ref="H2051:H2054" si="60">G2051/0.8-G2051</f>
        <v>1500</v>
      </c>
      <c r="I2051" s="44">
        <v>7500</v>
      </c>
      <c r="J2051" s="61">
        <v>43647</v>
      </c>
      <c r="K2051" s="61">
        <v>44563</v>
      </c>
      <c r="L2051" s="48">
        <v>30</v>
      </c>
      <c r="M2051" s="48">
        <v>6</v>
      </c>
      <c r="N2051" s="48">
        <v>36</v>
      </c>
    </row>
    <row r="2052" s="6" customFormat="1" customHeight="1" spans="1:14">
      <c r="A2052" s="48">
        <v>2037</v>
      </c>
      <c r="B2052" s="48" t="s">
        <v>2162</v>
      </c>
      <c r="C2052" s="48" t="s">
        <v>24</v>
      </c>
      <c r="D2052" s="56" t="s">
        <v>2149</v>
      </c>
      <c r="E2052" s="48" t="s">
        <v>25</v>
      </c>
      <c r="F2052" s="57" t="s">
        <v>26</v>
      </c>
      <c r="G2052" s="44">
        <v>6000</v>
      </c>
      <c r="H2052" s="44">
        <f t="shared" si="60"/>
        <v>1500</v>
      </c>
      <c r="I2052" s="44">
        <v>7500</v>
      </c>
      <c r="J2052" s="61">
        <v>43647</v>
      </c>
      <c r="K2052" s="61">
        <v>44564</v>
      </c>
      <c r="L2052" s="48">
        <v>30</v>
      </c>
      <c r="M2052" s="48">
        <v>6</v>
      </c>
      <c r="N2052" s="48">
        <v>36</v>
      </c>
    </row>
    <row r="2053" s="6" customFormat="1" customHeight="1" spans="1:14">
      <c r="A2053" s="48">
        <v>2038</v>
      </c>
      <c r="B2053" s="48" t="s">
        <v>2163</v>
      </c>
      <c r="C2053" s="48" t="s">
        <v>24</v>
      </c>
      <c r="D2053" s="56" t="s">
        <v>2149</v>
      </c>
      <c r="E2053" s="48" t="s">
        <v>25</v>
      </c>
      <c r="F2053" s="57" t="s">
        <v>26</v>
      </c>
      <c r="G2053" s="44">
        <v>6000</v>
      </c>
      <c r="H2053" s="44">
        <f t="shared" si="60"/>
        <v>1500</v>
      </c>
      <c r="I2053" s="44">
        <v>7500</v>
      </c>
      <c r="J2053" s="61">
        <v>43647</v>
      </c>
      <c r="K2053" s="61">
        <v>44565</v>
      </c>
      <c r="L2053" s="48">
        <v>30</v>
      </c>
      <c r="M2053" s="48">
        <v>6</v>
      </c>
      <c r="N2053" s="48">
        <v>36</v>
      </c>
    </row>
    <row r="2054" s="6" customFormat="1" customHeight="1" spans="1:14">
      <c r="A2054" s="48">
        <v>2039</v>
      </c>
      <c r="B2054" s="48" t="s">
        <v>2164</v>
      </c>
      <c r="C2054" s="48" t="s">
        <v>24</v>
      </c>
      <c r="D2054" s="56" t="s">
        <v>2149</v>
      </c>
      <c r="E2054" s="48" t="s">
        <v>25</v>
      </c>
      <c r="F2054" s="57" t="s">
        <v>26</v>
      </c>
      <c r="G2054" s="44">
        <v>6000</v>
      </c>
      <c r="H2054" s="44">
        <f t="shared" si="60"/>
        <v>1500</v>
      </c>
      <c r="I2054" s="44">
        <v>7500</v>
      </c>
      <c r="J2054" s="61">
        <v>44256</v>
      </c>
      <c r="K2054" s="61">
        <v>44566</v>
      </c>
      <c r="L2054" s="48">
        <v>10</v>
      </c>
      <c r="M2054" s="48">
        <v>6</v>
      </c>
      <c r="N2054" s="48">
        <v>16</v>
      </c>
    </row>
    <row r="2055" s="6" customFormat="1" customHeight="1" spans="1:14">
      <c r="A2055" s="48">
        <v>2040</v>
      </c>
      <c r="B2055" s="48" t="s">
        <v>2165</v>
      </c>
      <c r="C2055" s="48" t="s">
        <v>17</v>
      </c>
      <c r="D2055" s="48" t="s">
        <v>2166</v>
      </c>
      <c r="E2055" s="48" t="s">
        <v>25</v>
      </c>
      <c r="F2055" s="57" t="s">
        <v>26</v>
      </c>
      <c r="G2055" s="44">
        <v>19000</v>
      </c>
      <c r="H2055" s="44">
        <f t="shared" ref="H2055:H2068" si="61">I2055-G2055</f>
        <v>4750</v>
      </c>
      <c r="I2055" s="44">
        <v>23750</v>
      </c>
      <c r="J2055" s="61">
        <v>44172</v>
      </c>
      <c r="K2055" s="78" t="s">
        <v>22</v>
      </c>
      <c r="L2055" s="48">
        <v>0</v>
      </c>
      <c r="M2055" s="48">
        <v>19</v>
      </c>
      <c r="N2055" s="48">
        <v>19</v>
      </c>
    </row>
    <row r="2056" s="6" customFormat="1" customHeight="1" spans="1:14">
      <c r="A2056" s="48">
        <v>2041</v>
      </c>
      <c r="B2056" s="48" t="s">
        <v>2167</v>
      </c>
      <c r="C2056" s="48" t="s">
        <v>24</v>
      </c>
      <c r="D2056" s="48" t="s">
        <v>2166</v>
      </c>
      <c r="E2056" s="48" t="s">
        <v>25</v>
      </c>
      <c r="F2056" s="57" t="s">
        <v>26</v>
      </c>
      <c r="G2056" s="44">
        <v>16000</v>
      </c>
      <c r="H2056" s="44">
        <f t="shared" si="61"/>
        <v>4000</v>
      </c>
      <c r="I2056" s="44">
        <v>20000</v>
      </c>
      <c r="J2056" s="61">
        <v>44264</v>
      </c>
      <c r="K2056" s="78" t="s">
        <v>22</v>
      </c>
      <c r="L2056" s="48">
        <v>0</v>
      </c>
      <c r="M2056" s="48">
        <v>16</v>
      </c>
      <c r="N2056" s="48">
        <v>16</v>
      </c>
    </row>
    <row r="2057" s="6" customFormat="1" customHeight="1" spans="1:14">
      <c r="A2057" s="48">
        <v>2042</v>
      </c>
      <c r="B2057" s="48" t="s">
        <v>2168</v>
      </c>
      <c r="C2057" s="48" t="s">
        <v>17</v>
      </c>
      <c r="D2057" s="48" t="s">
        <v>2166</v>
      </c>
      <c r="E2057" s="48" t="s">
        <v>25</v>
      </c>
      <c r="F2057" s="57" t="s">
        <v>26</v>
      </c>
      <c r="G2057" s="44">
        <v>12000</v>
      </c>
      <c r="H2057" s="44">
        <f t="shared" si="61"/>
        <v>3000</v>
      </c>
      <c r="I2057" s="44">
        <v>15000</v>
      </c>
      <c r="J2057" s="61">
        <v>44385</v>
      </c>
      <c r="K2057" s="78" t="s">
        <v>22</v>
      </c>
      <c r="L2057" s="48">
        <v>0</v>
      </c>
      <c r="M2057" s="48">
        <v>12</v>
      </c>
      <c r="N2057" s="48">
        <v>12</v>
      </c>
    </row>
    <row r="2058" s="6" customFormat="1" customHeight="1" spans="1:14">
      <c r="A2058" s="48">
        <v>2043</v>
      </c>
      <c r="B2058" s="48" t="s">
        <v>2169</v>
      </c>
      <c r="C2058" s="48" t="s">
        <v>17</v>
      </c>
      <c r="D2058" s="48" t="s">
        <v>2166</v>
      </c>
      <c r="E2058" s="48" t="s">
        <v>25</v>
      </c>
      <c r="F2058" s="57" t="s">
        <v>26</v>
      </c>
      <c r="G2058" s="44">
        <v>12000</v>
      </c>
      <c r="H2058" s="44">
        <f t="shared" si="61"/>
        <v>3000</v>
      </c>
      <c r="I2058" s="44">
        <v>15000</v>
      </c>
      <c r="J2058" s="61">
        <v>44385</v>
      </c>
      <c r="K2058" s="78" t="s">
        <v>22</v>
      </c>
      <c r="L2058" s="48">
        <v>0</v>
      </c>
      <c r="M2058" s="48">
        <v>12</v>
      </c>
      <c r="N2058" s="48">
        <v>12</v>
      </c>
    </row>
    <row r="2059" s="6" customFormat="1" customHeight="1" spans="1:14">
      <c r="A2059" s="48">
        <v>2044</v>
      </c>
      <c r="B2059" s="48" t="s">
        <v>2170</v>
      </c>
      <c r="C2059" s="48" t="s">
        <v>24</v>
      </c>
      <c r="D2059" s="48" t="s">
        <v>2166</v>
      </c>
      <c r="E2059" s="48" t="s">
        <v>25</v>
      </c>
      <c r="F2059" s="57" t="s">
        <v>26</v>
      </c>
      <c r="G2059" s="44">
        <v>12000</v>
      </c>
      <c r="H2059" s="44">
        <f t="shared" si="61"/>
        <v>3000</v>
      </c>
      <c r="I2059" s="44">
        <v>15000</v>
      </c>
      <c r="J2059" s="61">
        <v>44385</v>
      </c>
      <c r="K2059" s="78" t="s">
        <v>22</v>
      </c>
      <c r="L2059" s="48">
        <v>0</v>
      </c>
      <c r="M2059" s="48">
        <v>12</v>
      </c>
      <c r="N2059" s="48">
        <v>12</v>
      </c>
    </row>
    <row r="2060" s="6" customFormat="1" customHeight="1" spans="1:14">
      <c r="A2060" s="48">
        <v>2045</v>
      </c>
      <c r="B2060" s="48" t="s">
        <v>2171</v>
      </c>
      <c r="C2060" s="48" t="s">
        <v>24</v>
      </c>
      <c r="D2060" s="48" t="s">
        <v>2166</v>
      </c>
      <c r="E2060" s="48" t="s">
        <v>25</v>
      </c>
      <c r="F2060" s="57" t="s">
        <v>26</v>
      </c>
      <c r="G2060" s="44">
        <v>12000</v>
      </c>
      <c r="H2060" s="44">
        <f t="shared" si="61"/>
        <v>3000</v>
      </c>
      <c r="I2060" s="44">
        <v>15000</v>
      </c>
      <c r="J2060" s="61">
        <v>44385</v>
      </c>
      <c r="K2060" s="78" t="s">
        <v>22</v>
      </c>
      <c r="L2060" s="48">
        <v>0</v>
      </c>
      <c r="M2060" s="48">
        <v>12</v>
      </c>
      <c r="N2060" s="48">
        <v>12</v>
      </c>
    </row>
    <row r="2061" s="6" customFormat="1" customHeight="1" spans="1:14">
      <c r="A2061" s="48">
        <v>2046</v>
      </c>
      <c r="B2061" s="48" t="s">
        <v>2172</v>
      </c>
      <c r="C2061" s="48" t="s">
        <v>24</v>
      </c>
      <c r="D2061" s="48" t="s">
        <v>2166</v>
      </c>
      <c r="E2061" s="48" t="s">
        <v>25</v>
      </c>
      <c r="F2061" s="57" t="s">
        <v>26</v>
      </c>
      <c r="G2061" s="44">
        <v>12000</v>
      </c>
      <c r="H2061" s="44">
        <f t="shared" si="61"/>
        <v>3000</v>
      </c>
      <c r="I2061" s="44">
        <v>15000</v>
      </c>
      <c r="J2061" s="61">
        <v>44385</v>
      </c>
      <c r="K2061" s="78" t="s">
        <v>22</v>
      </c>
      <c r="L2061" s="48">
        <v>0</v>
      </c>
      <c r="M2061" s="48">
        <v>12</v>
      </c>
      <c r="N2061" s="48">
        <v>12</v>
      </c>
    </row>
    <row r="2062" s="6" customFormat="1" customHeight="1" spans="1:14">
      <c r="A2062" s="48">
        <v>2047</v>
      </c>
      <c r="B2062" s="48" t="s">
        <v>2173</v>
      </c>
      <c r="C2062" s="48" t="s">
        <v>17</v>
      </c>
      <c r="D2062" s="48" t="s">
        <v>2166</v>
      </c>
      <c r="E2062" s="48" t="s">
        <v>25</v>
      </c>
      <c r="F2062" s="57" t="s">
        <v>26</v>
      </c>
      <c r="G2062" s="44">
        <v>12000</v>
      </c>
      <c r="H2062" s="44">
        <f t="shared" si="61"/>
        <v>3000</v>
      </c>
      <c r="I2062" s="44">
        <v>15000</v>
      </c>
      <c r="J2062" s="61">
        <v>44385</v>
      </c>
      <c r="K2062" s="78" t="s">
        <v>22</v>
      </c>
      <c r="L2062" s="48">
        <v>0</v>
      </c>
      <c r="M2062" s="48">
        <v>12</v>
      </c>
      <c r="N2062" s="48">
        <v>12</v>
      </c>
    </row>
    <row r="2063" s="6" customFormat="1" customHeight="1" spans="1:14">
      <c r="A2063" s="48">
        <v>2048</v>
      </c>
      <c r="B2063" s="48" t="s">
        <v>2174</v>
      </c>
      <c r="C2063" s="48" t="s">
        <v>17</v>
      </c>
      <c r="D2063" s="48" t="s">
        <v>2166</v>
      </c>
      <c r="E2063" s="48" t="s">
        <v>25</v>
      </c>
      <c r="F2063" s="57" t="s">
        <v>26</v>
      </c>
      <c r="G2063" s="44">
        <v>12000</v>
      </c>
      <c r="H2063" s="44">
        <f t="shared" si="61"/>
        <v>3000</v>
      </c>
      <c r="I2063" s="44">
        <v>15000</v>
      </c>
      <c r="J2063" s="61">
        <v>44385</v>
      </c>
      <c r="K2063" s="78" t="s">
        <v>22</v>
      </c>
      <c r="L2063" s="48">
        <v>0</v>
      </c>
      <c r="M2063" s="48">
        <v>12</v>
      </c>
      <c r="N2063" s="48">
        <v>12</v>
      </c>
    </row>
    <row r="2064" s="6" customFormat="1" customHeight="1" spans="1:14">
      <c r="A2064" s="48">
        <v>2049</v>
      </c>
      <c r="B2064" s="48" t="s">
        <v>2175</v>
      </c>
      <c r="C2064" s="48" t="s">
        <v>24</v>
      </c>
      <c r="D2064" s="48" t="s">
        <v>2166</v>
      </c>
      <c r="E2064" s="48" t="s">
        <v>25</v>
      </c>
      <c r="F2064" s="57" t="s">
        <v>26</v>
      </c>
      <c r="G2064" s="44">
        <v>12000</v>
      </c>
      <c r="H2064" s="44">
        <f t="shared" si="61"/>
        <v>3000</v>
      </c>
      <c r="I2064" s="44">
        <v>15000</v>
      </c>
      <c r="J2064" s="61">
        <v>44385</v>
      </c>
      <c r="K2064" s="78" t="s">
        <v>22</v>
      </c>
      <c r="L2064" s="48">
        <v>0</v>
      </c>
      <c r="M2064" s="48">
        <v>12</v>
      </c>
      <c r="N2064" s="48">
        <v>12</v>
      </c>
    </row>
    <row r="2065" s="6" customFormat="1" customHeight="1" spans="1:14">
      <c r="A2065" s="48">
        <v>2050</v>
      </c>
      <c r="B2065" s="48" t="s">
        <v>2176</v>
      </c>
      <c r="C2065" s="48" t="s">
        <v>24</v>
      </c>
      <c r="D2065" s="48" t="s">
        <v>2166</v>
      </c>
      <c r="E2065" s="48" t="s">
        <v>31</v>
      </c>
      <c r="F2065" s="57" t="s">
        <v>69</v>
      </c>
      <c r="G2065" s="44">
        <v>6000</v>
      </c>
      <c r="H2065" s="44">
        <f t="shared" si="61"/>
        <v>1500</v>
      </c>
      <c r="I2065" s="44">
        <v>7500</v>
      </c>
      <c r="J2065" s="61">
        <v>44144</v>
      </c>
      <c r="K2065" s="78" t="s">
        <v>22</v>
      </c>
      <c r="L2065" s="48">
        <v>0</v>
      </c>
      <c r="M2065" s="48">
        <v>12</v>
      </c>
      <c r="N2065" s="48">
        <v>12</v>
      </c>
    </row>
    <row r="2066" s="6" customFormat="1" customHeight="1" spans="1:14">
      <c r="A2066" s="48">
        <v>2051</v>
      </c>
      <c r="B2066" s="48" t="s">
        <v>2177</v>
      </c>
      <c r="C2066" s="48" t="s">
        <v>17</v>
      </c>
      <c r="D2066" s="48" t="s">
        <v>2166</v>
      </c>
      <c r="E2066" s="48" t="s">
        <v>31</v>
      </c>
      <c r="F2066" s="57" t="s">
        <v>69</v>
      </c>
      <c r="G2066" s="44">
        <v>6000</v>
      </c>
      <c r="H2066" s="44">
        <f t="shared" si="61"/>
        <v>1500</v>
      </c>
      <c r="I2066" s="44">
        <v>7500</v>
      </c>
      <c r="J2066" s="61">
        <v>44172</v>
      </c>
      <c r="K2066" s="78" t="s">
        <v>22</v>
      </c>
      <c r="L2066" s="48">
        <v>0</v>
      </c>
      <c r="M2066" s="48">
        <v>12</v>
      </c>
      <c r="N2066" s="48">
        <v>12</v>
      </c>
    </row>
    <row r="2067" s="6" customFormat="1" customHeight="1" spans="1:14">
      <c r="A2067" s="48">
        <v>2052</v>
      </c>
      <c r="B2067" s="48" t="s">
        <v>2178</v>
      </c>
      <c r="C2067" s="48" t="s">
        <v>24</v>
      </c>
      <c r="D2067" s="48" t="s">
        <v>2166</v>
      </c>
      <c r="E2067" s="48" t="s">
        <v>31</v>
      </c>
      <c r="F2067" s="57" t="s">
        <v>69</v>
      </c>
      <c r="G2067" s="44">
        <v>6000</v>
      </c>
      <c r="H2067" s="44">
        <f t="shared" si="61"/>
        <v>1500</v>
      </c>
      <c r="I2067" s="44">
        <v>7500</v>
      </c>
      <c r="J2067" s="61">
        <v>44293</v>
      </c>
      <c r="K2067" s="78" t="s">
        <v>22</v>
      </c>
      <c r="L2067" s="48">
        <v>0</v>
      </c>
      <c r="M2067" s="48">
        <v>12</v>
      </c>
      <c r="N2067" s="48">
        <v>12</v>
      </c>
    </row>
    <row r="2068" s="6" customFormat="1" customHeight="1" spans="1:14">
      <c r="A2068" s="48">
        <v>2053</v>
      </c>
      <c r="B2068" s="48" t="s">
        <v>2179</v>
      </c>
      <c r="C2068" s="48" t="s">
        <v>24</v>
      </c>
      <c r="D2068" s="48" t="s">
        <v>2166</v>
      </c>
      <c r="E2068" s="48" t="s">
        <v>31</v>
      </c>
      <c r="F2068" s="57" t="s">
        <v>69</v>
      </c>
      <c r="G2068" s="44">
        <v>6000</v>
      </c>
      <c r="H2068" s="44">
        <f t="shared" si="61"/>
        <v>1500</v>
      </c>
      <c r="I2068" s="44">
        <v>7500</v>
      </c>
      <c r="J2068" s="61">
        <v>44323</v>
      </c>
      <c r="K2068" s="78" t="s">
        <v>22</v>
      </c>
      <c r="L2068" s="48">
        <v>0</v>
      </c>
      <c r="M2068" s="48">
        <v>12</v>
      </c>
      <c r="N2068" s="48">
        <v>12</v>
      </c>
    </row>
    <row r="2069" s="6" customFormat="1" customHeight="1" spans="1:14">
      <c r="A2069" s="48">
        <v>2054</v>
      </c>
      <c r="B2069" s="48" t="s">
        <v>2180</v>
      </c>
      <c r="C2069" s="48" t="s">
        <v>17</v>
      </c>
      <c r="D2069" s="48" t="s">
        <v>2166</v>
      </c>
      <c r="E2069" s="48" t="s">
        <v>31</v>
      </c>
      <c r="F2069" s="57" t="s">
        <v>69</v>
      </c>
      <c r="G2069" s="44">
        <v>6000</v>
      </c>
      <c r="H2069" s="44">
        <v>1500</v>
      </c>
      <c r="I2069" s="44">
        <v>7500</v>
      </c>
      <c r="J2069" s="61">
        <v>44385</v>
      </c>
      <c r="K2069" s="78" t="s">
        <v>22</v>
      </c>
      <c r="L2069" s="48">
        <v>0</v>
      </c>
      <c r="M2069" s="48">
        <v>12</v>
      </c>
      <c r="N2069" s="48">
        <v>12</v>
      </c>
    </row>
    <row r="2070" s="6" customFormat="1" customHeight="1" spans="1:14">
      <c r="A2070" s="48">
        <v>2055</v>
      </c>
      <c r="B2070" s="48" t="s">
        <v>2181</v>
      </c>
      <c r="C2070" s="48" t="s">
        <v>24</v>
      </c>
      <c r="D2070" s="48" t="s">
        <v>2166</v>
      </c>
      <c r="E2070" s="48" t="s">
        <v>31</v>
      </c>
      <c r="F2070" s="57" t="s">
        <v>69</v>
      </c>
      <c r="G2070" s="44">
        <v>6000</v>
      </c>
      <c r="H2070" s="44">
        <f t="shared" ref="H2070:H2086" si="62">I2070-G2070</f>
        <v>1500</v>
      </c>
      <c r="I2070" s="44">
        <v>7500</v>
      </c>
      <c r="J2070" s="61">
        <v>44385</v>
      </c>
      <c r="K2070" s="78" t="s">
        <v>22</v>
      </c>
      <c r="L2070" s="48">
        <v>0</v>
      </c>
      <c r="M2070" s="48">
        <v>12</v>
      </c>
      <c r="N2070" s="48">
        <v>12</v>
      </c>
    </row>
    <row r="2071" s="6" customFormat="1" customHeight="1" spans="1:14">
      <c r="A2071" s="48">
        <v>2056</v>
      </c>
      <c r="B2071" s="48" t="s">
        <v>2182</v>
      </c>
      <c r="C2071" s="48" t="s">
        <v>17</v>
      </c>
      <c r="D2071" s="48" t="s">
        <v>2166</v>
      </c>
      <c r="E2071" s="48" t="s">
        <v>31</v>
      </c>
      <c r="F2071" s="57" t="s">
        <v>69</v>
      </c>
      <c r="G2071" s="44">
        <v>6000</v>
      </c>
      <c r="H2071" s="44">
        <f t="shared" si="62"/>
        <v>1500</v>
      </c>
      <c r="I2071" s="44">
        <v>7500</v>
      </c>
      <c r="J2071" s="61">
        <v>44385</v>
      </c>
      <c r="K2071" s="78" t="s">
        <v>22</v>
      </c>
      <c r="L2071" s="48">
        <v>0</v>
      </c>
      <c r="M2071" s="48">
        <v>12</v>
      </c>
      <c r="N2071" s="48">
        <v>12</v>
      </c>
    </row>
    <row r="2072" s="6" customFormat="1" customHeight="1" spans="1:14">
      <c r="A2072" s="48">
        <v>2057</v>
      </c>
      <c r="B2072" s="48" t="s">
        <v>2183</v>
      </c>
      <c r="C2072" s="48" t="s">
        <v>17</v>
      </c>
      <c r="D2072" s="48" t="s">
        <v>2166</v>
      </c>
      <c r="E2072" s="48" t="s">
        <v>31</v>
      </c>
      <c r="F2072" s="57" t="s">
        <v>69</v>
      </c>
      <c r="G2072" s="44">
        <v>6000</v>
      </c>
      <c r="H2072" s="44">
        <f t="shared" si="62"/>
        <v>1500</v>
      </c>
      <c r="I2072" s="44">
        <v>7500</v>
      </c>
      <c r="J2072" s="61">
        <v>44385</v>
      </c>
      <c r="K2072" s="78" t="s">
        <v>22</v>
      </c>
      <c r="L2072" s="48">
        <v>0</v>
      </c>
      <c r="M2072" s="48">
        <v>12</v>
      </c>
      <c r="N2072" s="48">
        <v>12</v>
      </c>
    </row>
    <row r="2073" s="6" customFormat="1" customHeight="1" spans="1:14">
      <c r="A2073" s="48">
        <v>2058</v>
      </c>
      <c r="B2073" s="48" t="s">
        <v>2184</v>
      </c>
      <c r="C2073" s="48" t="s">
        <v>24</v>
      </c>
      <c r="D2073" s="48" t="s">
        <v>2166</v>
      </c>
      <c r="E2073" s="48" t="s">
        <v>31</v>
      </c>
      <c r="F2073" s="57" t="s">
        <v>69</v>
      </c>
      <c r="G2073" s="44">
        <v>6000</v>
      </c>
      <c r="H2073" s="44">
        <f t="shared" si="62"/>
        <v>1500</v>
      </c>
      <c r="I2073" s="44">
        <v>7500</v>
      </c>
      <c r="J2073" s="61">
        <v>44385</v>
      </c>
      <c r="K2073" s="78" t="s">
        <v>22</v>
      </c>
      <c r="L2073" s="48">
        <v>0</v>
      </c>
      <c r="M2073" s="48">
        <v>12</v>
      </c>
      <c r="N2073" s="48">
        <v>12</v>
      </c>
    </row>
    <row r="2074" s="17" customFormat="1" customHeight="1" spans="1:14">
      <c r="A2074" s="48">
        <v>2059</v>
      </c>
      <c r="B2074" s="48" t="s">
        <v>2185</v>
      </c>
      <c r="C2074" s="48" t="s">
        <v>17</v>
      </c>
      <c r="D2074" s="48" t="s">
        <v>2166</v>
      </c>
      <c r="E2074" s="41" t="s">
        <v>31</v>
      </c>
      <c r="F2074" s="57" t="s">
        <v>69</v>
      </c>
      <c r="G2074" s="44">
        <v>6000</v>
      </c>
      <c r="H2074" s="44">
        <f t="shared" si="62"/>
        <v>1500</v>
      </c>
      <c r="I2074" s="44">
        <v>7500</v>
      </c>
      <c r="J2074" s="61">
        <v>44385</v>
      </c>
      <c r="K2074" s="78" t="s">
        <v>22</v>
      </c>
      <c r="L2074" s="48">
        <v>0</v>
      </c>
      <c r="M2074" s="48">
        <v>12</v>
      </c>
      <c r="N2074" s="48">
        <v>12</v>
      </c>
    </row>
    <row r="2075" s="17" customFormat="1" customHeight="1" spans="1:14">
      <c r="A2075" s="48">
        <v>2060</v>
      </c>
      <c r="B2075" s="48" t="s">
        <v>2186</v>
      </c>
      <c r="C2075" s="48" t="s">
        <v>24</v>
      </c>
      <c r="D2075" s="48" t="s">
        <v>2166</v>
      </c>
      <c r="E2075" s="48" t="s">
        <v>31</v>
      </c>
      <c r="F2075" s="57" t="s">
        <v>69</v>
      </c>
      <c r="G2075" s="44">
        <v>6000</v>
      </c>
      <c r="H2075" s="44">
        <f t="shared" si="62"/>
        <v>1500</v>
      </c>
      <c r="I2075" s="44">
        <v>7500</v>
      </c>
      <c r="J2075" s="61">
        <v>44385</v>
      </c>
      <c r="K2075" s="78" t="s">
        <v>22</v>
      </c>
      <c r="L2075" s="48">
        <v>0</v>
      </c>
      <c r="M2075" s="48">
        <v>12</v>
      </c>
      <c r="N2075" s="48">
        <v>12</v>
      </c>
    </row>
    <row r="2076" s="17" customFormat="1" customHeight="1" spans="1:14">
      <c r="A2076" s="48">
        <v>2061</v>
      </c>
      <c r="B2076" s="48" t="s">
        <v>2187</v>
      </c>
      <c r="C2076" s="48" t="s">
        <v>17</v>
      </c>
      <c r="D2076" s="48" t="s">
        <v>2166</v>
      </c>
      <c r="E2076" s="48" t="s">
        <v>31</v>
      </c>
      <c r="F2076" s="57" t="s">
        <v>69</v>
      </c>
      <c r="G2076" s="44">
        <v>6000</v>
      </c>
      <c r="H2076" s="44">
        <f t="shared" si="62"/>
        <v>1500</v>
      </c>
      <c r="I2076" s="44">
        <v>7500</v>
      </c>
      <c r="J2076" s="61">
        <v>44385</v>
      </c>
      <c r="K2076" s="78" t="s">
        <v>22</v>
      </c>
      <c r="L2076" s="48">
        <v>0</v>
      </c>
      <c r="M2076" s="48">
        <v>12</v>
      </c>
      <c r="N2076" s="48">
        <v>12</v>
      </c>
    </row>
    <row r="2077" s="17" customFormat="1" customHeight="1" spans="1:14">
      <c r="A2077" s="48">
        <v>2062</v>
      </c>
      <c r="B2077" s="48" t="s">
        <v>2188</v>
      </c>
      <c r="C2077" s="48" t="s">
        <v>17</v>
      </c>
      <c r="D2077" s="48" t="s">
        <v>2166</v>
      </c>
      <c r="E2077" s="48" t="s">
        <v>31</v>
      </c>
      <c r="F2077" s="57" t="s">
        <v>69</v>
      </c>
      <c r="G2077" s="44">
        <v>6000</v>
      </c>
      <c r="H2077" s="44">
        <f t="shared" si="62"/>
        <v>1500</v>
      </c>
      <c r="I2077" s="44">
        <v>7500</v>
      </c>
      <c r="J2077" s="61">
        <v>44385</v>
      </c>
      <c r="K2077" s="78" t="s">
        <v>22</v>
      </c>
      <c r="L2077" s="48">
        <v>0</v>
      </c>
      <c r="M2077" s="48">
        <v>12</v>
      </c>
      <c r="N2077" s="48">
        <v>12</v>
      </c>
    </row>
    <row r="2078" s="17" customFormat="1" customHeight="1" spans="1:14">
      <c r="A2078" s="48">
        <v>2063</v>
      </c>
      <c r="B2078" s="48" t="s">
        <v>2189</v>
      </c>
      <c r="C2078" s="48" t="s">
        <v>17</v>
      </c>
      <c r="D2078" s="48" t="s">
        <v>2166</v>
      </c>
      <c r="E2078" s="48" t="s">
        <v>31</v>
      </c>
      <c r="F2078" s="57" t="s">
        <v>69</v>
      </c>
      <c r="G2078" s="44">
        <v>6000</v>
      </c>
      <c r="H2078" s="44">
        <f t="shared" si="62"/>
        <v>1500</v>
      </c>
      <c r="I2078" s="44">
        <v>7500</v>
      </c>
      <c r="J2078" s="61">
        <v>44385</v>
      </c>
      <c r="K2078" s="78" t="s">
        <v>22</v>
      </c>
      <c r="L2078" s="48">
        <v>0</v>
      </c>
      <c r="M2078" s="48">
        <v>12</v>
      </c>
      <c r="N2078" s="48">
        <v>12</v>
      </c>
    </row>
    <row r="2079" s="17" customFormat="1" customHeight="1" spans="1:14">
      <c r="A2079" s="48">
        <v>2064</v>
      </c>
      <c r="B2079" s="48" t="s">
        <v>2190</v>
      </c>
      <c r="C2079" s="48" t="s">
        <v>17</v>
      </c>
      <c r="D2079" s="48" t="s">
        <v>2166</v>
      </c>
      <c r="E2079" s="48" t="s">
        <v>31</v>
      </c>
      <c r="F2079" s="57" t="s">
        <v>69</v>
      </c>
      <c r="G2079" s="44">
        <v>6000</v>
      </c>
      <c r="H2079" s="44">
        <f t="shared" si="62"/>
        <v>1500</v>
      </c>
      <c r="I2079" s="44">
        <v>7500</v>
      </c>
      <c r="J2079" s="61">
        <v>44385</v>
      </c>
      <c r="K2079" s="78" t="s">
        <v>22</v>
      </c>
      <c r="L2079" s="48">
        <v>0</v>
      </c>
      <c r="M2079" s="48">
        <v>12</v>
      </c>
      <c r="N2079" s="48">
        <v>12</v>
      </c>
    </row>
    <row r="2080" s="17" customFormat="1" customHeight="1" spans="1:14">
      <c r="A2080" s="48">
        <v>2065</v>
      </c>
      <c r="B2080" s="48" t="s">
        <v>2191</v>
      </c>
      <c r="C2080" s="48" t="s">
        <v>17</v>
      </c>
      <c r="D2080" s="48" t="s">
        <v>2166</v>
      </c>
      <c r="E2080" s="48" t="s">
        <v>31</v>
      </c>
      <c r="F2080" s="57" t="s">
        <v>69</v>
      </c>
      <c r="G2080" s="44">
        <v>6000</v>
      </c>
      <c r="H2080" s="44">
        <f t="shared" si="62"/>
        <v>1500</v>
      </c>
      <c r="I2080" s="44">
        <v>7500</v>
      </c>
      <c r="J2080" s="61">
        <v>44385</v>
      </c>
      <c r="K2080" s="78" t="s">
        <v>22</v>
      </c>
      <c r="L2080" s="48">
        <v>0</v>
      </c>
      <c r="M2080" s="48">
        <v>12</v>
      </c>
      <c r="N2080" s="48">
        <v>12</v>
      </c>
    </row>
    <row r="2081" s="17" customFormat="1" customHeight="1" spans="1:14">
      <c r="A2081" s="48">
        <v>2066</v>
      </c>
      <c r="B2081" s="48" t="s">
        <v>2192</v>
      </c>
      <c r="C2081" s="48" t="s">
        <v>17</v>
      </c>
      <c r="D2081" s="48" t="s">
        <v>2166</v>
      </c>
      <c r="E2081" s="48" t="s">
        <v>31</v>
      </c>
      <c r="F2081" s="57" t="s">
        <v>69</v>
      </c>
      <c r="G2081" s="44">
        <v>6000</v>
      </c>
      <c r="H2081" s="44">
        <f t="shared" si="62"/>
        <v>1500</v>
      </c>
      <c r="I2081" s="44">
        <v>7500</v>
      </c>
      <c r="J2081" s="61">
        <v>44385</v>
      </c>
      <c r="K2081" s="78" t="s">
        <v>22</v>
      </c>
      <c r="L2081" s="48">
        <v>0</v>
      </c>
      <c r="M2081" s="48">
        <v>12</v>
      </c>
      <c r="N2081" s="48">
        <v>12</v>
      </c>
    </row>
    <row r="2082" s="17" customFormat="1" customHeight="1" spans="1:14">
      <c r="A2082" s="48">
        <v>2067</v>
      </c>
      <c r="B2082" s="48" t="s">
        <v>2193</v>
      </c>
      <c r="C2082" s="48" t="s">
        <v>24</v>
      </c>
      <c r="D2082" s="48" t="s">
        <v>2166</v>
      </c>
      <c r="E2082" s="48" t="s">
        <v>31</v>
      </c>
      <c r="F2082" s="57" t="s">
        <v>69</v>
      </c>
      <c r="G2082" s="44">
        <v>6000</v>
      </c>
      <c r="H2082" s="44">
        <f t="shared" si="62"/>
        <v>1500</v>
      </c>
      <c r="I2082" s="44">
        <v>7500</v>
      </c>
      <c r="J2082" s="61">
        <v>44385</v>
      </c>
      <c r="K2082" s="78" t="s">
        <v>22</v>
      </c>
      <c r="L2082" s="48">
        <v>0</v>
      </c>
      <c r="M2082" s="48">
        <v>12</v>
      </c>
      <c r="N2082" s="48">
        <v>12</v>
      </c>
    </row>
    <row r="2083" s="17" customFormat="1" customHeight="1" spans="1:14">
      <c r="A2083" s="48">
        <v>2068</v>
      </c>
      <c r="B2083" s="48" t="s">
        <v>2194</v>
      </c>
      <c r="C2083" s="48" t="s">
        <v>24</v>
      </c>
      <c r="D2083" s="48" t="s">
        <v>2166</v>
      </c>
      <c r="E2083" s="48" t="s">
        <v>31</v>
      </c>
      <c r="F2083" s="57" t="s">
        <v>69</v>
      </c>
      <c r="G2083" s="44">
        <v>6000</v>
      </c>
      <c r="H2083" s="44">
        <f t="shared" si="62"/>
        <v>1500</v>
      </c>
      <c r="I2083" s="44">
        <v>7500</v>
      </c>
      <c r="J2083" s="61">
        <v>44385</v>
      </c>
      <c r="K2083" s="78" t="s">
        <v>22</v>
      </c>
      <c r="L2083" s="48">
        <v>0</v>
      </c>
      <c r="M2083" s="48">
        <v>12</v>
      </c>
      <c r="N2083" s="48">
        <v>12</v>
      </c>
    </row>
    <row r="2084" s="17" customFormat="1" customHeight="1" spans="1:14">
      <c r="A2084" s="48">
        <v>2069</v>
      </c>
      <c r="B2084" s="48" t="s">
        <v>2195</v>
      </c>
      <c r="C2084" s="48" t="s">
        <v>17</v>
      </c>
      <c r="D2084" s="48" t="s">
        <v>2166</v>
      </c>
      <c r="E2084" s="48" t="s">
        <v>31</v>
      </c>
      <c r="F2084" s="57" t="s">
        <v>69</v>
      </c>
      <c r="G2084" s="44">
        <v>6000</v>
      </c>
      <c r="H2084" s="44">
        <f t="shared" si="62"/>
        <v>1500</v>
      </c>
      <c r="I2084" s="44">
        <v>7500</v>
      </c>
      <c r="J2084" s="61">
        <v>44204</v>
      </c>
      <c r="K2084" s="78" t="s">
        <v>22</v>
      </c>
      <c r="L2084" s="48">
        <v>0</v>
      </c>
      <c r="M2084" s="48">
        <v>12</v>
      </c>
      <c r="N2084" s="48">
        <v>12</v>
      </c>
    </row>
    <row r="2085" s="17" customFormat="1" customHeight="1" spans="1:14">
      <c r="A2085" s="48">
        <v>2070</v>
      </c>
      <c r="B2085" s="48" t="s">
        <v>2196</v>
      </c>
      <c r="C2085" s="48" t="s">
        <v>17</v>
      </c>
      <c r="D2085" s="48" t="s">
        <v>2166</v>
      </c>
      <c r="E2085" s="48" t="s">
        <v>31</v>
      </c>
      <c r="F2085" s="57" t="s">
        <v>69</v>
      </c>
      <c r="G2085" s="44">
        <v>6000</v>
      </c>
      <c r="H2085" s="44">
        <f t="shared" si="62"/>
        <v>1500</v>
      </c>
      <c r="I2085" s="44">
        <v>7500</v>
      </c>
      <c r="J2085" s="61">
        <v>44307</v>
      </c>
      <c r="K2085" s="78" t="s">
        <v>22</v>
      </c>
      <c r="L2085" s="48">
        <v>0</v>
      </c>
      <c r="M2085" s="48">
        <v>12</v>
      </c>
      <c r="N2085" s="48">
        <v>12</v>
      </c>
    </row>
    <row r="2086" s="17" customFormat="1" customHeight="1" spans="1:14">
      <c r="A2086" s="48">
        <v>2071</v>
      </c>
      <c r="B2086" s="48" t="s">
        <v>2197</v>
      </c>
      <c r="C2086" s="48" t="s">
        <v>17</v>
      </c>
      <c r="D2086" s="48" t="s">
        <v>2166</v>
      </c>
      <c r="E2086" s="48" t="s">
        <v>31</v>
      </c>
      <c r="F2086" s="57" t="s">
        <v>69</v>
      </c>
      <c r="G2086" s="44">
        <v>3000</v>
      </c>
      <c r="H2086" s="44">
        <f t="shared" si="62"/>
        <v>750</v>
      </c>
      <c r="I2086" s="44">
        <v>3750</v>
      </c>
      <c r="J2086" s="61">
        <v>44582</v>
      </c>
      <c r="K2086" s="78" t="s">
        <v>22</v>
      </c>
      <c r="L2086" s="48">
        <v>0</v>
      </c>
      <c r="M2086" s="48">
        <v>6</v>
      </c>
      <c r="N2086" s="48">
        <v>6</v>
      </c>
    </row>
    <row r="2087" s="17" customFormat="1" customHeight="1" spans="1:14">
      <c r="A2087" s="48">
        <v>2072</v>
      </c>
      <c r="B2087" s="48" t="s">
        <v>2198</v>
      </c>
      <c r="C2087" s="48" t="s">
        <v>24</v>
      </c>
      <c r="D2087" s="48" t="s">
        <v>2166</v>
      </c>
      <c r="E2087" s="48" t="s">
        <v>25</v>
      </c>
      <c r="F2087" s="57" t="s">
        <v>26</v>
      </c>
      <c r="G2087" s="44">
        <v>6000</v>
      </c>
      <c r="H2087" s="44">
        <v>1500</v>
      </c>
      <c r="I2087" s="44">
        <v>7500</v>
      </c>
      <c r="J2087" s="61">
        <v>44053</v>
      </c>
      <c r="K2087" s="61">
        <v>44562</v>
      </c>
      <c r="L2087" s="48">
        <v>17</v>
      </c>
      <c r="M2087" s="48">
        <v>6</v>
      </c>
      <c r="N2087" s="48">
        <v>23</v>
      </c>
    </row>
    <row r="2088" s="17" customFormat="1" customHeight="1" spans="1:14">
      <c r="A2088" s="48">
        <v>2073</v>
      </c>
      <c r="B2088" s="48" t="s">
        <v>2199</v>
      </c>
      <c r="C2088" s="48" t="s">
        <v>17</v>
      </c>
      <c r="D2088" s="48" t="s">
        <v>2166</v>
      </c>
      <c r="E2088" s="48" t="s">
        <v>25</v>
      </c>
      <c r="F2088" s="57" t="s">
        <v>26</v>
      </c>
      <c r="G2088" s="44">
        <v>6000</v>
      </c>
      <c r="H2088" s="44">
        <v>1500</v>
      </c>
      <c r="I2088" s="44">
        <v>7500</v>
      </c>
      <c r="J2088" s="61">
        <v>44166</v>
      </c>
      <c r="K2088" s="61">
        <v>44562</v>
      </c>
      <c r="L2088" s="48">
        <v>13</v>
      </c>
      <c r="M2088" s="48">
        <v>6</v>
      </c>
      <c r="N2088" s="48">
        <v>19</v>
      </c>
    </row>
    <row r="2089" s="17" customFormat="1" customHeight="1" spans="1:14">
      <c r="A2089" s="48">
        <v>2074</v>
      </c>
      <c r="B2089" s="48" t="s">
        <v>2200</v>
      </c>
      <c r="C2089" s="48" t="s">
        <v>24</v>
      </c>
      <c r="D2089" s="48" t="s">
        <v>2166</v>
      </c>
      <c r="E2089" s="48" t="s">
        <v>25</v>
      </c>
      <c r="F2089" s="57" t="s">
        <v>26</v>
      </c>
      <c r="G2089" s="44">
        <v>6000</v>
      </c>
      <c r="H2089" s="44">
        <v>1500</v>
      </c>
      <c r="I2089" s="44">
        <v>7500</v>
      </c>
      <c r="J2089" s="61">
        <v>44197</v>
      </c>
      <c r="K2089" s="61">
        <v>44562</v>
      </c>
      <c r="L2089" s="48">
        <v>12</v>
      </c>
      <c r="M2089" s="48">
        <v>6</v>
      </c>
      <c r="N2089" s="48">
        <v>18</v>
      </c>
    </row>
    <row r="2090" s="17" customFormat="1" customHeight="1" spans="1:14">
      <c r="A2090" s="48">
        <v>2075</v>
      </c>
      <c r="B2090" s="48" t="s">
        <v>2201</v>
      </c>
      <c r="C2090" s="48" t="s">
        <v>24</v>
      </c>
      <c r="D2090" s="48" t="s">
        <v>2166</v>
      </c>
      <c r="E2090" s="48" t="s">
        <v>31</v>
      </c>
      <c r="F2090" s="57" t="s">
        <v>69</v>
      </c>
      <c r="G2090" s="44">
        <v>6000</v>
      </c>
      <c r="H2090" s="44">
        <v>1500</v>
      </c>
      <c r="I2090" s="44">
        <v>7500</v>
      </c>
      <c r="J2090" s="132">
        <v>44075</v>
      </c>
      <c r="K2090" s="144" t="s">
        <v>22</v>
      </c>
      <c r="L2090" s="48">
        <v>0</v>
      </c>
      <c r="M2090" s="48">
        <v>12</v>
      </c>
      <c r="N2090" s="48">
        <v>12</v>
      </c>
    </row>
    <row r="2091" s="6" customFormat="1" customHeight="1" spans="1:14">
      <c r="A2091" s="48">
        <v>2076</v>
      </c>
      <c r="B2091" s="138" t="s">
        <v>2202</v>
      </c>
      <c r="C2091" s="138" t="s">
        <v>24</v>
      </c>
      <c r="D2091" s="138" t="s">
        <v>2203</v>
      </c>
      <c r="E2091" s="138" t="s">
        <v>25</v>
      </c>
      <c r="F2091" s="57" t="s">
        <v>26</v>
      </c>
      <c r="G2091" s="44">
        <v>9000</v>
      </c>
      <c r="H2091" s="44">
        <v>2250</v>
      </c>
      <c r="I2091" s="44">
        <v>11250</v>
      </c>
      <c r="J2091" s="61">
        <v>44013</v>
      </c>
      <c r="K2091" s="61">
        <v>44470</v>
      </c>
      <c r="L2091" s="138">
        <v>15</v>
      </c>
      <c r="M2091" s="138">
        <v>9</v>
      </c>
      <c r="N2091" s="138">
        <v>24</v>
      </c>
    </row>
    <row r="2092" s="6" customFormat="1" customHeight="1" spans="1:14">
      <c r="A2092" s="48">
        <v>2077</v>
      </c>
      <c r="B2092" s="138" t="s">
        <v>2204</v>
      </c>
      <c r="C2092" s="138" t="s">
        <v>17</v>
      </c>
      <c r="D2092" s="138" t="s">
        <v>2203</v>
      </c>
      <c r="E2092" s="138" t="s">
        <v>25</v>
      </c>
      <c r="F2092" s="57" t="s">
        <v>26</v>
      </c>
      <c r="G2092" s="44">
        <v>9000</v>
      </c>
      <c r="H2092" s="44">
        <v>2250</v>
      </c>
      <c r="I2092" s="44">
        <v>11250</v>
      </c>
      <c r="J2092" s="61">
        <v>44013</v>
      </c>
      <c r="K2092" s="61">
        <v>44470</v>
      </c>
      <c r="L2092" s="138">
        <v>15</v>
      </c>
      <c r="M2092" s="138">
        <v>9</v>
      </c>
      <c r="N2092" s="138">
        <v>24</v>
      </c>
    </row>
    <row r="2093" s="6" customFormat="1" customHeight="1" spans="1:14">
      <c r="A2093" s="48">
        <v>2078</v>
      </c>
      <c r="B2093" s="138" t="s">
        <v>2205</v>
      </c>
      <c r="C2093" s="138" t="s">
        <v>17</v>
      </c>
      <c r="D2093" s="138" t="s">
        <v>2203</v>
      </c>
      <c r="E2093" s="138" t="s">
        <v>25</v>
      </c>
      <c r="F2093" s="57" t="s">
        <v>26</v>
      </c>
      <c r="G2093" s="44">
        <v>9000</v>
      </c>
      <c r="H2093" s="44">
        <v>2250</v>
      </c>
      <c r="I2093" s="44">
        <v>11250</v>
      </c>
      <c r="J2093" s="61">
        <v>44013</v>
      </c>
      <c r="K2093" s="61">
        <v>44470</v>
      </c>
      <c r="L2093" s="138">
        <v>15</v>
      </c>
      <c r="M2093" s="138">
        <v>9</v>
      </c>
      <c r="N2093" s="138">
        <v>24</v>
      </c>
    </row>
    <row r="2094" s="6" customFormat="1" customHeight="1" spans="1:14">
      <c r="A2094" s="48">
        <v>2079</v>
      </c>
      <c r="B2094" s="138" t="s">
        <v>2206</v>
      </c>
      <c r="C2094" s="138" t="s">
        <v>17</v>
      </c>
      <c r="D2094" s="138" t="s">
        <v>2203</v>
      </c>
      <c r="E2094" s="138" t="s">
        <v>25</v>
      </c>
      <c r="F2094" s="57" t="s">
        <v>26</v>
      </c>
      <c r="G2094" s="44">
        <v>9000</v>
      </c>
      <c r="H2094" s="44">
        <v>2250</v>
      </c>
      <c r="I2094" s="44">
        <v>11250</v>
      </c>
      <c r="J2094" s="61">
        <v>44013</v>
      </c>
      <c r="K2094" s="61">
        <v>44470</v>
      </c>
      <c r="L2094" s="138">
        <v>15</v>
      </c>
      <c r="M2094" s="138">
        <v>9</v>
      </c>
      <c r="N2094" s="138">
        <v>24</v>
      </c>
    </row>
    <row r="2095" s="6" customFormat="1" customHeight="1" spans="1:14">
      <c r="A2095" s="48">
        <v>2080</v>
      </c>
      <c r="B2095" s="138" t="s">
        <v>2207</v>
      </c>
      <c r="C2095" s="138" t="s">
        <v>24</v>
      </c>
      <c r="D2095" s="138" t="s">
        <v>2203</v>
      </c>
      <c r="E2095" s="138" t="s">
        <v>31</v>
      </c>
      <c r="F2095" s="57" t="s">
        <v>32</v>
      </c>
      <c r="G2095" s="44">
        <v>4500</v>
      </c>
      <c r="H2095" s="44">
        <v>1125</v>
      </c>
      <c r="I2095" s="44">
        <v>5625</v>
      </c>
      <c r="J2095" s="61">
        <v>44013</v>
      </c>
      <c r="K2095" s="61">
        <v>44470</v>
      </c>
      <c r="L2095" s="138">
        <v>15</v>
      </c>
      <c r="M2095" s="138">
        <v>9</v>
      </c>
      <c r="N2095" s="138">
        <v>24</v>
      </c>
    </row>
    <row r="2096" s="6" customFormat="1" customHeight="1" spans="1:14">
      <c r="A2096" s="48">
        <v>2081</v>
      </c>
      <c r="B2096" s="138" t="s">
        <v>2208</v>
      </c>
      <c r="C2096" s="138" t="s">
        <v>24</v>
      </c>
      <c r="D2096" s="138" t="s">
        <v>2203</v>
      </c>
      <c r="E2096" s="138" t="s">
        <v>31</v>
      </c>
      <c r="F2096" s="57" t="s">
        <v>32</v>
      </c>
      <c r="G2096" s="44">
        <v>4500</v>
      </c>
      <c r="H2096" s="44">
        <v>1125</v>
      </c>
      <c r="I2096" s="44">
        <v>5625</v>
      </c>
      <c r="J2096" s="61">
        <v>44013</v>
      </c>
      <c r="K2096" s="61">
        <v>44470</v>
      </c>
      <c r="L2096" s="138">
        <v>15</v>
      </c>
      <c r="M2096" s="138">
        <v>9</v>
      </c>
      <c r="N2096" s="138">
        <v>24</v>
      </c>
    </row>
    <row r="2097" s="6" customFormat="1" customHeight="1" spans="1:14">
      <c r="A2097" s="48">
        <v>2082</v>
      </c>
      <c r="B2097" s="138" t="s">
        <v>2209</v>
      </c>
      <c r="C2097" s="138" t="s">
        <v>17</v>
      </c>
      <c r="D2097" s="56" t="s">
        <v>2210</v>
      </c>
      <c r="E2097" s="138" t="s">
        <v>25</v>
      </c>
      <c r="F2097" s="67" t="s">
        <v>26</v>
      </c>
      <c r="G2097" s="44">
        <v>12000</v>
      </c>
      <c r="H2097" s="44">
        <v>3000</v>
      </c>
      <c r="I2097" s="44">
        <v>15000</v>
      </c>
      <c r="J2097" s="61">
        <v>43435</v>
      </c>
      <c r="K2097" s="61">
        <v>44378</v>
      </c>
      <c r="L2097" s="138">
        <v>31</v>
      </c>
      <c r="M2097" s="138">
        <v>12</v>
      </c>
      <c r="N2097" s="138">
        <v>43</v>
      </c>
    </row>
    <row r="2098" s="6" customFormat="1" customHeight="1" spans="1:14">
      <c r="A2098" s="48">
        <v>2083</v>
      </c>
      <c r="B2098" s="138" t="s">
        <v>2211</v>
      </c>
      <c r="C2098" s="138" t="s">
        <v>17</v>
      </c>
      <c r="D2098" s="56" t="s">
        <v>2210</v>
      </c>
      <c r="E2098" s="138" t="s">
        <v>25</v>
      </c>
      <c r="F2098" s="67" t="s">
        <v>26</v>
      </c>
      <c r="G2098" s="44">
        <v>12000</v>
      </c>
      <c r="H2098" s="44">
        <v>3000</v>
      </c>
      <c r="I2098" s="44">
        <v>15000</v>
      </c>
      <c r="J2098" s="61">
        <v>43647</v>
      </c>
      <c r="K2098" s="61">
        <v>44378</v>
      </c>
      <c r="L2098" s="138">
        <v>24</v>
      </c>
      <c r="M2098" s="138">
        <v>12</v>
      </c>
      <c r="N2098" s="138">
        <v>36</v>
      </c>
    </row>
    <row r="2099" s="6" customFormat="1" customHeight="1" spans="1:14">
      <c r="A2099" s="48">
        <v>2084</v>
      </c>
      <c r="B2099" s="138" t="s">
        <v>2212</v>
      </c>
      <c r="C2099" s="138" t="s">
        <v>24</v>
      </c>
      <c r="D2099" s="56" t="s">
        <v>2210</v>
      </c>
      <c r="E2099" s="138" t="s">
        <v>25</v>
      </c>
      <c r="F2099" s="67" t="s">
        <v>26</v>
      </c>
      <c r="G2099" s="44">
        <v>12000</v>
      </c>
      <c r="H2099" s="44">
        <v>3000</v>
      </c>
      <c r="I2099" s="44">
        <v>15000</v>
      </c>
      <c r="J2099" s="61">
        <v>43952</v>
      </c>
      <c r="K2099" s="61">
        <v>44378</v>
      </c>
      <c r="L2099" s="138">
        <v>14</v>
      </c>
      <c r="M2099" s="138">
        <v>12</v>
      </c>
      <c r="N2099" s="138">
        <v>26</v>
      </c>
    </row>
    <row r="2100" s="6" customFormat="1" customHeight="1" spans="1:14">
      <c r="A2100" s="48">
        <v>2085</v>
      </c>
      <c r="B2100" s="138" t="s">
        <v>2213</v>
      </c>
      <c r="C2100" s="138" t="s">
        <v>24</v>
      </c>
      <c r="D2100" s="56" t="s">
        <v>2210</v>
      </c>
      <c r="E2100" s="48" t="s">
        <v>31</v>
      </c>
      <c r="F2100" s="67" t="s">
        <v>69</v>
      </c>
      <c r="G2100" s="44">
        <v>4500</v>
      </c>
      <c r="H2100" s="44">
        <v>1125</v>
      </c>
      <c r="I2100" s="44">
        <v>5625</v>
      </c>
      <c r="J2100" s="61">
        <v>44470</v>
      </c>
      <c r="K2100" s="61" t="s">
        <v>22</v>
      </c>
      <c r="L2100" s="138">
        <v>0</v>
      </c>
      <c r="M2100" s="138">
        <v>9</v>
      </c>
      <c r="N2100" s="138">
        <v>9</v>
      </c>
    </row>
    <row r="2101" s="6" customFormat="1" customHeight="1" spans="1:14">
      <c r="A2101" s="48">
        <v>2086</v>
      </c>
      <c r="B2101" s="138" t="s">
        <v>2214</v>
      </c>
      <c r="C2101" s="138" t="s">
        <v>24</v>
      </c>
      <c r="D2101" s="56" t="s">
        <v>2210</v>
      </c>
      <c r="E2101" s="48" t="s">
        <v>31</v>
      </c>
      <c r="F2101" s="67" t="s">
        <v>69</v>
      </c>
      <c r="G2101" s="44">
        <v>5500</v>
      </c>
      <c r="H2101" s="44">
        <v>1375</v>
      </c>
      <c r="I2101" s="44">
        <v>6875</v>
      </c>
      <c r="J2101" s="61">
        <v>44413</v>
      </c>
      <c r="K2101" s="61" t="s">
        <v>22</v>
      </c>
      <c r="L2101" s="138">
        <v>0</v>
      </c>
      <c r="M2101" s="138">
        <v>11</v>
      </c>
      <c r="N2101" s="138">
        <v>11</v>
      </c>
    </row>
    <row r="2102" s="6" customFormat="1" customHeight="1" spans="1:14">
      <c r="A2102" s="48">
        <v>2087</v>
      </c>
      <c r="B2102" s="138" t="s">
        <v>2215</v>
      </c>
      <c r="C2102" s="138" t="s">
        <v>24</v>
      </c>
      <c r="D2102" s="56" t="s">
        <v>2210</v>
      </c>
      <c r="E2102" s="48" t="s">
        <v>31</v>
      </c>
      <c r="F2102" s="67" t="s">
        <v>69</v>
      </c>
      <c r="G2102" s="44">
        <v>4500</v>
      </c>
      <c r="H2102" s="44">
        <v>1125</v>
      </c>
      <c r="I2102" s="44">
        <v>5625</v>
      </c>
      <c r="J2102" s="61">
        <v>44487</v>
      </c>
      <c r="K2102" s="61" t="s">
        <v>22</v>
      </c>
      <c r="L2102" s="138">
        <v>0</v>
      </c>
      <c r="M2102" s="138">
        <v>9</v>
      </c>
      <c r="N2102" s="138">
        <v>9</v>
      </c>
    </row>
    <row r="2103" s="6" customFormat="1" customHeight="1" spans="1:14">
      <c r="A2103" s="48">
        <v>2088</v>
      </c>
      <c r="B2103" s="138" t="s">
        <v>2216</v>
      </c>
      <c r="C2103" s="138" t="s">
        <v>24</v>
      </c>
      <c r="D2103" s="56" t="s">
        <v>2210</v>
      </c>
      <c r="E2103" s="48" t="s">
        <v>31</v>
      </c>
      <c r="F2103" s="67" t="s">
        <v>69</v>
      </c>
      <c r="G2103" s="44">
        <v>6000</v>
      </c>
      <c r="H2103" s="44">
        <v>1500</v>
      </c>
      <c r="I2103" s="44">
        <v>7500</v>
      </c>
      <c r="J2103" s="61">
        <v>43787</v>
      </c>
      <c r="K2103" s="61" t="s">
        <v>22</v>
      </c>
      <c r="L2103" s="138">
        <v>0</v>
      </c>
      <c r="M2103" s="138">
        <v>12</v>
      </c>
      <c r="N2103" s="138">
        <v>12</v>
      </c>
    </row>
    <row r="2104" s="6" customFormat="1" customHeight="1" spans="1:14">
      <c r="A2104" s="48">
        <v>2089</v>
      </c>
      <c r="B2104" s="138" t="s">
        <v>2217</v>
      </c>
      <c r="C2104" s="138" t="s">
        <v>24</v>
      </c>
      <c r="D2104" s="56" t="s">
        <v>2210</v>
      </c>
      <c r="E2104" s="48" t="s">
        <v>31</v>
      </c>
      <c r="F2104" s="67" t="s">
        <v>69</v>
      </c>
      <c r="G2104" s="44">
        <v>6000</v>
      </c>
      <c r="H2104" s="44">
        <v>1500</v>
      </c>
      <c r="I2104" s="44">
        <v>7500</v>
      </c>
      <c r="J2104" s="61">
        <v>43724</v>
      </c>
      <c r="K2104" s="61" t="s">
        <v>22</v>
      </c>
      <c r="L2104" s="138">
        <v>0</v>
      </c>
      <c r="M2104" s="138">
        <v>12</v>
      </c>
      <c r="N2104" s="138">
        <v>12</v>
      </c>
    </row>
    <row r="2105" s="6" customFormat="1" customHeight="1" spans="1:14">
      <c r="A2105" s="48">
        <v>2090</v>
      </c>
      <c r="B2105" s="48" t="s">
        <v>2218</v>
      </c>
      <c r="C2105" s="48" t="s">
        <v>17</v>
      </c>
      <c r="D2105" s="56" t="s">
        <v>2219</v>
      </c>
      <c r="E2105" s="48" t="s">
        <v>31</v>
      </c>
      <c r="F2105" s="57" t="s">
        <v>69</v>
      </c>
      <c r="G2105" s="44">
        <v>6000</v>
      </c>
      <c r="H2105" s="44">
        <v>1500</v>
      </c>
      <c r="I2105" s="44">
        <v>7500</v>
      </c>
      <c r="J2105" s="61">
        <v>44044</v>
      </c>
      <c r="K2105" s="61" t="s">
        <v>22</v>
      </c>
      <c r="L2105" s="48">
        <v>0</v>
      </c>
      <c r="M2105" s="48">
        <v>12</v>
      </c>
      <c r="N2105" s="48">
        <v>12</v>
      </c>
    </row>
    <row r="2106" s="6" customFormat="1" customHeight="1" spans="1:14">
      <c r="A2106" s="48">
        <v>2091</v>
      </c>
      <c r="B2106" s="48" t="s">
        <v>2220</v>
      </c>
      <c r="C2106" s="48" t="s">
        <v>17</v>
      </c>
      <c r="D2106" s="56" t="s">
        <v>2219</v>
      </c>
      <c r="E2106" s="48" t="s">
        <v>31</v>
      </c>
      <c r="F2106" s="57" t="s">
        <v>69</v>
      </c>
      <c r="G2106" s="44">
        <v>6000</v>
      </c>
      <c r="H2106" s="44">
        <v>1500</v>
      </c>
      <c r="I2106" s="44">
        <v>7500</v>
      </c>
      <c r="J2106" s="61">
        <v>44044</v>
      </c>
      <c r="K2106" s="61" t="s">
        <v>22</v>
      </c>
      <c r="L2106" s="48">
        <v>0</v>
      </c>
      <c r="M2106" s="48">
        <v>12</v>
      </c>
      <c r="N2106" s="48">
        <v>12</v>
      </c>
    </row>
    <row r="2107" s="17" customFormat="1" customHeight="1" spans="1:14">
      <c r="A2107" s="48">
        <v>2092</v>
      </c>
      <c r="B2107" s="48" t="s">
        <v>2221</v>
      </c>
      <c r="C2107" s="48" t="s">
        <v>17</v>
      </c>
      <c r="D2107" s="56" t="s">
        <v>2219</v>
      </c>
      <c r="E2107" s="48" t="s">
        <v>31</v>
      </c>
      <c r="F2107" s="57" t="s">
        <v>69</v>
      </c>
      <c r="G2107" s="44">
        <v>6000</v>
      </c>
      <c r="H2107" s="44">
        <v>1500</v>
      </c>
      <c r="I2107" s="44">
        <v>7500</v>
      </c>
      <c r="J2107" s="61">
        <v>44044</v>
      </c>
      <c r="K2107" s="61" t="s">
        <v>22</v>
      </c>
      <c r="L2107" s="48">
        <v>0</v>
      </c>
      <c r="M2107" s="48">
        <v>12</v>
      </c>
      <c r="N2107" s="48">
        <v>12</v>
      </c>
    </row>
    <row r="2108" s="17" customFormat="1" customHeight="1" spans="1:14">
      <c r="A2108" s="48">
        <v>2093</v>
      </c>
      <c r="B2108" s="48" t="s">
        <v>2222</v>
      </c>
      <c r="C2108" s="48" t="s">
        <v>24</v>
      </c>
      <c r="D2108" s="56" t="s">
        <v>2219</v>
      </c>
      <c r="E2108" s="48" t="s">
        <v>31</v>
      </c>
      <c r="F2108" s="57" t="s">
        <v>69</v>
      </c>
      <c r="G2108" s="44">
        <v>6000</v>
      </c>
      <c r="H2108" s="44">
        <v>1500</v>
      </c>
      <c r="I2108" s="44">
        <v>7500</v>
      </c>
      <c r="J2108" s="61">
        <v>44044</v>
      </c>
      <c r="K2108" s="61" t="s">
        <v>22</v>
      </c>
      <c r="L2108" s="48">
        <v>0</v>
      </c>
      <c r="M2108" s="48">
        <v>12</v>
      </c>
      <c r="N2108" s="48">
        <v>12</v>
      </c>
    </row>
    <row r="2109" s="17" customFormat="1" customHeight="1" spans="1:14">
      <c r="A2109" s="48">
        <v>2094</v>
      </c>
      <c r="B2109" s="48" t="s">
        <v>2223</v>
      </c>
      <c r="C2109" s="48" t="s">
        <v>17</v>
      </c>
      <c r="D2109" s="56" t="s">
        <v>2219</v>
      </c>
      <c r="E2109" s="48" t="s">
        <v>31</v>
      </c>
      <c r="F2109" s="57" t="s">
        <v>69</v>
      </c>
      <c r="G2109" s="44">
        <v>6000</v>
      </c>
      <c r="H2109" s="44">
        <v>1500</v>
      </c>
      <c r="I2109" s="44">
        <v>7500</v>
      </c>
      <c r="J2109" s="61">
        <v>44044</v>
      </c>
      <c r="K2109" s="61" t="s">
        <v>22</v>
      </c>
      <c r="L2109" s="48">
        <v>0</v>
      </c>
      <c r="M2109" s="48">
        <v>12</v>
      </c>
      <c r="N2109" s="48">
        <v>12</v>
      </c>
    </row>
    <row r="2110" s="17" customFormat="1" customHeight="1" spans="1:14">
      <c r="A2110" s="48">
        <v>2095</v>
      </c>
      <c r="B2110" s="48" t="s">
        <v>2224</v>
      </c>
      <c r="C2110" s="48" t="s">
        <v>17</v>
      </c>
      <c r="D2110" s="56" t="s">
        <v>2219</v>
      </c>
      <c r="E2110" s="48" t="s">
        <v>31</v>
      </c>
      <c r="F2110" s="57" t="s">
        <v>69</v>
      </c>
      <c r="G2110" s="44">
        <v>6000</v>
      </c>
      <c r="H2110" s="44">
        <v>1500</v>
      </c>
      <c r="I2110" s="44">
        <v>7500</v>
      </c>
      <c r="J2110" s="61">
        <v>44013</v>
      </c>
      <c r="K2110" s="61" t="s">
        <v>22</v>
      </c>
      <c r="L2110" s="48">
        <v>0</v>
      </c>
      <c r="M2110" s="48">
        <v>12</v>
      </c>
      <c r="N2110" s="48">
        <v>12</v>
      </c>
    </row>
    <row r="2111" s="17" customFormat="1" customHeight="1" spans="1:14">
      <c r="A2111" s="48">
        <v>2096</v>
      </c>
      <c r="B2111" s="48" t="s">
        <v>2225</v>
      </c>
      <c r="C2111" s="48" t="s">
        <v>17</v>
      </c>
      <c r="D2111" s="56" t="s">
        <v>2219</v>
      </c>
      <c r="E2111" s="48" t="s">
        <v>31</v>
      </c>
      <c r="F2111" s="57" t="s">
        <v>69</v>
      </c>
      <c r="G2111" s="44">
        <v>6000</v>
      </c>
      <c r="H2111" s="44">
        <v>1500</v>
      </c>
      <c r="I2111" s="44">
        <v>7500</v>
      </c>
      <c r="J2111" s="61">
        <v>44013</v>
      </c>
      <c r="K2111" s="61" t="s">
        <v>22</v>
      </c>
      <c r="L2111" s="48">
        <v>0</v>
      </c>
      <c r="M2111" s="48">
        <v>12</v>
      </c>
      <c r="N2111" s="48">
        <v>12</v>
      </c>
    </row>
    <row r="2112" s="17" customFormat="1" customHeight="1" spans="1:14">
      <c r="A2112" s="48">
        <v>2097</v>
      </c>
      <c r="B2112" s="48" t="s">
        <v>2226</v>
      </c>
      <c r="C2112" s="48" t="s">
        <v>17</v>
      </c>
      <c r="D2112" s="56" t="s">
        <v>2219</v>
      </c>
      <c r="E2112" s="48" t="s">
        <v>31</v>
      </c>
      <c r="F2112" s="57" t="s">
        <v>69</v>
      </c>
      <c r="G2112" s="44">
        <v>6000</v>
      </c>
      <c r="H2112" s="44">
        <v>1500</v>
      </c>
      <c r="I2112" s="44">
        <v>7500</v>
      </c>
      <c r="J2112" s="61">
        <v>44013</v>
      </c>
      <c r="K2112" s="61" t="s">
        <v>22</v>
      </c>
      <c r="L2112" s="48">
        <v>0</v>
      </c>
      <c r="M2112" s="48">
        <v>12</v>
      </c>
      <c r="N2112" s="48">
        <v>12</v>
      </c>
    </row>
    <row r="2113" s="17" customFormat="1" customHeight="1" spans="1:14">
      <c r="A2113" s="48">
        <v>2098</v>
      </c>
      <c r="B2113" s="48" t="s">
        <v>2227</v>
      </c>
      <c r="C2113" s="48" t="s">
        <v>17</v>
      </c>
      <c r="D2113" s="48" t="s">
        <v>2219</v>
      </c>
      <c r="E2113" s="48" t="s">
        <v>31</v>
      </c>
      <c r="F2113" s="57" t="s">
        <v>69</v>
      </c>
      <c r="G2113" s="44">
        <v>6000</v>
      </c>
      <c r="H2113" s="44">
        <v>1500</v>
      </c>
      <c r="I2113" s="44">
        <v>7500</v>
      </c>
      <c r="J2113" s="61" t="s">
        <v>107</v>
      </c>
      <c r="K2113" s="61" t="s">
        <v>22</v>
      </c>
      <c r="L2113" s="48">
        <v>0</v>
      </c>
      <c r="M2113" s="48">
        <v>12</v>
      </c>
      <c r="N2113" s="48">
        <v>12</v>
      </c>
    </row>
    <row r="2114" s="17" customFormat="1" customHeight="1" spans="1:14">
      <c r="A2114" s="48">
        <v>2099</v>
      </c>
      <c r="B2114" s="48" t="s">
        <v>2228</v>
      </c>
      <c r="C2114" s="48" t="s">
        <v>24</v>
      </c>
      <c r="D2114" s="48" t="s">
        <v>2229</v>
      </c>
      <c r="E2114" s="48" t="s">
        <v>31</v>
      </c>
      <c r="F2114" s="57" t="s">
        <v>69</v>
      </c>
      <c r="G2114" s="44">
        <v>6000</v>
      </c>
      <c r="H2114" s="44">
        <v>1500</v>
      </c>
      <c r="I2114" s="44">
        <v>7500</v>
      </c>
      <c r="J2114" s="61">
        <v>44256</v>
      </c>
      <c r="K2114" s="61" t="s">
        <v>22</v>
      </c>
      <c r="L2114" s="48">
        <v>0</v>
      </c>
      <c r="M2114" s="48">
        <v>12</v>
      </c>
      <c r="N2114" s="48">
        <v>12</v>
      </c>
    </row>
    <row r="2115" s="17" customFormat="1" customHeight="1" spans="1:14">
      <c r="A2115" s="48">
        <v>2100</v>
      </c>
      <c r="B2115" s="48" t="s">
        <v>2230</v>
      </c>
      <c r="C2115" s="48" t="s">
        <v>24</v>
      </c>
      <c r="D2115" s="48" t="s">
        <v>2229</v>
      </c>
      <c r="E2115" s="48" t="s">
        <v>31</v>
      </c>
      <c r="F2115" s="57" t="s">
        <v>69</v>
      </c>
      <c r="G2115" s="44">
        <v>6000</v>
      </c>
      <c r="H2115" s="44">
        <v>1500</v>
      </c>
      <c r="I2115" s="44">
        <v>7500</v>
      </c>
      <c r="J2115" s="61">
        <v>44075</v>
      </c>
      <c r="K2115" s="48" t="s">
        <v>22</v>
      </c>
      <c r="L2115" s="48">
        <v>0</v>
      </c>
      <c r="M2115" s="48">
        <v>12</v>
      </c>
      <c r="N2115" s="48">
        <v>12</v>
      </c>
    </row>
    <row r="2116" s="17" customFormat="1" customHeight="1" spans="1:14">
      <c r="A2116" s="48">
        <v>2101</v>
      </c>
      <c r="B2116" s="48" t="s">
        <v>2231</v>
      </c>
      <c r="C2116" s="48" t="s">
        <v>17</v>
      </c>
      <c r="D2116" s="48" t="s">
        <v>2232</v>
      </c>
      <c r="E2116" s="48" t="s">
        <v>31</v>
      </c>
      <c r="F2116" s="57" t="s">
        <v>69</v>
      </c>
      <c r="G2116" s="44">
        <v>6000</v>
      </c>
      <c r="H2116" s="44">
        <v>1500</v>
      </c>
      <c r="I2116" s="44">
        <v>7500</v>
      </c>
      <c r="J2116" s="61">
        <v>44348</v>
      </c>
      <c r="K2116" s="48" t="s">
        <v>22</v>
      </c>
      <c r="L2116" s="48">
        <v>0</v>
      </c>
      <c r="M2116" s="48">
        <v>12</v>
      </c>
      <c r="N2116" s="48">
        <v>12</v>
      </c>
    </row>
    <row r="2117" s="17" customFormat="1" customHeight="1" spans="1:14">
      <c r="A2117" s="48">
        <v>2102</v>
      </c>
      <c r="B2117" s="48" t="s">
        <v>2233</v>
      </c>
      <c r="C2117" s="48" t="s">
        <v>17</v>
      </c>
      <c r="D2117" s="48" t="s">
        <v>2232</v>
      </c>
      <c r="E2117" s="48" t="s">
        <v>31</v>
      </c>
      <c r="F2117" s="57" t="s">
        <v>69</v>
      </c>
      <c r="G2117" s="44">
        <v>6000</v>
      </c>
      <c r="H2117" s="44">
        <v>1500</v>
      </c>
      <c r="I2117" s="44">
        <v>7500</v>
      </c>
      <c r="J2117" s="61">
        <v>44378</v>
      </c>
      <c r="K2117" s="48" t="s">
        <v>22</v>
      </c>
      <c r="L2117" s="48">
        <v>0</v>
      </c>
      <c r="M2117" s="48">
        <v>12</v>
      </c>
      <c r="N2117" s="48">
        <v>12</v>
      </c>
    </row>
    <row r="2118" s="17" customFormat="1" customHeight="1" spans="1:14">
      <c r="A2118" s="48">
        <v>2103</v>
      </c>
      <c r="B2118" s="48" t="s">
        <v>2234</v>
      </c>
      <c r="C2118" s="48" t="s">
        <v>17</v>
      </c>
      <c r="D2118" s="48" t="s">
        <v>2232</v>
      </c>
      <c r="E2118" s="48" t="s">
        <v>31</v>
      </c>
      <c r="F2118" s="57" t="s">
        <v>69</v>
      </c>
      <c r="G2118" s="44">
        <v>6000</v>
      </c>
      <c r="H2118" s="44">
        <v>1500</v>
      </c>
      <c r="I2118" s="44">
        <v>7500</v>
      </c>
      <c r="J2118" s="61">
        <v>44378</v>
      </c>
      <c r="K2118" s="48" t="s">
        <v>22</v>
      </c>
      <c r="L2118" s="48">
        <v>0</v>
      </c>
      <c r="M2118" s="48">
        <v>12</v>
      </c>
      <c r="N2118" s="48">
        <v>12</v>
      </c>
    </row>
    <row r="2119" s="6" customFormat="1" customHeight="1" spans="1:14">
      <c r="A2119" s="48">
        <v>2104</v>
      </c>
      <c r="B2119" s="48" t="s">
        <v>2235</v>
      </c>
      <c r="C2119" s="48" t="s">
        <v>24</v>
      </c>
      <c r="D2119" s="48" t="s">
        <v>2232</v>
      </c>
      <c r="E2119" s="48" t="s">
        <v>31</v>
      </c>
      <c r="F2119" s="57" t="s">
        <v>32</v>
      </c>
      <c r="G2119" s="44">
        <v>4500</v>
      </c>
      <c r="H2119" s="44">
        <v>1125</v>
      </c>
      <c r="I2119" s="44">
        <v>5625</v>
      </c>
      <c r="J2119" s="61">
        <v>44014</v>
      </c>
      <c r="K2119" s="61">
        <v>44470</v>
      </c>
      <c r="L2119" s="48">
        <v>15</v>
      </c>
      <c r="M2119" s="48">
        <v>9</v>
      </c>
      <c r="N2119" s="48">
        <v>24</v>
      </c>
    </row>
    <row r="2120" s="6" customFormat="1" customHeight="1" spans="1:14">
      <c r="A2120" s="48">
        <v>2105</v>
      </c>
      <c r="B2120" s="48" t="s">
        <v>2236</v>
      </c>
      <c r="C2120" s="48" t="s">
        <v>17</v>
      </c>
      <c r="D2120" s="48" t="s">
        <v>2232</v>
      </c>
      <c r="E2120" s="48" t="s">
        <v>31</v>
      </c>
      <c r="F2120" s="57" t="s">
        <v>32</v>
      </c>
      <c r="G2120" s="44">
        <v>4500</v>
      </c>
      <c r="H2120" s="44">
        <v>1125</v>
      </c>
      <c r="I2120" s="44">
        <v>5625</v>
      </c>
      <c r="J2120" s="61">
        <v>44014</v>
      </c>
      <c r="K2120" s="61">
        <v>44470</v>
      </c>
      <c r="L2120" s="48">
        <v>15</v>
      </c>
      <c r="M2120" s="48">
        <v>9</v>
      </c>
      <c r="N2120" s="48">
        <v>24</v>
      </c>
    </row>
    <row r="2121" s="6" customFormat="1" customHeight="1" spans="1:14">
      <c r="A2121" s="48">
        <v>2106</v>
      </c>
      <c r="B2121" s="138" t="s">
        <v>2237</v>
      </c>
      <c r="C2121" s="138" t="s">
        <v>17</v>
      </c>
      <c r="D2121" s="138" t="s">
        <v>2238</v>
      </c>
      <c r="E2121" s="138" t="s">
        <v>31</v>
      </c>
      <c r="F2121" s="57" t="s">
        <v>69</v>
      </c>
      <c r="G2121" s="44">
        <v>6000</v>
      </c>
      <c r="H2121" s="44">
        <v>1500</v>
      </c>
      <c r="I2121" s="44">
        <v>7500</v>
      </c>
      <c r="J2121" s="61">
        <v>43891</v>
      </c>
      <c r="K2121" s="138" t="s">
        <v>22</v>
      </c>
      <c r="L2121" s="138">
        <v>0</v>
      </c>
      <c r="M2121" s="138">
        <v>12</v>
      </c>
      <c r="N2121" s="138">
        <v>12</v>
      </c>
    </row>
    <row r="2122" s="2" customFormat="1" customHeight="1" spans="1:14">
      <c r="A2122" s="48">
        <v>2107</v>
      </c>
      <c r="B2122" s="138" t="s">
        <v>2239</v>
      </c>
      <c r="C2122" s="138" t="s">
        <v>17</v>
      </c>
      <c r="D2122" s="138" t="s">
        <v>2238</v>
      </c>
      <c r="E2122" s="138" t="s">
        <v>31</v>
      </c>
      <c r="F2122" s="57" t="s">
        <v>69</v>
      </c>
      <c r="G2122" s="44">
        <v>6000</v>
      </c>
      <c r="H2122" s="44">
        <v>1500</v>
      </c>
      <c r="I2122" s="44">
        <v>7500</v>
      </c>
      <c r="J2122" s="61">
        <v>44013</v>
      </c>
      <c r="K2122" s="138" t="s">
        <v>22</v>
      </c>
      <c r="L2122" s="138">
        <v>0</v>
      </c>
      <c r="M2122" s="138">
        <v>12</v>
      </c>
      <c r="N2122" s="138">
        <v>12</v>
      </c>
    </row>
    <row r="2123" s="2" customFormat="1" customHeight="1" spans="1:14">
      <c r="A2123" s="48">
        <v>2108</v>
      </c>
      <c r="B2123" s="138" t="s">
        <v>2240</v>
      </c>
      <c r="C2123" s="138" t="s">
        <v>24</v>
      </c>
      <c r="D2123" s="138" t="s">
        <v>2238</v>
      </c>
      <c r="E2123" s="138" t="s">
        <v>31</v>
      </c>
      <c r="F2123" s="57" t="s">
        <v>69</v>
      </c>
      <c r="G2123" s="44">
        <v>6000</v>
      </c>
      <c r="H2123" s="44">
        <v>1500</v>
      </c>
      <c r="I2123" s="44">
        <v>7500</v>
      </c>
      <c r="J2123" s="61">
        <v>44013</v>
      </c>
      <c r="K2123" s="138" t="s">
        <v>22</v>
      </c>
      <c r="L2123" s="138">
        <v>0</v>
      </c>
      <c r="M2123" s="138">
        <v>12</v>
      </c>
      <c r="N2123" s="138">
        <v>12</v>
      </c>
    </row>
    <row r="2124" s="2" customFormat="1" customHeight="1" spans="1:14">
      <c r="A2124" s="48">
        <v>2109</v>
      </c>
      <c r="B2124" s="138" t="s">
        <v>2241</v>
      </c>
      <c r="C2124" s="138" t="s">
        <v>24</v>
      </c>
      <c r="D2124" s="138" t="s">
        <v>2238</v>
      </c>
      <c r="E2124" s="138" t="s">
        <v>31</v>
      </c>
      <c r="F2124" s="57" t="s">
        <v>69</v>
      </c>
      <c r="G2124" s="44">
        <v>6000</v>
      </c>
      <c r="H2124" s="44">
        <v>1500</v>
      </c>
      <c r="I2124" s="44">
        <v>7500</v>
      </c>
      <c r="J2124" s="61">
        <v>44013</v>
      </c>
      <c r="K2124" s="138" t="s">
        <v>22</v>
      </c>
      <c r="L2124" s="138">
        <v>0</v>
      </c>
      <c r="M2124" s="138">
        <v>12</v>
      </c>
      <c r="N2124" s="138">
        <v>12</v>
      </c>
    </row>
    <row r="2125" s="9" customFormat="1" customHeight="1" spans="1:14">
      <c r="A2125" s="48">
        <v>2110</v>
      </c>
      <c r="B2125" s="138" t="s">
        <v>2242</v>
      </c>
      <c r="C2125" s="138" t="s">
        <v>17</v>
      </c>
      <c r="D2125" s="138" t="s">
        <v>2238</v>
      </c>
      <c r="E2125" s="138" t="s">
        <v>31</v>
      </c>
      <c r="F2125" s="57" t="s">
        <v>69</v>
      </c>
      <c r="G2125" s="44">
        <v>6000</v>
      </c>
      <c r="H2125" s="44">
        <v>1500</v>
      </c>
      <c r="I2125" s="44">
        <v>7500</v>
      </c>
      <c r="J2125" s="61">
        <v>44013</v>
      </c>
      <c r="K2125" s="138" t="s">
        <v>22</v>
      </c>
      <c r="L2125" s="138">
        <v>0</v>
      </c>
      <c r="M2125" s="138">
        <v>12</v>
      </c>
      <c r="N2125" s="138">
        <v>12</v>
      </c>
    </row>
    <row r="2126" s="5" customFormat="1" customHeight="1" spans="1:14">
      <c r="A2126" s="48">
        <v>2111</v>
      </c>
      <c r="B2126" s="138" t="s">
        <v>2243</v>
      </c>
      <c r="C2126" s="138" t="s">
        <v>17</v>
      </c>
      <c r="D2126" s="138" t="s">
        <v>2238</v>
      </c>
      <c r="E2126" s="138" t="s">
        <v>31</v>
      </c>
      <c r="F2126" s="57" t="s">
        <v>69</v>
      </c>
      <c r="G2126" s="44">
        <v>6000</v>
      </c>
      <c r="H2126" s="44">
        <v>1500</v>
      </c>
      <c r="I2126" s="44">
        <v>7500</v>
      </c>
      <c r="J2126" s="61">
        <v>44013</v>
      </c>
      <c r="K2126" s="138" t="s">
        <v>22</v>
      </c>
      <c r="L2126" s="138">
        <v>0</v>
      </c>
      <c r="M2126" s="138">
        <v>12</v>
      </c>
      <c r="N2126" s="138">
        <v>12</v>
      </c>
    </row>
    <row r="2127" s="12" customFormat="1" customHeight="1" spans="1:14">
      <c r="A2127" s="48">
        <v>2112</v>
      </c>
      <c r="B2127" s="138" t="s">
        <v>2244</v>
      </c>
      <c r="C2127" s="138" t="s">
        <v>24</v>
      </c>
      <c r="D2127" s="138" t="s">
        <v>2238</v>
      </c>
      <c r="E2127" s="138" t="s">
        <v>31</v>
      </c>
      <c r="F2127" s="57" t="s">
        <v>69</v>
      </c>
      <c r="G2127" s="44">
        <v>6000</v>
      </c>
      <c r="H2127" s="44">
        <v>1500</v>
      </c>
      <c r="I2127" s="44">
        <v>7500</v>
      </c>
      <c r="J2127" s="61">
        <v>43891</v>
      </c>
      <c r="K2127" s="138" t="s">
        <v>22</v>
      </c>
      <c r="L2127" s="138">
        <v>0</v>
      </c>
      <c r="M2127" s="138">
        <v>12</v>
      </c>
      <c r="N2127" s="138">
        <v>12</v>
      </c>
    </row>
    <row r="2128" s="9" customFormat="1" customHeight="1" spans="1:14">
      <c r="A2128" s="48">
        <v>2113</v>
      </c>
      <c r="B2128" s="138" t="s">
        <v>2245</v>
      </c>
      <c r="C2128" s="138" t="s">
        <v>17</v>
      </c>
      <c r="D2128" s="138" t="s">
        <v>2238</v>
      </c>
      <c r="E2128" s="138" t="s">
        <v>31</v>
      </c>
      <c r="F2128" s="57" t="s">
        <v>69</v>
      </c>
      <c r="G2128" s="44">
        <v>6000</v>
      </c>
      <c r="H2128" s="44">
        <v>1500</v>
      </c>
      <c r="I2128" s="44">
        <v>7500</v>
      </c>
      <c r="J2128" s="61">
        <v>44013</v>
      </c>
      <c r="K2128" s="138" t="s">
        <v>22</v>
      </c>
      <c r="L2128" s="138">
        <v>0</v>
      </c>
      <c r="M2128" s="138">
        <v>12</v>
      </c>
      <c r="N2128" s="138">
        <v>12</v>
      </c>
    </row>
    <row r="2129" s="6" customFormat="1" customHeight="1" spans="1:14">
      <c r="A2129" s="48">
        <v>2114</v>
      </c>
      <c r="B2129" s="138" t="s">
        <v>2246</v>
      </c>
      <c r="C2129" s="138" t="s">
        <v>17</v>
      </c>
      <c r="D2129" s="138" t="s">
        <v>2238</v>
      </c>
      <c r="E2129" s="138" t="s">
        <v>31</v>
      </c>
      <c r="F2129" s="57" t="s">
        <v>69</v>
      </c>
      <c r="G2129" s="44">
        <v>6000</v>
      </c>
      <c r="H2129" s="44">
        <v>1500</v>
      </c>
      <c r="I2129" s="44">
        <v>7500</v>
      </c>
      <c r="J2129" s="61">
        <v>43891</v>
      </c>
      <c r="K2129" s="138" t="s">
        <v>22</v>
      </c>
      <c r="L2129" s="138">
        <v>0</v>
      </c>
      <c r="M2129" s="138">
        <v>12</v>
      </c>
      <c r="N2129" s="138">
        <v>12</v>
      </c>
    </row>
    <row r="2130" s="6" customFormat="1" customHeight="1" spans="1:14">
      <c r="A2130" s="48">
        <v>2115</v>
      </c>
      <c r="B2130" s="138" t="s">
        <v>2247</v>
      </c>
      <c r="C2130" s="138" t="s">
        <v>17</v>
      </c>
      <c r="D2130" s="138" t="s">
        <v>2238</v>
      </c>
      <c r="E2130" s="138" t="s">
        <v>31</v>
      </c>
      <c r="F2130" s="57" t="s">
        <v>69</v>
      </c>
      <c r="G2130" s="44">
        <v>6000</v>
      </c>
      <c r="H2130" s="44">
        <v>1500</v>
      </c>
      <c r="I2130" s="44">
        <v>7500</v>
      </c>
      <c r="J2130" s="61">
        <v>44013</v>
      </c>
      <c r="K2130" s="138" t="s">
        <v>22</v>
      </c>
      <c r="L2130" s="138">
        <v>0</v>
      </c>
      <c r="M2130" s="138">
        <v>12</v>
      </c>
      <c r="N2130" s="138">
        <v>12</v>
      </c>
    </row>
    <row r="2131" s="13" customFormat="1" customHeight="1" spans="1:14">
      <c r="A2131" s="48">
        <v>2116</v>
      </c>
      <c r="B2131" s="138" t="s">
        <v>2248</v>
      </c>
      <c r="C2131" s="138" t="s">
        <v>24</v>
      </c>
      <c r="D2131" s="138" t="s">
        <v>2238</v>
      </c>
      <c r="E2131" s="138" t="s">
        <v>31</v>
      </c>
      <c r="F2131" s="57" t="s">
        <v>69</v>
      </c>
      <c r="G2131" s="44">
        <v>6000</v>
      </c>
      <c r="H2131" s="44">
        <v>1500</v>
      </c>
      <c r="I2131" s="44">
        <v>7500</v>
      </c>
      <c r="J2131" s="61">
        <v>43891</v>
      </c>
      <c r="K2131" s="138" t="s">
        <v>22</v>
      </c>
      <c r="L2131" s="138">
        <v>0</v>
      </c>
      <c r="M2131" s="138">
        <v>12</v>
      </c>
      <c r="N2131" s="138">
        <v>12</v>
      </c>
    </row>
    <row r="2132" s="6" customFormat="1" customHeight="1" spans="1:14">
      <c r="A2132" s="48">
        <v>2117</v>
      </c>
      <c r="B2132" s="138" t="s">
        <v>2249</v>
      </c>
      <c r="C2132" s="138" t="s">
        <v>24</v>
      </c>
      <c r="D2132" s="138" t="s">
        <v>2250</v>
      </c>
      <c r="E2132" s="138" t="s">
        <v>25</v>
      </c>
      <c r="F2132" s="57" t="s">
        <v>26</v>
      </c>
      <c r="G2132" s="44">
        <v>6000</v>
      </c>
      <c r="H2132" s="44">
        <v>1500</v>
      </c>
      <c r="I2132" s="44">
        <v>7500</v>
      </c>
      <c r="J2132" s="61">
        <v>43526</v>
      </c>
      <c r="K2132" s="61">
        <v>44588</v>
      </c>
      <c r="L2132" s="138">
        <v>34</v>
      </c>
      <c r="M2132" s="138">
        <v>6</v>
      </c>
      <c r="N2132" s="138">
        <v>40</v>
      </c>
    </row>
    <row r="2133" s="6" customFormat="1" customHeight="1" spans="1:14">
      <c r="A2133" s="48">
        <v>2118</v>
      </c>
      <c r="B2133" s="48" t="s">
        <v>2251</v>
      </c>
      <c r="C2133" s="48" t="s">
        <v>24</v>
      </c>
      <c r="D2133" s="48" t="s">
        <v>2252</v>
      </c>
      <c r="E2133" s="48" t="s">
        <v>31</v>
      </c>
      <c r="F2133" s="57" t="s">
        <v>69</v>
      </c>
      <c r="G2133" s="44">
        <v>6000</v>
      </c>
      <c r="H2133" s="44">
        <f>G2133/0.8-G2133</f>
        <v>1500</v>
      </c>
      <c r="I2133" s="44">
        <v>7500</v>
      </c>
      <c r="J2133" s="61">
        <v>44378</v>
      </c>
      <c r="K2133" s="61" t="s">
        <v>22</v>
      </c>
      <c r="L2133" s="48">
        <v>0</v>
      </c>
      <c r="M2133" s="48">
        <v>12</v>
      </c>
      <c r="N2133" s="48">
        <v>12</v>
      </c>
    </row>
    <row r="2134" s="6" customFormat="1" customHeight="1" spans="1:14">
      <c r="A2134" s="48">
        <v>2119</v>
      </c>
      <c r="B2134" s="48" t="s">
        <v>2253</v>
      </c>
      <c r="C2134" s="48" t="s">
        <v>24</v>
      </c>
      <c r="D2134" s="48" t="s">
        <v>2254</v>
      </c>
      <c r="E2134" s="48" t="s">
        <v>31</v>
      </c>
      <c r="F2134" s="57" t="s">
        <v>69</v>
      </c>
      <c r="G2134" s="44">
        <v>6000</v>
      </c>
      <c r="H2134" s="44">
        <f>G2134/0.8-G2134</f>
        <v>1500</v>
      </c>
      <c r="I2134" s="44">
        <v>7500</v>
      </c>
      <c r="J2134" s="61">
        <v>43952</v>
      </c>
      <c r="K2134" s="48" t="s">
        <v>22</v>
      </c>
      <c r="L2134" s="48">
        <v>0</v>
      </c>
      <c r="M2134" s="48">
        <v>12</v>
      </c>
      <c r="N2134" s="48">
        <v>12</v>
      </c>
    </row>
    <row r="2135" s="6" customFormat="1" customHeight="1" spans="1:14">
      <c r="A2135" s="48">
        <v>2120</v>
      </c>
      <c r="B2135" s="48" t="s">
        <v>2255</v>
      </c>
      <c r="C2135" s="48" t="s">
        <v>24</v>
      </c>
      <c r="D2135" s="48" t="s">
        <v>2256</v>
      </c>
      <c r="E2135" s="48" t="s">
        <v>31</v>
      </c>
      <c r="F2135" s="57" t="s">
        <v>69</v>
      </c>
      <c r="G2135" s="44">
        <v>6000</v>
      </c>
      <c r="H2135" s="44">
        <v>1500</v>
      </c>
      <c r="I2135" s="44">
        <v>7500</v>
      </c>
      <c r="J2135" s="61">
        <v>44378</v>
      </c>
      <c r="K2135" s="56" t="s">
        <v>22</v>
      </c>
      <c r="L2135" s="48">
        <v>0</v>
      </c>
      <c r="M2135" s="48">
        <v>12</v>
      </c>
      <c r="N2135" s="48">
        <v>12</v>
      </c>
    </row>
    <row r="2136" s="17" customFormat="1" customHeight="1" spans="1:14">
      <c r="A2136" s="48">
        <v>2121</v>
      </c>
      <c r="B2136" s="48" t="s">
        <v>2257</v>
      </c>
      <c r="C2136" s="48" t="s">
        <v>17</v>
      </c>
      <c r="D2136" s="48" t="s">
        <v>2258</v>
      </c>
      <c r="E2136" s="48" t="s">
        <v>31</v>
      </c>
      <c r="F2136" s="57" t="s">
        <v>69</v>
      </c>
      <c r="G2136" s="44">
        <v>6000</v>
      </c>
      <c r="H2136" s="44">
        <v>1500</v>
      </c>
      <c r="I2136" s="44">
        <v>7500</v>
      </c>
      <c r="J2136" s="61">
        <v>44287.4</v>
      </c>
      <c r="K2136" s="61" t="s">
        <v>22</v>
      </c>
      <c r="L2136" s="48">
        <v>0</v>
      </c>
      <c r="M2136" s="48">
        <v>12</v>
      </c>
      <c r="N2136" s="48">
        <v>12</v>
      </c>
    </row>
    <row r="2137" s="6" customFormat="1" customHeight="1" spans="1:14">
      <c r="A2137" s="48">
        <v>2122</v>
      </c>
      <c r="B2137" s="48" t="s">
        <v>2259</v>
      </c>
      <c r="C2137" s="48" t="s">
        <v>24</v>
      </c>
      <c r="D2137" s="48" t="s">
        <v>2260</v>
      </c>
      <c r="E2137" s="48" t="s">
        <v>31</v>
      </c>
      <c r="F2137" s="57" t="s">
        <v>69</v>
      </c>
      <c r="G2137" s="44">
        <v>6000</v>
      </c>
      <c r="H2137" s="44">
        <v>1500</v>
      </c>
      <c r="I2137" s="44">
        <v>7500</v>
      </c>
      <c r="J2137" s="61">
        <v>44032</v>
      </c>
      <c r="K2137" s="48" t="s">
        <v>22</v>
      </c>
      <c r="L2137" s="48">
        <v>0</v>
      </c>
      <c r="M2137" s="48">
        <v>12</v>
      </c>
      <c r="N2137" s="48">
        <v>12</v>
      </c>
    </row>
    <row r="2138" s="8" customFormat="1" customHeight="1" spans="1:14">
      <c r="A2138" s="48">
        <v>2123</v>
      </c>
      <c r="B2138" s="48" t="s">
        <v>2261</v>
      </c>
      <c r="C2138" s="48" t="s">
        <v>24</v>
      </c>
      <c r="D2138" s="48" t="s">
        <v>2262</v>
      </c>
      <c r="E2138" s="48" t="s">
        <v>31</v>
      </c>
      <c r="F2138" s="57" t="s">
        <v>69</v>
      </c>
      <c r="G2138" s="43">
        <v>500</v>
      </c>
      <c r="H2138" s="43">
        <v>125</v>
      </c>
      <c r="I2138" s="43">
        <v>625</v>
      </c>
      <c r="J2138" s="114">
        <v>44044</v>
      </c>
      <c r="K2138" s="47">
        <v>44378</v>
      </c>
      <c r="L2138" s="48">
        <v>11</v>
      </c>
      <c r="M2138" s="48">
        <v>1</v>
      </c>
      <c r="N2138" s="48">
        <v>12</v>
      </c>
    </row>
    <row r="2139" s="6" customFormat="1" customHeight="1" spans="1:14">
      <c r="A2139" s="62" t="s">
        <v>2263</v>
      </c>
      <c r="B2139" s="63"/>
      <c r="C2139" s="63"/>
      <c r="D2139" s="64"/>
      <c r="E2139" s="55"/>
      <c r="F2139" s="65"/>
      <c r="G2139" s="55">
        <f t="shared" ref="G2139:I2139" si="63">SUM(G2039:G2138)</f>
        <v>683500</v>
      </c>
      <c r="H2139" s="55">
        <f t="shared" si="63"/>
        <v>170875</v>
      </c>
      <c r="I2139" s="55">
        <f t="shared" si="63"/>
        <v>854375</v>
      </c>
      <c r="J2139" s="55"/>
      <c r="K2139" s="55"/>
      <c r="L2139" s="55"/>
      <c r="M2139" s="55"/>
      <c r="N2139" s="55"/>
    </row>
    <row r="2140" s="4" customFormat="1" customHeight="1" spans="1:14">
      <c r="A2140" s="57">
        <v>2124</v>
      </c>
      <c r="B2140" s="41" t="s">
        <v>2264</v>
      </c>
      <c r="C2140" s="41" t="s">
        <v>24</v>
      </c>
      <c r="D2140" s="48" t="s">
        <v>2265</v>
      </c>
      <c r="E2140" s="41" t="s">
        <v>31</v>
      </c>
      <c r="F2140" s="116" t="s">
        <v>69</v>
      </c>
      <c r="G2140" s="43">
        <v>6000</v>
      </c>
      <c r="H2140" s="43">
        <v>1500</v>
      </c>
      <c r="I2140" s="43">
        <v>7500</v>
      </c>
      <c r="J2140" s="47">
        <v>44378</v>
      </c>
      <c r="K2140" s="48" t="s">
        <v>22</v>
      </c>
      <c r="L2140" s="41">
        <v>0</v>
      </c>
      <c r="M2140" s="41">
        <v>12</v>
      </c>
      <c r="N2140" s="41">
        <v>12</v>
      </c>
    </row>
    <row r="2141" s="6" customFormat="1" customHeight="1" spans="1:14">
      <c r="A2141" s="57">
        <v>2125</v>
      </c>
      <c r="B2141" s="41" t="s">
        <v>2266</v>
      </c>
      <c r="C2141" s="41" t="s">
        <v>24</v>
      </c>
      <c r="D2141" s="48" t="s">
        <v>2265</v>
      </c>
      <c r="E2141" s="41" t="s">
        <v>31</v>
      </c>
      <c r="F2141" s="116" t="s">
        <v>69</v>
      </c>
      <c r="G2141" s="43">
        <v>6000</v>
      </c>
      <c r="H2141" s="43">
        <v>1500</v>
      </c>
      <c r="I2141" s="43">
        <v>7500</v>
      </c>
      <c r="J2141" s="47">
        <v>44378</v>
      </c>
      <c r="K2141" s="48" t="s">
        <v>22</v>
      </c>
      <c r="L2141" s="41">
        <v>0</v>
      </c>
      <c r="M2141" s="41">
        <v>12</v>
      </c>
      <c r="N2141" s="41">
        <v>12</v>
      </c>
    </row>
    <row r="2142" s="6" customFormat="1" customHeight="1" spans="1:14">
      <c r="A2142" s="57">
        <v>2126</v>
      </c>
      <c r="B2142" s="41" t="s">
        <v>2267</v>
      </c>
      <c r="C2142" s="41" t="s">
        <v>17</v>
      </c>
      <c r="D2142" s="48" t="s">
        <v>2268</v>
      </c>
      <c r="E2142" s="41" t="s">
        <v>31</v>
      </c>
      <c r="F2142" s="116" t="s">
        <v>69</v>
      </c>
      <c r="G2142" s="43">
        <v>6000</v>
      </c>
      <c r="H2142" s="43">
        <v>1500</v>
      </c>
      <c r="I2142" s="43">
        <v>7500</v>
      </c>
      <c r="J2142" s="47">
        <v>44378</v>
      </c>
      <c r="K2142" s="48" t="s">
        <v>22</v>
      </c>
      <c r="L2142" s="41">
        <v>0</v>
      </c>
      <c r="M2142" s="41">
        <v>12</v>
      </c>
      <c r="N2142" s="41">
        <v>12</v>
      </c>
    </row>
    <row r="2143" s="9" customFormat="1" customHeight="1" spans="1:14">
      <c r="A2143" s="57">
        <v>2127</v>
      </c>
      <c r="B2143" s="41" t="s">
        <v>2269</v>
      </c>
      <c r="C2143" s="41" t="s">
        <v>17</v>
      </c>
      <c r="D2143" s="48" t="s">
        <v>2268</v>
      </c>
      <c r="E2143" s="41" t="s">
        <v>31</v>
      </c>
      <c r="F2143" s="116" t="s">
        <v>69</v>
      </c>
      <c r="G2143" s="43">
        <v>6000</v>
      </c>
      <c r="H2143" s="43">
        <v>1500</v>
      </c>
      <c r="I2143" s="43">
        <v>7500</v>
      </c>
      <c r="J2143" s="47">
        <v>44378</v>
      </c>
      <c r="K2143" s="48" t="s">
        <v>22</v>
      </c>
      <c r="L2143" s="41">
        <v>0</v>
      </c>
      <c r="M2143" s="41">
        <v>12</v>
      </c>
      <c r="N2143" s="41">
        <v>12</v>
      </c>
    </row>
    <row r="2144" s="6" customFormat="1" customHeight="1" spans="1:14">
      <c r="A2144" s="57">
        <v>2128</v>
      </c>
      <c r="B2144" s="41" t="s">
        <v>2270</v>
      </c>
      <c r="C2144" s="41" t="s">
        <v>17</v>
      </c>
      <c r="D2144" s="48" t="s">
        <v>2268</v>
      </c>
      <c r="E2144" s="41" t="s">
        <v>31</v>
      </c>
      <c r="F2144" s="116" t="s">
        <v>69</v>
      </c>
      <c r="G2144" s="43">
        <v>6000</v>
      </c>
      <c r="H2144" s="43">
        <v>1500</v>
      </c>
      <c r="I2144" s="43">
        <v>7500</v>
      </c>
      <c r="J2144" s="47">
        <v>44378</v>
      </c>
      <c r="K2144" s="48" t="s">
        <v>22</v>
      </c>
      <c r="L2144" s="41">
        <v>0</v>
      </c>
      <c r="M2144" s="41">
        <v>12</v>
      </c>
      <c r="N2144" s="41">
        <v>12</v>
      </c>
    </row>
    <row r="2145" s="8" customFormat="1" customHeight="1" spans="1:14">
      <c r="A2145" s="57">
        <v>2129</v>
      </c>
      <c r="B2145" s="48" t="s">
        <v>2271</v>
      </c>
      <c r="C2145" s="48" t="s">
        <v>17</v>
      </c>
      <c r="D2145" s="48" t="s">
        <v>2272</v>
      </c>
      <c r="E2145" s="48" t="s">
        <v>31</v>
      </c>
      <c r="F2145" s="145" t="s">
        <v>69</v>
      </c>
      <c r="G2145" s="66">
        <v>1500</v>
      </c>
      <c r="H2145" s="66">
        <v>375</v>
      </c>
      <c r="I2145" s="66">
        <v>1875</v>
      </c>
      <c r="J2145" s="61">
        <v>44378</v>
      </c>
      <c r="K2145" s="61">
        <v>44621</v>
      </c>
      <c r="L2145" s="48">
        <v>9</v>
      </c>
      <c r="M2145" s="48">
        <v>3</v>
      </c>
      <c r="N2145" s="48">
        <v>12</v>
      </c>
    </row>
    <row r="2146" s="6" customFormat="1" customHeight="1" spans="1:14">
      <c r="A2146" s="57">
        <v>2130</v>
      </c>
      <c r="B2146" s="48" t="s">
        <v>2273</v>
      </c>
      <c r="C2146" s="48" t="s">
        <v>17</v>
      </c>
      <c r="D2146" s="48" t="s">
        <v>2272</v>
      </c>
      <c r="E2146" s="48" t="s">
        <v>31</v>
      </c>
      <c r="F2146" s="145" t="s">
        <v>69</v>
      </c>
      <c r="G2146" s="66">
        <v>1500</v>
      </c>
      <c r="H2146" s="66">
        <v>375</v>
      </c>
      <c r="I2146" s="66">
        <v>1875</v>
      </c>
      <c r="J2146" s="61">
        <v>44409</v>
      </c>
      <c r="K2146" s="61">
        <v>44621</v>
      </c>
      <c r="L2146" s="48">
        <v>8</v>
      </c>
      <c r="M2146" s="48">
        <v>3</v>
      </c>
      <c r="N2146" s="48">
        <v>11</v>
      </c>
    </row>
    <row r="2147" s="6" customFormat="1" customHeight="1" spans="1:14">
      <c r="A2147" s="57">
        <v>2131</v>
      </c>
      <c r="B2147" s="48" t="s">
        <v>2274</v>
      </c>
      <c r="C2147" s="48" t="s">
        <v>24</v>
      </c>
      <c r="D2147" s="56" t="s">
        <v>2275</v>
      </c>
      <c r="E2147" s="48" t="s">
        <v>25</v>
      </c>
      <c r="F2147" s="117" t="s">
        <v>26</v>
      </c>
      <c r="G2147" s="43">
        <v>15000</v>
      </c>
      <c r="H2147" s="43">
        <v>3750</v>
      </c>
      <c r="I2147" s="43">
        <v>18750</v>
      </c>
      <c r="J2147" s="47">
        <v>44013</v>
      </c>
      <c r="K2147" s="114">
        <v>44256</v>
      </c>
      <c r="L2147" s="41">
        <v>9</v>
      </c>
      <c r="M2147" s="41">
        <v>15</v>
      </c>
      <c r="N2147" s="41">
        <v>24</v>
      </c>
    </row>
    <row r="2148" s="6" customFormat="1" customHeight="1" spans="1:14">
      <c r="A2148" s="57">
        <v>2132</v>
      </c>
      <c r="B2148" s="48" t="s">
        <v>2276</v>
      </c>
      <c r="C2148" s="48" t="s">
        <v>24</v>
      </c>
      <c r="D2148" s="56" t="s">
        <v>2275</v>
      </c>
      <c r="E2148" s="48" t="s">
        <v>31</v>
      </c>
      <c r="F2148" s="145" t="s">
        <v>69</v>
      </c>
      <c r="G2148" s="43">
        <v>1500</v>
      </c>
      <c r="H2148" s="43">
        <v>375</v>
      </c>
      <c r="I2148" s="43">
        <v>1875</v>
      </c>
      <c r="J2148" s="47">
        <v>44014</v>
      </c>
      <c r="K2148" s="114">
        <v>44256</v>
      </c>
      <c r="L2148" s="41">
        <v>9</v>
      </c>
      <c r="M2148" s="41">
        <v>3</v>
      </c>
      <c r="N2148" s="41">
        <v>12</v>
      </c>
    </row>
    <row r="2149" s="4" customFormat="1" customHeight="1" spans="1:14">
      <c r="A2149" s="57">
        <v>2133</v>
      </c>
      <c r="B2149" s="48" t="s">
        <v>2277</v>
      </c>
      <c r="C2149" s="48" t="s">
        <v>17</v>
      </c>
      <c r="D2149" s="56" t="s">
        <v>2275</v>
      </c>
      <c r="E2149" s="48" t="s">
        <v>31</v>
      </c>
      <c r="F2149" s="145" t="s">
        <v>69</v>
      </c>
      <c r="G2149" s="43">
        <v>1500</v>
      </c>
      <c r="H2149" s="43">
        <v>375</v>
      </c>
      <c r="I2149" s="43">
        <v>1875</v>
      </c>
      <c r="J2149" s="47">
        <v>44015</v>
      </c>
      <c r="K2149" s="114">
        <v>44256</v>
      </c>
      <c r="L2149" s="41">
        <v>9</v>
      </c>
      <c r="M2149" s="41">
        <v>3</v>
      </c>
      <c r="N2149" s="41">
        <v>12</v>
      </c>
    </row>
    <row r="2150" s="8" customFormat="1" customHeight="1" spans="1:14">
      <c r="A2150" s="57">
        <v>2134</v>
      </c>
      <c r="B2150" s="48" t="s">
        <v>2278</v>
      </c>
      <c r="C2150" s="48" t="s">
        <v>17</v>
      </c>
      <c r="D2150" s="56" t="s">
        <v>2275</v>
      </c>
      <c r="E2150" s="41" t="s">
        <v>31</v>
      </c>
      <c r="F2150" s="145" t="s">
        <v>69</v>
      </c>
      <c r="G2150" s="43">
        <v>5000</v>
      </c>
      <c r="H2150" s="43">
        <v>1250</v>
      </c>
      <c r="I2150" s="43">
        <v>6250</v>
      </c>
      <c r="J2150" s="47">
        <v>44441</v>
      </c>
      <c r="K2150" s="48" t="s">
        <v>22</v>
      </c>
      <c r="L2150" s="41">
        <v>0</v>
      </c>
      <c r="M2150" s="41">
        <v>10</v>
      </c>
      <c r="N2150" s="41">
        <v>10</v>
      </c>
    </row>
    <row r="2151" s="6" customFormat="1" customHeight="1" spans="1:14">
      <c r="A2151" s="57">
        <v>2135</v>
      </c>
      <c r="B2151" s="48" t="s">
        <v>2279</v>
      </c>
      <c r="C2151" s="48" t="s">
        <v>17</v>
      </c>
      <c r="D2151" s="56" t="s">
        <v>2275</v>
      </c>
      <c r="E2151" s="48" t="s">
        <v>31</v>
      </c>
      <c r="F2151" s="145" t="s">
        <v>69</v>
      </c>
      <c r="G2151" s="43">
        <v>5500</v>
      </c>
      <c r="H2151" s="43">
        <v>1375</v>
      </c>
      <c r="I2151" s="43">
        <v>6875</v>
      </c>
      <c r="J2151" s="47">
        <v>44409</v>
      </c>
      <c r="K2151" s="48" t="s">
        <v>22</v>
      </c>
      <c r="L2151" s="41">
        <v>0</v>
      </c>
      <c r="M2151" s="41">
        <v>11</v>
      </c>
      <c r="N2151" s="41">
        <v>11</v>
      </c>
    </row>
    <row r="2152" s="6" customFormat="1" customHeight="1" spans="1:14">
      <c r="A2152" s="57">
        <v>2136</v>
      </c>
      <c r="B2152" s="48" t="s">
        <v>2280</v>
      </c>
      <c r="C2152" s="48" t="s">
        <v>17</v>
      </c>
      <c r="D2152" s="56" t="s">
        <v>2275</v>
      </c>
      <c r="E2152" s="48" t="s">
        <v>31</v>
      </c>
      <c r="F2152" s="145" t="s">
        <v>69</v>
      </c>
      <c r="G2152" s="43">
        <v>4000</v>
      </c>
      <c r="H2152" s="43">
        <v>1000</v>
      </c>
      <c r="I2152" s="43">
        <v>5000</v>
      </c>
      <c r="J2152" s="47">
        <v>44501</v>
      </c>
      <c r="K2152" s="48" t="s">
        <v>22</v>
      </c>
      <c r="L2152" s="41">
        <v>0</v>
      </c>
      <c r="M2152" s="41">
        <v>8</v>
      </c>
      <c r="N2152" s="41">
        <v>8</v>
      </c>
    </row>
    <row r="2153" s="2" customFormat="1" customHeight="1" spans="1:14">
      <c r="A2153" s="57">
        <v>2137</v>
      </c>
      <c r="B2153" s="48" t="s">
        <v>2281</v>
      </c>
      <c r="C2153" s="48" t="s">
        <v>17</v>
      </c>
      <c r="D2153" s="56" t="s">
        <v>2275</v>
      </c>
      <c r="E2153" s="48" t="s">
        <v>31</v>
      </c>
      <c r="F2153" s="145" t="s">
        <v>69</v>
      </c>
      <c r="G2153" s="43">
        <v>5000</v>
      </c>
      <c r="H2153" s="43">
        <v>1250</v>
      </c>
      <c r="I2153" s="43">
        <v>6250</v>
      </c>
      <c r="J2153" s="47">
        <v>44440</v>
      </c>
      <c r="K2153" s="48" t="s">
        <v>22</v>
      </c>
      <c r="L2153" s="41">
        <v>0</v>
      </c>
      <c r="M2153" s="41">
        <v>10</v>
      </c>
      <c r="N2153" s="41">
        <v>10</v>
      </c>
    </row>
    <row r="2154" s="2" customFormat="1" customHeight="1" spans="1:14">
      <c r="A2154" s="57">
        <v>2138</v>
      </c>
      <c r="B2154" s="48" t="s">
        <v>2282</v>
      </c>
      <c r="C2154" s="48" t="s">
        <v>17</v>
      </c>
      <c r="D2154" s="56" t="s">
        <v>2275</v>
      </c>
      <c r="E2154" s="48" t="s">
        <v>31</v>
      </c>
      <c r="F2154" s="145" t="s">
        <v>69</v>
      </c>
      <c r="G2154" s="43">
        <v>6000</v>
      </c>
      <c r="H2154" s="43">
        <v>1500</v>
      </c>
      <c r="I2154" s="43">
        <v>7500</v>
      </c>
      <c r="J2154" s="47">
        <v>43556</v>
      </c>
      <c r="K2154" s="48" t="s">
        <v>22</v>
      </c>
      <c r="L2154" s="41">
        <v>0</v>
      </c>
      <c r="M2154" s="41">
        <v>12</v>
      </c>
      <c r="N2154" s="41">
        <v>12</v>
      </c>
    </row>
    <row r="2155" s="2" customFormat="1" customHeight="1" spans="1:14">
      <c r="A2155" s="57">
        <v>2139</v>
      </c>
      <c r="B2155" s="48" t="s">
        <v>2283</v>
      </c>
      <c r="C2155" s="48" t="s">
        <v>24</v>
      </c>
      <c r="D2155" s="48" t="s">
        <v>2284</v>
      </c>
      <c r="E2155" s="48" t="s">
        <v>25</v>
      </c>
      <c r="F2155" s="117" t="s">
        <v>26</v>
      </c>
      <c r="G2155" s="44">
        <v>6000</v>
      </c>
      <c r="H2155" s="44">
        <v>1500</v>
      </c>
      <c r="I2155" s="44">
        <v>7500</v>
      </c>
      <c r="J2155" s="61">
        <v>43891</v>
      </c>
      <c r="K2155" s="61">
        <v>44531</v>
      </c>
      <c r="L2155" s="48">
        <f>7+9+6</f>
        <v>22</v>
      </c>
      <c r="M2155" s="48">
        <v>6</v>
      </c>
      <c r="N2155" s="48">
        <f>L2155+M2155</f>
        <v>28</v>
      </c>
    </row>
    <row r="2156" s="2" customFormat="1" customHeight="1" spans="1:14">
      <c r="A2156" s="57">
        <v>2140</v>
      </c>
      <c r="B2156" s="48" t="s">
        <v>2285</v>
      </c>
      <c r="C2156" s="48" t="s">
        <v>17</v>
      </c>
      <c r="D2156" s="48" t="s">
        <v>2286</v>
      </c>
      <c r="E2156" s="48" t="s">
        <v>25</v>
      </c>
      <c r="F2156" s="57" t="s">
        <v>26</v>
      </c>
      <c r="G2156" s="44">
        <v>6000</v>
      </c>
      <c r="H2156" s="44">
        <v>1500</v>
      </c>
      <c r="I2156" s="44">
        <v>7500</v>
      </c>
      <c r="J2156" s="61">
        <v>44228</v>
      </c>
      <c r="K2156" s="61">
        <v>44531</v>
      </c>
      <c r="L2156" s="48">
        <v>11</v>
      </c>
      <c r="M2156" s="48">
        <v>6</v>
      </c>
      <c r="N2156" s="48">
        <v>17</v>
      </c>
    </row>
    <row r="2157" s="2" customFormat="1" customHeight="1" spans="1:14">
      <c r="A2157" s="57">
        <v>2141</v>
      </c>
      <c r="B2157" s="48" t="s">
        <v>2287</v>
      </c>
      <c r="C2157" s="48" t="s">
        <v>17</v>
      </c>
      <c r="D2157" s="48" t="s">
        <v>2288</v>
      </c>
      <c r="E2157" s="48" t="s">
        <v>31</v>
      </c>
      <c r="F2157" s="145" t="s">
        <v>69</v>
      </c>
      <c r="G2157" s="44">
        <v>1500</v>
      </c>
      <c r="H2157" s="44">
        <v>375</v>
      </c>
      <c r="I2157" s="44">
        <v>1875</v>
      </c>
      <c r="J2157" s="61">
        <v>44470</v>
      </c>
      <c r="K2157" s="61">
        <v>44621</v>
      </c>
      <c r="L2157" s="48">
        <v>6</v>
      </c>
      <c r="M2157" s="48">
        <v>3</v>
      </c>
      <c r="N2157" s="48">
        <v>9</v>
      </c>
    </row>
    <row r="2158" s="2" customFormat="1" customHeight="1" spans="1:14">
      <c r="A2158" s="57">
        <v>2142</v>
      </c>
      <c r="B2158" s="48" t="s">
        <v>2289</v>
      </c>
      <c r="C2158" s="48" t="s">
        <v>17</v>
      </c>
      <c r="D2158" s="48" t="s">
        <v>2288</v>
      </c>
      <c r="E2158" s="48" t="s">
        <v>31</v>
      </c>
      <c r="F2158" s="145" t="s">
        <v>69</v>
      </c>
      <c r="G2158" s="44">
        <v>1500</v>
      </c>
      <c r="H2158" s="44">
        <v>375</v>
      </c>
      <c r="I2158" s="44">
        <v>1875</v>
      </c>
      <c r="J2158" s="61">
        <v>44440</v>
      </c>
      <c r="K2158" s="61">
        <v>44621</v>
      </c>
      <c r="L2158" s="48">
        <v>7</v>
      </c>
      <c r="M2158" s="48">
        <v>3</v>
      </c>
      <c r="N2158" s="48">
        <v>10</v>
      </c>
    </row>
    <row r="2159" s="2" customFormat="1" customHeight="1" spans="1:14">
      <c r="A2159" s="57">
        <v>2143</v>
      </c>
      <c r="B2159" s="46" t="s">
        <v>2290</v>
      </c>
      <c r="C2159" s="46" t="s">
        <v>17</v>
      </c>
      <c r="D2159" s="57" t="s">
        <v>2291</v>
      </c>
      <c r="E2159" s="46" t="s">
        <v>31</v>
      </c>
      <c r="F2159" s="46" t="s">
        <v>69</v>
      </c>
      <c r="G2159" s="111">
        <v>1500</v>
      </c>
      <c r="H2159" s="111">
        <v>375</v>
      </c>
      <c r="I2159" s="111">
        <v>1875</v>
      </c>
      <c r="J2159" s="113">
        <v>44378</v>
      </c>
      <c r="K2159" s="113">
        <v>44621</v>
      </c>
      <c r="L2159" s="46">
        <v>9</v>
      </c>
      <c r="M2159" s="46">
        <v>3</v>
      </c>
      <c r="N2159" s="46">
        <f>SUM(L2159:M2159)</f>
        <v>12</v>
      </c>
    </row>
    <row r="2160" s="2" customFormat="1" customHeight="1" spans="1:14">
      <c r="A2160" s="57">
        <v>2144</v>
      </c>
      <c r="B2160" s="41" t="s">
        <v>2292</v>
      </c>
      <c r="C2160" s="41" t="s">
        <v>24</v>
      </c>
      <c r="D2160" s="48" t="s">
        <v>2293</v>
      </c>
      <c r="E2160" s="48" t="s">
        <v>31</v>
      </c>
      <c r="F2160" s="46" t="s">
        <v>69</v>
      </c>
      <c r="G2160" s="43">
        <v>500</v>
      </c>
      <c r="H2160" s="43">
        <v>125</v>
      </c>
      <c r="I2160" s="43">
        <v>625</v>
      </c>
      <c r="J2160" s="56" t="s">
        <v>63</v>
      </c>
      <c r="K2160" s="56" t="s">
        <v>123</v>
      </c>
      <c r="L2160" s="41">
        <v>11</v>
      </c>
      <c r="M2160" s="41">
        <v>1</v>
      </c>
      <c r="N2160" s="41">
        <f t="shared" ref="N2160:N2164" si="64">L2160+M2160</f>
        <v>12</v>
      </c>
    </row>
    <row r="2161" s="2" customFormat="1" customHeight="1" spans="1:14">
      <c r="A2161" s="57">
        <v>2145</v>
      </c>
      <c r="B2161" s="41" t="s">
        <v>2294</v>
      </c>
      <c r="C2161" s="41" t="s">
        <v>24</v>
      </c>
      <c r="D2161" s="48" t="s">
        <v>2293</v>
      </c>
      <c r="E2161" s="41" t="s">
        <v>31</v>
      </c>
      <c r="F2161" s="46" t="s">
        <v>69</v>
      </c>
      <c r="G2161" s="43">
        <v>1500</v>
      </c>
      <c r="H2161" s="43">
        <v>375</v>
      </c>
      <c r="I2161" s="43">
        <v>1875</v>
      </c>
      <c r="J2161" s="56" t="s">
        <v>35</v>
      </c>
      <c r="K2161" s="56" t="s">
        <v>123</v>
      </c>
      <c r="L2161" s="41">
        <v>9</v>
      </c>
      <c r="M2161" s="41">
        <v>3</v>
      </c>
      <c r="N2161" s="41">
        <f t="shared" si="64"/>
        <v>12</v>
      </c>
    </row>
    <row r="2162" s="2" customFormat="1" customHeight="1" spans="1:14">
      <c r="A2162" s="57">
        <v>2146</v>
      </c>
      <c r="B2162" s="41" t="s">
        <v>2295</v>
      </c>
      <c r="C2162" s="41" t="s">
        <v>17</v>
      </c>
      <c r="D2162" s="48" t="s">
        <v>2293</v>
      </c>
      <c r="E2162" s="41" t="s">
        <v>31</v>
      </c>
      <c r="F2162" s="46" t="s">
        <v>69</v>
      </c>
      <c r="G2162" s="43">
        <v>1500</v>
      </c>
      <c r="H2162" s="43">
        <v>375</v>
      </c>
      <c r="I2162" s="43">
        <v>1875</v>
      </c>
      <c r="J2162" s="56" t="s">
        <v>35</v>
      </c>
      <c r="K2162" s="56" t="s">
        <v>123</v>
      </c>
      <c r="L2162" s="41">
        <v>9</v>
      </c>
      <c r="M2162" s="41">
        <v>3</v>
      </c>
      <c r="N2162" s="41">
        <f t="shared" si="64"/>
        <v>12</v>
      </c>
    </row>
    <row r="2163" s="2" customFormat="1" customHeight="1" spans="1:14">
      <c r="A2163" s="57">
        <v>2147</v>
      </c>
      <c r="B2163" s="41" t="s">
        <v>2296</v>
      </c>
      <c r="C2163" s="41" t="s">
        <v>17</v>
      </c>
      <c r="D2163" s="48" t="s">
        <v>2293</v>
      </c>
      <c r="E2163" s="41" t="s">
        <v>31</v>
      </c>
      <c r="F2163" s="46" t="s">
        <v>69</v>
      </c>
      <c r="G2163" s="43">
        <v>1500</v>
      </c>
      <c r="H2163" s="43">
        <v>375</v>
      </c>
      <c r="I2163" s="43">
        <v>1875</v>
      </c>
      <c r="J2163" s="56" t="s">
        <v>35</v>
      </c>
      <c r="K2163" s="56" t="s">
        <v>123</v>
      </c>
      <c r="L2163" s="41">
        <v>9</v>
      </c>
      <c r="M2163" s="41">
        <v>3</v>
      </c>
      <c r="N2163" s="41">
        <f t="shared" si="64"/>
        <v>12</v>
      </c>
    </row>
    <row r="2164" s="2" customFormat="1" customHeight="1" spans="1:14">
      <c r="A2164" s="57">
        <v>2148</v>
      </c>
      <c r="B2164" s="41" t="s">
        <v>2297</v>
      </c>
      <c r="C2164" s="41" t="s">
        <v>17</v>
      </c>
      <c r="D2164" s="48" t="s">
        <v>2293</v>
      </c>
      <c r="E2164" s="41" t="s">
        <v>31</v>
      </c>
      <c r="F2164" s="46" t="s">
        <v>69</v>
      </c>
      <c r="G2164" s="43">
        <v>1500</v>
      </c>
      <c r="H2164" s="43">
        <v>375</v>
      </c>
      <c r="I2164" s="43">
        <v>1875</v>
      </c>
      <c r="J2164" s="56" t="s">
        <v>35</v>
      </c>
      <c r="K2164" s="56" t="s">
        <v>123</v>
      </c>
      <c r="L2164" s="41">
        <v>9</v>
      </c>
      <c r="M2164" s="41">
        <v>3</v>
      </c>
      <c r="N2164" s="41">
        <f t="shared" si="64"/>
        <v>12</v>
      </c>
    </row>
    <row r="2165" s="2" customFormat="1" customHeight="1" spans="1:14">
      <c r="A2165" s="57">
        <v>2149</v>
      </c>
      <c r="B2165" s="48" t="s">
        <v>2298</v>
      </c>
      <c r="C2165" s="48" t="s">
        <v>17</v>
      </c>
      <c r="D2165" s="48" t="s">
        <v>2299</v>
      </c>
      <c r="E2165" s="48" t="s">
        <v>31</v>
      </c>
      <c r="F2165" s="46" t="s">
        <v>32</v>
      </c>
      <c r="G2165" s="43">
        <v>1000</v>
      </c>
      <c r="H2165" s="43">
        <v>250</v>
      </c>
      <c r="I2165" s="43">
        <v>1250</v>
      </c>
      <c r="J2165" s="47">
        <v>43525</v>
      </c>
      <c r="K2165" s="47">
        <v>44531</v>
      </c>
      <c r="L2165" s="41">
        <v>34</v>
      </c>
      <c r="M2165" s="41">
        <v>2</v>
      </c>
      <c r="N2165" s="41">
        <v>36</v>
      </c>
    </row>
    <row r="2166" s="2" customFormat="1" customHeight="1" spans="1:14">
      <c r="A2166" s="57">
        <v>2150</v>
      </c>
      <c r="B2166" s="48" t="s">
        <v>2300</v>
      </c>
      <c r="C2166" s="48" t="s">
        <v>17</v>
      </c>
      <c r="D2166" s="48" t="s">
        <v>2299</v>
      </c>
      <c r="E2166" s="48" t="s">
        <v>31</v>
      </c>
      <c r="F2166" s="46" t="s">
        <v>69</v>
      </c>
      <c r="G2166" s="43">
        <v>1500</v>
      </c>
      <c r="H2166" s="43">
        <v>375</v>
      </c>
      <c r="I2166" s="43">
        <v>1875</v>
      </c>
      <c r="J2166" s="47">
        <v>44287</v>
      </c>
      <c r="K2166" s="47">
        <v>44534</v>
      </c>
      <c r="L2166" s="41">
        <v>9</v>
      </c>
      <c r="M2166" s="41">
        <v>3</v>
      </c>
      <c r="N2166" s="41">
        <v>12</v>
      </c>
    </row>
    <row r="2167" s="2" customFormat="1" customHeight="1" spans="1:14">
      <c r="A2167" s="57">
        <v>2151</v>
      </c>
      <c r="B2167" s="48" t="s">
        <v>2301</v>
      </c>
      <c r="C2167" s="48" t="s">
        <v>17</v>
      </c>
      <c r="D2167" s="48" t="s">
        <v>2299</v>
      </c>
      <c r="E2167" s="48" t="s">
        <v>31</v>
      </c>
      <c r="F2167" s="46" t="s">
        <v>69</v>
      </c>
      <c r="G2167" s="43">
        <v>1500</v>
      </c>
      <c r="H2167" s="43">
        <v>375</v>
      </c>
      <c r="I2167" s="43">
        <v>1875</v>
      </c>
      <c r="J2167" s="47">
        <v>44287</v>
      </c>
      <c r="K2167" s="47">
        <v>44535</v>
      </c>
      <c r="L2167" s="41">
        <v>9</v>
      </c>
      <c r="M2167" s="41">
        <v>3</v>
      </c>
      <c r="N2167" s="41">
        <v>12</v>
      </c>
    </row>
    <row r="2168" s="2" customFormat="1" customHeight="1" spans="1:14">
      <c r="A2168" s="57">
        <v>2152</v>
      </c>
      <c r="B2168" s="48" t="s">
        <v>2302</v>
      </c>
      <c r="C2168" s="48" t="s">
        <v>17</v>
      </c>
      <c r="D2168" s="48" t="s">
        <v>2299</v>
      </c>
      <c r="E2168" s="48" t="s">
        <v>31</v>
      </c>
      <c r="F2168" s="46" t="s">
        <v>69</v>
      </c>
      <c r="G2168" s="43">
        <v>3000</v>
      </c>
      <c r="H2168" s="43">
        <v>750</v>
      </c>
      <c r="I2168" s="43">
        <v>3750</v>
      </c>
      <c r="J2168" s="47">
        <v>44378</v>
      </c>
      <c r="K2168" s="47">
        <v>44536</v>
      </c>
      <c r="L2168" s="41">
        <v>6</v>
      </c>
      <c r="M2168" s="41">
        <v>6</v>
      </c>
      <c r="N2168" s="41">
        <v>12</v>
      </c>
    </row>
    <row r="2169" s="2" customFormat="1" customHeight="1" spans="1:14">
      <c r="A2169" s="57">
        <v>2153</v>
      </c>
      <c r="B2169" s="48" t="s">
        <v>2303</v>
      </c>
      <c r="C2169" s="48" t="s">
        <v>17</v>
      </c>
      <c r="D2169" s="146" t="s">
        <v>2299</v>
      </c>
      <c r="E2169" s="48" t="s">
        <v>31</v>
      </c>
      <c r="F2169" s="46" t="s">
        <v>69</v>
      </c>
      <c r="G2169" s="43">
        <v>6000</v>
      </c>
      <c r="H2169" s="43">
        <v>1500</v>
      </c>
      <c r="I2169" s="43">
        <v>7500</v>
      </c>
      <c r="J2169" s="47">
        <v>44378</v>
      </c>
      <c r="K2169" s="48" t="s">
        <v>22</v>
      </c>
      <c r="L2169" s="41">
        <v>0</v>
      </c>
      <c r="M2169" s="41">
        <v>12</v>
      </c>
      <c r="N2169" s="41">
        <v>12</v>
      </c>
    </row>
    <row r="2170" s="2" customFormat="1" customHeight="1" spans="1:14">
      <c r="A2170" s="57">
        <v>2154</v>
      </c>
      <c r="B2170" s="41" t="s">
        <v>2304</v>
      </c>
      <c r="C2170" s="41" t="s">
        <v>24</v>
      </c>
      <c r="D2170" s="48" t="s">
        <v>2305</v>
      </c>
      <c r="E2170" s="48" t="s">
        <v>31</v>
      </c>
      <c r="F2170" s="46" t="s">
        <v>69</v>
      </c>
      <c r="G2170" s="44">
        <v>1500</v>
      </c>
      <c r="H2170" s="44">
        <v>375</v>
      </c>
      <c r="I2170" s="44">
        <v>1875</v>
      </c>
      <c r="J2170" s="61">
        <v>44652</v>
      </c>
      <c r="K2170" s="48" t="s">
        <v>22</v>
      </c>
      <c r="L2170" s="41">
        <v>0</v>
      </c>
      <c r="M2170" s="41">
        <v>3</v>
      </c>
      <c r="N2170" s="41">
        <v>3</v>
      </c>
    </row>
    <row r="2171" s="2" customFormat="1" customHeight="1" spans="1:14">
      <c r="A2171" s="57">
        <v>2155</v>
      </c>
      <c r="B2171" s="48" t="s">
        <v>2306</v>
      </c>
      <c r="C2171" s="41" t="s">
        <v>24</v>
      </c>
      <c r="D2171" s="48" t="s">
        <v>2307</v>
      </c>
      <c r="E2171" s="41" t="s">
        <v>31</v>
      </c>
      <c r="F2171" s="46" t="s">
        <v>69</v>
      </c>
      <c r="G2171" s="43">
        <v>1500</v>
      </c>
      <c r="H2171" s="43">
        <v>375</v>
      </c>
      <c r="I2171" s="43">
        <v>1875</v>
      </c>
      <c r="J2171" s="47">
        <v>44378</v>
      </c>
      <c r="K2171" s="47">
        <v>44621</v>
      </c>
      <c r="L2171" s="41">
        <v>9</v>
      </c>
      <c r="M2171" s="41">
        <v>3</v>
      </c>
      <c r="N2171" s="41">
        <v>12</v>
      </c>
    </row>
    <row r="2172" s="2" customFormat="1" customHeight="1" spans="1:14">
      <c r="A2172" s="57">
        <v>2156</v>
      </c>
      <c r="B2172" s="48" t="s">
        <v>2308</v>
      </c>
      <c r="C2172" s="41" t="s">
        <v>17</v>
      </c>
      <c r="D2172" s="48" t="s">
        <v>2307</v>
      </c>
      <c r="E2172" s="41" t="s">
        <v>31</v>
      </c>
      <c r="F2172" s="46" t="s">
        <v>69</v>
      </c>
      <c r="G2172" s="43">
        <v>1500</v>
      </c>
      <c r="H2172" s="43">
        <v>375</v>
      </c>
      <c r="I2172" s="43">
        <v>1875</v>
      </c>
      <c r="J2172" s="47">
        <v>44378</v>
      </c>
      <c r="K2172" s="47">
        <v>44621</v>
      </c>
      <c r="L2172" s="41">
        <v>9</v>
      </c>
      <c r="M2172" s="41">
        <v>3</v>
      </c>
      <c r="N2172" s="41">
        <v>12</v>
      </c>
    </row>
    <row r="2173" s="2" customFormat="1" customHeight="1" spans="1:14">
      <c r="A2173" s="57">
        <v>2157</v>
      </c>
      <c r="B2173" s="41" t="s">
        <v>2309</v>
      </c>
      <c r="C2173" s="41" t="s">
        <v>24</v>
      </c>
      <c r="D2173" s="48" t="s">
        <v>2307</v>
      </c>
      <c r="E2173" s="41" t="s">
        <v>31</v>
      </c>
      <c r="F2173" s="46" t="s">
        <v>69</v>
      </c>
      <c r="G2173" s="43">
        <v>1500</v>
      </c>
      <c r="H2173" s="43">
        <v>375</v>
      </c>
      <c r="I2173" s="43">
        <v>1875</v>
      </c>
      <c r="J2173" s="47">
        <v>44378</v>
      </c>
      <c r="K2173" s="47">
        <v>44621</v>
      </c>
      <c r="L2173" s="41">
        <v>9</v>
      </c>
      <c r="M2173" s="41">
        <v>3</v>
      </c>
      <c r="N2173" s="41">
        <v>12</v>
      </c>
    </row>
    <row r="2174" s="2" customFormat="1" customHeight="1" spans="1:14">
      <c r="A2174" s="57">
        <v>2158</v>
      </c>
      <c r="B2174" s="41" t="s">
        <v>2310</v>
      </c>
      <c r="C2174" s="41" t="s">
        <v>24</v>
      </c>
      <c r="D2174" s="48" t="s">
        <v>2307</v>
      </c>
      <c r="E2174" s="41" t="s">
        <v>31</v>
      </c>
      <c r="F2174" s="46" t="s">
        <v>69</v>
      </c>
      <c r="G2174" s="43">
        <v>3000</v>
      </c>
      <c r="H2174" s="43">
        <v>750</v>
      </c>
      <c r="I2174" s="43">
        <v>3750</v>
      </c>
      <c r="J2174" s="47">
        <v>44562</v>
      </c>
      <c r="K2174" s="48" t="s">
        <v>22</v>
      </c>
      <c r="L2174" s="41">
        <v>0</v>
      </c>
      <c r="M2174" s="41">
        <v>6</v>
      </c>
      <c r="N2174" s="41">
        <v>6</v>
      </c>
    </row>
    <row r="2175" s="2" customFormat="1" customHeight="1" spans="1:14">
      <c r="A2175" s="57">
        <v>2159</v>
      </c>
      <c r="B2175" s="41" t="s">
        <v>2311</v>
      </c>
      <c r="C2175" s="41" t="s">
        <v>24</v>
      </c>
      <c r="D2175" s="48" t="s">
        <v>2307</v>
      </c>
      <c r="E2175" s="41" t="s">
        <v>31</v>
      </c>
      <c r="F2175" s="46" t="s">
        <v>69</v>
      </c>
      <c r="G2175" s="43">
        <v>3000</v>
      </c>
      <c r="H2175" s="43">
        <v>750</v>
      </c>
      <c r="I2175" s="43">
        <v>3750</v>
      </c>
      <c r="J2175" s="47">
        <v>44562</v>
      </c>
      <c r="K2175" s="48" t="s">
        <v>22</v>
      </c>
      <c r="L2175" s="41">
        <v>0</v>
      </c>
      <c r="M2175" s="41">
        <v>6</v>
      </c>
      <c r="N2175" s="41">
        <v>6</v>
      </c>
    </row>
    <row r="2176" s="2" customFormat="1" customHeight="1" spans="1:14">
      <c r="A2176" s="57">
        <v>2160</v>
      </c>
      <c r="B2176" s="57" t="s">
        <v>2312</v>
      </c>
      <c r="C2176" s="57" t="s">
        <v>24</v>
      </c>
      <c r="D2176" s="57" t="s">
        <v>2313</v>
      </c>
      <c r="E2176" s="57" t="s">
        <v>25</v>
      </c>
      <c r="F2176" s="57" t="s">
        <v>26</v>
      </c>
      <c r="G2176" s="66">
        <v>3000</v>
      </c>
      <c r="H2176" s="66">
        <v>750</v>
      </c>
      <c r="I2176" s="66">
        <v>3750</v>
      </c>
      <c r="J2176" s="81">
        <v>44166</v>
      </c>
      <c r="K2176" s="81">
        <v>44621</v>
      </c>
      <c r="L2176" s="57">
        <v>16</v>
      </c>
      <c r="M2176" s="57">
        <v>3</v>
      </c>
      <c r="N2176" s="57">
        <v>19</v>
      </c>
    </row>
    <row r="2177" s="2" customFormat="1" customHeight="1" spans="1:14">
      <c r="A2177" s="57">
        <v>2161</v>
      </c>
      <c r="B2177" s="48" t="s">
        <v>2314</v>
      </c>
      <c r="C2177" s="48" t="s">
        <v>17</v>
      </c>
      <c r="D2177" s="48" t="s">
        <v>2315</v>
      </c>
      <c r="E2177" s="48" t="s">
        <v>31</v>
      </c>
      <c r="F2177" s="57" t="s">
        <v>69</v>
      </c>
      <c r="G2177" s="44">
        <v>1500</v>
      </c>
      <c r="H2177" s="44">
        <v>375</v>
      </c>
      <c r="I2177" s="44">
        <v>1875</v>
      </c>
      <c r="J2177" s="61">
        <v>44378</v>
      </c>
      <c r="K2177" s="61">
        <v>44621</v>
      </c>
      <c r="L2177" s="48">
        <v>9</v>
      </c>
      <c r="M2177" s="48">
        <v>3</v>
      </c>
      <c r="N2177" s="48">
        <v>12</v>
      </c>
    </row>
    <row r="2178" s="10" customFormat="1" customHeight="1" spans="1:14">
      <c r="A2178" s="57">
        <v>2162</v>
      </c>
      <c r="B2178" s="48" t="s">
        <v>2316</v>
      </c>
      <c r="C2178" s="48" t="s">
        <v>17</v>
      </c>
      <c r="D2178" s="48" t="s">
        <v>2315</v>
      </c>
      <c r="E2178" s="48" t="s">
        <v>31</v>
      </c>
      <c r="F2178" s="57" t="s">
        <v>69</v>
      </c>
      <c r="G2178" s="44">
        <v>1500</v>
      </c>
      <c r="H2178" s="44">
        <v>375</v>
      </c>
      <c r="I2178" s="44">
        <v>1875</v>
      </c>
      <c r="J2178" s="61">
        <v>44378</v>
      </c>
      <c r="K2178" s="61">
        <v>44621</v>
      </c>
      <c r="L2178" s="48">
        <v>9</v>
      </c>
      <c r="M2178" s="48">
        <v>3</v>
      </c>
      <c r="N2178" s="48">
        <v>12</v>
      </c>
    </row>
    <row r="2179" s="10" customFormat="1" customHeight="1" spans="1:14">
      <c r="A2179" s="57">
        <v>2163</v>
      </c>
      <c r="B2179" s="48" t="s">
        <v>2317</v>
      </c>
      <c r="C2179" s="48" t="s">
        <v>17</v>
      </c>
      <c r="D2179" s="48" t="s">
        <v>2315</v>
      </c>
      <c r="E2179" s="48" t="s">
        <v>31</v>
      </c>
      <c r="F2179" s="57" t="s">
        <v>69</v>
      </c>
      <c r="G2179" s="44">
        <v>1500</v>
      </c>
      <c r="H2179" s="44">
        <v>375</v>
      </c>
      <c r="I2179" s="44">
        <v>1875</v>
      </c>
      <c r="J2179" s="61">
        <v>44378</v>
      </c>
      <c r="K2179" s="61">
        <v>44621</v>
      </c>
      <c r="L2179" s="48">
        <v>9</v>
      </c>
      <c r="M2179" s="48">
        <v>3</v>
      </c>
      <c r="N2179" s="48">
        <v>12</v>
      </c>
    </row>
    <row r="2180" s="4" customFormat="1" customHeight="1" spans="1:14">
      <c r="A2180" s="57">
        <v>2164</v>
      </c>
      <c r="B2180" s="48" t="s">
        <v>2318</v>
      </c>
      <c r="C2180" s="48" t="s">
        <v>17</v>
      </c>
      <c r="D2180" s="48" t="s">
        <v>2315</v>
      </c>
      <c r="E2180" s="48" t="s">
        <v>31</v>
      </c>
      <c r="F2180" s="57" t="s">
        <v>69</v>
      </c>
      <c r="G2180" s="44">
        <v>1500</v>
      </c>
      <c r="H2180" s="44">
        <v>375</v>
      </c>
      <c r="I2180" s="44">
        <v>1875</v>
      </c>
      <c r="J2180" s="61">
        <v>44378</v>
      </c>
      <c r="K2180" s="61">
        <v>44621</v>
      </c>
      <c r="L2180" s="48">
        <v>9</v>
      </c>
      <c r="M2180" s="48">
        <v>3</v>
      </c>
      <c r="N2180" s="48">
        <v>12</v>
      </c>
    </row>
    <row r="2181" s="13" customFormat="1" customHeight="1" spans="1:14">
      <c r="A2181" s="57">
        <v>2165</v>
      </c>
      <c r="B2181" s="48" t="s">
        <v>2319</v>
      </c>
      <c r="C2181" s="48" t="s">
        <v>17</v>
      </c>
      <c r="D2181" s="48" t="s">
        <v>2315</v>
      </c>
      <c r="E2181" s="48" t="s">
        <v>31</v>
      </c>
      <c r="F2181" s="57" t="s">
        <v>69</v>
      </c>
      <c r="G2181" s="44">
        <v>1500</v>
      </c>
      <c r="H2181" s="44">
        <v>375</v>
      </c>
      <c r="I2181" s="44">
        <v>1875</v>
      </c>
      <c r="J2181" s="61">
        <v>44378</v>
      </c>
      <c r="K2181" s="61">
        <v>44621</v>
      </c>
      <c r="L2181" s="48">
        <v>9</v>
      </c>
      <c r="M2181" s="48">
        <v>3</v>
      </c>
      <c r="N2181" s="48">
        <v>12</v>
      </c>
    </row>
    <row r="2182" s="13" customFormat="1" customHeight="1" spans="1:14">
      <c r="A2182" s="57">
        <v>2166</v>
      </c>
      <c r="B2182" s="48" t="s">
        <v>2320</v>
      </c>
      <c r="C2182" s="48" t="s">
        <v>17</v>
      </c>
      <c r="D2182" s="48" t="s">
        <v>2315</v>
      </c>
      <c r="E2182" s="48" t="s">
        <v>31</v>
      </c>
      <c r="F2182" s="57" t="s">
        <v>69</v>
      </c>
      <c r="G2182" s="44">
        <v>2500</v>
      </c>
      <c r="H2182" s="44">
        <v>625</v>
      </c>
      <c r="I2182" s="44">
        <v>3125</v>
      </c>
      <c r="J2182" s="61">
        <v>44593</v>
      </c>
      <c r="K2182" s="48" t="s">
        <v>22</v>
      </c>
      <c r="L2182" s="48">
        <v>0</v>
      </c>
      <c r="M2182" s="48">
        <v>5</v>
      </c>
      <c r="N2182" s="48">
        <v>5</v>
      </c>
    </row>
    <row r="2183" s="13" customFormat="1" customHeight="1" spans="1:14">
      <c r="A2183" s="57">
        <v>2167</v>
      </c>
      <c r="B2183" s="48" t="s">
        <v>2321</v>
      </c>
      <c r="C2183" s="48" t="s">
        <v>17</v>
      </c>
      <c r="D2183" s="48" t="s">
        <v>2315</v>
      </c>
      <c r="E2183" s="48" t="s">
        <v>31</v>
      </c>
      <c r="F2183" s="57" t="s">
        <v>69</v>
      </c>
      <c r="G2183" s="44">
        <v>2000</v>
      </c>
      <c r="H2183" s="44">
        <v>500</v>
      </c>
      <c r="I2183" s="44">
        <v>2500</v>
      </c>
      <c r="J2183" s="61">
        <v>44621</v>
      </c>
      <c r="K2183" s="48" t="s">
        <v>22</v>
      </c>
      <c r="L2183" s="48">
        <v>0</v>
      </c>
      <c r="M2183" s="48">
        <v>4</v>
      </c>
      <c r="N2183" s="48">
        <v>4</v>
      </c>
    </row>
    <row r="2184" s="13" customFormat="1" customHeight="1" spans="1:14">
      <c r="A2184" s="57">
        <v>2168</v>
      </c>
      <c r="B2184" s="48" t="s">
        <v>2322</v>
      </c>
      <c r="C2184" s="48" t="s">
        <v>24</v>
      </c>
      <c r="D2184" s="48" t="s">
        <v>2323</v>
      </c>
      <c r="E2184" s="48" t="s">
        <v>31</v>
      </c>
      <c r="F2184" s="57" t="s">
        <v>32</v>
      </c>
      <c r="G2184" s="44">
        <v>5500</v>
      </c>
      <c r="H2184" s="44">
        <v>1375</v>
      </c>
      <c r="I2184" s="44">
        <v>6875</v>
      </c>
      <c r="J2184" s="61">
        <v>44409</v>
      </c>
      <c r="K2184" s="48" t="s">
        <v>22</v>
      </c>
      <c r="L2184" s="48">
        <v>0</v>
      </c>
      <c r="M2184" s="48">
        <v>11</v>
      </c>
      <c r="N2184" s="48">
        <v>11</v>
      </c>
    </row>
    <row r="2185" s="13" customFormat="1" customHeight="1" spans="1:14">
      <c r="A2185" s="57">
        <v>2169</v>
      </c>
      <c r="B2185" s="48" t="s">
        <v>2324</v>
      </c>
      <c r="C2185" s="48" t="s">
        <v>17</v>
      </c>
      <c r="D2185" s="48" t="s">
        <v>2323</v>
      </c>
      <c r="E2185" s="48" t="s">
        <v>25</v>
      </c>
      <c r="F2185" s="57" t="s">
        <v>26</v>
      </c>
      <c r="G2185" s="44">
        <v>11000</v>
      </c>
      <c r="H2185" s="44">
        <v>2750</v>
      </c>
      <c r="I2185" s="44">
        <v>13750</v>
      </c>
      <c r="J2185" s="61">
        <v>44409</v>
      </c>
      <c r="K2185" s="48" t="s">
        <v>22</v>
      </c>
      <c r="L2185" s="48">
        <v>0</v>
      </c>
      <c r="M2185" s="48">
        <v>11</v>
      </c>
      <c r="N2185" s="48">
        <v>11</v>
      </c>
    </row>
    <row r="2186" s="13" customFormat="1" customHeight="1" spans="1:14">
      <c r="A2186" s="57">
        <v>2170</v>
      </c>
      <c r="B2186" s="48" t="s">
        <v>457</v>
      </c>
      <c r="C2186" s="48" t="s">
        <v>17</v>
      </c>
      <c r="D2186" s="48" t="s">
        <v>2323</v>
      </c>
      <c r="E2186" s="48" t="s">
        <v>31</v>
      </c>
      <c r="F2186" s="57" t="s">
        <v>69</v>
      </c>
      <c r="G2186" s="44">
        <v>5500</v>
      </c>
      <c r="H2186" s="44">
        <v>1375</v>
      </c>
      <c r="I2186" s="44">
        <v>6875</v>
      </c>
      <c r="J2186" s="61">
        <v>44409</v>
      </c>
      <c r="K2186" s="48" t="s">
        <v>22</v>
      </c>
      <c r="L2186" s="48">
        <v>0</v>
      </c>
      <c r="M2186" s="48">
        <v>11</v>
      </c>
      <c r="N2186" s="48">
        <v>11</v>
      </c>
    </row>
    <row r="2187" s="13" customFormat="1" customHeight="1" spans="1:14">
      <c r="A2187" s="57">
        <v>2171</v>
      </c>
      <c r="B2187" s="48" t="s">
        <v>2325</v>
      </c>
      <c r="C2187" s="48" t="s">
        <v>17</v>
      </c>
      <c r="D2187" s="48" t="s">
        <v>2323</v>
      </c>
      <c r="E2187" s="48" t="s">
        <v>31</v>
      </c>
      <c r="F2187" s="57" t="s">
        <v>69</v>
      </c>
      <c r="G2187" s="44">
        <v>6000</v>
      </c>
      <c r="H2187" s="44">
        <v>1500</v>
      </c>
      <c r="I2187" s="44">
        <v>7500</v>
      </c>
      <c r="J2187" s="61">
        <v>44378</v>
      </c>
      <c r="K2187" s="48" t="s">
        <v>22</v>
      </c>
      <c r="L2187" s="48">
        <v>0</v>
      </c>
      <c r="M2187" s="48">
        <v>12</v>
      </c>
      <c r="N2187" s="48">
        <v>12</v>
      </c>
    </row>
    <row r="2188" s="13" customFormat="1" customHeight="1" spans="1:14">
      <c r="A2188" s="57">
        <v>2172</v>
      </c>
      <c r="B2188" s="48" t="s">
        <v>2326</v>
      </c>
      <c r="C2188" s="48" t="s">
        <v>24</v>
      </c>
      <c r="D2188" s="48" t="s">
        <v>2323</v>
      </c>
      <c r="E2188" s="48" t="s">
        <v>31</v>
      </c>
      <c r="F2188" s="57" t="s">
        <v>69</v>
      </c>
      <c r="G2188" s="44">
        <v>1500</v>
      </c>
      <c r="H2188" s="44">
        <v>375</v>
      </c>
      <c r="I2188" s="44">
        <v>1875</v>
      </c>
      <c r="J2188" s="61">
        <v>44531</v>
      </c>
      <c r="K2188" s="61">
        <v>44621</v>
      </c>
      <c r="L2188" s="48">
        <v>4</v>
      </c>
      <c r="M2188" s="48">
        <v>3</v>
      </c>
      <c r="N2188" s="48">
        <v>7</v>
      </c>
    </row>
    <row r="2189" s="13" customFormat="1" customHeight="1" spans="1:14">
      <c r="A2189" s="57">
        <v>2173</v>
      </c>
      <c r="B2189" s="48" t="s">
        <v>2327</v>
      </c>
      <c r="C2189" s="48" t="s">
        <v>17</v>
      </c>
      <c r="D2189" s="48" t="s">
        <v>2328</v>
      </c>
      <c r="E2189" s="48" t="s">
        <v>31</v>
      </c>
      <c r="F2189" s="57" t="s">
        <v>69</v>
      </c>
      <c r="G2189" s="44">
        <v>1500</v>
      </c>
      <c r="H2189" s="44">
        <v>375</v>
      </c>
      <c r="I2189" s="44">
        <v>1875</v>
      </c>
      <c r="J2189" s="61">
        <v>44409</v>
      </c>
      <c r="K2189" s="61">
        <v>44621</v>
      </c>
      <c r="L2189" s="48">
        <v>8</v>
      </c>
      <c r="M2189" s="48">
        <v>3</v>
      </c>
      <c r="N2189" s="48">
        <f>M2189+L2189</f>
        <v>11</v>
      </c>
    </row>
    <row r="2190" s="13" customFormat="1" customHeight="1" spans="1:14">
      <c r="A2190" s="57">
        <v>2174</v>
      </c>
      <c r="B2190" s="48" t="s">
        <v>2329</v>
      </c>
      <c r="C2190" s="48" t="s">
        <v>17</v>
      </c>
      <c r="D2190" s="48" t="s">
        <v>2328</v>
      </c>
      <c r="E2190" s="48" t="s">
        <v>31</v>
      </c>
      <c r="F2190" s="57" t="s">
        <v>69</v>
      </c>
      <c r="G2190" s="44">
        <v>3000</v>
      </c>
      <c r="H2190" s="44">
        <v>750</v>
      </c>
      <c r="I2190" s="44">
        <v>3750</v>
      </c>
      <c r="J2190" s="61">
        <v>44562</v>
      </c>
      <c r="K2190" s="48" t="s">
        <v>22</v>
      </c>
      <c r="L2190" s="48">
        <v>0</v>
      </c>
      <c r="M2190" s="48">
        <v>6</v>
      </c>
      <c r="N2190" s="48">
        <v>6</v>
      </c>
    </row>
    <row r="2191" s="13" customFormat="1" customHeight="1" spans="1:14">
      <c r="A2191" s="57">
        <v>2175</v>
      </c>
      <c r="B2191" s="48" t="s">
        <v>2330</v>
      </c>
      <c r="C2191" s="57" t="s">
        <v>17</v>
      </c>
      <c r="D2191" s="48" t="s">
        <v>2328</v>
      </c>
      <c r="E2191" s="48" t="s">
        <v>31</v>
      </c>
      <c r="F2191" s="57" t="s">
        <v>69</v>
      </c>
      <c r="G2191" s="44">
        <v>3000</v>
      </c>
      <c r="H2191" s="44">
        <v>750</v>
      </c>
      <c r="I2191" s="44">
        <v>3750</v>
      </c>
      <c r="J2191" s="61">
        <v>44562</v>
      </c>
      <c r="K2191" s="48" t="s">
        <v>22</v>
      </c>
      <c r="L2191" s="48">
        <v>0</v>
      </c>
      <c r="M2191" s="48">
        <v>6</v>
      </c>
      <c r="N2191" s="48">
        <v>6</v>
      </c>
    </row>
    <row r="2192" s="13" customFormat="1" customHeight="1" spans="1:14">
      <c r="A2192" s="57">
        <v>2176</v>
      </c>
      <c r="B2192" s="48" t="s">
        <v>2331</v>
      </c>
      <c r="C2192" s="48" t="s">
        <v>17</v>
      </c>
      <c r="D2192" s="48" t="s">
        <v>2328</v>
      </c>
      <c r="E2192" s="48" t="s">
        <v>31</v>
      </c>
      <c r="F2192" s="57" t="s">
        <v>69</v>
      </c>
      <c r="G2192" s="44">
        <v>3000</v>
      </c>
      <c r="H2192" s="44">
        <v>750</v>
      </c>
      <c r="I2192" s="44">
        <v>3750</v>
      </c>
      <c r="J2192" s="61">
        <v>44562</v>
      </c>
      <c r="K2192" s="48" t="s">
        <v>22</v>
      </c>
      <c r="L2192" s="48">
        <v>0</v>
      </c>
      <c r="M2192" s="48">
        <v>6</v>
      </c>
      <c r="N2192" s="48">
        <v>6</v>
      </c>
    </row>
    <row r="2193" s="13" customFormat="1" customHeight="1" spans="1:14">
      <c r="A2193" s="57">
        <v>2177</v>
      </c>
      <c r="B2193" s="48" t="s">
        <v>2332</v>
      </c>
      <c r="C2193" s="48" t="s">
        <v>17</v>
      </c>
      <c r="D2193" s="48" t="s">
        <v>2328</v>
      </c>
      <c r="E2193" s="48" t="s">
        <v>31</v>
      </c>
      <c r="F2193" s="57" t="s">
        <v>69</v>
      </c>
      <c r="G2193" s="44">
        <v>6000</v>
      </c>
      <c r="H2193" s="44">
        <v>1500</v>
      </c>
      <c r="I2193" s="44">
        <v>7500</v>
      </c>
      <c r="J2193" s="61">
        <v>44136</v>
      </c>
      <c r="K2193" s="48" t="s">
        <v>22</v>
      </c>
      <c r="L2193" s="48">
        <v>0</v>
      </c>
      <c r="M2193" s="48">
        <v>12</v>
      </c>
      <c r="N2193" s="48">
        <v>12</v>
      </c>
    </row>
    <row r="2194" s="13" customFormat="1" customHeight="1" spans="1:14">
      <c r="A2194" s="62" t="s">
        <v>2333</v>
      </c>
      <c r="B2194" s="63"/>
      <c r="C2194" s="63"/>
      <c r="D2194" s="64"/>
      <c r="E2194" s="55"/>
      <c r="F2194" s="65"/>
      <c r="G2194" s="55">
        <f t="shared" ref="G2194:I2194" si="65">SUM(G2140:G2193)</f>
        <v>185500</v>
      </c>
      <c r="H2194" s="55">
        <f t="shared" si="65"/>
        <v>46375</v>
      </c>
      <c r="I2194" s="55">
        <f t="shared" si="65"/>
        <v>231875</v>
      </c>
      <c r="J2194" s="55"/>
      <c r="K2194" s="55"/>
      <c r="L2194" s="55"/>
      <c r="M2194" s="55"/>
      <c r="N2194" s="55"/>
    </row>
    <row r="2195" s="13" customFormat="1" customHeight="1" spans="1:14">
      <c r="A2195" s="46">
        <v>2178</v>
      </c>
      <c r="B2195" s="46" t="s">
        <v>2334</v>
      </c>
      <c r="C2195" s="46" t="s">
        <v>17</v>
      </c>
      <c r="D2195" s="57" t="s">
        <v>2335</v>
      </c>
      <c r="E2195" s="46" t="s">
        <v>31</v>
      </c>
      <c r="F2195" s="117" t="s">
        <v>69</v>
      </c>
      <c r="G2195" s="111">
        <v>6000</v>
      </c>
      <c r="H2195" s="111">
        <v>1500</v>
      </c>
      <c r="I2195" s="111">
        <v>7500</v>
      </c>
      <c r="J2195" s="46">
        <v>2021.06</v>
      </c>
      <c r="K2195" s="48" t="s">
        <v>22</v>
      </c>
      <c r="L2195" s="46">
        <v>0</v>
      </c>
      <c r="M2195" s="46">
        <v>12</v>
      </c>
      <c r="N2195" s="46">
        <v>12</v>
      </c>
    </row>
    <row r="2196" s="13" customFormat="1" customHeight="1" spans="1:14">
      <c r="A2196" s="46">
        <v>2179</v>
      </c>
      <c r="B2196" s="46" t="s">
        <v>2336</v>
      </c>
      <c r="C2196" s="46" t="s">
        <v>17</v>
      </c>
      <c r="D2196" s="57" t="s">
        <v>2337</v>
      </c>
      <c r="E2196" s="67" t="s">
        <v>31</v>
      </c>
      <c r="F2196" s="117" t="s">
        <v>69</v>
      </c>
      <c r="G2196" s="111">
        <v>6000</v>
      </c>
      <c r="H2196" s="111">
        <v>1500</v>
      </c>
      <c r="I2196" s="111">
        <v>7500</v>
      </c>
      <c r="J2196" s="46">
        <v>2021.08</v>
      </c>
      <c r="K2196" s="48" t="s">
        <v>22</v>
      </c>
      <c r="L2196" s="46">
        <v>0</v>
      </c>
      <c r="M2196" s="46">
        <v>12</v>
      </c>
      <c r="N2196" s="46">
        <v>12</v>
      </c>
    </row>
    <row r="2197" s="13" customFormat="1" customHeight="1" spans="1:14">
      <c r="A2197" s="46">
        <v>2180</v>
      </c>
      <c r="B2197" s="46" t="s">
        <v>2338</v>
      </c>
      <c r="C2197" s="46" t="s">
        <v>24</v>
      </c>
      <c r="D2197" s="57" t="s">
        <v>2339</v>
      </c>
      <c r="E2197" s="67" t="s">
        <v>31</v>
      </c>
      <c r="F2197" s="117" t="s">
        <v>69</v>
      </c>
      <c r="G2197" s="111">
        <v>6000</v>
      </c>
      <c r="H2197" s="111">
        <v>1500</v>
      </c>
      <c r="I2197" s="111">
        <v>7500</v>
      </c>
      <c r="J2197" s="46">
        <v>2021.05</v>
      </c>
      <c r="K2197" s="48" t="s">
        <v>22</v>
      </c>
      <c r="L2197" s="46">
        <v>0</v>
      </c>
      <c r="M2197" s="46">
        <v>12</v>
      </c>
      <c r="N2197" s="46">
        <v>12</v>
      </c>
    </row>
    <row r="2198" s="13" customFormat="1" customHeight="1" spans="1:14">
      <c r="A2198" s="46">
        <v>2181</v>
      </c>
      <c r="B2198" s="46" t="s">
        <v>2340</v>
      </c>
      <c r="C2198" s="46" t="s">
        <v>17</v>
      </c>
      <c r="D2198" s="57" t="s">
        <v>2341</v>
      </c>
      <c r="E2198" s="48" t="s">
        <v>25</v>
      </c>
      <c r="F2198" s="46" t="s">
        <v>26</v>
      </c>
      <c r="G2198" s="111">
        <v>22000</v>
      </c>
      <c r="H2198" s="111">
        <v>5500</v>
      </c>
      <c r="I2198" s="111">
        <v>27500</v>
      </c>
      <c r="J2198" s="66">
        <v>2020.1</v>
      </c>
      <c r="K2198" s="48" t="s">
        <v>22</v>
      </c>
      <c r="L2198" s="46">
        <v>0</v>
      </c>
      <c r="M2198" s="46">
        <v>22</v>
      </c>
      <c r="N2198" s="46">
        <v>22</v>
      </c>
    </row>
    <row r="2199" s="13" customFormat="1" customHeight="1" spans="1:14">
      <c r="A2199" s="46">
        <v>2182</v>
      </c>
      <c r="B2199" s="46" t="s">
        <v>1814</v>
      </c>
      <c r="C2199" s="46" t="s">
        <v>24</v>
      </c>
      <c r="D2199" s="57" t="s">
        <v>2341</v>
      </c>
      <c r="E2199" s="41" t="s">
        <v>31</v>
      </c>
      <c r="F2199" s="46" t="s">
        <v>32</v>
      </c>
      <c r="G2199" s="111">
        <v>11000</v>
      </c>
      <c r="H2199" s="111">
        <v>2750</v>
      </c>
      <c r="I2199" s="111">
        <v>13750</v>
      </c>
      <c r="J2199" s="111">
        <v>2020.1</v>
      </c>
      <c r="K2199" s="48" t="s">
        <v>22</v>
      </c>
      <c r="L2199" s="46">
        <v>0</v>
      </c>
      <c r="M2199" s="46">
        <v>22</v>
      </c>
      <c r="N2199" s="46">
        <v>22</v>
      </c>
    </row>
    <row r="2200" s="13" customFormat="1" customHeight="1" spans="1:14">
      <c r="A2200" s="46">
        <v>2183</v>
      </c>
      <c r="B2200" s="57" t="s">
        <v>2342</v>
      </c>
      <c r="C2200" s="57" t="s">
        <v>24</v>
      </c>
      <c r="D2200" s="57" t="s">
        <v>2343</v>
      </c>
      <c r="E2200" s="48" t="s">
        <v>31</v>
      </c>
      <c r="F2200" s="46" t="s">
        <v>69</v>
      </c>
      <c r="G2200" s="111">
        <v>6000</v>
      </c>
      <c r="H2200" s="111">
        <v>1500</v>
      </c>
      <c r="I2200" s="111">
        <v>7500</v>
      </c>
      <c r="J2200" s="111">
        <v>2020.09</v>
      </c>
      <c r="K2200" s="48" t="s">
        <v>22</v>
      </c>
      <c r="L2200" s="46">
        <v>0</v>
      </c>
      <c r="M2200" s="46">
        <v>12</v>
      </c>
      <c r="N2200" s="46">
        <v>12</v>
      </c>
    </row>
    <row r="2201" s="13" customFormat="1" customHeight="1" spans="1:14">
      <c r="A2201" s="46">
        <v>2184</v>
      </c>
      <c r="B2201" s="46" t="s">
        <v>2344</v>
      </c>
      <c r="C2201" s="46" t="s">
        <v>17</v>
      </c>
      <c r="D2201" s="57" t="s">
        <v>2345</v>
      </c>
      <c r="E2201" s="48" t="s">
        <v>31</v>
      </c>
      <c r="F2201" s="46" t="s">
        <v>69</v>
      </c>
      <c r="G2201" s="111">
        <v>6000</v>
      </c>
      <c r="H2201" s="111">
        <v>1500</v>
      </c>
      <c r="I2201" s="111">
        <v>7500</v>
      </c>
      <c r="J2201" s="46">
        <v>2021.01</v>
      </c>
      <c r="K2201" s="48" t="s">
        <v>22</v>
      </c>
      <c r="L2201" s="46">
        <v>0</v>
      </c>
      <c r="M2201" s="46">
        <v>12</v>
      </c>
      <c r="N2201" s="46">
        <v>12</v>
      </c>
    </row>
    <row r="2202" s="13" customFormat="1" customHeight="1" spans="1:14">
      <c r="A2202" s="46">
        <v>2185</v>
      </c>
      <c r="B2202" s="46" t="s">
        <v>2346</v>
      </c>
      <c r="C2202" s="46" t="s">
        <v>24</v>
      </c>
      <c r="D2202" s="57" t="s">
        <v>2345</v>
      </c>
      <c r="E2202" s="48" t="s">
        <v>31</v>
      </c>
      <c r="F2202" s="46" t="s">
        <v>69</v>
      </c>
      <c r="G2202" s="111">
        <v>6000</v>
      </c>
      <c r="H2202" s="111">
        <v>1500</v>
      </c>
      <c r="I2202" s="111">
        <v>7500</v>
      </c>
      <c r="J2202" s="46">
        <v>2021.02</v>
      </c>
      <c r="K2202" s="48" t="s">
        <v>22</v>
      </c>
      <c r="L2202" s="46">
        <v>0</v>
      </c>
      <c r="M2202" s="46">
        <v>12</v>
      </c>
      <c r="N2202" s="46">
        <v>12</v>
      </c>
    </row>
    <row r="2203" s="13" customFormat="1" customHeight="1" spans="1:14">
      <c r="A2203" s="46">
        <v>2186</v>
      </c>
      <c r="B2203" s="46" t="s">
        <v>2347</v>
      </c>
      <c r="C2203" s="57" t="s">
        <v>17</v>
      </c>
      <c r="D2203" s="57" t="s">
        <v>2345</v>
      </c>
      <c r="E2203" s="48" t="s">
        <v>31</v>
      </c>
      <c r="F2203" s="46" t="s">
        <v>69</v>
      </c>
      <c r="G2203" s="111">
        <v>6000</v>
      </c>
      <c r="H2203" s="111">
        <v>1500</v>
      </c>
      <c r="I2203" s="111">
        <v>7500</v>
      </c>
      <c r="J2203" s="46">
        <v>2021.04</v>
      </c>
      <c r="K2203" s="48" t="s">
        <v>22</v>
      </c>
      <c r="L2203" s="46">
        <v>0</v>
      </c>
      <c r="M2203" s="46">
        <v>12</v>
      </c>
      <c r="N2203" s="46">
        <v>12</v>
      </c>
    </row>
    <row r="2204" s="13" customFormat="1" customHeight="1" spans="1:14">
      <c r="A2204" s="46">
        <v>2187</v>
      </c>
      <c r="B2204" s="57" t="s">
        <v>2348</v>
      </c>
      <c r="C2204" s="57" t="s">
        <v>17</v>
      </c>
      <c r="D2204" s="57" t="s">
        <v>2345</v>
      </c>
      <c r="E2204" s="48" t="s">
        <v>31</v>
      </c>
      <c r="F2204" s="46" t="s">
        <v>69</v>
      </c>
      <c r="G2204" s="111">
        <v>6000</v>
      </c>
      <c r="H2204" s="111">
        <v>1500</v>
      </c>
      <c r="I2204" s="111">
        <v>7500</v>
      </c>
      <c r="J2204" s="46">
        <v>2021.07</v>
      </c>
      <c r="K2204" s="48" t="s">
        <v>22</v>
      </c>
      <c r="L2204" s="46">
        <v>0</v>
      </c>
      <c r="M2204" s="46">
        <v>12</v>
      </c>
      <c r="N2204" s="46">
        <v>12</v>
      </c>
    </row>
    <row r="2205" s="13" customFormat="1" customHeight="1" spans="1:14">
      <c r="A2205" s="46">
        <v>2188</v>
      </c>
      <c r="B2205" s="57" t="s">
        <v>2349</v>
      </c>
      <c r="C2205" s="57" t="s">
        <v>17</v>
      </c>
      <c r="D2205" s="57" t="s">
        <v>2345</v>
      </c>
      <c r="E2205" s="48" t="s">
        <v>31</v>
      </c>
      <c r="F2205" s="46" t="s">
        <v>69</v>
      </c>
      <c r="G2205" s="111">
        <v>6000</v>
      </c>
      <c r="H2205" s="111">
        <v>1500</v>
      </c>
      <c r="I2205" s="111">
        <v>7500</v>
      </c>
      <c r="J2205" s="46">
        <v>2021.07</v>
      </c>
      <c r="K2205" s="48" t="s">
        <v>22</v>
      </c>
      <c r="L2205" s="46">
        <v>0</v>
      </c>
      <c r="M2205" s="46">
        <v>12</v>
      </c>
      <c r="N2205" s="46">
        <v>12</v>
      </c>
    </row>
    <row r="2206" s="13" customFormat="1" customHeight="1" spans="1:14">
      <c r="A2206" s="46">
        <v>2189</v>
      </c>
      <c r="B2206" s="57" t="s">
        <v>2350</v>
      </c>
      <c r="C2206" s="57" t="s">
        <v>17</v>
      </c>
      <c r="D2206" s="57" t="s">
        <v>2351</v>
      </c>
      <c r="E2206" s="41" t="s">
        <v>31</v>
      </c>
      <c r="F2206" s="46" t="s">
        <v>69</v>
      </c>
      <c r="G2206" s="111">
        <v>6000</v>
      </c>
      <c r="H2206" s="111">
        <v>1500</v>
      </c>
      <c r="I2206" s="111">
        <v>7500</v>
      </c>
      <c r="J2206" s="46">
        <v>2019.11</v>
      </c>
      <c r="K2206" s="48" t="s">
        <v>22</v>
      </c>
      <c r="L2206" s="46">
        <v>0</v>
      </c>
      <c r="M2206" s="46">
        <v>12</v>
      </c>
      <c r="N2206" s="46">
        <v>12</v>
      </c>
    </row>
    <row r="2207" s="13" customFormat="1" customHeight="1" spans="1:14">
      <c r="A2207" s="46">
        <v>2190</v>
      </c>
      <c r="B2207" s="57" t="s">
        <v>2352</v>
      </c>
      <c r="C2207" s="57" t="s">
        <v>17</v>
      </c>
      <c r="D2207" s="57" t="s">
        <v>2351</v>
      </c>
      <c r="E2207" s="48" t="s">
        <v>31</v>
      </c>
      <c r="F2207" s="46" t="s">
        <v>69</v>
      </c>
      <c r="G2207" s="111">
        <v>6000</v>
      </c>
      <c r="H2207" s="111">
        <v>1500</v>
      </c>
      <c r="I2207" s="111">
        <v>7500</v>
      </c>
      <c r="J2207" s="46">
        <v>2021.07</v>
      </c>
      <c r="K2207" s="48" t="s">
        <v>22</v>
      </c>
      <c r="L2207" s="46">
        <v>0</v>
      </c>
      <c r="M2207" s="46">
        <v>12</v>
      </c>
      <c r="N2207" s="46">
        <v>12</v>
      </c>
    </row>
    <row r="2208" s="13" customFormat="1" customHeight="1" spans="1:14">
      <c r="A2208" s="46">
        <v>2191</v>
      </c>
      <c r="B2208" s="57" t="s">
        <v>2353</v>
      </c>
      <c r="C2208" s="57" t="s">
        <v>17</v>
      </c>
      <c r="D2208" s="57" t="s">
        <v>2351</v>
      </c>
      <c r="E2208" s="48" t="s">
        <v>31</v>
      </c>
      <c r="F2208" s="46" t="s">
        <v>69</v>
      </c>
      <c r="G2208" s="111">
        <v>6000</v>
      </c>
      <c r="H2208" s="111">
        <v>1500</v>
      </c>
      <c r="I2208" s="111">
        <v>7500</v>
      </c>
      <c r="J2208" s="46">
        <v>2021.07</v>
      </c>
      <c r="K2208" s="48" t="s">
        <v>22</v>
      </c>
      <c r="L2208" s="46">
        <v>0</v>
      </c>
      <c r="M2208" s="46">
        <v>12</v>
      </c>
      <c r="N2208" s="46">
        <v>12</v>
      </c>
    </row>
    <row r="2209" s="13" customFormat="1" customHeight="1" spans="1:14">
      <c r="A2209" s="46">
        <v>2192</v>
      </c>
      <c r="B2209" s="57" t="s">
        <v>2354</v>
      </c>
      <c r="C2209" s="57" t="s">
        <v>24</v>
      </c>
      <c r="D2209" s="57" t="s">
        <v>2351</v>
      </c>
      <c r="E2209" s="48" t="s">
        <v>31</v>
      </c>
      <c r="F2209" s="46" t="s">
        <v>69</v>
      </c>
      <c r="G2209" s="111">
        <v>6000</v>
      </c>
      <c r="H2209" s="111">
        <v>1500</v>
      </c>
      <c r="I2209" s="111">
        <v>7500</v>
      </c>
      <c r="J2209" s="46">
        <v>2021.07</v>
      </c>
      <c r="K2209" s="48" t="s">
        <v>22</v>
      </c>
      <c r="L2209" s="46">
        <v>0</v>
      </c>
      <c r="M2209" s="46">
        <v>12</v>
      </c>
      <c r="N2209" s="46">
        <v>12</v>
      </c>
    </row>
    <row r="2210" s="13" customFormat="1" customHeight="1" spans="1:14">
      <c r="A2210" s="46">
        <v>2193</v>
      </c>
      <c r="B2210" s="57" t="s">
        <v>2355</v>
      </c>
      <c r="C2210" s="57" t="s">
        <v>17</v>
      </c>
      <c r="D2210" s="57" t="s">
        <v>2351</v>
      </c>
      <c r="E2210" s="48" t="s">
        <v>31</v>
      </c>
      <c r="F2210" s="46" t="s">
        <v>69</v>
      </c>
      <c r="G2210" s="111">
        <v>6000</v>
      </c>
      <c r="H2210" s="111">
        <v>1500</v>
      </c>
      <c r="I2210" s="111">
        <v>7500</v>
      </c>
      <c r="J2210" s="46">
        <v>2021.07</v>
      </c>
      <c r="K2210" s="48" t="s">
        <v>22</v>
      </c>
      <c r="L2210" s="46">
        <v>0</v>
      </c>
      <c r="M2210" s="46">
        <v>12</v>
      </c>
      <c r="N2210" s="46">
        <v>12</v>
      </c>
    </row>
    <row r="2211" s="13" customFormat="1" customHeight="1" spans="1:14">
      <c r="A2211" s="46">
        <v>2194</v>
      </c>
      <c r="B2211" s="57" t="s">
        <v>2356</v>
      </c>
      <c r="C2211" s="57" t="s">
        <v>24</v>
      </c>
      <c r="D2211" s="57" t="s">
        <v>2351</v>
      </c>
      <c r="E2211" s="48" t="s">
        <v>31</v>
      </c>
      <c r="F2211" s="46" t="s">
        <v>69</v>
      </c>
      <c r="G2211" s="111">
        <v>6000</v>
      </c>
      <c r="H2211" s="111">
        <v>1500</v>
      </c>
      <c r="I2211" s="111">
        <v>7500</v>
      </c>
      <c r="J2211" s="46">
        <v>2021.07</v>
      </c>
      <c r="K2211" s="48" t="s">
        <v>22</v>
      </c>
      <c r="L2211" s="46">
        <v>0</v>
      </c>
      <c r="M2211" s="46">
        <v>12</v>
      </c>
      <c r="N2211" s="46">
        <v>12</v>
      </c>
    </row>
    <row r="2212" s="4" customFormat="1" customHeight="1" spans="1:14">
      <c r="A2212" s="46">
        <v>2195</v>
      </c>
      <c r="B2212" s="57" t="s">
        <v>2357</v>
      </c>
      <c r="C2212" s="57" t="s">
        <v>17</v>
      </c>
      <c r="D2212" s="57" t="s">
        <v>2351</v>
      </c>
      <c r="E2212" s="48" t="s">
        <v>31</v>
      </c>
      <c r="F2212" s="46" t="s">
        <v>69</v>
      </c>
      <c r="G2212" s="111">
        <v>6000</v>
      </c>
      <c r="H2212" s="111">
        <v>1500</v>
      </c>
      <c r="I2212" s="111">
        <v>7500</v>
      </c>
      <c r="J2212" s="46">
        <v>2021.07</v>
      </c>
      <c r="K2212" s="48" t="s">
        <v>22</v>
      </c>
      <c r="L2212" s="46">
        <v>0</v>
      </c>
      <c r="M2212" s="46">
        <v>12</v>
      </c>
      <c r="N2212" s="46">
        <v>12</v>
      </c>
    </row>
    <row r="2213" s="6" customFormat="1" customHeight="1" spans="1:14">
      <c r="A2213" s="46">
        <v>2196</v>
      </c>
      <c r="B2213" s="46" t="s">
        <v>2358</v>
      </c>
      <c r="C2213" s="46" t="s">
        <v>24</v>
      </c>
      <c r="D2213" s="57" t="s">
        <v>2359</v>
      </c>
      <c r="E2213" s="46" t="s">
        <v>31</v>
      </c>
      <c r="F2213" s="46" t="s">
        <v>69</v>
      </c>
      <c r="G2213" s="111">
        <v>6000</v>
      </c>
      <c r="H2213" s="111">
        <v>1500</v>
      </c>
      <c r="I2213" s="111">
        <v>7500</v>
      </c>
      <c r="J2213" s="46">
        <v>2021.06</v>
      </c>
      <c r="K2213" s="48" t="s">
        <v>22</v>
      </c>
      <c r="L2213" s="46">
        <v>0</v>
      </c>
      <c r="M2213" s="46">
        <v>12</v>
      </c>
      <c r="N2213" s="46">
        <v>12</v>
      </c>
    </row>
    <row r="2214" s="6" customFormat="1" customHeight="1" spans="1:14">
      <c r="A2214" s="46">
        <v>2197</v>
      </c>
      <c r="B2214" s="46" t="s">
        <v>2360</v>
      </c>
      <c r="C2214" s="46" t="s">
        <v>17</v>
      </c>
      <c r="D2214" s="57" t="s">
        <v>2359</v>
      </c>
      <c r="E2214" s="46" t="s">
        <v>31</v>
      </c>
      <c r="F2214" s="46" t="s">
        <v>69</v>
      </c>
      <c r="G2214" s="111">
        <v>6000</v>
      </c>
      <c r="H2214" s="111">
        <v>1500</v>
      </c>
      <c r="I2214" s="111">
        <v>7500</v>
      </c>
      <c r="J2214" s="46">
        <v>2021.08</v>
      </c>
      <c r="K2214" s="48" t="s">
        <v>22</v>
      </c>
      <c r="L2214" s="46">
        <v>0</v>
      </c>
      <c r="M2214" s="46">
        <v>12</v>
      </c>
      <c r="N2214" s="46">
        <v>12</v>
      </c>
    </row>
    <row r="2215" s="6" customFormat="1" customHeight="1" spans="1:14">
      <c r="A2215" s="46">
        <v>2198</v>
      </c>
      <c r="B2215" s="46" t="s">
        <v>2361</v>
      </c>
      <c r="C2215" s="46" t="s">
        <v>24</v>
      </c>
      <c r="D2215" s="57" t="s">
        <v>2362</v>
      </c>
      <c r="E2215" s="46" t="s">
        <v>31</v>
      </c>
      <c r="F2215" s="46" t="s">
        <v>69</v>
      </c>
      <c r="G2215" s="111">
        <v>3500</v>
      </c>
      <c r="H2215" s="111">
        <v>875</v>
      </c>
      <c r="I2215" s="111">
        <v>4375</v>
      </c>
      <c r="J2215" s="46">
        <v>2021.12</v>
      </c>
      <c r="K2215" s="48" t="s">
        <v>22</v>
      </c>
      <c r="L2215" s="46">
        <v>0</v>
      </c>
      <c r="M2215" s="46">
        <v>7</v>
      </c>
      <c r="N2215" s="46">
        <v>7</v>
      </c>
    </row>
    <row r="2216" s="6" customFormat="1" customHeight="1" spans="1:14">
      <c r="A2216" s="46">
        <v>2199</v>
      </c>
      <c r="B2216" s="46" t="s">
        <v>2363</v>
      </c>
      <c r="C2216" s="57" t="s">
        <v>17</v>
      </c>
      <c r="D2216" s="57" t="s">
        <v>2364</v>
      </c>
      <c r="E2216" s="46" t="s">
        <v>31</v>
      </c>
      <c r="F2216" s="46" t="s">
        <v>69</v>
      </c>
      <c r="G2216" s="111">
        <v>4000</v>
      </c>
      <c r="H2216" s="66">
        <v>1000</v>
      </c>
      <c r="I2216" s="66">
        <v>5000</v>
      </c>
      <c r="J2216" s="111">
        <v>2021.1</v>
      </c>
      <c r="K2216" s="48" t="s">
        <v>22</v>
      </c>
      <c r="L2216" s="46">
        <v>0</v>
      </c>
      <c r="M2216" s="46">
        <v>8</v>
      </c>
      <c r="N2216" s="46">
        <v>8</v>
      </c>
    </row>
    <row r="2217" s="6" customFormat="1" customHeight="1" spans="1:14">
      <c r="A2217" s="46">
        <v>2200</v>
      </c>
      <c r="B2217" s="46" t="s">
        <v>2365</v>
      </c>
      <c r="C2217" s="46" t="s">
        <v>24</v>
      </c>
      <c r="D2217" s="57" t="s">
        <v>2366</v>
      </c>
      <c r="E2217" s="46" t="s">
        <v>31</v>
      </c>
      <c r="F2217" s="116" t="s">
        <v>69</v>
      </c>
      <c r="G2217" s="111">
        <v>6000</v>
      </c>
      <c r="H2217" s="111">
        <v>1500</v>
      </c>
      <c r="I2217" s="111">
        <v>7500</v>
      </c>
      <c r="J2217" s="46">
        <v>2020.07</v>
      </c>
      <c r="K2217" s="48" t="s">
        <v>22</v>
      </c>
      <c r="L2217" s="46">
        <v>0</v>
      </c>
      <c r="M2217" s="46">
        <v>12</v>
      </c>
      <c r="N2217" s="46">
        <v>12</v>
      </c>
    </row>
    <row r="2218" s="6" customFormat="1" customHeight="1" spans="1:14">
      <c r="A2218" s="46">
        <v>2201</v>
      </c>
      <c r="B2218" s="86" t="s">
        <v>2367</v>
      </c>
      <c r="C2218" s="115" t="s">
        <v>24</v>
      </c>
      <c r="D2218" s="57" t="s">
        <v>2368</v>
      </c>
      <c r="E2218" s="46" t="s">
        <v>31</v>
      </c>
      <c r="F2218" s="116" t="s">
        <v>69</v>
      </c>
      <c r="G2218" s="111">
        <v>6000</v>
      </c>
      <c r="H2218" s="111">
        <v>1500</v>
      </c>
      <c r="I2218" s="111">
        <v>7500</v>
      </c>
      <c r="J2218" s="46">
        <v>2021.03</v>
      </c>
      <c r="K2218" s="48" t="s">
        <v>22</v>
      </c>
      <c r="L2218" s="46">
        <v>0</v>
      </c>
      <c r="M2218" s="46">
        <v>12</v>
      </c>
      <c r="N2218" s="46">
        <v>12</v>
      </c>
    </row>
    <row r="2219" s="6" customFormat="1" customHeight="1" spans="1:14">
      <c r="A2219" s="46">
        <v>2202</v>
      </c>
      <c r="B2219" s="46" t="s">
        <v>2369</v>
      </c>
      <c r="C2219" s="46" t="s">
        <v>17</v>
      </c>
      <c r="D2219" s="57" t="s">
        <v>2370</v>
      </c>
      <c r="E2219" s="46" t="s">
        <v>31</v>
      </c>
      <c r="F2219" s="116" t="s">
        <v>69</v>
      </c>
      <c r="G2219" s="111">
        <v>6000</v>
      </c>
      <c r="H2219" s="111">
        <v>1500</v>
      </c>
      <c r="I2219" s="111">
        <v>7500</v>
      </c>
      <c r="J2219" s="46">
        <v>2020.08</v>
      </c>
      <c r="K2219" s="48" t="s">
        <v>22</v>
      </c>
      <c r="L2219" s="46">
        <v>0</v>
      </c>
      <c r="M2219" s="46">
        <v>12</v>
      </c>
      <c r="N2219" s="46">
        <v>12</v>
      </c>
    </row>
    <row r="2220" s="6" customFormat="1" customHeight="1" spans="1:14">
      <c r="A2220" s="46">
        <v>2203</v>
      </c>
      <c r="B2220" s="115" t="s">
        <v>2371</v>
      </c>
      <c r="C2220" s="115" t="s">
        <v>24</v>
      </c>
      <c r="D2220" s="57" t="s">
        <v>2372</v>
      </c>
      <c r="E2220" s="46" t="s">
        <v>31</v>
      </c>
      <c r="F2220" s="46" t="s">
        <v>69</v>
      </c>
      <c r="G2220" s="111">
        <v>1000</v>
      </c>
      <c r="H2220" s="111">
        <v>250</v>
      </c>
      <c r="I2220" s="111">
        <v>1250</v>
      </c>
      <c r="J2220" s="46">
        <v>2020.12</v>
      </c>
      <c r="K2220" s="111">
        <v>2021.1</v>
      </c>
      <c r="L2220" s="46">
        <v>10</v>
      </c>
      <c r="M2220" s="46">
        <v>2</v>
      </c>
      <c r="N2220" s="46">
        <v>12</v>
      </c>
    </row>
    <row r="2221" s="6" customFormat="1" customHeight="1" spans="1:14">
      <c r="A2221" s="46">
        <v>2204</v>
      </c>
      <c r="B2221" s="115" t="s">
        <v>2373</v>
      </c>
      <c r="C2221" s="115" t="s">
        <v>24</v>
      </c>
      <c r="D2221" s="57" t="s">
        <v>2372</v>
      </c>
      <c r="E2221" s="46" t="s">
        <v>31</v>
      </c>
      <c r="F2221" s="46" t="s">
        <v>69</v>
      </c>
      <c r="G2221" s="111">
        <v>1000</v>
      </c>
      <c r="H2221" s="111">
        <v>250</v>
      </c>
      <c r="I2221" s="111">
        <v>1250</v>
      </c>
      <c r="J2221" s="46">
        <v>2020.12</v>
      </c>
      <c r="K2221" s="111">
        <v>2021.1</v>
      </c>
      <c r="L2221" s="46">
        <v>10</v>
      </c>
      <c r="M2221" s="46">
        <v>2</v>
      </c>
      <c r="N2221" s="46">
        <v>12</v>
      </c>
    </row>
    <row r="2222" s="6" customFormat="1" customHeight="1" spans="1:14">
      <c r="A2222" s="46">
        <v>2205</v>
      </c>
      <c r="B2222" s="46" t="s">
        <v>2374</v>
      </c>
      <c r="C2222" s="115" t="s">
        <v>24</v>
      </c>
      <c r="D2222" s="57" t="s">
        <v>2375</v>
      </c>
      <c r="E2222" s="46" t="s">
        <v>25</v>
      </c>
      <c r="F2222" s="116" t="s">
        <v>26</v>
      </c>
      <c r="G2222" s="111">
        <v>15000</v>
      </c>
      <c r="H2222" s="111">
        <v>3750</v>
      </c>
      <c r="I2222" s="111">
        <v>18750</v>
      </c>
      <c r="J2222" s="46">
        <v>2020.07</v>
      </c>
      <c r="K2222" s="111">
        <v>2021.03</v>
      </c>
      <c r="L2222" s="46">
        <v>9</v>
      </c>
      <c r="M2222" s="46">
        <v>15</v>
      </c>
      <c r="N2222" s="46">
        <v>24</v>
      </c>
    </row>
    <row r="2223" s="6" customFormat="1" customHeight="1" spans="1:14">
      <c r="A2223" s="46">
        <v>2206</v>
      </c>
      <c r="B2223" s="46" t="s">
        <v>2376</v>
      </c>
      <c r="C2223" s="115" t="s">
        <v>24</v>
      </c>
      <c r="D2223" s="57" t="s">
        <v>2377</v>
      </c>
      <c r="E2223" s="46" t="s">
        <v>31</v>
      </c>
      <c r="F2223" s="116" t="s">
        <v>69</v>
      </c>
      <c r="G2223" s="111">
        <v>6000</v>
      </c>
      <c r="H2223" s="111">
        <v>1500</v>
      </c>
      <c r="I2223" s="111">
        <v>7500</v>
      </c>
      <c r="J2223" s="46">
        <v>2020.09</v>
      </c>
      <c r="K2223" s="48" t="s">
        <v>22</v>
      </c>
      <c r="L2223" s="46">
        <v>0</v>
      </c>
      <c r="M2223" s="46">
        <v>12</v>
      </c>
      <c r="N2223" s="46">
        <v>12</v>
      </c>
    </row>
    <row r="2224" s="8" customFormat="1" customHeight="1" spans="1:14">
      <c r="A2224" s="46">
        <v>2207</v>
      </c>
      <c r="B2224" s="46" t="s">
        <v>2378</v>
      </c>
      <c r="C2224" s="115" t="s">
        <v>24</v>
      </c>
      <c r="D2224" s="57" t="s">
        <v>2377</v>
      </c>
      <c r="E2224" s="46" t="s">
        <v>31</v>
      </c>
      <c r="F2224" s="147" t="s">
        <v>69</v>
      </c>
      <c r="G2224" s="111">
        <v>6000</v>
      </c>
      <c r="H2224" s="111">
        <v>1500</v>
      </c>
      <c r="I2224" s="111">
        <v>7500</v>
      </c>
      <c r="J2224" s="46">
        <v>2020.08</v>
      </c>
      <c r="K2224" s="48" t="s">
        <v>22</v>
      </c>
      <c r="L2224" s="46">
        <v>0</v>
      </c>
      <c r="M2224" s="46">
        <v>12</v>
      </c>
      <c r="N2224" s="46">
        <v>12</v>
      </c>
    </row>
    <row r="2225" s="2" customFormat="1" customHeight="1" spans="1:14">
      <c r="A2225" s="46">
        <v>2208</v>
      </c>
      <c r="B2225" s="46" t="s">
        <v>2379</v>
      </c>
      <c r="C2225" s="46" t="s">
        <v>17</v>
      </c>
      <c r="D2225" s="57" t="s">
        <v>2380</v>
      </c>
      <c r="E2225" s="46" t="s">
        <v>31</v>
      </c>
      <c r="F2225" s="147" t="s">
        <v>69</v>
      </c>
      <c r="G2225" s="111">
        <v>6000</v>
      </c>
      <c r="H2225" s="111">
        <v>1500</v>
      </c>
      <c r="I2225" s="111">
        <v>7500</v>
      </c>
      <c r="J2225" s="46">
        <v>2019.07</v>
      </c>
      <c r="K2225" s="48" t="s">
        <v>22</v>
      </c>
      <c r="L2225" s="46">
        <v>0</v>
      </c>
      <c r="M2225" s="46">
        <v>12</v>
      </c>
      <c r="N2225" s="46">
        <v>12</v>
      </c>
    </row>
    <row r="2226" s="8" customFormat="1" customHeight="1" spans="1:14">
      <c r="A2226" s="46">
        <v>2209</v>
      </c>
      <c r="B2226" s="57" t="s">
        <v>2381</v>
      </c>
      <c r="C2226" s="57" t="s">
        <v>24</v>
      </c>
      <c r="D2226" s="57" t="s">
        <v>2364</v>
      </c>
      <c r="E2226" s="57" t="s">
        <v>31</v>
      </c>
      <c r="F2226" s="148" t="s">
        <v>69</v>
      </c>
      <c r="G2226" s="111">
        <v>1500</v>
      </c>
      <c r="H2226" s="111">
        <f t="shared" ref="H2226:H2231" si="66">G2226/0.8-G2226</f>
        <v>375</v>
      </c>
      <c r="I2226" s="111">
        <f t="shared" ref="I2226:I2231" si="67">H2226+G2226</f>
        <v>1875</v>
      </c>
      <c r="J2226" s="46">
        <v>2021.08</v>
      </c>
      <c r="K2226" s="46">
        <v>2022.4</v>
      </c>
      <c r="L2226" s="57">
        <v>7</v>
      </c>
      <c r="M2226" s="57">
        <v>3</v>
      </c>
      <c r="N2226" s="57">
        <v>10</v>
      </c>
    </row>
    <row r="2227" s="6" customFormat="1" customHeight="1" spans="1:14">
      <c r="A2227" s="46">
        <v>2210</v>
      </c>
      <c r="B2227" s="46" t="s">
        <v>2382</v>
      </c>
      <c r="C2227" s="57" t="s">
        <v>17</v>
      </c>
      <c r="D2227" s="57" t="s">
        <v>2364</v>
      </c>
      <c r="E2227" s="46" t="s">
        <v>31</v>
      </c>
      <c r="F2227" s="148" t="s">
        <v>69</v>
      </c>
      <c r="G2227" s="111">
        <v>2000</v>
      </c>
      <c r="H2227" s="111">
        <f t="shared" si="66"/>
        <v>500</v>
      </c>
      <c r="I2227" s="111">
        <f t="shared" si="67"/>
        <v>2500</v>
      </c>
      <c r="J2227" s="46">
        <v>2021.11</v>
      </c>
      <c r="K2227" s="46">
        <v>2022.4</v>
      </c>
      <c r="L2227" s="46">
        <v>3</v>
      </c>
      <c r="M2227" s="46">
        <v>4</v>
      </c>
      <c r="N2227" s="46">
        <v>7</v>
      </c>
    </row>
    <row r="2228" s="6" customFormat="1" customHeight="1" spans="1:14">
      <c r="A2228" s="46">
        <v>2211</v>
      </c>
      <c r="B2228" s="46" t="s">
        <v>2383</v>
      </c>
      <c r="C2228" s="57" t="s">
        <v>24</v>
      </c>
      <c r="D2228" s="57" t="s">
        <v>2364</v>
      </c>
      <c r="E2228" s="46" t="s">
        <v>31</v>
      </c>
      <c r="F2228" s="148" t="s">
        <v>69</v>
      </c>
      <c r="G2228" s="111">
        <v>2000</v>
      </c>
      <c r="H2228" s="111">
        <f t="shared" si="66"/>
        <v>500</v>
      </c>
      <c r="I2228" s="111">
        <f t="shared" si="67"/>
        <v>2500</v>
      </c>
      <c r="J2228" s="46">
        <v>2021.07</v>
      </c>
      <c r="K2228" s="46">
        <v>2022.4</v>
      </c>
      <c r="L2228" s="46">
        <v>8</v>
      </c>
      <c r="M2228" s="46">
        <v>4</v>
      </c>
      <c r="N2228" s="46">
        <v>12</v>
      </c>
    </row>
    <row r="2229" s="6" customFormat="1" customHeight="1" spans="1:14">
      <c r="A2229" s="46">
        <v>2212</v>
      </c>
      <c r="B2229" s="46" t="s">
        <v>2384</v>
      </c>
      <c r="C2229" s="57" t="s">
        <v>24</v>
      </c>
      <c r="D2229" s="57" t="s">
        <v>2364</v>
      </c>
      <c r="E2229" s="46" t="s">
        <v>31</v>
      </c>
      <c r="F2229" s="148" t="s">
        <v>69</v>
      </c>
      <c r="G2229" s="111">
        <v>2000</v>
      </c>
      <c r="H2229" s="111">
        <f t="shared" si="66"/>
        <v>500</v>
      </c>
      <c r="I2229" s="111">
        <f t="shared" si="67"/>
        <v>2500</v>
      </c>
      <c r="J2229" s="46">
        <v>2021.07</v>
      </c>
      <c r="K2229" s="46">
        <v>2022.4</v>
      </c>
      <c r="L2229" s="46">
        <v>8</v>
      </c>
      <c r="M2229" s="46">
        <v>4</v>
      </c>
      <c r="N2229" s="46">
        <v>12</v>
      </c>
    </row>
    <row r="2230" s="8" customFormat="1" customHeight="1" spans="1:14">
      <c r="A2230" s="46">
        <v>2213</v>
      </c>
      <c r="B2230" s="46" t="s">
        <v>2385</v>
      </c>
      <c r="C2230" s="57" t="s">
        <v>24</v>
      </c>
      <c r="D2230" s="57" t="s">
        <v>2364</v>
      </c>
      <c r="E2230" s="46" t="s">
        <v>31</v>
      </c>
      <c r="F2230" s="148" t="s">
        <v>69</v>
      </c>
      <c r="G2230" s="111">
        <v>2000</v>
      </c>
      <c r="H2230" s="111">
        <f t="shared" si="66"/>
        <v>500</v>
      </c>
      <c r="I2230" s="111">
        <f t="shared" si="67"/>
        <v>2500</v>
      </c>
      <c r="J2230" s="46">
        <v>2021.07</v>
      </c>
      <c r="K2230" s="46">
        <v>2022.4</v>
      </c>
      <c r="L2230" s="46">
        <v>8</v>
      </c>
      <c r="M2230" s="46">
        <v>4</v>
      </c>
      <c r="N2230" s="46">
        <v>12</v>
      </c>
    </row>
    <row r="2231" s="8" customFormat="1" customHeight="1" spans="1:14">
      <c r="A2231" s="46">
        <v>2214</v>
      </c>
      <c r="B2231" s="46" t="s">
        <v>2386</v>
      </c>
      <c r="C2231" s="46" t="s">
        <v>24</v>
      </c>
      <c r="D2231" s="57" t="s">
        <v>2387</v>
      </c>
      <c r="E2231" s="46" t="s">
        <v>25</v>
      </c>
      <c r="F2231" s="148" t="s">
        <v>26</v>
      </c>
      <c r="G2231" s="111">
        <v>9000</v>
      </c>
      <c r="H2231" s="111">
        <f t="shared" si="66"/>
        <v>2250</v>
      </c>
      <c r="I2231" s="111">
        <f t="shared" si="67"/>
        <v>11250</v>
      </c>
      <c r="J2231" s="46">
        <v>2020.9</v>
      </c>
      <c r="K2231" s="46">
        <v>2022.4</v>
      </c>
      <c r="L2231" s="46">
        <v>12</v>
      </c>
      <c r="M2231" s="46">
        <v>9</v>
      </c>
      <c r="N2231" s="46">
        <v>21</v>
      </c>
    </row>
    <row r="2232" s="17" customFormat="1" customHeight="1" spans="1:14">
      <c r="A2232" s="62" t="s">
        <v>2388</v>
      </c>
      <c r="B2232" s="63"/>
      <c r="C2232" s="63"/>
      <c r="D2232" s="64"/>
      <c r="E2232" s="55"/>
      <c r="F2232" s="65"/>
      <c r="G2232" s="55">
        <f t="shared" ref="G2232:I2232" si="68">SUM(G2195:G2231)</f>
        <v>220000</v>
      </c>
      <c r="H2232" s="55">
        <f t="shared" si="68"/>
        <v>55000</v>
      </c>
      <c r="I2232" s="55">
        <f t="shared" si="68"/>
        <v>275000</v>
      </c>
      <c r="J2232" s="55"/>
      <c r="K2232" s="55"/>
      <c r="L2232" s="55"/>
      <c r="M2232" s="55"/>
      <c r="N2232" s="55"/>
    </row>
    <row r="2233" s="6" customFormat="1" customHeight="1" spans="1:14">
      <c r="A2233" s="48">
        <v>2215</v>
      </c>
      <c r="B2233" s="48" t="s">
        <v>2389</v>
      </c>
      <c r="C2233" s="48" t="s">
        <v>17</v>
      </c>
      <c r="D2233" s="48" t="s">
        <v>2390</v>
      </c>
      <c r="E2233" s="48" t="s">
        <v>31</v>
      </c>
      <c r="F2233" s="57" t="s">
        <v>69</v>
      </c>
      <c r="G2233" s="44">
        <v>4000</v>
      </c>
      <c r="H2233" s="44">
        <v>1000</v>
      </c>
      <c r="I2233" s="44">
        <v>5000</v>
      </c>
      <c r="J2233" s="61" t="s">
        <v>27</v>
      </c>
      <c r="K2233" s="48" t="s">
        <v>22</v>
      </c>
      <c r="L2233" s="48">
        <v>0</v>
      </c>
      <c r="M2233" s="48">
        <v>8</v>
      </c>
      <c r="N2233" s="48">
        <v>8</v>
      </c>
    </row>
    <row r="2234" s="4" customFormat="1" customHeight="1" spans="1:14">
      <c r="A2234" s="48">
        <v>2216</v>
      </c>
      <c r="B2234" s="48" t="s">
        <v>2391</v>
      </c>
      <c r="C2234" s="48" t="s">
        <v>17</v>
      </c>
      <c r="D2234" s="48" t="s">
        <v>2390</v>
      </c>
      <c r="E2234" s="48" t="s">
        <v>31</v>
      </c>
      <c r="F2234" s="57" t="s">
        <v>69</v>
      </c>
      <c r="G2234" s="44">
        <v>4500</v>
      </c>
      <c r="H2234" s="44">
        <v>1125</v>
      </c>
      <c r="I2234" s="44">
        <v>5625</v>
      </c>
      <c r="J2234" s="61" t="s">
        <v>50</v>
      </c>
      <c r="K2234" s="48" t="s">
        <v>22</v>
      </c>
      <c r="L2234" s="48">
        <v>0</v>
      </c>
      <c r="M2234" s="48">
        <v>9</v>
      </c>
      <c r="N2234" s="48">
        <v>9</v>
      </c>
    </row>
    <row r="2235" s="4" customFormat="1" customHeight="1" spans="1:14">
      <c r="A2235" s="48">
        <v>2217</v>
      </c>
      <c r="B2235" s="57" t="s">
        <v>2392</v>
      </c>
      <c r="C2235" s="57" t="s">
        <v>24</v>
      </c>
      <c r="D2235" s="48" t="s">
        <v>2393</v>
      </c>
      <c r="E2235" s="48" t="s">
        <v>31</v>
      </c>
      <c r="F2235" s="57" t="s">
        <v>69</v>
      </c>
      <c r="G2235" s="44">
        <v>6000</v>
      </c>
      <c r="H2235" s="44">
        <v>1500</v>
      </c>
      <c r="I2235" s="44">
        <v>7500</v>
      </c>
      <c r="J2235" s="61" t="s">
        <v>38</v>
      </c>
      <c r="K2235" s="48" t="s">
        <v>22</v>
      </c>
      <c r="L2235" s="48">
        <v>0</v>
      </c>
      <c r="M2235" s="48">
        <v>12</v>
      </c>
      <c r="N2235" s="48">
        <v>12</v>
      </c>
    </row>
    <row r="2236" s="4" customFormat="1" customHeight="1" spans="1:14">
      <c r="A2236" s="48">
        <v>2218</v>
      </c>
      <c r="B2236" s="48" t="s">
        <v>2394</v>
      </c>
      <c r="C2236" s="48" t="s">
        <v>24</v>
      </c>
      <c r="D2236" s="48" t="s">
        <v>2395</v>
      </c>
      <c r="E2236" s="48" t="s">
        <v>31</v>
      </c>
      <c r="F2236" s="57" t="s">
        <v>69</v>
      </c>
      <c r="G2236" s="44">
        <v>6000</v>
      </c>
      <c r="H2236" s="44">
        <v>1500</v>
      </c>
      <c r="I2236" s="44">
        <v>7500</v>
      </c>
      <c r="J2236" s="48" t="s">
        <v>35</v>
      </c>
      <c r="K2236" s="48" t="s">
        <v>22</v>
      </c>
      <c r="L2236" s="48">
        <v>0</v>
      </c>
      <c r="M2236" s="48">
        <v>12</v>
      </c>
      <c r="N2236" s="48">
        <v>12</v>
      </c>
    </row>
    <row r="2237" s="4" customFormat="1" customHeight="1" spans="1:14">
      <c r="A2237" s="48">
        <v>2219</v>
      </c>
      <c r="B2237" s="48" t="s">
        <v>2396</v>
      </c>
      <c r="C2237" s="48" t="s">
        <v>24</v>
      </c>
      <c r="D2237" s="48" t="s">
        <v>2395</v>
      </c>
      <c r="E2237" s="48" t="s">
        <v>31</v>
      </c>
      <c r="F2237" s="57" t="s">
        <v>69</v>
      </c>
      <c r="G2237" s="44">
        <v>6000</v>
      </c>
      <c r="H2237" s="44">
        <v>1500</v>
      </c>
      <c r="I2237" s="44">
        <v>7500</v>
      </c>
      <c r="J2237" s="48" t="s">
        <v>63</v>
      </c>
      <c r="K2237" s="48" t="s">
        <v>22</v>
      </c>
      <c r="L2237" s="48">
        <v>0</v>
      </c>
      <c r="M2237" s="48">
        <v>12</v>
      </c>
      <c r="N2237" s="48">
        <v>12</v>
      </c>
    </row>
    <row r="2238" s="4" customFormat="1" customHeight="1" spans="1:14">
      <c r="A2238" s="48">
        <v>2220</v>
      </c>
      <c r="B2238" s="48" t="s">
        <v>2397</v>
      </c>
      <c r="C2238" s="48" t="s">
        <v>24</v>
      </c>
      <c r="D2238" s="48" t="s">
        <v>2395</v>
      </c>
      <c r="E2238" s="48" t="s">
        <v>31</v>
      </c>
      <c r="F2238" s="57" t="s">
        <v>69</v>
      </c>
      <c r="G2238" s="44">
        <v>6000</v>
      </c>
      <c r="H2238" s="44">
        <v>1500</v>
      </c>
      <c r="I2238" s="44">
        <v>7500</v>
      </c>
      <c r="J2238" s="48" t="s">
        <v>35</v>
      </c>
      <c r="K2238" s="48" t="s">
        <v>22</v>
      </c>
      <c r="L2238" s="48">
        <v>0</v>
      </c>
      <c r="M2238" s="48">
        <v>12</v>
      </c>
      <c r="N2238" s="48">
        <v>12</v>
      </c>
    </row>
    <row r="2239" s="4" customFormat="1" customHeight="1" spans="1:14">
      <c r="A2239" s="48">
        <v>2221</v>
      </c>
      <c r="B2239" s="48" t="s">
        <v>2398</v>
      </c>
      <c r="C2239" s="48" t="s">
        <v>24</v>
      </c>
      <c r="D2239" s="48" t="s">
        <v>2395</v>
      </c>
      <c r="E2239" s="48" t="s">
        <v>31</v>
      </c>
      <c r="F2239" s="57" t="s">
        <v>69</v>
      </c>
      <c r="G2239" s="44">
        <v>6000</v>
      </c>
      <c r="H2239" s="44">
        <v>1500</v>
      </c>
      <c r="I2239" s="44">
        <v>7500</v>
      </c>
      <c r="J2239" s="48" t="s">
        <v>65</v>
      </c>
      <c r="K2239" s="48" t="s">
        <v>22</v>
      </c>
      <c r="L2239" s="48">
        <v>0</v>
      </c>
      <c r="M2239" s="48">
        <v>12</v>
      </c>
      <c r="N2239" s="48">
        <v>12</v>
      </c>
    </row>
    <row r="2240" s="4" customFormat="1" customHeight="1" spans="1:14">
      <c r="A2240" s="48">
        <v>2222</v>
      </c>
      <c r="B2240" s="48" t="s">
        <v>2399</v>
      </c>
      <c r="C2240" s="48" t="s">
        <v>24</v>
      </c>
      <c r="D2240" s="48" t="s">
        <v>2400</v>
      </c>
      <c r="E2240" s="48" t="s">
        <v>31</v>
      </c>
      <c r="F2240" s="57" t="s">
        <v>69</v>
      </c>
      <c r="G2240" s="44">
        <v>6000</v>
      </c>
      <c r="H2240" s="44">
        <v>1500</v>
      </c>
      <c r="I2240" s="44">
        <v>7500</v>
      </c>
      <c r="J2240" s="78" t="s">
        <v>35</v>
      </c>
      <c r="K2240" s="48" t="s">
        <v>22</v>
      </c>
      <c r="L2240" s="48">
        <v>0</v>
      </c>
      <c r="M2240" s="48">
        <v>12</v>
      </c>
      <c r="N2240" s="48">
        <f t="shared" ref="N2240:N2246" si="69">L2240+M2240</f>
        <v>12</v>
      </c>
    </row>
    <row r="2241" s="4" customFormat="1" customHeight="1" spans="1:14">
      <c r="A2241" s="48">
        <v>2223</v>
      </c>
      <c r="B2241" s="48" t="s">
        <v>2401</v>
      </c>
      <c r="C2241" s="48" t="s">
        <v>17</v>
      </c>
      <c r="D2241" s="48" t="s">
        <v>2400</v>
      </c>
      <c r="E2241" s="48" t="s">
        <v>31</v>
      </c>
      <c r="F2241" s="57" t="s">
        <v>69</v>
      </c>
      <c r="G2241" s="44">
        <v>5500</v>
      </c>
      <c r="H2241" s="44">
        <v>1375</v>
      </c>
      <c r="I2241" s="44">
        <v>6875</v>
      </c>
      <c r="J2241" s="78" t="s">
        <v>47</v>
      </c>
      <c r="K2241" s="48" t="s">
        <v>22</v>
      </c>
      <c r="L2241" s="48">
        <v>0</v>
      </c>
      <c r="M2241" s="48">
        <v>11</v>
      </c>
      <c r="N2241" s="48">
        <f t="shared" si="69"/>
        <v>11</v>
      </c>
    </row>
    <row r="2242" s="4" customFormat="1" customHeight="1" spans="1:14">
      <c r="A2242" s="48">
        <v>2224</v>
      </c>
      <c r="B2242" s="48" t="s">
        <v>2402</v>
      </c>
      <c r="C2242" s="48" t="s">
        <v>17</v>
      </c>
      <c r="D2242" s="48" t="s">
        <v>2400</v>
      </c>
      <c r="E2242" s="48" t="s">
        <v>31</v>
      </c>
      <c r="F2242" s="57" t="s">
        <v>69</v>
      </c>
      <c r="G2242" s="44">
        <v>6000</v>
      </c>
      <c r="H2242" s="44">
        <v>1500</v>
      </c>
      <c r="I2242" s="44">
        <v>7500</v>
      </c>
      <c r="J2242" s="78" t="s">
        <v>35</v>
      </c>
      <c r="K2242" s="48" t="s">
        <v>22</v>
      </c>
      <c r="L2242" s="48">
        <v>0</v>
      </c>
      <c r="M2242" s="48">
        <v>12</v>
      </c>
      <c r="N2242" s="48">
        <f t="shared" si="69"/>
        <v>12</v>
      </c>
    </row>
    <row r="2243" s="4" customFormat="1" customHeight="1" spans="1:14">
      <c r="A2243" s="48">
        <v>2225</v>
      </c>
      <c r="B2243" s="48" t="s">
        <v>2403</v>
      </c>
      <c r="C2243" s="48" t="s">
        <v>17</v>
      </c>
      <c r="D2243" s="48" t="s">
        <v>2400</v>
      </c>
      <c r="E2243" s="48" t="s">
        <v>31</v>
      </c>
      <c r="F2243" s="57" t="s">
        <v>69</v>
      </c>
      <c r="G2243" s="44">
        <v>5500</v>
      </c>
      <c r="H2243" s="44">
        <v>1375</v>
      </c>
      <c r="I2243" s="44">
        <v>6875</v>
      </c>
      <c r="J2243" s="78" t="s">
        <v>47</v>
      </c>
      <c r="K2243" s="48" t="s">
        <v>22</v>
      </c>
      <c r="L2243" s="48">
        <v>0</v>
      </c>
      <c r="M2243" s="48">
        <v>11</v>
      </c>
      <c r="N2243" s="48">
        <f t="shared" si="69"/>
        <v>11</v>
      </c>
    </row>
    <row r="2244" s="4" customFormat="1" customHeight="1" spans="1:14">
      <c r="A2244" s="48">
        <v>2226</v>
      </c>
      <c r="B2244" s="48" t="s">
        <v>2404</v>
      </c>
      <c r="C2244" s="48" t="s">
        <v>17</v>
      </c>
      <c r="D2244" s="48" t="s">
        <v>2400</v>
      </c>
      <c r="E2244" s="48" t="s">
        <v>31</v>
      </c>
      <c r="F2244" s="57" t="s">
        <v>69</v>
      </c>
      <c r="G2244" s="44">
        <v>5000</v>
      </c>
      <c r="H2244" s="44">
        <v>1250</v>
      </c>
      <c r="I2244" s="44">
        <v>6250</v>
      </c>
      <c r="J2244" s="78" t="s">
        <v>67</v>
      </c>
      <c r="K2244" s="48" t="s">
        <v>22</v>
      </c>
      <c r="L2244" s="48">
        <v>0</v>
      </c>
      <c r="M2244" s="48">
        <v>10</v>
      </c>
      <c r="N2244" s="48">
        <f t="shared" si="69"/>
        <v>10</v>
      </c>
    </row>
    <row r="2245" s="6" customFormat="1" customHeight="1" spans="1:14">
      <c r="A2245" s="48">
        <v>2227</v>
      </c>
      <c r="B2245" s="48" t="s">
        <v>2405</v>
      </c>
      <c r="C2245" s="48" t="s">
        <v>17</v>
      </c>
      <c r="D2245" s="48" t="s">
        <v>2400</v>
      </c>
      <c r="E2245" s="48" t="s">
        <v>31</v>
      </c>
      <c r="F2245" s="57" t="s">
        <v>69</v>
      </c>
      <c r="G2245" s="44">
        <v>5000</v>
      </c>
      <c r="H2245" s="44">
        <v>1250</v>
      </c>
      <c r="I2245" s="44">
        <v>6250</v>
      </c>
      <c r="J2245" s="78" t="s">
        <v>67</v>
      </c>
      <c r="K2245" s="48" t="s">
        <v>22</v>
      </c>
      <c r="L2245" s="48">
        <v>0</v>
      </c>
      <c r="M2245" s="48">
        <v>10</v>
      </c>
      <c r="N2245" s="48">
        <f t="shared" si="69"/>
        <v>10</v>
      </c>
    </row>
    <row r="2246" s="6" customFormat="1" customHeight="1" spans="1:14">
      <c r="A2246" s="48">
        <v>2228</v>
      </c>
      <c r="B2246" s="48" t="s">
        <v>2406</v>
      </c>
      <c r="C2246" s="48" t="s">
        <v>24</v>
      </c>
      <c r="D2246" s="48" t="s">
        <v>2400</v>
      </c>
      <c r="E2246" s="41" t="s">
        <v>31</v>
      </c>
      <c r="F2246" s="57" t="s">
        <v>69</v>
      </c>
      <c r="G2246" s="44">
        <v>5500</v>
      </c>
      <c r="H2246" s="44">
        <v>1375</v>
      </c>
      <c r="I2246" s="44">
        <v>6875</v>
      </c>
      <c r="J2246" s="78" t="s">
        <v>47</v>
      </c>
      <c r="K2246" s="48" t="s">
        <v>22</v>
      </c>
      <c r="L2246" s="48">
        <v>0</v>
      </c>
      <c r="M2246" s="48">
        <v>11</v>
      </c>
      <c r="N2246" s="48">
        <f t="shared" si="69"/>
        <v>11</v>
      </c>
    </row>
    <row r="2247" s="6" customFormat="1" customHeight="1" spans="1:14">
      <c r="A2247" s="48">
        <v>2229</v>
      </c>
      <c r="B2247" s="48" t="s">
        <v>2407</v>
      </c>
      <c r="C2247" s="48" t="s">
        <v>17</v>
      </c>
      <c r="D2247" s="56" t="s">
        <v>2408</v>
      </c>
      <c r="E2247" s="48" t="s">
        <v>31</v>
      </c>
      <c r="F2247" s="57" t="s">
        <v>69</v>
      </c>
      <c r="G2247" s="44">
        <v>1500</v>
      </c>
      <c r="H2247" s="44">
        <v>375</v>
      </c>
      <c r="I2247" s="44">
        <v>1875</v>
      </c>
      <c r="J2247" s="61" t="s">
        <v>35</v>
      </c>
      <c r="K2247" s="61">
        <v>44652</v>
      </c>
      <c r="L2247" s="48">
        <v>9</v>
      </c>
      <c r="M2247" s="48">
        <v>3</v>
      </c>
      <c r="N2247" s="48">
        <v>12</v>
      </c>
    </row>
    <row r="2248" s="6" customFormat="1" customHeight="1" spans="1:14">
      <c r="A2248" s="48">
        <v>2230</v>
      </c>
      <c r="B2248" s="48" t="s">
        <v>2409</v>
      </c>
      <c r="C2248" s="48" t="s">
        <v>17</v>
      </c>
      <c r="D2248" s="56" t="s">
        <v>2408</v>
      </c>
      <c r="E2248" s="48" t="s">
        <v>31</v>
      </c>
      <c r="F2248" s="57" t="s">
        <v>69</v>
      </c>
      <c r="G2248" s="44">
        <v>1500</v>
      </c>
      <c r="H2248" s="44">
        <v>375</v>
      </c>
      <c r="I2248" s="44">
        <v>1875</v>
      </c>
      <c r="J2248" s="61" t="s">
        <v>50</v>
      </c>
      <c r="K2248" s="61">
        <v>44652</v>
      </c>
      <c r="L2248" s="48">
        <v>6</v>
      </c>
      <c r="M2248" s="48">
        <v>3</v>
      </c>
      <c r="N2248" s="48">
        <v>9</v>
      </c>
    </row>
    <row r="2249" s="6" customFormat="1" customHeight="1" spans="1:14">
      <c r="A2249" s="48">
        <v>2231</v>
      </c>
      <c r="B2249" s="48" t="s">
        <v>2410</v>
      </c>
      <c r="C2249" s="48" t="s">
        <v>17</v>
      </c>
      <c r="D2249" s="56" t="s">
        <v>2408</v>
      </c>
      <c r="E2249" s="48" t="s">
        <v>31</v>
      </c>
      <c r="F2249" s="57" t="s">
        <v>69</v>
      </c>
      <c r="G2249" s="44">
        <v>1500</v>
      </c>
      <c r="H2249" s="44">
        <v>375</v>
      </c>
      <c r="I2249" s="44">
        <v>1875</v>
      </c>
      <c r="J2249" s="61" t="s">
        <v>47</v>
      </c>
      <c r="K2249" s="61">
        <v>44652</v>
      </c>
      <c r="L2249" s="48">
        <v>8</v>
      </c>
      <c r="M2249" s="48">
        <v>3</v>
      </c>
      <c r="N2249" s="48">
        <v>11</v>
      </c>
    </row>
    <row r="2250" s="6" customFormat="1" customHeight="1" spans="1:14">
      <c r="A2250" s="48">
        <v>2232</v>
      </c>
      <c r="B2250" s="48" t="s">
        <v>2411</v>
      </c>
      <c r="C2250" s="48" t="s">
        <v>24</v>
      </c>
      <c r="D2250" s="48" t="s">
        <v>2412</v>
      </c>
      <c r="E2250" s="48" t="s">
        <v>31</v>
      </c>
      <c r="F2250" s="57" t="s">
        <v>69</v>
      </c>
      <c r="G2250" s="44">
        <v>1500</v>
      </c>
      <c r="H2250" s="44">
        <v>375</v>
      </c>
      <c r="I2250" s="44">
        <v>1875</v>
      </c>
      <c r="J2250" s="48">
        <v>2021.7</v>
      </c>
      <c r="K2250" s="61">
        <v>44652</v>
      </c>
      <c r="L2250" s="48">
        <v>9</v>
      </c>
      <c r="M2250" s="48">
        <v>3</v>
      </c>
      <c r="N2250" s="48">
        <v>12</v>
      </c>
    </row>
    <row r="2251" s="6" customFormat="1" customHeight="1" spans="1:14">
      <c r="A2251" s="48">
        <v>2233</v>
      </c>
      <c r="B2251" s="57" t="s">
        <v>2413</v>
      </c>
      <c r="C2251" s="57" t="s">
        <v>24</v>
      </c>
      <c r="D2251" s="57" t="s">
        <v>2414</v>
      </c>
      <c r="E2251" s="57" t="s">
        <v>31</v>
      </c>
      <c r="F2251" s="57" t="s">
        <v>69</v>
      </c>
      <c r="G2251" s="44">
        <v>1500</v>
      </c>
      <c r="H2251" s="44">
        <v>375</v>
      </c>
      <c r="I2251" s="44">
        <v>1875</v>
      </c>
      <c r="J2251" s="57">
        <v>2021.07</v>
      </c>
      <c r="K2251" s="61">
        <v>44652</v>
      </c>
      <c r="L2251" s="57">
        <v>9</v>
      </c>
      <c r="M2251" s="57">
        <v>3</v>
      </c>
      <c r="N2251" s="48">
        <f t="shared" ref="N2251:N2262" si="70">L2251+M2251</f>
        <v>12</v>
      </c>
    </row>
    <row r="2252" s="6" customFormat="1" customHeight="1" spans="1:14">
      <c r="A2252" s="48">
        <v>2234</v>
      </c>
      <c r="B2252" s="48" t="s">
        <v>2415</v>
      </c>
      <c r="C2252" s="48" t="s">
        <v>24</v>
      </c>
      <c r="D2252" s="57" t="s">
        <v>2414</v>
      </c>
      <c r="E2252" s="48" t="s">
        <v>31</v>
      </c>
      <c r="F2252" s="57" t="s">
        <v>69</v>
      </c>
      <c r="G2252" s="44">
        <v>1500</v>
      </c>
      <c r="H2252" s="44">
        <v>375</v>
      </c>
      <c r="I2252" s="44">
        <v>1875</v>
      </c>
      <c r="J2252" s="57">
        <v>2022.07</v>
      </c>
      <c r="K2252" s="61">
        <v>44652</v>
      </c>
      <c r="L2252" s="57">
        <v>9</v>
      </c>
      <c r="M2252" s="57">
        <v>3</v>
      </c>
      <c r="N2252" s="48">
        <f t="shared" si="70"/>
        <v>12</v>
      </c>
    </row>
    <row r="2253" s="6" customFormat="1" customHeight="1" spans="1:14">
      <c r="A2253" s="48">
        <v>2235</v>
      </c>
      <c r="B2253" s="48" t="s">
        <v>2416</v>
      </c>
      <c r="C2253" s="48" t="s">
        <v>24</v>
      </c>
      <c r="D2253" s="48" t="s">
        <v>2414</v>
      </c>
      <c r="E2253" s="48" t="s">
        <v>25</v>
      </c>
      <c r="F2253" s="57" t="s">
        <v>26</v>
      </c>
      <c r="G2253" s="44">
        <v>3000</v>
      </c>
      <c r="H2253" s="44">
        <v>750</v>
      </c>
      <c r="I2253" s="44">
        <v>3750</v>
      </c>
      <c r="J2253" s="57">
        <v>2019.07</v>
      </c>
      <c r="K2253" s="61">
        <v>44652</v>
      </c>
      <c r="L2253" s="48">
        <v>33</v>
      </c>
      <c r="M2253" s="57">
        <v>3</v>
      </c>
      <c r="N2253" s="48">
        <f t="shared" si="70"/>
        <v>36</v>
      </c>
    </row>
    <row r="2254" s="4" customFormat="1" customHeight="1" spans="1:14">
      <c r="A2254" s="48">
        <v>2236</v>
      </c>
      <c r="B2254" s="48" t="s">
        <v>2417</v>
      </c>
      <c r="C2254" s="48" t="s">
        <v>17</v>
      </c>
      <c r="D2254" s="48" t="s">
        <v>2418</v>
      </c>
      <c r="E2254" s="48" t="s">
        <v>31</v>
      </c>
      <c r="F2254" s="57" t="s">
        <v>69</v>
      </c>
      <c r="G2254" s="44">
        <v>3000</v>
      </c>
      <c r="H2254" s="44">
        <v>750</v>
      </c>
      <c r="I2254" s="44">
        <v>3750</v>
      </c>
      <c r="J2254" s="61">
        <v>44378</v>
      </c>
      <c r="K2254" s="61">
        <v>44562</v>
      </c>
      <c r="L2254" s="48">
        <v>6</v>
      </c>
      <c r="M2254" s="48">
        <v>6</v>
      </c>
      <c r="N2254" s="48">
        <f t="shared" si="70"/>
        <v>12</v>
      </c>
    </row>
    <row r="2255" s="6" customFormat="1" customHeight="1" spans="1:14">
      <c r="A2255" s="48">
        <v>2237</v>
      </c>
      <c r="B2255" s="48" t="s">
        <v>2419</v>
      </c>
      <c r="C2255" s="48" t="s">
        <v>17</v>
      </c>
      <c r="D2255" s="48" t="s">
        <v>2418</v>
      </c>
      <c r="E2255" s="48" t="s">
        <v>31</v>
      </c>
      <c r="F2255" s="57" t="s">
        <v>69</v>
      </c>
      <c r="G2255" s="44">
        <v>3000</v>
      </c>
      <c r="H2255" s="44">
        <v>750</v>
      </c>
      <c r="I2255" s="44">
        <v>3750</v>
      </c>
      <c r="J2255" s="61">
        <v>44409</v>
      </c>
      <c r="K2255" s="61">
        <v>44562</v>
      </c>
      <c r="L2255" s="48">
        <v>5</v>
      </c>
      <c r="M2255" s="48">
        <v>6</v>
      </c>
      <c r="N2255" s="48">
        <f t="shared" si="70"/>
        <v>11</v>
      </c>
    </row>
    <row r="2256" s="6" customFormat="1" customHeight="1" spans="1:14">
      <c r="A2256" s="48">
        <v>2238</v>
      </c>
      <c r="B2256" s="48" t="s">
        <v>2420</v>
      </c>
      <c r="C2256" s="48" t="s">
        <v>17</v>
      </c>
      <c r="D2256" s="48" t="s">
        <v>2418</v>
      </c>
      <c r="E2256" s="48" t="s">
        <v>31</v>
      </c>
      <c r="F2256" s="57" t="s">
        <v>69</v>
      </c>
      <c r="G2256" s="44">
        <v>3000</v>
      </c>
      <c r="H2256" s="44">
        <v>750</v>
      </c>
      <c r="I2256" s="44">
        <v>3750</v>
      </c>
      <c r="J2256" s="61">
        <v>44409</v>
      </c>
      <c r="K2256" s="61">
        <v>44562</v>
      </c>
      <c r="L2256" s="48">
        <v>5</v>
      </c>
      <c r="M2256" s="48">
        <v>6</v>
      </c>
      <c r="N2256" s="48">
        <f t="shared" si="70"/>
        <v>11</v>
      </c>
    </row>
    <row r="2257" s="4" customFormat="1" customHeight="1" spans="1:14">
      <c r="A2257" s="48">
        <v>2239</v>
      </c>
      <c r="B2257" s="48" t="s">
        <v>2421</v>
      </c>
      <c r="C2257" s="48" t="s">
        <v>17</v>
      </c>
      <c r="D2257" s="48" t="s">
        <v>2418</v>
      </c>
      <c r="E2257" s="48" t="s">
        <v>31</v>
      </c>
      <c r="F2257" s="57" t="s">
        <v>69</v>
      </c>
      <c r="G2257" s="44">
        <v>3000</v>
      </c>
      <c r="H2257" s="44">
        <v>750</v>
      </c>
      <c r="I2257" s="44">
        <v>3750</v>
      </c>
      <c r="J2257" s="61">
        <v>44409</v>
      </c>
      <c r="K2257" s="61">
        <v>44562</v>
      </c>
      <c r="L2257" s="48">
        <v>5</v>
      </c>
      <c r="M2257" s="48">
        <v>6</v>
      </c>
      <c r="N2257" s="48">
        <f t="shared" si="70"/>
        <v>11</v>
      </c>
    </row>
    <row r="2258" s="6" customFormat="1" customHeight="1" spans="1:14">
      <c r="A2258" s="48">
        <v>2240</v>
      </c>
      <c r="B2258" s="48" t="s">
        <v>2422</v>
      </c>
      <c r="C2258" s="48" t="s">
        <v>17</v>
      </c>
      <c r="D2258" s="48" t="s">
        <v>2418</v>
      </c>
      <c r="E2258" s="48" t="s">
        <v>31</v>
      </c>
      <c r="F2258" s="57" t="s">
        <v>69</v>
      </c>
      <c r="G2258" s="44">
        <v>3000</v>
      </c>
      <c r="H2258" s="44">
        <v>750</v>
      </c>
      <c r="I2258" s="44">
        <v>3750</v>
      </c>
      <c r="J2258" s="61">
        <v>44409</v>
      </c>
      <c r="K2258" s="61">
        <v>44562</v>
      </c>
      <c r="L2258" s="48">
        <v>5</v>
      </c>
      <c r="M2258" s="48">
        <v>6</v>
      </c>
      <c r="N2258" s="48">
        <f t="shared" si="70"/>
        <v>11</v>
      </c>
    </row>
    <row r="2259" s="6" customFormat="1" customHeight="1" spans="1:14">
      <c r="A2259" s="48">
        <v>2241</v>
      </c>
      <c r="B2259" s="48" t="s">
        <v>2423</v>
      </c>
      <c r="C2259" s="48" t="s">
        <v>24</v>
      </c>
      <c r="D2259" s="48" t="s">
        <v>2418</v>
      </c>
      <c r="E2259" s="48" t="s">
        <v>31</v>
      </c>
      <c r="F2259" s="57" t="s">
        <v>69</v>
      </c>
      <c r="G2259" s="44">
        <v>3000</v>
      </c>
      <c r="H2259" s="44">
        <v>750</v>
      </c>
      <c r="I2259" s="44">
        <v>3750</v>
      </c>
      <c r="J2259" s="61">
        <v>44378</v>
      </c>
      <c r="K2259" s="61">
        <v>44562</v>
      </c>
      <c r="L2259" s="48">
        <v>6</v>
      </c>
      <c r="M2259" s="48">
        <v>6</v>
      </c>
      <c r="N2259" s="48">
        <f t="shared" si="70"/>
        <v>12</v>
      </c>
    </row>
    <row r="2260" s="8" customFormat="1" customHeight="1" spans="1:14">
      <c r="A2260" s="48">
        <v>2242</v>
      </c>
      <c r="B2260" s="48" t="s">
        <v>2424</v>
      </c>
      <c r="C2260" s="48" t="s">
        <v>17</v>
      </c>
      <c r="D2260" s="48" t="s">
        <v>2418</v>
      </c>
      <c r="E2260" s="48" t="s">
        <v>31</v>
      </c>
      <c r="F2260" s="57" t="s">
        <v>69</v>
      </c>
      <c r="G2260" s="44">
        <v>3000</v>
      </c>
      <c r="H2260" s="44">
        <v>750</v>
      </c>
      <c r="I2260" s="44">
        <v>3750</v>
      </c>
      <c r="J2260" s="61">
        <v>44378</v>
      </c>
      <c r="K2260" s="61">
        <v>44562</v>
      </c>
      <c r="L2260" s="48">
        <v>6</v>
      </c>
      <c r="M2260" s="48">
        <v>6</v>
      </c>
      <c r="N2260" s="48">
        <f t="shared" si="70"/>
        <v>12</v>
      </c>
    </row>
    <row r="2261" s="6" customFormat="1" customHeight="1" spans="1:14">
      <c r="A2261" s="48">
        <v>2243</v>
      </c>
      <c r="B2261" s="48" t="s">
        <v>2425</v>
      </c>
      <c r="C2261" s="48" t="s">
        <v>17</v>
      </c>
      <c r="D2261" s="48" t="s">
        <v>2418</v>
      </c>
      <c r="E2261" s="48" t="s">
        <v>31</v>
      </c>
      <c r="F2261" s="57" t="s">
        <v>69</v>
      </c>
      <c r="G2261" s="44">
        <v>3000</v>
      </c>
      <c r="H2261" s="44">
        <v>750</v>
      </c>
      <c r="I2261" s="44">
        <v>3750</v>
      </c>
      <c r="J2261" s="61">
        <v>44378</v>
      </c>
      <c r="K2261" s="61">
        <v>44562</v>
      </c>
      <c r="L2261" s="48">
        <v>6</v>
      </c>
      <c r="M2261" s="48">
        <v>6</v>
      </c>
      <c r="N2261" s="48">
        <f t="shared" si="70"/>
        <v>12</v>
      </c>
    </row>
    <row r="2262" s="10" customFormat="1" customHeight="1" spans="1:14">
      <c r="A2262" s="48">
        <v>2244</v>
      </c>
      <c r="B2262" s="48" t="s">
        <v>2426</v>
      </c>
      <c r="C2262" s="48" t="s">
        <v>24</v>
      </c>
      <c r="D2262" s="48" t="s">
        <v>2418</v>
      </c>
      <c r="E2262" s="48" t="s">
        <v>31</v>
      </c>
      <c r="F2262" s="57" t="s">
        <v>69</v>
      </c>
      <c r="G2262" s="44">
        <v>3000</v>
      </c>
      <c r="H2262" s="44">
        <v>750</v>
      </c>
      <c r="I2262" s="44">
        <v>3750</v>
      </c>
      <c r="J2262" s="61">
        <v>44409</v>
      </c>
      <c r="K2262" s="61">
        <v>44562</v>
      </c>
      <c r="L2262" s="48">
        <v>5</v>
      </c>
      <c r="M2262" s="48">
        <v>6</v>
      </c>
      <c r="N2262" s="48">
        <f t="shared" si="70"/>
        <v>11</v>
      </c>
    </row>
    <row r="2263" s="6" customFormat="1" customHeight="1" spans="1:14">
      <c r="A2263" s="149" t="s">
        <v>2427</v>
      </c>
      <c r="B2263" s="150"/>
      <c r="C2263" s="150"/>
      <c r="D2263" s="151"/>
      <c r="E2263" s="152"/>
      <c r="F2263" s="65"/>
      <c r="G2263" s="152">
        <f t="shared" ref="G2263:I2263" si="71">SUM(G2233:G2262)</f>
        <v>116000</v>
      </c>
      <c r="H2263" s="152">
        <f t="shared" si="71"/>
        <v>29000</v>
      </c>
      <c r="I2263" s="152">
        <f t="shared" si="71"/>
        <v>145000</v>
      </c>
      <c r="J2263" s="152"/>
      <c r="K2263" s="152"/>
      <c r="L2263" s="153"/>
      <c r="M2263" s="152"/>
      <c r="N2263" s="152"/>
    </row>
    <row r="2264" s="6" customFormat="1" customHeight="1" spans="1:14">
      <c r="A2264" s="41">
        <v>2245</v>
      </c>
      <c r="B2264" s="41" t="s">
        <v>2428</v>
      </c>
      <c r="C2264" s="41" t="s">
        <v>17</v>
      </c>
      <c r="D2264" s="142" t="s">
        <v>2429</v>
      </c>
      <c r="E2264" s="41" t="s">
        <v>31</v>
      </c>
      <c r="F2264" s="46" t="s">
        <v>69</v>
      </c>
      <c r="G2264" s="43">
        <v>6000</v>
      </c>
      <c r="H2264" s="43">
        <v>1500</v>
      </c>
      <c r="I2264" s="43">
        <v>7500</v>
      </c>
      <c r="J2264" s="41">
        <v>2020.08</v>
      </c>
      <c r="K2264" s="48" t="s">
        <v>22</v>
      </c>
      <c r="L2264" s="41">
        <v>0</v>
      </c>
      <c r="M2264" s="41">
        <v>12</v>
      </c>
      <c r="N2264" s="41">
        <v>12</v>
      </c>
    </row>
    <row r="2265" s="6" customFormat="1" customHeight="1" spans="1:14">
      <c r="A2265" s="41">
        <v>2246</v>
      </c>
      <c r="B2265" s="41" t="s">
        <v>2430</v>
      </c>
      <c r="C2265" s="41" t="s">
        <v>24</v>
      </c>
      <c r="D2265" s="142" t="s">
        <v>2429</v>
      </c>
      <c r="E2265" s="41" t="s">
        <v>31</v>
      </c>
      <c r="F2265" s="46" t="s">
        <v>69</v>
      </c>
      <c r="G2265" s="43">
        <v>6000</v>
      </c>
      <c r="H2265" s="43">
        <v>1500</v>
      </c>
      <c r="I2265" s="43">
        <v>7500</v>
      </c>
      <c r="J2265" s="41">
        <v>2019.08</v>
      </c>
      <c r="K2265" s="48" t="s">
        <v>22</v>
      </c>
      <c r="L2265" s="41">
        <v>0</v>
      </c>
      <c r="M2265" s="41">
        <v>12</v>
      </c>
      <c r="N2265" s="41">
        <v>12</v>
      </c>
    </row>
    <row r="2266" s="6" customFormat="1" customHeight="1" spans="1:14">
      <c r="A2266" s="41">
        <v>2247</v>
      </c>
      <c r="B2266" s="41" t="s">
        <v>2431</v>
      </c>
      <c r="C2266" s="41" t="s">
        <v>24</v>
      </c>
      <c r="D2266" s="142" t="s">
        <v>2429</v>
      </c>
      <c r="E2266" s="41" t="s">
        <v>31</v>
      </c>
      <c r="F2266" s="46" t="s">
        <v>69</v>
      </c>
      <c r="G2266" s="43">
        <v>6000</v>
      </c>
      <c r="H2266" s="43">
        <v>1500</v>
      </c>
      <c r="I2266" s="43">
        <v>7500</v>
      </c>
      <c r="J2266" s="103" t="s">
        <v>2432</v>
      </c>
      <c r="K2266" s="48" t="s">
        <v>22</v>
      </c>
      <c r="L2266" s="41">
        <v>0</v>
      </c>
      <c r="M2266" s="41">
        <v>12</v>
      </c>
      <c r="N2266" s="41">
        <v>12</v>
      </c>
    </row>
    <row r="2267" s="6" customFormat="1" customHeight="1" spans="1:14">
      <c r="A2267" s="41">
        <v>2248</v>
      </c>
      <c r="B2267" s="41" t="s">
        <v>2433</v>
      </c>
      <c r="C2267" s="41" t="s">
        <v>24</v>
      </c>
      <c r="D2267" s="142" t="s">
        <v>2429</v>
      </c>
      <c r="E2267" s="41" t="s">
        <v>31</v>
      </c>
      <c r="F2267" s="46" t="s">
        <v>69</v>
      </c>
      <c r="G2267" s="43">
        <v>6000</v>
      </c>
      <c r="H2267" s="43">
        <v>1500</v>
      </c>
      <c r="I2267" s="43">
        <v>7500</v>
      </c>
      <c r="J2267" s="41">
        <v>2020.08</v>
      </c>
      <c r="K2267" s="48" t="s">
        <v>22</v>
      </c>
      <c r="L2267" s="41">
        <v>0</v>
      </c>
      <c r="M2267" s="41">
        <v>12</v>
      </c>
      <c r="N2267" s="41">
        <v>12</v>
      </c>
    </row>
    <row r="2268" s="6" customFormat="1" customHeight="1" spans="1:14">
      <c r="A2268" s="41">
        <v>2249</v>
      </c>
      <c r="B2268" s="41" t="s">
        <v>2434</v>
      </c>
      <c r="C2268" s="41" t="s">
        <v>24</v>
      </c>
      <c r="D2268" s="142" t="s">
        <v>2429</v>
      </c>
      <c r="E2268" s="41" t="s">
        <v>31</v>
      </c>
      <c r="F2268" s="46" t="s">
        <v>69</v>
      </c>
      <c r="G2268" s="43">
        <v>6000</v>
      </c>
      <c r="H2268" s="43">
        <v>1500</v>
      </c>
      <c r="I2268" s="43">
        <v>7500</v>
      </c>
      <c r="J2268" s="41">
        <v>2019.09</v>
      </c>
      <c r="K2268" s="48" t="s">
        <v>22</v>
      </c>
      <c r="L2268" s="41">
        <v>0</v>
      </c>
      <c r="M2268" s="41">
        <v>12</v>
      </c>
      <c r="N2268" s="41">
        <v>12</v>
      </c>
    </row>
    <row r="2269" s="6" customFormat="1" customHeight="1" spans="1:14">
      <c r="A2269" s="41">
        <v>2250</v>
      </c>
      <c r="B2269" s="41" t="s">
        <v>2435</v>
      </c>
      <c r="C2269" s="41" t="s">
        <v>17</v>
      </c>
      <c r="D2269" s="142" t="s">
        <v>2429</v>
      </c>
      <c r="E2269" s="41" t="s">
        <v>31</v>
      </c>
      <c r="F2269" s="46" t="s">
        <v>69</v>
      </c>
      <c r="G2269" s="43">
        <v>6000</v>
      </c>
      <c r="H2269" s="43">
        <v>1500</v>
      </c>
      <c r="I2269" s="43">
        <v>7500</v>
      </c>
      <c r="J2269" s="41">
        <v>2020.08</v>
      </c>
      <c r="K2269" s="48" t="s">
        <v>22</v>
      </c>
      <c r="L2269" s="41">
        <v>0</v>
      </c>
      <c r="M2269" s="41">
        <v>12</v>
      </c>
      <c r="N2269" s="41">
        <v>12</v>
      </c>
    </row>
    <row r="2270" s="6" customFormat="1" customHeight="1" spans="1:14">
      <c r="A2270" s="41">
        <v>2251</v>
      </c>
      <c r="B2270" s="41" t="s">
        <v>2436</v>
      </c>
      <c r="C2270" s="41" t="s">
        <v>24</v>
      </c>
      <c r="D2270" s="142" t="s">
        <v>2429</v>
      </c>
      <c r="E2270" s="41" t="s">
        <v>31</v>
      </c>
      <c r="F2270" s="46" t="s">
        <v>69</v>
      </c>
      <c r="G2270" s="43">
        <v>6000</v>
      </c>
      <c r="H2270" s="43">
        <v>1500</v>
      </c>
      <c r="I2270" s="43">
        <v>7500</v>
      </c>
      <c r="J2270" s="41">
        <v>2020.08</v>
      </c>
      <c r="K2270" s="48" t="s">
        <v>22</v>
      </c>
      <c r="L2270" s="41">
        <v>0</v>
      </c>
      <c r="M2270" s="41">
        <v>12</v>
      </c>
      <c r="N2270" s="41">
        <v>12</v>
      </c>
    </row>
    <row r="2271" s="6" customFormat="1" customHeight="1" spans="1:14">
      <c r="A2271" s="41">
        <v>2252</v>
      </c>
      <c r="B2271" s="41" t="s">
        <v>2437</v>
      </c>
      <c r="C2271" s="41" t="s">
        <v>24</v>
      </c>
      <c r="D2271" s="142" t="s">
        <v>2429</v>
      </c>
      <c r="E2271" s="41" t="s">
        <v>31</v>
      </c>
      <c r="F2271" s="46" t="s">
        <v>69</v>
      </c>
      <c r="G2271" s="43">
        <v>6000</v>
      </c>
      <c r="H2271" s="43">
        <v>1500</v>
      </c>
      <c r="I2271" s="43">
        <v>7500</v>
      </c>
      <c r="J2271" s="41">
        <v>2020.07</v>
      </c>
      <c r="K2271" s="48" t="s">
        <v>22</v>
      </c>
      <c r="L2271" s="41">
        <v>0</v>
      </c>
      <c r="M2271" s="41">
        <v>12</v>
      </c>
      <c r="N2271" s="41">
        <v>12</v>
      </c>
    </row>
    <row r="2272" s="6" customFormat="1" customHeight="1" spans="1:14">
      <c r="A2272" s="41">
        <v>2253</v>
      </c>
      <c r="B2272" s="41" t="s">
        <v>2438</v>
      </c>
      <c r="C2272" s="41" t="s">
        <v>24</v>
      </c>
      <c r="D2272" s="142" t="s">
        <v>2429</v>
      </c>
      <c r="E2272" s="41" t="s">
        <v>31</v>
      </c>
      <c r="F2272" s="46" t="s">
        <v>69</v>
      </c>
      <c r="G2272" s="43">
        <v>6000</v>
      </c>
      <c r="H2272" s="43">
        <v>1500</v>
      </c>
      <c r="I2272" s="43">
        <v>7500</v>
      </c>
      <c r="J2272" s="41">
        <v>2019.08</v>
      </c>
      <c r="K2272" s="48" t="s">
        <v>22</v>
      </c>
      <c r="L2272" s="41">
        <v>0</v>
      </c>
      <c r="M2272" s="41">
        <v>12</v>
      </c>
      <c r="N2272" s="41">
        <v>12</v>
      </c>
    </row>
    <row r="2273" s="6" customFormat="1" customHeight="1" spans="1:14">
      <c r="A2273" s="62" t="s">
        <v>2439</v>
      </c>
      <c r="B2273" s="63"/>
      <c r="C2273" s="63"/>
      <c r="D2273" s="64"/>
      <c r="E2273" s="55"/>
      <c r="F2273" s="65"/>
      <c r="G2273" s="55">
        <f t="shared" ref="G2273:I2273" si="72">SUM(G2264:G2272)</f>
        <v>54000</v>
      </c>
      <c r="H2273" s="55">
        <f t="shared" si="72"/>
        <v>13500</v>
      </c>
      <c r="I2273" s="55">
        <f t="shared" si="72"/>
        <v>67500</v>
      </c>
      <c r="J2273" s="55"/>
      <c r="K2273" s="55"/>
      <c r="L2273" s="55"/>
      <c r="M2273" s="55"/>
      <c r="N2273" s="55"/>
    </row>
    <row r="2274" s="6" customFormat="1" customHeight="1" spans="1:14">
      <c r="A2274" s="41">
        <v>2254</v>
      </c>
      <c r="B2274" s="45" t="s">
        <v>2440</v>
      </c>
      <c r="C2274" s="41" t="s">
        <v>24</v>
      </c>
      <c r="D2274" s="48" t="s">
        <v>2441</v>
      </c>
      <c r="E2274" s="41" t="s">
        <v>25</v>
      </c>
      <c r="F2274" s="46" t="s">
        <v>26</v>
      </c>
      <c r="G2274" s="43">
        <v>3000</v>
      </c>
      <c r="H2274" s="43">
        <v>750</v>
      </c>
      <c r="I2274" s="43">
        <v>3750</v>
      </c>
      <c r="J2274" s="154">
        <v>44056</v>
      </c>
      <c r="K2274" s="61">
        <v>44652</v>
      </c>
      <c r="L2274" s="41">
        <v>20</v>
      </c>
      <c r="M2274" s="41">
        <v>3</v>
      </c>
      <c r="N2274" s="41">
        <v>23</v>
      </c>
    </row>
    <row r="2275" s="6" customFormat="1" customHeight="1" spans="1:14">
      <c r="A2275" s="41">
        <v>2255</v>
      </c>
      <c r="B2275" s="45" t="s">
        <v>2442</v>
      </c>
      <c r="C2275" s="41" t="s">
        <v>24</v>
      </c>
      <c r="D2275" s="48" t="s">
        <v>2441</v>
      </c>
      <c r="E2275" s="41" t="s">
        <v>25</v>
      </c>
      <c r="F2275" s="46" t="s">
        <v>26</v>
      </c>
      <c r="G2275" s="43">
        <v>3000</v>
      </c>
      <c r="H2275" s="43">
        <v>750</v>
      </c>
      <c r="I2275" s="43">
        <v>3750</v>
      </c>
      <c r="J2275" s="154">
        <v>43651</v>
      </c>
      <c r="K2275" s="61">
        <v>44652</v>
      </c>
      <c r="L2275" s="41">
        <v>33</v>
      </c>
      <c r="M2275" s="41">
        <v>3</v>
      </c>
      <c r="N2275" s="41">
        <v>36</v>
      </c>
    </row>
    <row r="2276" s="6" customFormat="1" customHeight="1" spans="1:14">
      <c r="A2276" s="41">
        <v>2256</v>
      </c>
      <c r="B2276" s="45" t="s">
        <v>2443</v>
      </c>
      <c r="C2276" s="41" t="s">
        <v>24</v>
      </c>
      <c r="D2276" s="48" t="s">
        <v>2444</v>
      </c>
      <c r="E2276" s="41" t="s">
        <v>31</v>
      </c>
      <c r="F2276" s="46" t="s">
        <v>32</v>
      </c>
      <c r="G2276" s="43">
        <v>1500</v>
      </c>
      <c r="H2276" s="43">
        <v>375</v>
      </c>
      <c r="I2276" s="43">
        <v>1875</v>
      </c>
      <c r="J2276" s="154">
        <v>44317</v>
      </c>
      <c r="K2276" s="61">
        <v>44653</v>
      </c>
      <c r="L2276" s="41">
        <v>11</v>
      </c>
      <c r="M2276" s="41">
        <v>3</v>
      </c>
      <c r="N2276" s="41">
        <v>14</v>
      </c>
    </row>
    <row r="2277" s="6" customFormat="1" customHeight="1" spans="1:14">
      <c r="A2277" s="41">
        <v>2257</v>
      </c>
      <c r="B2277" s="45" t="s">
        <v>2445</v>
      </c>
      <c r="C2277" s="41" t="s">
        <v>17</v>
      </c>
      <c r="D2277" s="48" t="s">
        <v>2444</v>
      </c>
      <c r="E2277" s="41" t="s">
        <v>31</v>
      </c>
      <c r="F2277" s="46" t="s">
        <v>69</v>
      </c>
      <c r="G2277" s="43">
        <v>3000</v>
      </c>
      <c r="H2277" s="43">
        <v>750</v>
      </c>
      <c r="I2277" s="43">
        <v>3750</v>
      </c>
      <c r="J2277" s="154">
        <v>44562</v>
      </c>
      <c r="K2277" s="48" t="s">
        <v>22</v>
      </c>
      <c r="L2277" s="41">
        <v>0</v>
      </c>
      <c r="M2277" s="41">
        <v>6</v>
      </c>
      <c r="N2277" s="41">
        <v>6</v>
      </c>
    </row>
    <row r="2278" s="6" customFormat="1" customHeight="1" spans="1:14">
      <c r="A2278" s="41">
        <v>2258</v>
      </c>
      <c r="B2278" s="45" t="s">
        <v>2446</v>
      </c>
      <c r="C2278" s="41" t="s">
        <v>17</v>
      </c>
      <c r="D2278" s="48" t="s">
        <v>2447</v>
      </c>
      <c r="E2278" s="41" t="s">
        <v>31</v>
      </c>
      <c r="F2278" s="46" t="s">
        <v>32</v>
      </c>
      <c r="G2278" s="43">
        <v>4500</v>
      </c>
      <c r="H2278" s="43">
        <v>1125</v>
      </c>
      <c r="I2278" s="43">
        <v>5625</v>
      </c>
      <c r="J2278" s="154">
        <v>44470</v>
      </c>
      <c r="K2278" s="48" t="s">
        <v>22</v>
      </c>
      <c r="L2278" s="41">
        <v>0</v>
      </c>
      <c r="M2278" s="41">
        <v>9</v>
      </c>
      <c r="N2278" s="41">
        <v>9</v>
      </c>
    </row>
    <row r="2279" s="6" customFormat="1" customHeight="1" spans="1:14">
      <c r="A2279" s="41">
        <v>2259</v>
      </c>
      <c r="B2279" s="45" t="s">
        <v>2448</v>
      </c>
      <c r="C2279" s="41" t="s">
        <v>24</v>
      </c>
      <c r="D2279" s="48" t="s">
        <v>2449</v>
      </c>
      <c r="E2279" s="41" t="s">
        <v>31</v>
      </c>
      <c r="F2279" s="46" t="s">
        <v>69</v>
      </c>
      <c r="G2279" s="43">
        <v>6000</v>
      </c>
      <c r="H2279" s="43">
        <v>1500</v>
      </c>
      <c r="I2279" s="43">
        <v>7500</v>
      </c>
      <c r="J2279" s="154" t="s">
        <v>269</v>
      </c>
      <c r="K2279" s="48" t="s">
        <v>22</v>
      </c>
      <c r="L2279" s="41">
        <v>0</v>
      </c>
      <c r="M2279" s="41">
        <v>12</v>
      </c>
      <c r="N2279" s="41">
        <v>12</v>
      </c>
    </row>
    <row r="2280" s="6" customFormat="1" customHeight="1" spans="1:14">
      <c r="A2280" s="41">
        <v>2260</v>
      </c>
      <c r="B2280" s="45" t="s">
        <v>2450</v>
      </c>
      <c r="C2280" s="41" t="s">
        <v>24</v>
      </c>
      <c r="D2280" s="48" t="s">
        <v>2451</v>
      </c>
      <c r="E2280" s="41" t="s">
        <v>31</v>
      </c>
      <c r="F2280" s="46" t="s">
        <v>69</v>
      </c>
      <c r="G2280" s="43">
        <v>6000</v>
      </c>
      <c r="H2280" s="43">
        <v>1500</v>
      </c>
      <c r="I2280" s="43">
        <v>7500</v>
      </c>
      <c r="J2280" s="154">
        <v>44348</v>
      </c>
      <c r="K2280" s="48" t="s">
        <v>22</v>
      </c>
      <c r="L2280" s="41">
        <v>0</v>
      </c>
      <c r="M2280" s="41">
        <v>12</v>
      </c>
      <c r="N2280" s="41">
        <v>12</v>
      </c>
    </row>
    <row r="2281" s="6" customFormat="1" customHeight="1" spans="1:14">
      <c r="A2281" s="41">
        <v>2261</v>
      </c>
      <c r="B2281" s="45" t="s">
        <v>2452</v>
      </c>
      <c r="C2281" s="41" t="s">
        <v>24</v>
      </c>
      <c r="D2281" s="48" t="s">
        <v>2451</v>
      </c>
      <c r="E2281" s="41" t="s">
        <v>25</v>
      </c>
      <c r="F2281" s="46" t="s">
        <v>26</v>
      </c>
      <c r="G2281" s="43">
        <v>12000</v>
      </c>
      <c r="H2281" s="43">
        <v>3000</v>
      </c>
      <c r="I2281" s="43">
        <v>15000</v>
      </c>
      <c r="J2281" s="154">
        <v>44013</v>
      </c>
      <c r="K2281" s="61">
        <v>44013</v>
      </c>
      <c r="L2281" s="41">
        <v>12</v>
      </c>
      <c r="M2281" s="41">
        <v>12</v>
      </c>
      <c r="N2281" s="41">
        <v>24</v>
      </c>
    </row>
    <row r="2282" s="6" customFormat="1" customHeight="1" spans="1:14">
      <c r="A2282" s="41">
        <v>2262</v>
      </c>
      <c r="B2282" s="45" t="s">
        <v>2453</v>
      </c>
      <c r="C2282" s="41" t="s">
        <v>17</v>
      </c>
      <c r="D2282" s="48" t="s">
        <v>2454</v>
      </c>
      <c r="E2282" s="41" t="s">
        <v>25</v>
      </c>
      <c r="F2282" s="46" t="s">
        <v>26</v>
      </c>
      <c r="G2282" s="43">
        <v>3000</v>
      </c>
      <c r="H2282" s="43">
        <v>750</v>
      </c>
      <c r="I2282" s="43">
        <v>3750</v>
      </c>
      <c r="J2282" s="154">
        <v>43678</v>
      </c>
      <c r="K2282" s="61">
        <v>44652</v>
      </c>
      <c r="L2282" s="41">
        <v>32</v>
      </c>
      <c r="M2282" s="41">
        <v>3</v>
      </c>
      <c r="N2282" s="41">
        <v>35</v>
      </c>
    </row>
    <row r="2283" s="6" customFormat="1" customHeight="1" spans="1:14">
      <c r="A2283" s="41">
        <v>2263</v>
      </c>
      <c r="B2283" s="45" t="s">
        <v>2455</v>
      </c>
      <c r="C2283" s="41" t="s">
        <v>17</v>
      </c>
      <c r="D2283" s="48" t="s">
        <v>2454</v>
      </c>
      <c r="E2283" s="41" t="s">
        <v>25</v>
      </c>
      <c r="F2283" s="46" t="s">
        <v>26</v>
      </c>
      <c r="G2283" s="43">
        <v>3000</v>
      </c>
      <c r="H2283" s="43">
        <v>750</v>
      </c>
      <c r="I2283" s="43">
        <v>3750</v>
      </c>
      <c r="J2283" s="154">
        <v>43647</v>
      </c>
      <c r="K2283" s="61">
        <v>44652</v>
      </c>
      <c r="L2283" s="41">
        <v>33</v>
      </c>
      <c r="M2283" s="41">
        <v>3</v>
      </c>
      <c r="N2283" s="41">
        <v>36</v>
      </c>
    </row>
    <row r="2284" s="6" customFormat="1" customHeight="1" spans="1:14">
      <c r="A2284" s="41">
        <v>2264</v>
      </c>
      <c r="B2284" s="45" t="s">
        <v>2456</v>
      </c>
      <c r="C2284" s="41" t="s">
        <v>24</v>
      </c>
      <c r="D2284" s="48" t="s">
        <v>2454</v>
      </c>
      <c r="E2284" s="41" t="s">
        <v>25</v>
      </c>
      <c r="F2284" s="46" t="s">
        <v>26</v>
      </c>
      <c r="G2284" s="43">
        <v>3000</v>
      </c>
      <c r="H2284" s="43">
        <v>750</v>
      </c>
      <c r="I2284" s="43">
        <v>3750</v>
      </c>
      <c r="J2284" s="154">
        <v>43647</v>
      </c>
      <c r="K2284" s="61">
        <v>44652</v>
      </c>
      <c r="L2284" s="41">
        <v>33</v>
      </c>
      <c r="M2284" s="41">
        <v>3</v>
      </c>
      <c r="N2284" s="41">
        <v>36</v>
      </c>
    </row>
    <row r="2285" s="6" customFormat="1" customHeight="1" spans="1:14">
      <c r="A2285" s="41">
        <v>2265</v>
      </c>
      <c r="B2285" s="45" t="s">
        <v>2457</v>
      </c>
      <c r="C2285" s="41" t="s">
        <v>24</v>
      </c>
      <c r="D2285" s="48" t="s">
        <v>2454</v>
      </c>
      <c r="E2285" s="41" t="s">
        <v>25</v>
      </c>
      <c r="F2285" s="46" t="s">
        <v>26</v>
      </c>
      <c r="G2285" s="43">
        <v>3000</v>
      </c>
      <c r="H2285" s="43">
        <v>750</v>
      </c>
      <c r="I2285" s="43">
        <v>3750</v>
      </c>
      <c r="J2285" s="154">
        <v>43647</v>
      </c>
      <c r="K2285" s="61">
        <v>44652</v>
      </c>
      <c r="L2285" s="41">
        <v>33</v>
      </c>
      <c r="M2285" s="41">
        <v>3</v>
      </c>
      <c r="N2285" s="41">
        <v>36</v>
      </c>
    </row>
    <row r="2286" s="6" customFormat="1" customHeight="1" spans="1:14">
      <c r="A2286" s="41">
        <v>2266</v>
      </c>
      <c r="B2286" s="45" t="s">
        <v>2458</v>
      </c>
      <c r="C2286" s="41" t="s">
        <v>24</v>
      </c>
      <c r="D2286" s="48" t="s">
        <v>2454</v>
      </c>
      <c r="E2286" s="41" t="s">
        <v>31</v>
      </c>
      <c r="F2286" s="46" t="s">
        <v>32</v>
      </c>
      <c r="G2286" s="43">
        <v>1500</v>
      </c>
      <c r="H2286" s="43">
        <v>375</v>
      </c>
      <c r="I2286" s="43">
        <v>1875</v>
      </c>
      <c r="J2286" s="154">
        <v>43647</v>
      </c>
      <c r="K2286" s="61">
        <v>44652</v>
      </c>
      <c r="L2286" s="41">
        <v>33</v>
      </c>
      <c r="M2286" s="41">
        <v>3</v>
      </c>
      <c r="N2286" s="41">
        <v>36</v>
      </c>
    </row>
    <row r="2287" s="6" customFormat="1" customHeight="1" spans="1:14">
      <c r="A2287" s="41">
        <v>2267</v>
      </c>
      <c r="B2287" s="45" t="s">
        <v>2459</v>
      </c>
      <c r="C2287" s="41" t="s">
        <v>24</v>
      </c>
      <c r="D2287" s="48" t="s">
        <v>2454</v>
      </c>
      <c r="E2287" s="41" t="s">
        <v>31</v>
      </c>
      <c r="F2287" s="46" t="s">
        <v>32</v>
      </c>
      <c r="G2287" s="43">
        <v>1500</v>
      </c>
      <c r="H2287" s="43">
        <v>375</v>
      </c>
      <c r="I2287" s="43">
        <v>1875</v>
      </c>
      <c r="J2287" s="154">
        <v>43647</v>
      </c>
      <c r="K2287" s="61">
        <v>44652</v>
      </c>
      <c r="L2287" s="41">
        <v>33</v>
      </c>
      <c r="M2287" s="41">
        <v>3</v>
      </c>
      <c r="N2287" s="41">
        <v>36</v>
      </c>
    </row>
    <row r="2288" s="6" customFormat="1" customHeight="1" spans="1:14">
      <c r="A2288" s="41">
        <v>2268</v>
      </c>
      <c r="B2288" s="45" t="s">
        <v>2460</v>
      </c>
      <c r="C2288" s="41" t="s">
        <v>24</v>
      </c>
      <c r="D2288" s="48" t="s">
        <v>2454</v>
      </c>
      <c r="E2288" s="41" t="s">
        <v>31</v>
      </c>
      <c r="F2288" s="46" t="s">
        <v>32</v>
      </c>
      <c r="G2288" s="43">
        <v>1500</v>
      </c>
      <c r="H2288" s="43">
        <v>375</v>
      </c>
      <c r="I2288" s="43">
        <v>1875</v>
      </c>
      <c r="J2288" s="154">
        <v>43647</v>
      </c>
      <c r="K2288" s="61">
        <v>44652</v>
      </c>
      <c r="L2288" s="41">
        <v>33</v>
      </c>
      <c r="M2288" s="41">
        <v>3</v>
      </c>
      <c r="N2288" s="41">
        <v>36</v>
      </c>
    </row>
    <row r="2289" s="6" customFormat="1" customHeight="1" spans="1:14">
      <c r="A2289" s="41">
        <v>2269</v>
      </c>
      <c r="B2289" s="45" t="s">
        <v>2461</v>
      </c>
      <c r="C2289" s="41" t="s">
        <v>17</v>
      </c>
      <c r="D2289" s="48" t="s">
        <v>2454</v>
      </c>
      <c r="E2289" s="41" t="s">
        <v>31</v>
      </c>
      <c r="F2289" s="46" t="s">
        <v>32</v>
      </c>
      <c r="G2289" s="43">
        <v>1500</v>
      </c>
      <c r="H2289" s="43">
        <v>375</v>
      </c>
      <c r="I2289" s="43">
        <v>1875</v>
      </c>
      <c r="J2289" s="154">
        <v>43647</v>
      </c>
      <c r="K2289" s="61">
        <v>44652</v>
      </c>
      <c r="L2289" s="41">
        <v>33</v>
      </c>
      <c r="M2289" s="41">
        <v>3</v>
      </c>
      <c r="N2289" s="41">
        <v>36</v>
      </c>
    </row>
    <row r="2290" s="6" customFormat="1" customHeight="1" spans="1:14">
      <c r="A2290" s="41">
        <v>2270</v>
      </c>
      <c r="B2290" s="45" t="s">
        <v>2462</v>
      </c>
      <c r="C2290" s="41" t="s">
        <v>17</v>
      </c>
      <c r="D2290" s="48" t="s">
        <v>2454</v>
      </c>
      <c r="E2290" s="41" t="s">
        <v>31</v>
      </c>
      <c r="F2290" s="46" t="s">
        <v>32</v>
      </c>
      <c r="G2290" s="43">
        <v>1500</v>
      </c>
      <c r="H2290" s="43">
        <v>375</v>
      </c>
      <c r="I2290" s="43">
        <v>1875</v>
      </c>
      <c r="J2290" s="154">
        <v>44075</v>
      </c>
      <c r="K2290" s="61">
        <v>44652</v>
      </c>
      <c r="L2290" s="41">
        <v>19</v>
      </c>
      <c r="M2290" s="41">
        <v>3</v>
      </c>
      <c r="N2290" s="41">
        <v>22</v>
      </c>
    </row>
    <row r="2291" s="6" customFormat="1" customHeight="1" spans="1:14">
      <c r="A2291" s="41">
        <v>2271</v>
      </c>
      <c r="B2291" s="45" t="s">
        <v>2463</v>
      </c>
      <c r="C2291" s="41" t="s">
        <v>17</v>
      </c>
      <c r="D2291" s="48" t="s">
        <v>2454</v>
      </c>
      <c r="E2291" s="41" t="s">
        <v>25</v>
      </c>
      <c r="F2291" s="46" t="s">
        <v>26</v>
      </c>
      <c r="G2291" s="43">
        <v>3000</v>
      </c>
      <c r="H2291" s="43">
        <v>750</v>
      </c>
      <c r="I2291" s="43">
        <v>3750</v>
      </c>
      <c r="J2291" s="154">
        <v>44019</v>
      </c>
      <c r="K2291" s="61">
        <v>44652</v>
      </c>
      <c r="L2291" s="41">
        <v>21</v>
      </c>
      <c r="M2291" s="41">
        <v>3</v>
      </c>
      <c r="N2291" s="41">
        <v>24</v>
      </c>
    </row>
    <row r="2292" s="6" customFormat="1" customHeight="1" spans="1:14">
      <c r="A2292" s="41">
        <v>2272</v>
      </c>
      <c r="B2292" s="45" t="s">
        <v>2464</v>
      </c>
      <c r="C2292" s="41" t="s">
        <v>24</v>
      </c>
      <c r="D2292" s="48" t="s">
        <v>2454</v>
      </c>
      <c r="E2292" s="41" t="s">
        <v>25</v>
      </c>
      <c r="F2292" s="46" t="s">
        <v>26</v>
      </c>
      <c r="G2292" s="43">
        <v>3000</v>
      </c>
      <c r="H2292" s="43">
        <v>750</v>
      </c>
      <c r="I2292" s="43">
        <v>3750</v>
      </c>
      <c r="J2292" s="154">
        <v>44026</v>
      </c>
      <c r="K2292" s="61">
        <v>44652</v>
      </c>
      <c r="L2292" s="41">
        <v>21</v>
      </c>
      <c r="M2292" s="41">
        <v>3</v>
      </c>
      <c r="N2292" s="41">
        <v>24</v>
      </c>
    </row>
    <row r="2293" s="6" customFormat="1" customHeight="1" spans="1:14">
      <c r="A2293" s="41">
        <v>2273</v>
      </c>
      <c r="B2293" s="45" t="s">
        <v>2465</v>
      </c>
      <c r="C2293" s="41" t="s">
        <v>24</v>
      </c>
      <c r="D2293" s="48" t="s">
        <v>2454</v>
      </c>
      <c r="E2293" s="41" t="s">
        <v>25</v>
      </c>
      <c r="F2293" s="46" t="s">
        <v>26</v>
      </c>
      <c r="G2293" s="43">
        <v>3000</v>
      </c>
      <c r="H2293" s="43">
        <v>750</v>
      </c>
      <c r="I2293" s="43">
        <v>3750</v>
      </c>
      <c r="J2293" s="154">
        <v>44018</v>
      </c>
      <c r="K2293" s="61">
        <v>44652</v>
      </c>
      <c r="L2293" s="41">
        <v>21</v>
      </c>
      <c r="M2293" s="41">
        <v>3</v>
      </c>
      <c r="N2293" s="41">
        <v>24</v>
      </c>
    </row>
    <row r="2294" s="6" customFormat="1" customHeight="1" spans="1:14">
      <c r="A2294" s="41">
        <v>2274</v>
      </c>
      <c r="B2294" s="45" t="s">
        <v>2466</v>
      </c>
      <c r="C2294" s="41" t="s">
        <v>17</v>
      </c>
      <c r="D2294" s="48" t="s">
        <v>2454</v>
      </c>
      <c r="E2294" s="41" t="s">
        <v>31</v>
      </c>
      <c r="F2294" s="46" t="s">
        <v>32</v>
      </c>
      <c r="G2294" s="43">
        <v>1500</v>
      </c>
      <c r="H2294" s="43">
        <v>375</v>
      </c>
      <c r="I2294" s="43">
        <v>1875</v>
      </c>
      <c r="J2294" s="154">
        <v>44020</v>
      </c>
      <c r="K2294" s="61">
        <v>44652</v>
      </c>
      <c r="L2294" s="41">
        <v>21</v>
      </c>
      <c r="M2294" s="41">
        <v>3</v>
      </c>
      <c r="N2294" s="41">
        <v>24</v>
      </c>
    </row>
    <row r="2295" s="6" customFormat="1" customHeight="1" spans="1:14">
      <c r="A2295" s="41">
        <v>2275</v>
      </c>
      <c r="B2295" s="45" t="s">
        <v>2467</v>
      </c>
      <c r="C2295" s="41" t="s">
        <v>24</v>
      </c>
      <c r="D2295" s="48" t="s">
        <v>2454</v>
      </c>
      <c r="E2295" s="41" t="s">
        <v>31</v>
      </c>
      <c r="F2295" s="46" t="s">
        <v>32</v>
      </c>
      <c r="G2295" s="43">
        <v>1500</v>
      </c>
      <c r="H2295" s="43">
        <v>375</v>
      </c>
      <c r="I2295" s="43">
        <v>1875</v>
      </c>
      <c r="J2295" s="154">
        <v>44020</v>
      </c>
      <c r="K2295" s="61">
        <v>44652</v>
      </c>
      <c r="L2295" s="41">
        <v>21</v>
      </c>
      <c r="M2295" s="41">
        <v>3</v>
      </c>
      <c r="N2295" s="41">
        <v>24</v>
      </c>
    </row>
    <row r="2296" s="6" customFormat="1" customHeight="1" spans="1:14">
      <c r="A2296" s="41">
        <v>2276</v>
      </c>
      <c r="B2296" s="45" t="s">
        <v>2468</v>
      </c>
      <c r="C2296" s="41" t="s">
        <v>17</v>
      </c>
      <c r="D2296" s="48" t="s">
        <v>2454</v>
      </c>
      <c r="E2296" s="41" t="s">
        <v>25</v>
      </c>
      <c r="F2296" s="46" t="s">
        <v>26</v>
      </c>
      <c r="G2296" s="43">
        <v>3000</v>
      </c>
      <c r="H2296" s="43">
        <v>750</v>
      </c>
      <c r="I2296" s="43">
        <v>3750</v>
      </c>
      <c r="J2296" s="154">
        <v>44027</v>
      </c>
      <c r="K2296" s="61">
        <v>44652</v>
      </c>
      <c r="L2296" s="41">
        <v>21</v>
      </c>
      <c r="M2296" s="41">
        <v>3</v>
      </c>
      <c r="N2296" s="41">
        <v>24</v>
      </c>
    </row>
    <row r="2297" s="6" customFormat="1" customHeight="1" spans="1:14">
      <c r="A2297" s="41">
        <v>2277</v>
      </c>
      <c r="B2297" s="45" t="s">
        <v>2469</v>
      </c>
      <c r="C2297" s="41" t="s">
        <v>17</v>
      </c>
      <c r="D2297" s="48" t="s">
        <v>2454</v>
      </c>
      <c r="E2297" s="41" t="s">
        <v>25</v>
      </c>
      <c r="F2297" s="46" t="s">
        <v>26</v>
      </c>
      <c r="G2297" s="43">
        <v>3000</v>
      </c>
      <c r="H2297" s="43">
        <v>750</v>
      </c>
      <c r="I2297" s="43">
        <v>3750</v>
      </c>
      <c r="J2297" s="154">
        <v>44050</v>
      </c>
      <c r="K2297" s="61">
        <v>44652</v>
      </c>
      <c r="L2297" s="41">
        <v>20</v>
      </c>
      <c r="M2297" s="41">
        <v>3</v>
      </c>
      <c r="N2297" s="41">
        <v>23</v>
      </c>
    </row>
    <row r="2298" s="6" customFormat="1" customHeight="1" spans="1:14">
      <c r="A2298" s="41">
        <v>2278</v>
      </c>
      <c r="B2298" s="45" t="s">
        <v>2470</v>
      </c>
      <c r="C2298" s="41" t="s">
        <v>17</v>
      </c>
      <c r="D2298" s="48" t="s">
        <v>2454</v>
      </c>
      <c r="E2298" s="41" t="s">
        <v>25</v>
      </c>
      <c r="F2298" s="46" t="s">
        <v>26</v>
      </c>
      <c r="G2298" s="43">
        <v>3000</v>
      </c>
      <c r="H2298" s="43">
        <v>750</v>
      </c>
      <c r="I2298" s="43">
        <v>3750</v>
      </c>
      <c r="J2298" s="154">
        <v>44050</v>
      </c>
      <c r="K2298" s="61">
        <v>44652</v>
      </c>
      <c r="L2298" s="41">
        <v>20</v>
      </c>
      <c r="M2298" s="41">
        <v>3</v>
      </c>
      <c r="N2298" s="41">
        <v>23</v>
      </c>
    </row>
    <row r="2299" s="6" customFormat="1" customHeight="1" spans="1:14">
      <c r="A2299" s="41">
        <v>2279</v>
      </c>
      <c r="B2299" s="45" t="s">
        <v>2471</v>
      </c>
      <c r="C2299" s="41" t="s">
        <v>17</v>
      </c>
      <c r="D2299" s="48" t="s">
        <v>2454</v>
      </c>
      <c r="E2299" s="41" t="s">
        <v>25</v>
      </c>
      <c r="F2299" s="46" t="s">
        <v>26</v>
      </c>
      <c r="G2299" s="43">
        <v>3000</v>
      </c>
      <c r="H2299" s="43">
        <v>750</v>
      </c>
      <c r="I2299" s="43">
        <v>3750</v>
      </c>
      <c r="J2299" s="154">
        <v>44384</v>
      </c>
      <c r="K2299" s="61">
        <v>44652</v>
      </c>
      <c r="L2299" s="41">
        <v>9</v>
      </c>
      <c r="M2299" s="41">
        <v>3</v>
      </c>
      <c r="N2299" s="41">
        <v>12</v>
      </c>
    </row>
    <row r="2300" s="6" customFormat="1" customHeight="1" spans="1:16290">
      <c r="A2300" s="41">
        <v>2280</v>
      </c>
      <c r="B2300" s="45" t="s">
        <v>2472</v>
      </c>
      <c r="C2300" s="41" t="s">
        <v>17</v>
      </c>
      <c r="D2300" s="48" t="s">
        <v>2454</v>
      </c>
      <c r="E2300" s="41" t="s">
        <v>31</v>
      </c>
      <c r="F2300" s="46" t="s">
        <v>69</v>
      </c>
      <c r="G2300" s="43">
        <v>1500</v>
      </c>
      <c r="H2300" s="43">
        <v>375</v>
      </c>
      <c r="I2300" s="43">
        <v>1875</v>
      </c>
      <c r="J2300" s="154">
        <v>44385</v>
      </c>
      <c r="K2300" s="61">
        <v>44652</v>
      </c>
      <c r="L2300" s="41">
        <v>9</v>
      </c>
      <c r="M2300" s="41">
        <v>3</v>
      </c>
      <c r="N2300" s="41">
        <v>12</v>
      </c>
      <c r="O2300" s="10"/>
      <c r="P2300" s="10"/>
      <c r="Q2300" s="10"/>
      <c r="R2300" s="10"/>
      <c r="S2300" s="10"/>
      <c r="T2300" s="10"/>
      <c r="U2300" s="10"/>
      <c r="V2300" s="10"/>
      <c r="W2300" s="10"/>
      <c r="X2300" s="10"/>
      <c r="Y2300" s="10"/>
      <c r="Z2300" s="10"/>
      <c r="AA2300" s="10"/>
      <c r="AB2300" s="10"/>
      <c r="AC2300" s="10"/>
      <c r="AD2300" s="10"/>
      <c r="AE2300" s="10"/>
      <c r="AF2300" s="10"/>
      <c r="AG2300" s="10"/>
      <c r="AH2300" s="10"/>
      <c r="AI2300" s="10"/>
      <c r="AJ2300" s="10"/>
      <c r="AK2300" s="10"/>
      <c r="AL2300" s="10"/>
      <c r="AM2300" s="10"/>
      <c r="AN2300" s="10"/>
      <c r="AO2300" s="10"/>
      <c r="AP2300" s="10"/>
      <c r="AQ2300" s="10"/>
      <c r="AR2300" s="10"/>
      <c r="AS2300" s="10"/>
      <c r="AT2300" s="10"/>
      <c r="AU2300" s="10"/>
      <c r="AV2300" s="10"/>
      <c r="AW2300" s="10"/>
      <c r="AX2300" s="10"/>
      <c r="AY2300" s="10"/>
      <c r="AZ2300" s="10"/>
      <c r="BA2300" s="10"/>
      <c r="BB2300" s="10"/>
      <c r="BC2300" s="10"/>
      <c r="BD2300" s="10"/>
      <c r="BE2300" s="10"/>
      <c r="BF2300" s="10"/>
      <c r="BG2300" s="10"/>
      <c r="BH2300" s="10"/>
      <c r="BI2300" s="10"/>
      <c r="BJ2300" s="10"/>
      <c r="BK2300" s="10"/>
      <c r="BL2300" s="10"/>
      <c r="BM2300" s="10"/>
      <c r="BN2300" s="10"/>
      <c r="BO2300" s="10"/>
      <c r="BP2300" s="10"/>
      <c r="BQ2300" s="10"/>
      <c r="BR2300" s="10"/>
      <c r="BS2300" s="10"/>
      <c r="BT2300" s="10"/>
      <c r="BU2300" s="10"/>
      <c r="BV2300" s="10"/>
      <c r="BW2300" s="10"/>
      <c r="BX2300" s="10"/>
      <c r="BY2300" s="10"/>
      <c r="BZ2300" s="10"/>
      <c r="CA2300" s="10"/>
      <c r="CB2300" s="10"/>
      <c r="CC2300" s="10"/>
      <c r="CD2300" s="10"/>
      <c r="CE2300" s="10"/>
      <c r="CF2300" s="10"/>
      <c r="CG2300" s="10"/>
      <c r="CH2300" s="10"/>
      <c r="CI2300" s="10"/>
      <c r="CJ2300" s="10"/>
      <c r="CK2300" s="10"/>
      <c r="CL2300" s="10"/>
      <c r="CM2300" s="10"/>
      <c r="CN2300" s="10"/>
      <c r="CO2300" s="10"/>
      <c r="CP2300" s="10"/>
      <c r="CQ2300" s="10"/>
      <c r="CR2300" s="10"/>
      <c r="CS2300" s="10"/>
      <c r="CT2300" s="10"/>
      <c r="CU2300" s="10"/>
      <c r="CV2300" s="10"/>
      <c r="CW2300" s="10"/>
      <c r="CX2300" s="10"/>
      <c r="CY2300" s="10"/>
      <c r="CZ2300" s="10"/>
      <c r="DA2300" s="10"/>
      <c r="DB2300" s="10"/>
      <c r="DC2300" s="10"/>
      <c r="DD2300" s="10"/>
      <c r="DE2300" s="10"/>
      <c r="DF2300" s="10"/>
      <c r="DG2300" s="10"/>
      <c r="DH2300" s="10"/>
      <c r="DI2300" s="10"/>
      <c r="DJ2300" s="10"/>
      <c r="DK2300" s="10"/>
      <c r="DL2300" s="10"/>
      <c r="DM2300" s="10"/>
      <c r="DN2300" s="10"/>
      <c r="DO2300" s="10"/>
      <c r="DP2300" s="10"/>
      <c r="DQ2300" s="10"/>
      <c r="DR2300" s="10"/>
      <c r="DS2300" s="10"/>
      <c r="DT2300" s="10"/>
      <c r="DU2300" s="10"/>
      <c r="DV2300" s="10"/>
      <c r="DW2300" s="10"/>
      <c r="DX2300" s="10"/>
      <c r="DY2300" s="10"/>
      <c r="DZ2300" s="10"/>
      <c r="EA2300" s="10"/>
      <c r="EB2300" s="10"/>
      <c r="EC2300" s="10"/>
      <c r="ED2300" s="10"/>
      <c r="EE2300" s="10"/>
      <c r="EF2300" s="10"/>
      <c r="EG2300" s="10"/>
      <c r="EH2300" s="10"/>
      <c r="EI2300" s="10"/>
      <c r="EJ2300" s="10"/>
      <c r="EK2300" s="10"/>
      <c r="EL2300" s="10"/>
      <c r="EM2300" s="10"/>
      <c r="EN2300" s="10"/>
      <c r="EO2300" s="10"/>
      <c r="EP2300" s="10"/>
      <c r="EQ2300" s="10"/>
      <c r="ER2300" s="10"/>
      <c r="ES2300" s="10"/>
      <c r="ET2300" s="10"/>
      <c r="EU2300" s="10"/>
      <c r="EV2300" s="10"/>
      <c r="EW2300" s="10"/>
      <c r="EX2300" s="10"/>
      <c r="EY2300" s="10"/>
      <c r="EZ2300" s="10"/>
      <c r="FA2300" s="10"/>
      <c r="FB2300" s="10"/>
      <c r="FC2300" s="10"/>
      <c r="FD2300" s="10"/>
      <c r="FE2300" s="10"/>
      <c r="FF2300" s="10"/>
      <c r="FG2300" s="10"/>
      <c r="FH2300" s="10"/>
      <c r="FI2300" s="10"/>
      <c r="FJ2300" s="10"/>
      <c r="FK2300" s="10"/>
      <c r="FL2300" s="10"/>
      <c r="FM2300" s="10"/>
      <c r="FN2300" s="10"/>
      <c r="FO2300" s="10"/>
      <c r="FP2300" s="10"/>
      <c r="FQ2300" s="10"/>
      <c r="FR2300" s="10"/>
      <c r="FS2300" s="10"/>
      <c r="FT2300" s="10"/>
      <c r="FU2300" s="10"/>
      <c r="FV2300" s="10"/>
      <c r="FW2300" s="10"/>
      <c r="FX2300" s="10"/>
      <c r="FY2300" s="10"/>
      <c r="FZ2300" s="10"/>
      <c r="GA2300" s="10"/>
      <c r="GB2300" s="10"/>
      <c r="GC2300" s="10"/>
      <c r="GD2300" s="10"/>
      <c r="GE2300" s="10"/>
      <c r="GF2300" s="10"/>
      <c r="GG2300" s="10"/>
      <c r="GH2300" s="10"/>
      <c r="GI2300" s="10"/>
      <c r="GJ2300" s="10"/>
      <c r="GK2300" s="10"/>
      <c r="GL2300" s="10"/>
      <c r="GM2300" s="10"/>
      <c r="GN2300" s="10"/>
      <c r="GO2300" s="10"/>
      <c r="GP2300" s="10"/>
      <c r="GQ2300" s="10"/>
      <c r="GR2300" s="10"/>
      <c r="GS2300" s="10"/>
      <c r="GT2300" s="10"/>
      <c r="GU2300" s="10"/>
      <c r="GV2300" s="10"/>
      <c r="GW2300" s="10"/>
      <c r="GX2300" s="10"/>
      <c r="GY2300" s="10"/>
      <c r="GZ2300" s="10"/>
      <c r="HA2300" s="10"/>
      <c r="HB2300" s="10"/>
      <c r="HC2300" s="10"/>
      <c r="HD2300" s="10"/>
      <c r="HE2300" s="10"/>
      <c r="HF2300" s="10"/>
      <c r="HG2300" s="10"/>
      <c r="HH2300" s="10"/>
      <c r="HI2300" s="10"/>
      <c r="HJ2300" s="10"/>
      <c r="HK2300" s="10"/>
      <c r="HL2300" s="10"/>
      <c r="HM2300" s="10"/>
      <c r="HN2300" s="10"/>
      <c r="HO2300" s="10"/>
      <c r="HP2300" s="10"/>
      <c r="HQ2300" s="10"/>
      <c r="HR2300" s="10"/>
      <c r="HS2300" s="10"/>
      <c r="HT2300" s="10"/>
      <c r="HU2300" s="10"/>
      <c r="HV2300" s="10"/>
      <c r="HW2300" s="10"/>
      <c r="HX2300" s="10"/>
      <c r="HY2300" s="10"/>
      <c r="HZ2300" s="10"/>
      <c r="IA2300" s="10"/>
      <c r="IB2300" s="10"/>
      <c r="IC2300" s="10"/>
      <c r="ID2300" s="10"/>
      <c r="IE2300" s="10"/>
      <c r="IF2300" s="10"/>
      <c r="IG2300" s="10"/>
      <c r="IH2300" s="10"/>
      <c r="II2300" s="10"/>
      <c r="IJ2300" s="10"/>
      <c r="IK2300" s="10"/>
      <c r="IL2300" s="10"/>
      <c r="IM2300" s="10"/>
      <c r="IN2300" s="10"/>
      <c r="IO2300" s="10"/>
      <c r="IP2300" s="10"/>
      <c r="IQ2300" s="10"/>
      <c r="IR2300" s="10"/>
      <c r="IS2300" s="10"/>
      <c r="IT2300" s="10"/>
      <c r="IU2300" s="10"/>
      <c r="IV2300" s="10"/>
      <c r="IW2300" s="10"/>
      <c r="IX2300" s="10"/>
      <c r="IY2300" s="10"/>
      <c r="IZ2300" s="10"/>
      <c r="JA2300" s="10"/>
      <c r="JB2300" s="10"/>
      <c r="JC2300" s="10"/>
      <c r="JD2300" s="10"/>
      <c r="JE2300" s="10"/>
      <c r="JF2300" s="10"/>
      <c r="JG2300" s="10"/>
      <c r="JH2300" s="10"/>
      <c r="JI2300" s="10"/>
      <c r="JJ2300" s="10"/>
      <c r="JK2300" s="10"/>
      <c r="JL2300" s="10"/>
      <c r="JM2300" s="10"/>
      <c r="JN2300" s="10"/>
      <c r="JO2300" s="10"/>
      <c r="JP2300" s="10"/>
      <c r="JQ2300" s="10"/>
      <c r="JR2300" s="10"/>
      <c r="JS2300" s="10"/>
      <c r="JT2300" s="10"/>
      <c r="JU2300" s="10"/>
      <c r="JV2300" s="10"/>
      <c r="JW2300" s="10"/>
      <c r="JX2300" s="10"/>
      <c r="JY2300" s="10"/>
      <c r="JZ2300" s="10"/>
      <c r="KA2300" s="10"/>
      <c r="KB2300" s="10"/>
      <c r="KC2300" s="10"/>
      <c r="KD2300" s="10"/>
      <c r="KE2300" s="10"/>
      <c r="KF2300" s="10"/>
      <c r="KG2300" s="10"/>
      <c r="KH2300" s="10"/>
      <c r="KI2300" s="10"/>
      <c r="KJ2300" s="10"/>
      <c r="KK2300" s="10"/>
      <c r="KL2300" s="10"/>
      <c r="KM2300" s="10"/>
      <c r="KN2300" s="10"/>
      <c r="KO2300" s="10"/>
      <c r="KP2300" s="10"/>
      <c r="KQ2300" s="10"/>
      <c r="KR2300" s="10"/>
      <c r="KS2300" s="10"/>
      <c r="KT2300" s="10"/>
      <c r="KU2300" s="10"/>
      <c r="KV2300" s="10"/>
      <c r="KW2300" s="10"/>
      <c r="KX2300" s="10"/>
      <c r="KY2300" s="10"/>
      <c r="KZ2300" s="10"/>
      <c r="LA2300" s="10"/>
      <c r="LB2300" s="10"/>
      <c r="LC2300" s="10"/>
      <c r="LD2300" s="10"/>
      <c r="LE2300" s="10"/>
      <c r="LF2300" s="10"/>
      <c r="LG2300" s="10"/>
      <c r="LH2300" s="10"/>
      <c r="LI2300" s="10"/>
      <c r="LJ2300" s="10"/>
      <c r="LK2300" s="10"/>
      <c r="LL2300" s="10"/>
      <c r="LM2300" s="10"/>
      <c r="LN2300" s="10"/>
      <c r="LO2300" s="10"/>
      <c r="LP2300" s="10"/>
      <c r="LQ2300" s="10"/>
      <c r="LR2300" s="10"/>
      <c r="LS2300" s="10"/>
      <c r="LT2300" s="10"/>
      <c r="LU2300" s="10"/>
      <c r="LV2300" s="10"/>
      <c r="LW2300" s="10"/>
      <c r="LX2300" s="10"/>
      <c r="LY2300" s="10"/>
      <c r="LZ2300" s="10"/>
      <c r="MA2300" s="10"/>
      <c r="MB2300" s="10"/>
      <c r="MC2300" s="10"/>
      <c r="MD2300" s="10"/>
      <c r="ME2300" s="10"/>
      <c r="MF2300" s="10"/>
      <c r="MG2300" s="10"/>
      <c r="MH2300" s="10"/>
      <c r="MI2300" s="10"/>
      <c r="MJ2300" s="10"/>
      <c r="MK2300" s="10"/>
      <c r="ML2300" s="10"/>
      <c r="MM2300" s="10"/>
      <c r="MN2300" s="10"/>
      <c r="MO2300" s="10"/>
      <c r="MP2300" s="10"/>
      <c r="MQ2300" s="10"/>
      <c r="MR2300" s="10"/>
      <c r="MS2300" s="10"/>
      <c r="MT2300" s="10"/>
      <c r="MU2300" s="10"/>
      <c r="MV2300" s="10"/>
      <c r="MW2300" s="10"/>
      <c r="MX2300" s="10"/>
      <c r="MY2300" s="10"/>
      <c r="MZ2300" s="10"/>
      <c r="NA2300" s="10"/>
      <c r="NB2300" s="10"/>
      <c r="NC2300" s="10"/>
      <c r="ND2300" s="10"/>
      <c r="NE2300" s="10"/>
      <c r="NF2300" s="10"/>
      <c r="NG2300" s="10"/>
      <c r="NH2300" s="10"/>
      <c r="NI2300" s="10"/>
      <c r="NJ2300" s="10"/>
      <c r="NK2300" s="10"/>
      <c r="NL2300" s="10"/>
      <c r="NM2300" s="10"/>
      <c r="NN2300" s="10"/>
      <c r="NO2300" s="10"/>
      <c r="NP2300" s="10"/>
      <c r="NQ2300" s="10"/>
      <c r="NR2300" s="10"/>
      <c r="NS2300" s="10"/>
      <c r="NT2300" s="10"/>
      <c r="NU2300" s="10"/>
      <c r="NV2300" s="10"/>
      <c r="NW2300" s="10"/>
      <c r="NX2300" s="10"/>
      <c r="NY2300" s="10"/>
      <c r="NZ2300" s="10"/>
      <c r="OA2300" s="10"/>
      <c r="OB2300" s="10"/>
      <c r="OC2300" s="10"/>
      <c r="OD2300" s="10"/>
      <c r="OE2300" s="10"/>
      <c r="OF2300" s="10"/>
      <c r="OG2300" s="10"/>
      <c r="OH2300" s="10"/>
      <c r="OI2300" s="10"/>
      <c r="OJ2300" s="10"/>
      <c r="OK2300" s="10"/>
      <c r="OL2300" s="10"/>
      <c r="OM2300" s="10"/>
      <c r="ON2300" s="10"/>
      <c r="OO2300" s="10"/>
      <c r="OP2300" s="10"/>
      <c r="OQ2300" s="10"/>
      <c r="OR2300" s="10"/>
      <c r="OS2300" s="10"/>
      <c r="OT2300" s="10"/>
      <c r="OU2300" s="10"/>
      <c r="OV2300" s="10"/>
      <c r="OW2300" s="10"/>
      <c r="OX2300" s="10"/>
      <c r="OY2300" s="10"/>
      <c r="OZ2300" s="10"/>
      <c r="PA2300" s="10"/>
      <c r="PB2300" s="10"/>
      <c r="PC2300" s="10"/>
      <c r="PD2300" s="10"/>
      <c r="PE2300" s="10"/>
      <c r="PF2300" s="10"/>
      <c r="PG2300" s="10"/>
      <c r="PH2300" s="10"/>
      <c r="PI2300" s="10"/>
      <c r="PJ2300" s="10"/>
      <c r="PK2300" s="10"/>
      <c r="PL2300" s="10"/>
      <c r="PM2300" s="10"/>
      <c r="PN2300" s="10"/>
      <c r="PO2300" s="10"/>
      <c r="PP2300" s="10"/>
      <c r="PQ2300" s="10"/>
      <c r="PR2300" s="10"/>
      <c r="PS2300" s="10"/>
      <c r="PT2300" s="10"/>
      <c r="PU2300" s="10"/>
      <c r="PV2300" s="10"/>
      <c r="PW2300" s="10"/>
      <c r="PX2300" s="10"/>
      <c r="PY2300" s="10"/>
      <c r="PZ2300" s="10"/>
      <c r="QA2300" s="10"/>
      <c r="QB2300" s="10"/>
      <c r="QC2300" s="10"/>
      <c r="QD2300" s="10"/>
      <c r="QE2300" s="10"/>
      <c r="QF2300" s="10"/>
      <c r="QG2300" s="10"/>
      <c r="QH2300" s="10"/>
      <c r="QI2300" s="10"/>
      <c r="QJ2300" s="10"/>
      <c r="QK2300" s="10"/>
      <c r="QL2300" s="10"/>
      <c r="QM2300" s="10"/>
      <c r="QN2300" s="10"/>
      <c r="QO2300" s="10"/>
      <c r="QP2300" s="10"/>
      <c r="QQ2300" s="10"/>
      <c r="QR2300" s="10"/>
      <c r="QS2300" s="10"/>
      <c r="QT2300" s="10"/>
      <c r="QU2300" s="10"/>
      <c r="QV2300" s="10"/>
      <c r="QW2300" s="10"/>
      <c r="QX2300" s="10"/>
      <c r="QY2300" s="10"/>
      <c r="QZ2300" s="10"/>
      <c r="RA2300" s="10"/>
      <c r="RB2300" s="10"/>
      <c r="RC2300" s="10"/>
      <c r="RD2300" s="10"/>
      <c r="RE2300" s="10"/>
      <c r="RF2300" s="10"/>
      <c r="RG2300" s="10"/>
      <c r="RH2300" s="10"/>
      <c r="RI2300" s="10"/>
      <c r="RJ2300" s="10"/>
      <c r="RK2300" s="10"/>
      <c r="RL2300" s="10"/>
      <c r="RM2300" s="10"/>
      <c r="RN2300" s="10"/>
      <c r="RO2300" s="10"/>
      <c r="RP2300" s="10"/>
      <c r="RQ2300" s="10"/>
      <c r="RR2300" s="10"/>
      <c r="RS2300" s="10"/>
      <c r="RT2300" s="10"/>
      <c r="RU2300" s="10"/>
      <c r="RV2300" s="10"/>
      <c r="RW2300" s="10"/>
      <c r="RX2300" s="10"/>
      <c r="RY2300" s="10"/>
      <c r="RZ2300" s="10"/>
      <c r="SA2300" s="10"/>
      <c r="SB2300" s="10"/>
      <c r="SC2300" s="10"/>
      <c r="SD2300" s="10"/>
      <c r="SE2300" s="10"/>
      <c r="SF2300" s="10"/>
      <c r="SG2300" s="10"/>
      <c r="SH2300" s="10"/>
      <c r="SI2300" s="10"/>
      <c r="SJ2300" s="10"/>
      <c r="SK2300" s="10"/>
      <c r="SL2300" s="10"/>
      <c r="SM2300" s="10"/>
      <c r="SN2300" s="10"/>
      <c r="SO2300" s="10"/>
      <c r="SP2300" s="10"/>
      <c r="SQ2300" s="10"/>
      <c r="SR2300" s="10"/>
      <c r="SS2300" s="10"/>
      <c r="ST2300" s="10"/>
      <c r="SU2300" s="10"/>
      <c r="SV2300" s="10"/>
      <c r="SW2300" s="10"/>
      <c r="SX2300" s="10"/>
      <c r="SY2300" s="10"/>
      <c r="SZ2300" s="10"/>
      <c r="TA2300" s="10"/>
      <c r="TB2300" s="10"/>
      <c r="TC2300" s="10"/>
      <c r="TD2300" s="10"/>
      <c r="TE2300" s="10"/>
      <c r="TF2300" s="10"/>
      <c r="TG2300" s="10"/>
      <c r="TH2300" s="10"/>
      <c r="TI2300" s="10"/>
      <c r="TJ2300" s="10"/>
      <c r="TK2300" s="10"/>
      <c r="TL2300" s="10"/>
      <c r="TM2300" s="10"/>
      <c r="TN2300" s="10"/>
      <c r="TO2300" s="10"/>
      <c r="TP2300" s="10"/>
      <c r="TQ2300" s="10"/>
      <c r="TR2300" s="10"/>
      <c r="TS2300" s="10"/>
      <c r="TT2300" s="10"/>
      <c r="TU2300" s="10"/>
      <c r="TV2300" s="10"/>
      <c r="TW2300" s="10"/>
      <c r="TX2300" s="10"/>
      <c r="TY2300" s="10"/>
      <c r="TZ2300" s="10"/>
      <c r="UA2300" s="10"/>
      <c r="UB2300" s="10"/>
      <c r="UC2300" s="10"/>
      <c r="UD2300" s="10"/>
      <c r="UE2300" s="10"/>
      <c r="UF2300" s="10"/>
      <c r="UG2300" s="10"/>
      <c r="UH2300" s="10"/>
      <c r="UI2300" s="10"/>
      <c r="UJ2300" s="10"/>
      <c r="UK2300" s="10"/>
      <c r="UL2300" s="10"/>
      <c r="UM2300" s="10"/>
      <c r="UN2300" s="10"/>
      <c r="UO2300" s="10"/>
      <c r="UP2300" s="10"/>
      <c r="UQ2300" s="10"/>
      <c r="UR2300" s="10"/>
      <c r="US2300" s="10"/>
      <c r="UT2300" s="10"/>
      <c r="UU2300" s="10"/>
      <c r="UV2300" s="10"/>
      <c r="UW2300" s="10"/>
      <c r="UX2300" s="10"/>
      <c r="UY2300" s="10"/>
      <c r="UZ2300" s="10"/>
      <c r="VA2300" s="10"/>
      <c r="VB2300" s="10"/>
      <c r="VC2300" s="10"/>
      <c r="VD2300" s="10"/>
      <c r="VE2300" s="10"/>
      <c r="VF2300" s="10"/>
      <c r="VG2300" s="10"/>
      <c r="VH2300" s="10"/>
      <c r="VI2300" s="10"/>
      <c r="VJ2300" s="10"/>
      <c r="VK2300" s="10"/>
      <c r="VL2300" s="10"/>
      <c r="VM2300" s="10"/>
      <c r="VN2300" s="10"/>
      <c r="VO2300" s="10"/>
      <c r="VP2300" s="10"/>
      <c r="VQ2300" s="10"/>
      <c r="VR2300" s="10"/>
      <c r="VS2300" s="10"/>
      <c r="VT2300" s="10"/>
      <c r="VU2300" s="10"/>
      <c r="VV2300" s="10"/>
      <c r="VW2300" s="10"/>
      <c r="VX2300" s="10"/>
      <c r="VY2300" s="10"/>
      <c r="VZ2300" s="10"/>
      <c r="WA2300" s="10"/>
      <c r="WB2300" s="10"/>
      <c r="WC2300" s="10"/>
      <c r="WD2300" s="10"/>
      <c r="WE2300" s="10"/>
      <c r="WF2300" s="10"/>
      <c r="WG2300" s="10"/>
      <c r="WH2300" s="10"/>
      <c r="WI2300" s="10"/>
      <c r="WJ2300" s="10"/>
      <c r="WK2300" s="10"/>
      <c r="WL2300" s="10"/>
      <c r="WM2300" s="10"/>
      <c r="WN2300" s="10"/>
      <c r="WO2300" s="10"/>
      <c r="WP2300" s="10"/>
      <c r="WQ2300" s="10"/>
      <c r="WR2300" s="10"/>
      <c r="WS2300" s="10"/>
      <c r="WT2300" s="10"/>
      <c r="WU2300" s="10"/>
      <c r="WV2300" s="10"/>
      <c r="WW2300" s="10"/>
      <c r="WX2300" s="10"/>
      <c r="WY2300" s="10"/>
      <c r="WZ2300" s="10"/>
      <c r="XA2300" s="10"/>
      <c r="XB2300" s="10"/>
      <c r="XC2300" s="10"/>
      <c r="XD2300" s="10"/>
      <c r="XE2300" s="10"/>
      <c r="XF2300" s="10"/>
      <c r="XG2300" s="10"/>
      <c r="XH2300" s="10"/>
      <c r="XI2300" s="10"/>
      <c r="XJ2300" s="10"/>
      <c r="XK2300" s="10"/>
      <c r="XL2300" s="10"/>
      <c r="XM2300" s="10"/>
      <c r="XN2300" s="10"/>
      <c r="XO2300" s="10"/>
      <c r="XP2300" s="10"/>
      <c r="XQ2300" s="10"/>
      <c r="XR2300" s="10"/>
      <c r="XS2300" s="10"/>
      <c r="XT2300" s="10"/>
      <c r="XU2300" s="10"/>
      <c r="XV2300" s="10"/>
      <c r="XW2300" s="10"/>
      <c r="XX2300" s="10"/>
      <c r="XY2300" s="10"/>
      <c r="XZ2300" s="10"/>
      <c r="YA2300" s="10"/>
      <c r="YB2300" s="10"/>
      <c r="YC2300" s="10"/>
      <c r="YD2300" s="10"/>
      <c r="YE2300" s="10"/>
      <c r="YF2300" s="10"/>
      <c r="YG2300" s="10"/>
      <c r="YH2300" s="10"/>
      <c r="YI2300" s="10"/>
      <c r="YJ2300" s="10"/>
      <c r="YK2300" s="10"/>
      <c r="YL2300" s="10"/>
      <c r="YM2300" s="10"/>
      <c r="YN2300" s="10"/>
      <c r="YO2300" s="10"/>
      <c r="YP2300" s="10"/>
      <c r="YQ2300" s="10"/>
      <c r="YR2300" s="10"/>
      <c r="YS2300" s="10"/>
      <c r="YT2300" s="10"/>
      <c r="YU2300" s="10"/>
      <c r="YV2300" s="10"/>
      <c r="YW2300" s="10"/>
      <c r="YX2300" s="10"/>
      <c r="YY2300" s="10"/>
      <c r="YZ2300" s="10"/>
      <c r="ZA2300" s="10"/>
      <c r="ZB2300" s="10"/>
      <c r="ZC2300" s="10"/>
      <c r="ZD2300" s="10"/>
      <c r="ZE2300" s="10"/>
      <c r="ZF2300" s="10"/>
      <c r="ZG2300" s="10"/>
      <c r="ZH2300" s="10"/>
      <c r="ZI2300" s="10"/>
      <c r="ZJ2300" s="10"/>
      <c r="ZK2300" s="10"/>
      <c r="ZL2300" s="10"/>
      <c r="ZM2300" s="10"/>
      <c r="ZN2300" s="10"/>
      <c r="ZO2300" s="10"/>
      <c r="ZP2300" s="10"/>
      <c r="ZQ2300" s="10"/>
      <c r="ZR2300" s="10"/>
      <c r="ZS2300" s="10"/>
      <c r="ZT2300" s="10"/>
      <c r="ZU2300" s="10"/>
      <c r="ZV2300" s="10"/>
      <c r="ZW2300" s="10"/>
      <c r="ZX2300" s="10"/>
      <c r="ZY2300" s="10"/>
      <c r="ZZ2300" s="10"/>
      <c r="AAA2300" s="10"/>
      <c r="AAB2300" s="10"/>
      <c r="AAC2300" s="10"/>
      <c r="AAD2300" s="10"/>
      <c r="AAE2300" s="10"/>
      <c r="AAF2300" s="10"/>
      <c r="AAG2300" s="10"/>
      <c r="AAH2300" s="10"/>
      <c r="AAI2300" s="10"/>
      <c r="AAJ2300" s="10"/>
      <c r="AAK2300" s="10"/>
      <c r="AAL2300" s="10"/>
      <c r="AAM2300" s="10"/>
      <c r="AAN2300" s="10"/>
      <c r="AAO2300" s="10"/>
      <c r="AAP2300" s="10"/>
      <c r="AAQ2300" s="10"/>
      <c r="AAR2300" s="10"/>
      <c r="AAS2300" s="10"/>
      <c r="AAT2300" s="10"/>
      <c r="AAU2300" s="10"/>
      <c r="AAV2300" s="10"/>
      <c r="AAW2300" s="10"/>
      <c r="AAX2300" s="10"/>
      <c r="AAY2300" s="10"/>
      <c r="AAZ2300" s="10"/>
      <c r="ABA2300" s="10"/>
      <c r="ABB2300" s="10"/>
      <c r="ABC2300" s="10"/>
      <c r="ABD2300" s="10"/>
      <c r="ABE2300" s="10"/>
      <c r="ABF2300" s="10"/>
      <c r="ABG2300" s="10"/>
      <c r="ABH2300" s="10"/>
      <c r="ABI2300" s="10"/>
      <c r="ABJ2300" s="10"/>
      <c r="ABK2300" s="10"/>
      <c r="ABL2300" s="10"/>
      <c r="ABM2300" s="10"/>
      <c r="ABN2300" s="10"/>
      <c r="ABO2300" s="10"/>
      <c r="ABP2300" s="10"/>
      <c r="ABQ2300" s="10"/>
      <c r="ABR2300" s="10"/>
      <c r="ABS2300" s="10"/>
      <c r="ABT2300" s="10"/>
      <c r="ABU2300" s="10"/>
      <c r="ABV2300" s="10"/>
      <c r="ABW2300" s="10"/>
      <c r="ABX2300" s="10"/>
      <c r="ABY2300" s="10"/>
      <c r="ABZ2300" s="10"/>
      <c r="ACA2300" s="10"/>
      <c r="ACB2300" s="10"/>
      <c r="ACC2300" s="10"/>
      <c r="ACD2300" s="10"/>
      <c r="ACE2300" s="10"/>
      <c r="ACF2300" s="10"/>
      <c r="ACG2300" s="10"/>
      <c r="ACH2300" s="10"/>
      <c r="ACI2300" s="10"/>
      <c r="ACJ2300" s="10"/>
      <c r="ACK2300" s="10"/>
      <c r="ACL2300" s="10"/>
      <c r="ACM2300" s="10"/>
      <c r="ACN2300" s="10"/>
      <c r="ACO2300" s="10"/>
      <c r="ACP2300" s="10"/>
      <c r="ACQ2300" s="10"/>
      <c r="ACR2300" s="10"/>
      <c r="ACS2300" s="10"/>
      <c r="ACT2300" s="10"/>
      <c r="ACU2300" s="10"/>
      <c r="ACV2300" s="10"/>
      <c r="ACW2300" s="10"/>
      <c r="ACX2300" s="10"/>
      <c r="ACY2300" s="10"/>
      <c r="ACZ2300" s="10"/>
      <c r="ADA2300" s="10"/>
      <c r="ADB2300" s="10"/>
      <c r="ADC2300" s="10"/>
      <c r="ADD2300" s="10"/>
      <c r="ADE2300" s="10"/>
      <c r="ADF2300" s="10"/>
      <c r="ADG2300" s="10"/>
      <c r="ADH2300" s="10"/>
      <c r="ADI2300" s="10"/>
      <c r="ADJ2300" s="10"/>
      <c r="ADK2300" s="10"/>
      <c r="ADL2300" s="10"/>
      <c r="ADM2300" s="10"/>
      <c r="ADN2300" s="10"/>
      <c r="ADO2300" s="10"/>
      <c r="ADP2300" s="10"/>
      <c r="ADQ2300" s="10"/>
      <c r="ADR2300" s="10"/>
      <c r="ADS2300" s="10"/>
      <c r="ADT2300" s="10"/>
      <c r="ADU2300" s="10"/>
      <c r="ADV2300" s="10"/>
      <c r="ADW2300" s="10"/>
      <c r="ADX2300" s="10"/>
      <c r="ADY2300" s="10"/>
      <c r="ADZ2300" s="10"/>
      <c r="AEA2300" s="10"/>
      <c r="AEB2300" s="10"/>
      <c r="AEC2300" s="10"/>
      <c r="AED2300" s="10"/>
      <c r="AEE2300" s="10"/>
      <c r="AEF2300" s="10"/>
      <c r="AEG2300" s="10"/>
      <c r="AEH2300" s="10"/>
      <c r="AEI2300" s="10"/>
      <c r="AEJ2300" s="10"/>
      <c r="AEK2300" s="10"/>
      <c r="AEL2300" s="10"/>
      <c r="AEM2300" s="10"/>
      <c r="AEN2300" s="10"/>
      <c r="AEO2300" s="10"/>
      <c r="AEP2300" s="10"/>
      <c r="AEQ2300" s="10"/>
      <c r="AER2300" s="10"/>
      <c r="AES2300" s="10"/>
      <c r="AET2300" s="10"/>
      <c r="AEU2300" s="10"/>
      <c r="AEV2300" s="10"/>
      <c r="AEW2300" s="10"/>
      <c r="AEX2300" s="10"/>
      <c r="AEY2300" s="10"/>
      <c r="AEZ2300" s="10"/>
      <c r="AFA2300" s="10"/>
      <c r="AFB2300" s="10"/>
      <c r="AFC2300" s="10"/>
      <c r="AFD2300" s="10"/>
      <c r="AFE2300" s="10"/>
      <c r="AFF2300" s="10"/>
      <c r="AFG2300" s="10"/>
      <c r="AFH2300" s="10"/>
      <c r="AFI2300" s="10"/>
      <c r="AFJ2300" s="10"/>
      <c r="AFK2300" s="10"/>
      <c r="AFL2300" s="10"/>
      <c r="AFM2300" s="10"/>
      <c r="AFN2300" s="10"/>
      <c r="AFO2300" s="10"/>
      <c r="AFP2300" s="10"/>
      <c r="AFQ2300" s="10"/>
      <c r="AFR2300" s="10"/>
      <c r="AFS2300" s="10"/>
      <c r="AFT2300" s="10"/>
      <c r="AFU2300" s="10"/>
      <c r="AFV2300" s="10"/>
      <c r="AFW2300" s="10"/>
      <c r="AFX2300" s="10"/>
      <c r="AFY2300" s="10"/>
      <c r="AFZ2300" s="10"/>
      <c r="AGA2300" s="10"/>
      <c r="AGB2300" s="10"/>
      <c r="AGC2300" s="10"/>
      <c r="AGD2300" s="10"/>
      <c r="AGE2300" s="10"/>
      <c r="AGF2300" s="10"/>
      <c r="AGG2300" s="10"/>
      <c r="AGH2300" s="10"/>
      <c r="AGI2300" s="10"/>
      <c r="AGJ2300" s="10"/>
      <c r="AGK2300" s="10"/>
      <c r="AGL2300" s="10"/>
      <c r="AGM2300" s="10"/>
      <c r="AGN2300" s="10"/>
      <c r="AGO2300" s="10"/>
      <c r="AGP2300" s="10"/>
      <c r="AGQ2300" s="10"/>
      <c r="AGR2300" s="10"/>
      <c r="AGS2300" s="10"/>
      <c r="AGT2300" s="10"/>
      <c r="AGU2300" s="10"/>
      <c r="AGV2300" s="10"/>
      <c r="AGW2300" s="10"/>
      <c r="AGX2300" s="10"/>
      <c r="AGY2300" s="10"/>
      <c r="AGZ2300" s="10"/>
      <c r="AHA2300" s="10"/>
      <c r="AHB2300" s="10"/>
      <c r="AHC2300" s="10"/>
      <c r="AHD2300" s="10"/>
      <c r="AHE2300" s="10"/>
      <c r="AHF2300" s="10"/>
      <c r="AHG2300" s="10"/>
      <c r="AHH2300" s="10"/>
      <c r="AHI2300" s="10"/>
      <c r="AHJ2300" s="10"/>
      <c r="AHK2300" s="10"/>
      <c r="AHL2300" s="10"/>
      <c r="AHM2300" s="10"/>
      <c r="AHN2300" s="10"/>
      <c r="AHO2300" s="10"/>
      <c r="AHP2300" s="10"/>
      <c r="AHQ2300" s="10"/>
      <c r="AHR2300" s="10"/>
      <c r="AHS2300" s="10"/>
      <c r="AHT2300" s="10"/>
      <c r="AHU2300" s="10"/>
      <c r="AHV2300" s="10"/>
      <c r="AHW2300" s="10"/>
      <c r="AHX2300" s="10"/>
      <c r="AHY2300" s="10"/>
      <c r="AHZ2300" s="10"/>
      <c r="AIA2300" s="10"/>
      <c r="AIB2300" s="10"/>
      <c r="AIC2300" s="10"/>
      <c r="AID2300" s="10"/>
      <c r="AIE2300" s="10"/>
      <c r="AIF2300" s="10"/>
      <c r="AIG2300" s="10"/>
      <c r="AIH2300" s="10"/>
      <c r="AII2300" s="10"/>
      <c r="AIJ2300" s="10"/>
      <c r="AIK2300" s="10"/>
      <c r="AIL2300" s="10"/>
      <c r="AIM2300" s="10"/>
      <c r="AIN2300" s="10"/>
      <c r="AIO2300" s="10"/>
      <c r="AIP2300" s="10"/>
      <c r="AIQ2300" s="10"/>
      <c r="AIR2300" s="10"/>
      <c r="AIS2300" s="10"/>
      <c r="AIT2300" s="10"/>
      <c r="AIU2300" s="10"/>
      <c r="AIV2300" s="10"/>
      <c r="AIW2300" s="10"/>
      <c r="AIX2300" s="10"/>
      <c r="AIY2300" s="10"/>
      <c r="AIZ2300" s="10"/>
      <c r="AJA2300" s="10"/>
      <c r="AJB2300" s="10"/>
      <c r="AJC2300" s="10"/>
      <c r="AJD2300" s="10"/>
      <c r="AJE2300" s="10"/>
      <c r="AJF2300" s="10"/>
      <c r="AJG2300" s="10"/>
      <c r="AJH2300" s="10"/>
      <c r="AJI2300" s="10"/>
      <c r="AJJ2300" s="10"/>
      <c r="AJK2300" s="10"/>
      <c r="AJL2300" s="10"/>
      <c r="AJM2300" s="10"/>
      <c r="AJN2300" s="10"/>
      <c r="AJO2300" s="10"/>
      <c r="AJP2300" s="10"/>
      <c r="AJQ2300" s="10"/>
      <c r="AJR2300" s="10"/>
      <c r="AJS2300" s="10"/>
      <c r="AJT2300" s="10"/>
      <c r="AJU2300" s="10"/>
      <c r="AJV2300" s="10"/>
      <c r="AJW2300" s="10"/>
      <c r="AJX2300" s="10"/>
      <c r="AJY2300" s="10"/>
      <c r="AJZ2300" s="10"/>
      <c r="AKA2300" s="10"/>
      <c r="AKB2300" s="10"/>
      <c r="AKC2300" s="10"/>
      <c r="AKD2300" s="10"/>
      <c r="AKE2300" s="10"/>
      <c r="AKF2300" s="10"/>
      <c r="AKG2300" s="10"/>
      <c r="AKH2300" s="10"/>
      <c r="AKI2300" s="10"/>
      <c r="AKJ2300" s="10"/>
      <c r="AKK2300" s="10"/>
      <c r="AKL2300" s="10"/>
      <c r="AKM2300" s="10"/>
      <c r="AKN2300" s="10"/>
      <c r="AKO2300" s="10"/>
      <c r="AKP2300" s="10"/>
      <c r="AKQ2300" s="10"/>
      <c r="AKR2300" s="10"/>
      <c r="AKS2300" s="10"/>
      <c r="AKT2300" s="10"/>
      <c r="AKU2300" s="10"/>
      <c r="AKV2300" s="10"/>
      <c r="AKW2300" s="10"/>
      <c r="AKX2300" s="10"/>
      <c r="AKY2300" s="10"/>
      <c r="AKZ2300" s="10"/>
      <c r="ALA2300" s="10"/>
      <c r="ALB2300" s="10"/>
      <c r="ALC2300" s="10"/>
      <c r="ALD2300" s="10"/>
      <c r="ALE2300" s="10"/>
      <c r="ALF2300" s="10"/>
      <c r="ALG2300" s="10"/>
      <c r="ALH2300" s="10"/>
      <c r="ALI2300" s="10"/>
      <c r="ALJ2300" s="10"/>
      <c r="ALK2300" s="10"/>
      <c r="ALL2300" s="10"/>
      <c r="ALM2300" s="10"/>
      <c r="ALN2300" s="10"/>
      <c r="ALO2300" s="10"/>
      <c r="ALP2300" s="10"/>
      <c r="ALQ2300" s="10"/>
      <c r="ALR2300" s="10"/>
      <c r="ALS2300" s="10"/>
      <c r="ALT2300" s="10"/>
      <c r="ALU2300" s="10"/>
      <c r="ALV2300" s="10"/>
      <c r="ALW2300" s="10"/>
      <c r="ALX2300" s="10"/>
      <c r="ALY2300" s="10"/>
      <c r="ALZ2300" s="10"/>
      <c r="AMA2300" s="10"/>
      <c r="AMB2300" s="10"/>
      <c r="AMC2300" s="10"/>
      <c r="AMD2300" s="10"/>
      <c r="AME2300" s="10"/>
      <c r="AMF2300" s="10"/>
      <c r="AMG2300" s="10"/>
      <c r="AMH2300" s="10"/>
      <c r="AMI2300" s="10"/>
      <c r="AMJ2300" s="10"/>
      <c r="AMK2300" s="10"/>
      <c r="AML2300" s="10"/>
      <c r="AMM2300" s="10"/>
      <c r="AMN2300" s="10"/>
      <c r="AMO2300" s="10"/>
      <c r="AMP2300" s="10"/>
      <c r="AMQ2300" s="10"/>
      <c r="AMR2300" s="10"/>
      <c r="AMS2300" s="10"/>
      <c r="AMT2300" s="10"/>
      <c r="AMU2300" s="10"/>
      <c r="AMV2300" s="10"/>
      <c r="AMW2300" s="10"/>
      <c r="AMX2300" s="10"/>
      <c r="AMY2300" s="10"/>
      <c r="AMZ2300" s="10"/>
      <c r="ANA2300" s="10"/>
      <c r="ANB2300" s="10"/>
      <c r="ANC2300" s="10"/>
      <c r="AND2300" s="10"/>
      <c r="ANE2300" s="10"/>
      <c r="ANF2300" s="10"/>
      <c r="ANG2300" s="10"/>
      <c r="ANH2300" s="10"/>
      <c r="ANI2300" s="10"/>
      <c r="ANJ2300" s="10"/>
      <c r="ANK2300" s="10"/>
      <c r="ANL2300" s="10"/>
      <c r="ANM2300" s="10"/>
      <c r="ANN2300" s="10"/>
      <c r="ANO2300" s="10"/>
      <c r="ANP2300" s="10"/>
      <c r="ANQ2300" s="10"/>
      <c r="ANR2300" s="10"/>
      <c r="ANS2300" s="10"/>
      <c r="ANT2300" s="10"/>
      <c r="ANU2300" s="10"/>
      <c r="ANV2300" s="10"/>
      <c r="ANW2300" s="10"/>
      <c r="ANX2300" s="10"/>
      <c r="ANY2300" s="10"/>
      <c r="ANZ2300" s="10"/>
      <c r="AOA2300" s="10"/>
      <c r="AOB2300" s="10"/>
      <c r="AOC2300" s="10"/>
      <c r="AOD2300" s="10"/>
      <c r="AOE2300" s="10"/>
      <c r="AOF2300" s="10"/>
      <c r="AOG2300" s="10"/>
      <c r="AOH2300" s="10"/>
      <c r="AOI2300" s="10"/>
      <c r="AOJ2300" s="10"/>
      <c r="AOK2300" s="10"/>
      <c r="AOL2300" s="10"/>
      <c r="AOM2300" s="10"/>
      <c r="AON2300" s="10"/>
      <c r="AOO2300" s="10"/>
      <c r="AOP2300" s="10"/>
      <c r="AOQ2300" s="10"/>
      <c r="AOR2300" s="10"/>
      <c r="AOS2300" s="10"/>
      <c r="AOT2300" s="10"/>
      <c r="AOU2300" s="10"/>
      <c r="AOV2300" s="10"/>
      <c r="AOW2300" s="10"/>
      <c r="AOX2300" s="10"/>
      <c r="AOY2300" s="10"/>
      <c r="AOZ2300" s="10"/>
      <c r="APA2300" s="10"/>
      <c r="APB2300" s="10"/>
      <c r="APC2300" s="10"/>
      <c r="APD2300" s="10"/>
      <c r="APE2300" s="10"/>
      <c r="APF2300" s="10"/>
      <c r="APG2300" s="10"/>
      <c r="APH2300" s="10"/>
      <c r="API2300" s="10"/>
      <c r="APJ2300" s="10"/>
      <c r="APK2300" s="10"/>
      <c r="APL2300" s="10"/>
      <c r="APM2300" s="10"/>
      <c r="APN2300" s="10"/>
      <c r="APO2300" s="10"/>
      <c r="APP2300" s="10"/>
      <c r="APQ2300" s="10"/>
      <c r="APR2300" s="10"/>
      <c r="APS2300" s="10"/>
      <c r="APT2300" s="10"/>
      <c r="APU2300" s="10"/>
      <c r="APV2300" s="10"/>
      <c r="APW2300" s="10"/>
      <c r="APX2300" s="10"/>
      <c r="APY2300" s="10"/>
      <c r="APZ2300" s="10"/>
      <c r="AQA2300" s="10"/>
      <c r="AQB2300" s="10"/>
      <c r="AQC2300" s="10"/>
      <c r="AQD2300" s="10"/>
      <c r="AQE2300" s="10"/>
      <c r="AQF2300" s="10"/>
      <c r="AQG2300" s="10"/>
      <c r="AQH2300" s="10"/>
      <c r="AQI2300" s="10"/>
      <c r="AQJ2300" s="10"/>
      <c r="AQK2300" s="10"/>
      <c r="AQL2300" s="10"/>
      <c r="AQM2300" s="10"/>
      <c r="AQN2300" s="10"/>
      <c r="AQO2300" s="10"/>
      <c r="AQP2300" s="10"/>
      <c r="AQQ2300" s="10"/>
      <c r="AQR2300" s="10"/>
      <c r="AQS2300" s="10"/>
      <c r="AQT2300" s="10"/>
      <c r="AQU2300" s="10"/>
      <c r="AQV2300" s="10"/>
      <c r="AQW2300" s="10"/>
      <c r="AQX2300" s="10"/>
      <c r="AQY2300" s="10"/>
      <c r="AQZ2300" s="10"/>
      <c r="ARA2300" s="10"/>
      <c r="ARB2300" s="10"/>
      <c r="ARC2300" s="10"/>
      <c r="ARD2300" s="10"/>
      <c r="ARE2300" s="10"/>
      <c r="ARF2300" s="10"/>
      <c r="ARG2300" s="10"/>
      <c r="ARH2300" s="10"/>
      <c r="ARI2300" s="10"/>
      <c r="ARJ2300" s="10"/>
      <c r="ARK2300" s="10"/>
      <c r="ARL2300" s="10"/>
      <c r="ARM2300" s="10"/>
      <c r="ARN2300" s="10"/>
      <c r="ARO2300" s="10"/>
      <c r="ARP2300" s="10"/>
      <c r="ARQ2300" s="10"/>
      <c r="ARR2300" s="10"/>
      <c r="ARS2300" s="10"/>
      <c r="ART2300" s="10"/>
      <c r="ARU2300" s="10"/>
      <c r="ARV2300" s="10"/>
      <c r="ARW2300" s="10"/>
      <c r="ARX2300" s="10"/>
      <c r="ARY2300" s="10"/>
      <c r="ARZ2300" s="10"/>
      <c r="ASA2300" s="10"/>
      <c r="ASB2300" s="10"/>
      <c r="ASC2300" s="10"/>
      <c r="ASD2300" s="10"/>
      <c r="ASE2300" s="10"/>
      <c r="ASF2300" s="10"/>
      <c r="ASG2300" s="10"/>
      <c r="ASH2300" s="10"/>
      <c r="ASI2300" s="10"/>
      <c r="ASJ2300" s="10"/>
      <c r="ASK2300" s="10"/>
      <c r="ASL2300" s="10"/>
      <c r="ASM2300" s="10"/>
      <c r="ASN2300" s="10"/>
      <c r="ASO2300" s="10"/>
      <c r="ASP2300" s="10"/>
      <c r="ASQ2300" s="10"/>
      <c r="ASR2300" s="10"/>
      <c r="ASS2300" s="10"/>
      <c r="AST2300" s="10"/>
      <c r="ASU2300" s="10"/>
      <c r="ASV2300" s="10"/>
      <c r="ASW2300" s="10"/>
      <c r="ASX2300" s="10"/>
      <c r="ASY2300" s="10"/>
      <c r="ASZ2300" s="10"/>
      <c r="ATA2300" s="10"/>
      <c r="ATB2300" s="10"/>
      <c r="ATC2300" s="10"/>
      <c r="ATD2300" s="10"/>
      <c r="ATE2300" s="10"/>
      <c r="ATF2300" s="10"/>
      <c r="ATG2300" s="10"/>
      <c r="ATH2300" s="10"/>
      <c r="ATI2300" s="10"/>
      <c r="ATJ2300" s="10"/>
      <c r="ATK2300" s="10"/>
      <c r="ATL2300" s="10"/>
      <c r="ATM2300" s="10"/>
      <c r="ATN2300" s="10"/>
      <c r="ATO2300" s="10"/>
      <c r="ATP2300" s="10"/>
      <c r="ATQ2300" s="10"/>
      <c r="ATR2300" s="10"/>
      <c r="ATS2300" s="10"/>
      <c r="ATT2300" s="10"/>
      <c r="ATU2300" s="10"/>
      <c r="ATV2300" s="10"/>
      <c r="ATW2300" s="10"/>
      <c r="ATX2300" s="10"/>
      <c r="ATY2300" s="10"/>
      <c r="ATZ2300" s="10"/>
      <c r="AUA2300" s="10"/>
      <c r="AUB2300" s="10"/>
      <c r="AUC2300" s="10"/>
      <c r="AUD2300" s="10"/>
      <c r="AUE2300" s="10"/>
      <c r="AUF2300" s="10"/>
      <c r="AUG2300" s="10"/>
      <c r="AUH2300" s="10"/>
      <c r="AUI2300" s="10"/>
      <c r="AUJ2300" s="10"/>
      <c r="AUK2300" s="10"/>
      <c r="AUL2300" s="10"/>
      <c r="AUM2300" s="10"/>
      <c r="AUN2300" s="10"/>
      <c r="AUO2300" s="10"/>
      <c r="AUP2300" s="10"/>
      <c r="AUQ2300" s="10"/>
      <c r="AUR2300" s="10"/>
      <c r="AUS2300" s="10"/>
      <c r="AUT2300" s="10"/>
      <c r="AUU2300" s="10"/>
      <c r="AUV2300" s="10"/>
      <c r="AUW2300" s="10"/>
      <c r="AUX2300" s="10"/>
      <c r="AUY2300" s="10"/>
      <c r="AUZ2300" s="10"/>
      <c r="AVA2300" s="10"/>
      <c r="AVB2300" s="10"/>
      <c r="AVC2300" s="10"/>
      <c r="AVD2300" s="10"/>
      <c r="AVE2300" s="10"/>
      <c r="AVF2300" s="10"/>
      <c r="AVG2300" s="10"/>
      <c r="AVH2300" s="10"/>
      <c r="AVI2300" s="10"/>
      <c r="AVJ2300" s="10"/>
      <c r="AVK2300" s="10"/>
      <c r="AVL2300" s="10"/>
      <c r="AVM2300" s="10"/>
      <c r="AVN2300" s="10"/>
      <c r="AVO2300" s="10"/>
      <c r="AVP2300" s="10"/>
      <c r="AVQ2300" s="10"/>
      <c r="AVR2300" s="10"/>
      <c r="AVS2300" s="10"/>
      <c r="AVT2300" s="10"/>
      <c r="AVU2300" s="10"/>
      <c r="AVV2300" s="10"/>
      <c r="AVW2300" s="10"/>
      <c r="AVX2300" s="10"/>
      <c r="AVY2300" s="10"/>
      <c r="AVZ2300" s="10"/>
      <c r="AWA2300" s="10"/>
      <c r="AWB2300" s="10"/>
      <c r="AWC2300" s="10"/>
      <c r="AWD2300" s="10"/>
      <c r="AWE2300" s="10"/>
      <c r="AWF2300" s="10"/>
      <c r="AWG2300" s="10"/>
      <c r="AWH2300" s="10"/>
      <c r="AWI2300" s="10"/>
      <c r="AWJ2300" s="10"/>
      <c r="AWK2300" s="10"/>
      <c r="AWL2300" s="10"/>
      <c r="AWM2300" s="10"/>
      <c r="AWN2300" s="10"/>
      <c r="AWO2300" s="10"/>
      <c r="AWP2300" s="10"/>
      <c r="AWQ2300" s="10"/>
      <c r="AWR2300" s="10"/>
      <c r="AWS2300" s="10"/>
      <c r="AWT2300" s="10"/>
      <c r="AWU2300" s="10"/>
      <c r="AWV2300" s="10"/>
      <c r="AWW2300" s="10"/>
      <c r="AWX2300" s="10"/>
      <c r="AWY2300" s="10"/>
      <c r="AWZ2300" s="10"/>
      <c r="AXA2300" s="10"/>
      <c r="AXB2300" s="10"/>
      <c r="AXC2300" s="10"/>
      <c r="AXD2300" s="10"/>
      <c r="AXE2300" s="10"/>
      <c r="AXF2300" s="10"/>
      <c r="AXG2300" s="10"/>
      <c r="AXH2300" s="10"/>
      <c r="AXI2300" s="10"/>
      <c r="AXJ2300" s="10"/>
      <c r="AXK2300" s="10"/>
      <c r="AXL2300" s="10"/>
      <c r="AXM2300" s="10"/>
      <c r="AXN2300" s="10"/>
      <c r="AXO2300" s="10"/>
      <c r="AXP2300" s="10"/>
      <c r="AXQ2300" s="10"/>
      <c r="AXR2300" s="10"/>
      <c r="AXS2300" s="10"/>
      <c r="AXT2300" s="10"/>
      <c r="AXU2300" s="10"/>
      <c r="AXV2300" s="10"/>
      <c r="AXW2300" s="10"/>
      <c r="AXX2300" s="10"/>
      <c r="AXY2300" s="10"/>
      <c r="AXZ2300" s="10"/>
      <c r="AYA2300" s="10"/>
      <c r="AYB2300" s="10"/>
      <c r="AYC2300" s="10"/>
      <c r="AYD2300" s="10"/>
      <c r="AYE2300" s="10"/>
      <c r="AYF2300" s="10"/>
      <c r="AYG2300" s="10"/>
      <c r="AYH2300" s="10"/>
      <c r="AYI2300" s="10"/>
      <c r="AYJ2300" s="10"/>
      <c r="AYK2300" s="10"/>
      <c r="AYL2300" s="10"/>
      <c r="AYM2300" s="10"/>
      <c r="AYN2300" s="10"/>
      <c r="AYO2300" s="10"/>
      <c r="AYP2300" s="10"/>
      <c r="AYQ2300" s="10"/>
      <c r="AYR2300" s="10"/>
      <c r="AYS2300" s="10"/>
      <c r="AYT2300" s="10"/>
      <c r="AYU2300" s="10"/>
      <c r="AYV2300" s="10"/>
      <c r="AYW2300" s="10"/>
      <c r="AYX2300" s="10"/>
      <c r="AYY2300" s="10"/>
      <c r="AYZ2300" s="10"/>
      <c r="AZA2300" s="10"/>
      <c r="AZB2300" s="10"/>
      <c r="AZC2300" s="10"/>
      <c r="AZD2300" s="10"/>
      <c r="AZE2300" s="10"/>
      <c r="AZF2300" s="10"/>
      <c r="AZG2300" s="10"/>
      <c r="AZH2300" s="10"/>
      <c r="AZI2300" s="10"/>
      <c r="AZJ2300" s="10"/>
      <c r="AZK2300" s="10"/>
      <c r="AZL2300" s="10"/>
      <c r="AZM2300" s="10"/>
      <c r="AZN2300" s="10"/>
      <c r="AZO2300" s="10"/>
      <c r="AZP2300" s="10"/>
      <c r="AZQ2300" s="10"/>
      <c r="AZR2300" s="10"/>
      <c r="AZS2300" s="10"/>
      <c r="AZT2300" s="10"/>
      <c r="AZU2300" s="10"/>
      <c r="AZV2300" s="10"/>
      <c r="AZW2300" s="10"/>
      <c r="AZX2300" s="10"/>
      <c r="AZY2300" s="10"/>
      <c r="AZZ2300" s="10"/>
      <c r="BAA2300" s="10"/>
      <c r="BAB2300" s="10"/>
      <c r="BAC2300" s="10"/>
      <c r="BAD2300" s="10"/>
      <c r="BAE2300" s="10"/>
      <c r="BAF2300" s="10"/>
      <c r="BAG2300" s="10"/>
      <c r="BAH2300" s="10"/>
      <c r="BAI2300" s="10"/>
      <c r="BAJ2300" s="10"/>
      <c r="BAK2300" s="10"/>
      <c r="BAL2300" s="10"/>
      <c r="BAM2300" s="10"/>
      <c r="BAN2300" s="10"/>
      <c r="BAO2300" s="10"/>
      <c r="BAP2300" s="10"/>
      <c r="BAQ2300" s="10"/>
      <c r="BAR2300" s="10"/>
      <c r="BAS2300" s="10"/>
      <c r="BAT2300" s="10"/>
      <c r="BAU2300" s="10"/>
      <c r="BAV2300" s="10"/>
      <c r="BAW2300" s="10"/>
      <c r="BAX2300" s="10"/>
      <c r="BAY2300" s="10"/>
      <c r="BAZ2300" s="10"/>
      <c r="BBA2300" s="10"/>
      <c r="BBB2300" s="10"/>
      <c r="BBC2300" s="10"/>
      <c r="BBD2300" s="10"/>
      <c r="BBE2300" s="10"/>
      <c r="BBF2300" s="10"/>
      <c r="BBG2300" s="10"/>
      <c r="BBH2300" s="10"/>
      <c r="BBI2300" s="10"/>
      <c r="BBJ2300" s="10"/>
      <c r="BBK2300" s="10"/>
      <c r="BBL2300" s="10"/>
      <c r="BBM2300" s="10"/>
      <c r="BBN2300" s="10"/>
      <c r="BBO2300" s="10"/>
      <c r="BBP2300" s="10"/>
      <c r="BBQ2300" s="10"/>
      <c r="BBR2300" s="10"/>
      <c r="BBS2300" s="10"/>
      <c r="BBT2300" s="10"/>
      <c r="BBU2300" s="10"/>
      <c r="BBV2300" s="10"/>
      <c r="BBW2300" s="10"/>
      <c r="BBX2300" s="10"/>
      <c r="BBY2300" s="10"/>
      <c r="BBZ2300" s="10"/>
      <c r="BCA2300" s="10"/>
      <c r="BCB2300" s="10"/>
      <c r="BCC2300" s="10"/>
      <c r="BCD2300" s="10"/>
      <c r="BCE2300" s="10"/>
      <c r="BCF2300" s="10"/>
      <c r="BCG2300" s="10"/>
      <c r="BCH2300" s="10"/>
      <c r="BCI2300" s="10"/>
      <c r="BCJ2300" s="10"/>
      <c r="BCK2300" s="10"/>
      <c r="BCL2300" s="10"/>
      <c r="BCM2300" s="10"/>
      <c r="BCN2300" s="10"/>
      <c r="BCO2300" s="10"/>
      <c r="BCP2300" s="10"/>
      <c r="BCQ2300" s="10"/>
      <c r="BCR2300" s="10"/>
      <c r="BCS2300" s="10"/>
      <c r="BCT2300" s="10"/>
      <c r="BCU2300" s="10"/>
      <c r="BCV2300" s="10"/>
      <c r="BCW2300" s="10"/>
      <c r="BCX2300" s="10"/>
      <c r="BCY2300" s="10"/>
      <c r="BCZ2300" s="10"/>
      <c r="BDA2300" s="10"/>
      <c r="BDB2300" s="10"/>
      <c r="BDC2300" s="10"/>
      <c r="BDD2300" s="10"/>
      <c r="BDE2300" s="10"/>
      <c r="BDF2300" s="10"/>
      <c r="BDG2300" s="10"/>
      <c r="BDH2300" s="10"/>
      <c r="BDI2300" s="10"/>
      <c r="BDJ2300" s="10"/>
      <c r="BDK2300" s="10"/>
      <c r="BDL2300" s="10"/>
      <c r="BDM2300" s="10"/>
      <c r="BDN2300" s="10"/>
      <c r="BDO2300" s="10"/>
      <c r="BDP2300" s="10"/>
      <c r="BDQ2300" s="10"/>
      <c r="BDR2300" s="10"/>
      <c r="BDS2300" s="10"/>
      <c r="BDT2300" s="10"/>
      <c r="BDU2300" s="10"/>
      <c r="BDV2300" s="10"/>
      <c r="BDW2300" s="10"/>
      <c r="BDX2300" s="10"/>
      <c r="BDY2300" s="10"/>
      <c r="BDZ2300" s="10"/>
      <c r="BEA2300" s="10"/>
      <c r="BEB2300" s="10"/>
      <c r="BEC2300" s="10"/>
      <c r="BED2300" s="10"/>
      <c r="BEE2300" s="10"/>
      <c r="BEF2300" s="10"/>
      <c r="BEG2300" s="10"/>
      <c r="BEH2300" s="10"/>
      <c r="BEI2300" s="10"/>
      <c r="BEJ2300" s="10"/>
      <c r="BEK2300" s="10"/>
      <c r="BEL2300" s="10"/>
      <c r="BEM2300" s="10"/>
      <c r="BEN2300" s="10"/>
      <c r="BEO2300" s="10"/>
      <c r="BEP2300" s="10"/>
      <c r="BEQ2300" s="10"/>
      <c r="BER2300" s="10"/>
      <c r="BES2300" s="10"/>
      <c r="BET2300" s="10"/>
      <c r="BEU2300" s="10"/>
      <c r="BEV2300" s="10"/>
      <c r="BEW2300" s="10"/>
      <c r="BEX2300" s="10"/>
      <c r="BEY2300" s="10"/>
      <c r="BEZ2300" s="10"/>
      <c r="BFA2300" s="10"/>
      <c r="BFB2300" s="10"/>
      <c r="BFC2300" s="10"/>
      <c r="BFD2300" s="10"/>
      <c r="BFE2300" s="10"/>
      <c r="BFF2300" s="10"/>
      <c r="BFG2300" s="10"/>
      <c r="BFH2300" s="10"/>
      <c r="BFI2300" s="10"/>
      <c r="BFJ2300" s="10"/>
      <c r="BFK2300" s="10"/>
      <c r="BFL2300" s="10"/>
      <c r="BFM2300" s="10"/>
      <c r="BFN2300" s="10"/>
      <c r="BFO2300" s="10"/>
      <c r="BFP2300" s="10"/>
      <c r="BFQ2300" s="10"/>
      <c r="BFR2300" s="10"/>
      <c r="BFS2300" s="10"/>
      <c r="BFT2300" s="10"/>
      <c r="BFU2300" s="10"/>
      <c r="BFV2300" s="10"/>
      <c r="BFW2300" s="10"/>
      <c r="BFX2300" s="10"/>
      <c r="BFY2300" s="10"/>
      <c r="BFZ2300" s="10"/>
      <c r="BGA2300" s="10"/>
      <c r="BGB2300" s="10"/>
      <c r="BGC2300" s="10"/>
      <c r="BGD2300" s="10"/>
      <c r="BGE2300" s="10"/>
      <c r="BGF2300" s="10"/>
      <c r="BGG2300" s="10"/>
      <c r="BGH2300" s="10"/>
      <c r="BGI2300" s="10"/>
      <c r="BGJ2300" s="10"/>
      <c r="BGK2300" s="10"/>
      <c r="BGL2300" s="10"/>
      <c r="BGM2300" s="10"/>
      <c r="BGN2300" s="10"/>
      <c r="BGO2300" s="10"/>
      <c r="BGP2300" s="10"/>
      <c r="BGQ2300" s="10"/>
      <c r="BGR2300" s="10"/>
      <c r="BGS2300" s="10"/>
      <c r="BGT2300" s="10"/>
      <c r="BGU2300" s="10"/>
      <c r="BGV2300" s="10"/>
      <c r="BGW2300" s="10"/>
      <c r="BGX2300" s="10"/>
      <c r="BGY2300" s="10"/>
      <c r="BGZ2300" s="10"/>
      <c r="BHA2300" s="10"/>
      <c r="BHB2300" s="10"/>
      <c r="BHC2300" s="10"/>
      <c r="BHD2300" s="10"/>
      <c r="BHE2300" s="10"/>
      <c r="BHF2300" s="10"/>
      <c r="BHG2300" s="10"/>
      <c r="BHH2300" s="10"/>
      <c r="BHI2300" s="10"/>
      <c r="BHJ2300" s="10"/>
      <c r="BHK2300" s="10"/>
      <c r="BHL2300" s="10"/>
      <c r="BHM2300" s="10"/>
      <c r="BHN2300" s="10"/>
      <c r="BHO2300" s="10"/>
      <c r="BHP2300" s="10"/>
      <c r="BHQ2300" s="10"/>
      <c r="BHR2300" s="10"/>
      <c r="BHS2300" s="10"/>
      <c r="BHT2300" s="10"/>
      <c r="BHU2300" s="10"/>
      <c r="BHV2300" s="10"/>
      <c r="BHW2300" s="10"/>
      <c r="BHX2300" s="10"/>
      <c r="BHY2300" s="10"/>
      <c r="BHZ2300" s="10"/>
      <c r="BIA2300" s="10"/>
      <c r="BIB2300" s="10"/>
      <c r="BIC2300" s="10"/>
      <c r="BID2300" s="10"/>
      <c r="BIE2300" s="10"/>
      <c r="BIF2300" s="10"/>
      <c r="BIG2300" s="10"/>
      <c r="BIH2300" s="10"/>
      <c r="BII2300" s="10"/>
      <c r="BIJ2300" s="10"/>
      <c r="BIK2300" s="10"/>
      <c r="BIL2300" s="10"/>
      <c r="BIM2300" s="10"/>
      <c r="BIN2300" s="10"/>
      <c r="BIO2300" s="10"/>
      <c r="BIP2300" s="10"/>
      <c r="BIQ2300" s="10"/>
      <c r="BIR2300" s="10"/>
      <c r="BIS2300" s="10"/>
      <c r="BIT2300" s="10"/>
      <c r="BIU2300" s="10"/>
      <c r="BIV2300" s="10"/>
      <c r="BIW2300" s="10"/>
      <c r="BIX2300" s="10"/>
      <c r="BIY2300" s="10"/>
      <c r="BIZ2300" s="10"/>
      <c r="BJA2300" s="10"/>
      <c r="BJB2300" s="10"/>
      <c r="BJC2300" s="10"/>
      <c r="BJD2300" s="10"/>
      <c r="BJE2300" s="10"/>
      <c r="BJF2300" s="10"/>
      <c r="BJG2300" s="10"/>
      <c r="BJH2300" s="10"/>
      <c r="BJI2300" s="10"/>
      <c r="BJJ2300" s="10"/>
      <c r="BJK2300" s="10"/>
      <c r="BJL2300" s="10"/>
      <c r="BJM2300" s="10"/>
      <c r="BJN2300" s="10"/>
      <c r="BJO2300" s="10"/>
      <c r="BJP2300" s="10"/>
      <c r="BJQ2300" s="10"/>
      <c r="BJR2300" s="10"/>
      <c r="BJS2300" s="10"/>
      <c r="BJT2300" s="10"/>
      <c r="BJU2300" s="10"/>
      <c r="BJV2300" s="10"/>
      <c r="BJW2300" s="10"/>
      <c r="BJX2300" s="10"/>
      <c r="BJY2300" s="10"/>
      <c r="BJZ2300" s="10"/>
      <c r="BKA2300" s="10"/>
      <c r="BKB2300" s="10"/>
      <c r="BKC2300" s="10"/>
      <c r="BKD2300" s="10"/>
      <c r="BKE2300" s="10"/>
      <c r="BKF2300" s="10"/>
      <c r="BKG2300" s="10"/>
      <c r="BKH2300" s="10"/>
      <c r="BKI2300" s="10"/>
      <c r="BKJ2300" s="10"/>
      <c r="BKK2300" s="10"/>
      <c r="BKL2300" s="10"/>
      <c r="BKM2300" s="10"/>
      <c r="BKN2300" s="10"/>
      <c r="BKO2300" s="10"/>
      <c r="BKP2300" s="10"/>
      <c r="BKQ2300" s="10"/>
      <c r="BKR2300" s="10"/>
      <c r="BKS2300" s="10"/>
      <c r="BKT2300" s="10"/>
      <c r="BKU2300" s="10"/>
      <c r="BKV2300" s="10"/>
      <c r="BKW2300" s="10"/>
      <c r="BKX2300" s="10"/>
      <c r="BKY2300" s="10"/>
      <c r="BKZ2300" s="10"/>
      <c r="BLA2300" s="10"/>
      <c r="BLB2300" s="10"/>
      <c r="BLC2300" s="10"/>
      <c r="BLD2300" s="10"/>
      <c r="BLE2300" s="10"/>
      <c r="BLF2300" s="10"/>
      <c r="BLG2300" s="10"/>
      <c r="BLH2300" s="10"/>
      <c r="BLI2300" s="10"/>
      <c r="BLJ2300" s="10"/>
      <c r="BLK2300" s="10"/>
      <c r="BLL2300" s="10"/>
      <c r="BLM2300" s="10"/>
      <c r="BLN2300" s="10"/>
      <c r="BLO2300" s="10"/>
      <c r="BLP2300" s="10"/>
      <c r="BLQ2300" s="10"/>
      <c r="BLR2300" s="10"/>
      <c r="BLS2300" s="10"/>
      <c r="BLT2300" s="10"/>
      <c r="BLU2300" s="10"/>
      <c r="BLV2300" s="10"/>
      <c r="BLW2300" s="10"/>
      <c r="BLX2300" s="10"/>
      <c r="BLY2300" s="10"/>
      <c r="BLZ2300" s="10"/>
      <c r="BMA2300" s="10"/>
      <c r="BMB2300" s="10"/>
      <c r="BMC2300" s="10"/>
      <c r="BMD2300" s="10"/>
      <c r="BME2300" s="10"/>
      <c r="BMF2300" s="10"/>
      <c r="BMG2300" s="10"/>
      <c r="BMH2300" s="10"/>
      <c r="BMI2300" s="10"/>
      <c r="BMJ2300" s="10"/>
      <c r="BMK2300" s="10"/>
      <c r="BML2300" s="10"/>
      <c r="BMM2300" s="10"/>
      <c r="BMN2300" s="10"/>
      <c r="BMO2300" s="10"/>
      <c r="BMP2300" s="10"/>
      <c r="BMQ2300" s="10"/>
      <c r="BMR2300" s="10"/>
      <c r="BMS2300" s="10"/>
      <c r="BMT2300" s="10"/>
      <c r="BMU2300" s="10"/>
      <c r="BMV2300" s="10"/>
      <c r="BMW2300" s="10"/>
      <c r="BMX2300" s="10"/>
      <c r="BMY2300" s="10"/>
      <c r="BMZ2300" s="10"/>
      <c r="BNA2300" s="10"/>
      <c r="BNB2300" s="10"/>
      <c r="BNC2300" s="10"/>
      <c r="BND2300" s="10"/>
      <c r="BNE2300" s="10"/>
      <c r="BNF2300" s="10"/>
      <c r="BNG2300" s="10"/>
      <c r="BNH2300" s="10"/>
      <c r="BNI2300" s="10"/>
      <c r="BNJ2300" s="10"/>
      <c r="BNK2300" s="10"/>
      <c r="BNL2300" s="10"/>
      <c r="BNM2300" s="10"/>
      <c r="BNN2300" s="10"/>
      <c r="BNO2300" s="10"/>
      <c r="BNP2300" s="10"/>
      <c r="BNQ2300" s="10"/>
      <c r="BNR2300" s="10"/>
      <c r="BNS2300" s="10"/>
      <c r="BNT2300" s="10"/>
      <c r="BNU2300" s="10"/>
      <c r="BNV2300" s="10"/>
      <c r="BNW2300" s="10"/>
      <c r="BNX2300" s="10"/>
      <c r="BNY2300" s="10"/>
      <c r="BNZ2300" s="10"/>
      <c r="BOA2300" s="10"/>
      <c r="BOB2300" s="10"/>
      <c r="BOC2300" s="10"/>
      <c r="BOD2300" s="10"/>
      <c r="BOE2300" s="10"/>
      <c r="BOF2300" s="10"/>
      <c r="BOG2300" s="10"/>
      <c r="BOH2300" s="10"/>
      <c r="BOI2300" s="10"/>
      <c r="BOJ2300" s="10"/>
      <c r="BOK2300" s="10"/>
      <c r="BOL2300" s="10"/>
      <c r="BOM2300" s="10"/>
      <c r="BON2300" s="10"/>
      <c r="BOO2300" s="10"/>
      <c r="BOP2300" s="10"/>
      <c r="BOQ2300" s="10"/>
      <c r="BOR2300" s="10"/>
      <c r="BOS2300" s="10"/>
      <c r="BOT2300" s="10"/>
      <c r="BOU2300" s="10"/>
      <c r="BOV2300" s="10"/>
      <c r="BOW2300" s="10"/>
      <c r="BOX2300" s="10"/>
      <c r="BOY2300" s="10"/>
      <c r="BOZ2300" s="10"/>
      <c r="BPA2300" s="10"/>
      <c r="BPB2300" s="10"/>
      <c r="BPC2300" s="10"/>
      <c r="BPD2300" s="10"/>
      <c r="BPE2300" s="10"/>
      <c r="BPF2300" s="10"/>
      <c r="BPG2300" s="10"/>
      <c r="BPH2300" s="10"/>
      <c r="BPI2300" s="10"/>
      <c r="BPJ2300" s="10"/>
      <c r="BPK2300" s="10"/>
      <c r="BPL2300" s="10"/>
      <c r="BPM2300" s="10"/>
      <c r="BPN2300" s="10"/>
      <c r="BPO2300" s="10"/>
      <c r="BPP2300" s="10"/>
      <c r="BPQ2300" s="10"/>
      <c r="BPR2300" s="10"/>
      <c r="BPS2300" s="10"/>
      <c r="BPT2300" s="10"/>
      <c r="BPU2300" s="10"/>
      <c r="BPV2300" s="10"/>
      <c r="BPW2300" s="10"/>
      <c r="BPX2300" s="10"/>
      <c r="BPY2300" s="10"/>
      <c r="BPZ2300" s="10"/>
      <c r="BQA2300" s="10"/>
      <c r="BQB2300" s="10"/>
      <c r="BQC2300" s="10"/>
      <c r="BQD2300" s="10"/>
      <c r="BQE2300" s="10"/>
      <c r="BQF2300" s="10"/>
      <c r="BQG2300" s="10"/>
      <c r="BQH2300" s="10"/>
      <c r="BQI2300" s="10"/>
      <c r="BQJ2300" s="10"/>
      <c r="BQK2300" s="10"/>
      <c r="BQL2300" s="10"/>
      <c r="BQM2300" s="10"/>
      <c r="BQN2300" s="10"/>
      <c r="BQO2300" s="10"/>
      <c r="BQP2300" s="10"/>
      <c r="BQQ2300" s="10"/>
      <c r="BQR2300" s="10"/>
      <c r="BQS2300" s="10"/>
      <c r="BQT2300" s="10"/>
      <c r="BQU2300" s="10"/>
      <c r="BQV2300" s="10"/>
      <c r="BQW2300" s="10"/>
      <c r="BQX2300" s="10"/>
      <c r="BQY2300" s="10"/>
      <c r="BQZ2300" s="10"/>
      <c r="BRA2300" s="10"/>
      <c r="BRB2300" s="10"/>
      <c r="BRC2300" s="10"/>
      <c r="BRD2300" s="10"/>
      <c r="BRE2300" s="10"/>
      <c r="BRF2300" s="10"/>
      <c r="BRG2300" s="10"/>
      <c r="BRH2300" s="10"/>
      <c r="BRI2300" s="10"/>
      <c r="BRJ2300" s="10"/>
      <c r="BRK2300" s="10"/>
      <c r="BRL2300" s="10"/>
      <c r="BRM2300" s="10"/>
      <c r="BRN2300" s="10"/>
      <c r="BRO2300" s="10"/>
      <c r="BRP2300" s="10"/>
      <c r="BRQ2300" s="10"/>
      <c r="BRR2300" s="10"/>
      <c r="BRS2300" s="10"/>
      <c r="BRT2300" s="10"/>
      <c r="BRU2300" s="10"/>
      <c r="BRV2300" s="10"/>
      <c r="BRW2300" s="10"/>
      <c r="BRX2300" s="10"/>
      <c r="BRY2300" s="10"/>
      <c r="BRZ2300" s="10"/>
      <c r="BSA2300" s="10"/>
      <c r="BSB2300" s="10"/>
      <c r="BSC2300" s="10"/>
      <c r="BSD2300" s="10"/>
      <c r="BSE2300" s="10"/>
      <c r="BSF2300" s="10"/>
      <c r="BSG2300" s="10"/>
      <c r="BSH2300" s="10"/>
      <c r="BSI2300" s="10"/>
      <c r="BSJ2300" s="10"/>
      <c r="BSK2300" s="10"/>
      <c r="BSL2300" s="10"/>
      <c r="BSM2300" s="10"/>
      <c r="BSN2300" s="10"/>
      <c r="BSO2300" s="10"/>
      <c r="BSP2300" s="10"/>
      <c r="BSQ2300" s="10"/>
      <c r="BSR2300" s="10"/>
      <c r="BSS2300" s="10"/>
      <c r="BST2300" s="10"/>
      <c r="BSU2300" s="10"/>
      <c r="BSV2300" s="10"/>
      <c r="BSW2300" s="10"/>
      <c r="BSX2300" s="10"/>
      <c r="BSY2300" s="10"/>
      <c r="BSZ2300" s="10"/>
      <c r="BTA2300" s="10"/>
      <c r="BTB2300" s="10"/>
      <c r="BTC2300" s="10"/>
      <c r="BTD2300" s="10"/>
      <c r="BTE2300" s="10"/>
      <c r="BTF2300" s="10"/>
      <c r="BTG2300" s="10"/>
      <c r="BTH2300" s="10"/>
      <c r="BTI2300" s="10"/>
      <c r="BTJ2300" s="10"/>
      <c r="BTK2300" s="10"/>
      <c r="BTL2300" s="10"/>
      <c r="BTM2300" s="10"/>
      <c r="BTN2300" s="10"/>
      <c r="BTO2300" s="10"/>
      <c r="BTP2300" s="10"/>
      <c r="BTQ2300" s="10"/>
      <c r="BTR2300" s="10"/>
      <c r="BTS2300" s="10"/>
      <c r="BTT2300" s="10"/>
      <c r="BTU2300" s="10"/>
      <c r="BTV2300" s="10"/>
      <c r="BTW2300" s="10"/>
      <c r="BTX2300" s="10"/>
      <c r="BTY2300" s="10"/>
      <c r="BTZ2300" s="10"/>
      <c r="BUA2300" s="10"/>
      <c r="BUB2300" s="10"/>
      <c r="BUC2300" s="10"/>
      <c r="BUD2300" s="10"/>
      <c r="BUE2300" s="10"/>
      <c r="BUF2300" s="10"/>
      <c r="BUG2300" s="10"/>
      <c r="BUH2300" s="10"/>
      <c r="BUI2300" s="10"/>
      <c r="BUJ2300" s="10"/>
      <c r="BUK2300" s="10"/>
      <c r="BUL2300" s="10"/>
      <c r="BUM2300" s="10"/>
      <c r="BUN2300" s="10"/>
      <c r="BUO2300" s="10"/>
      <c r="BUP2300" s="10"/>
      <c r="BUQ2300" s="10"/>
      <c r="BUR2300" s="10"/>
      <c r="BUS2300" s="10"/>
      <c r="BUT2300" s="10"/>
      <c r="BUU2300" s="10"/>
      <c r="BUV2300" s="10"/>
      <c r="BUW2300" s="10"/>
      <c r="BUX2300" s="10"/>
      <c r="BUY2300" s="10"/>
      <c r="BUZ2300" s="10"/>
      <c r="BVA2300" s="10"/>
      <c r="BVB2300" s="10"/>
      <c r="BVC2300" s="10"/>
      <c r="BVD2300" s="10"/>
      <c r="BVE2300" s="10"/>
      <c r="BVF2300" s="10"/>
      <c r="BVG2300" s="10"/>
      <c r="BVH2300" s="10"/>
      <c r="BVI2300" s="10"/>
      <c r="BVJ2300" s="10"/>
      <c r="BVK2300" s="10"/>
      <c r="BVL2300" s="10"/>
      <c r="BVM2300" s="10"/>
      <c r="BVN2300" s="10"/>
      <c r="BVO2300" s="10"/>
      <c r="BVP2300" s="10"/>
      <c r="BVQ2300" s="10"/>
      <c r="BVR2300" s="10"/>
      <c r="BVS2300" s="10"/>
      <c r="BVT2300" s="10"/>
      <c r="BVU2300" s="10"/>
      <c r="BVV2300" s="10"/>
      <c r="BVW2300" s="10"/>
      <c r="BVX2300" s="10"/>
      <c r="BVY2300" s="10"/>
      <c r="BVZ2300" s="10"/>
      <c r="BWA2300" s="10"/>
      <c r="BWB2300" s="10"/>
      <c r="BWC2300" s="10"/>
      <c r="BWD2300" s="10"/>
      <c r="BWE2300" s="10"/>
      <c r="BWF2300" s="10"/>
      <c r="BWG2300" s="10"/>
      <c r="BWH2300" s="10"/>
      <c r="BWI2300" s="10"/>
      <c r="BWJ2300" s="10"/>
      <c r="BWK2300" s="10"/>
      <c r="BWL2300" s="10"/>
      <c r="BWM2300" s="10"/>
      <c r="BWN2300" s="10"/>
      <c r="BWO2300" s="10"/>
      <c r="BWP2300" s="10"/>
      <c r="BWQ2300" s="10"/>
      <c r="BWR2300" s="10"/>
      <c r="BWS2300" s="10"/>
      <c r="BWT2300" s="10"/>
      <c r="BWU2300" s="10"/>
      <c r="BWV2300" s="10"/>
      <c r="BWW2300" s="10"/>
      <c r="BWX2300" s="10"/>
      <c r="BWY2300" s="10"/>
      <c r="BWZ2300" s="10"/>
      <c r="BXA2300" s="10"/>
      <c r="BXB2300" s="10"/>
      <c r="BXC2300" s="10"/>
      <c r="BXD2300" s="10"/>
      <c r="BXE2300" s="10"/>
      <c r="BXF2300" s="10"/>
      <c r="BXG2300" s="10"/>
      <c r="BXH2300" s="10"/>
      <c r="BXI2300" s="10"/>
      <c r="BXJ2300" s="10"/>
      <c r="BXK2300" s="10"/>
      <c r="BXL2300" s="10"/>
      <c r="BXM2300" s="10"/>
      <c r="BXN2300" s="10"/>
      <c r="BXO2300" s="10"/>
      <c r="BXP2300" s="10"/>
      <c r="BXQ2300" s="10"/>
      <c r="BXR2300" s="10"/>
      <c r="BXS2300" s="10"/>
      <c r="BXT2300" s="10"/>
      <c r="BXU2300" s="10"/>
      <c r="BXV2300" s="10"/>
      <c r="BXW2300" s="10"/>
      <c r="BXX2300" s="10"/>
      <c r="BXY2300" s="10"/>
      <c r="BXZ2300" s="10"/>
      <c r="BYA2300" s="10"/>
      <c r="BYB2300" s="10"/>
      <c r="BYC2300" s="10"/>
      <c r="BYD2300" s="10"/>
      <c r="BYE2300" s="10"/>
      <c r="BYF2300" s="10"/>
      <c r="BYG2300" s="10"/>
      <c r="BYH2300" s="10"/>
      <c r="BYI2300" s="10"/>
      <c r="BYJ2300" s="10"/>
      <c r="BYK2300" s="10"/>
      <c r="BYL2300" s="10"/>
      <c r="BYM2300" s="10"/>
      <c r="BYN2300" s="10"/>
      <c r="BYO2300" s="10"/>
      <c r="BYP2300" s="10"/>
      <c r="BYQ2300" s="10"/>
      <c r="BYR2300" s="10"/>
      <c r="BYS2300" s="10"/>
      <c r="BYT2300" s="10"/>
      <c r="BYU2300" s="10"/>
      <c r="BYV2300" s="10"/>
      <c r="BYW2300" s="10"/>
      <c r="BYX2300" s="10"/>
      <c r="BYY2300" s="10"/>
      <c r="BYZ2300" s="10"/>
      <c r="BZA2300" s="10"/>
      <c r="BZB2300" s="10"/>
      <c r="BZC2300" s="10"/>
      <c r="BZD2300" s="10"/>
      <c r="BZE2300" s="10"/>
      <c r="BZF2300" s="10"/>
      <c r="BZG2300" s="10"/>
      <c r="BZH2300" s="10"/>
      <c r="BZI2300" s="10"/>
      <c r="BZJ2300" s="10"/>
      <c r="BZK2300" s="10"/>
      <c r="BZL2300" s="10"/>
      <c r="BZM2300" s="10"/>
      <c r="BZN2300" s="10"/>
      <c r="BZO2300" s="10"/>
      <c r="BZP2300" s="10"/>
      <c r="BZQ2300" s="10"/>
      <c r="BZR2300" s="10"/>
      <c r="BZS2300" s="10"/>
      <c r="BZT2300" s="10"/>
      <c r="BZU2300" s="10"/>
      <c r="BZV2300" s="10"/>
      <c r="BZW2300" s="10"/>
      <c r="BZX2300" s="10"/>
      <c r="BZY2300" s="10"/>
      <c r="BZZ2300" s="10"/>
      <c r="CAA2300" s="10"/>
      <c r="CAB2300" s="10"/>
      <c r="CAC2300" s="10"/>
      <c r="CAD2300" s="10"/>
      <c r="CAE2300" s="10"/>
      <c r="CAF2300" s="10"/>
      <c r="CAG2300" s="10"/>
      <c r="CAH2300" s="10"/>
      <c r="CAI2300" s="10"/>
      <c r="CAJ2300" s="10"/>
      <c r="CAK2300" s="10"/>
      <c r="CAL2300" s="10"/>
      <c r="CAM2300" s="10"/>
      <c r="CAN2300" s="10"/>
      <c r="CAO2300" s="10"/>
      <c r="CAP2300" s="10"/>
      <c r="CAQ2300" s="10"/>
      <c r="CAR2300" s="10"/>
      <c r="CAS2300" s="10"/>
      <c r="CAT2300" s="10"/>
      <c r="CAU2300" s="10"/>
      <c r="CAV2300" s="10"/>
      <c r="CAW2300" s="10"/>
      <c r="CAX2300" s="10"/>
      <c r="CAY2300" s="10"/>
      <c r="CAZ2300" s="10"/>
      <c r="CBA2300" s="10"/>
      <c r="CBB2300" s="10"/>
      <c r="CBC2300" s="10"/>
      <c r="CBD2300" s="10"/>
      <c r="CBE2300" s="10"/>
      <c r="CBF2300" s="10"/>
      <c r="CBG2300" s="10"/>
      <c r="CBH2300" s="10"/>
      <c r="CBI2300" s="10"/>
      <c r="CBJ2300" s="10"/>
      <c r="CBK2300" s="10"/>
      <c r="CBL2300" s="10"/>
      <c r="CBM2300" s="10"/>
      <c r="CBN2300" s="10"/>
      <c r="CBO2300" s="10"/>
      <c r="CBP2300" s="10"/>
      <c r="CBQ2300" s="10"/>
      <c r="CBR2300" s="10"/>
      <c r="CBS2300" s="10"/>
      <c r="CBT2300" s="10"/>
      <c r="CBU2300" s="10"/>
      <c r="CBV2300" s="10"/>
      <c r="CBW2300" s="10"/>
      <c r="CBX2300" s="10"/>
      <c r="CBY2300" s="10"/>
      <c r="CBZ2300" s="10"/>
      <c r="CCA2300" s="10"/>
      <c r="CCB2300" s="10"/>
      <c r="CCC2300" s="10"/>
      <c r="CCD2300" s="10"/>
      <c r="CCE2300" s="10"/>
      <c r="CCF2300" s="10"/>
      <c r="CCG2300" s="10"/>
      <c r="CCH2300" s="10"/>
      <c r="CCI2300" s="10"/>
      <c r="CCJ2300" s="10"/>
      <c r="CCK2300" s="10"/>
      <c r="CCL2300" s="10"/>
      <c r="CCM2300" s="10"/>
      <c r="CCN2300" s="10"/>
      <c r="CCO2300" s="10"/>
      <c r="CCP2300" s="10"/>
      <c r="CCQ2300" s="10"/>
      <c r="CCR2300" s="10"/>
      <c r="CCS2300" s="10"/>
      <c r="CCT2300" s="10"/>
      <c r="CCU2300" s="10"/>
      <c r="CCV2300" s="10"/>
      <c r="CCW2300" s="10"/>
      <c r="CCX2300" s="10"/>
      <c r="CCY2300" s="10"/>
      <c r="CCZ2300" s="10"/>
      <c r="CDA2300" s="10"/>
      <c r="CDB2300" s="10"/>
      <c r="CDC2300" s="10"/>
      <c r="CDD2300" s="10"/>
      <c r="CDE2300" s="10"/>
      <c r="CDF2300" s="10"/>
      <c r="CDG2300" s="10"/>
      <c r="CDH2300" s="10"/>
      <c r="CDI2300" s="10"/>
      <c r="CDJ2300" s="10"/>
      <c r="CDK2300" s="10"/>
      <c r="CDL2300" s="10"/>
      <c r="CDM2300" s="10"/>
      <c r="CDN2300" s="10"/>
      <c r="CDO2300" s="10"/>
      <c r="CDP2300" s="10"/>
      <c r="CDQ2300" s="10"/>
      <c r="CDR2300" s="10"/>
      <c r="CDS2300" s="10"/>
      <c r="CDT2300" s="10"/>
      <c r="CDU2300" s="10"/>
      <c r="CDV2300" s="10"/>
      <c r="CDW2300" s="10"/>
      <c r="CDX2300" s="10"/>
      <c r="CDY2300" s="10"/>
      <c r="CDZ2300" s="10"/>
      <c r="CEA2300" s="10"/>
      <c r="CEB2300" s="10"/>
      <c r="CEC2300" s="10"/>
      <c r="CED2300" s="10"/>
      <c r="CEE2300" s="10"/>
      <c r="CEF2300" s="10"/>
      <c r="CEG2300" s="10"/>
      <c r="CEH2300" s="10"/>
      <c r="CEI2300" s="10"/>
      <c r="CEJ2300" s="10"/>
      <c r="CEK2300" s="10"/>
      <c r="CEL2300" s="10"/>
      <c r="CEM2300" s="10"/>
      <c r="CEN2300" s="10"/>
      <c r="CEO2300" s="10"/>
      <c r="CEP2300" s="10"/>
      <c r="CEQ2300" s="10"/>
      <c r="CER2300" s="10"/>
      <c r="CES2300" s="10"/>
      <c r="CET2300" s="10"/>
      <c r="CEU2300" s="10"/>
      <c r="CEV2300" s="10"/>
      <c r="CEW2300" s="10"/>
      <c r="CEX2300" s="10"/>
      <c r="CEY2300" s="10"/>
      <c r="CEZ2300" s="10"/>
      <c r="CFA2300" s="10"/>
      <c r="CFB2300" s="10"/>
      <c r="CFC2300" s="10"/>
      <c r="CFD2300" s="10"/>
      <c r="CFE2300" s="10"/>
      <c r="CFF2300" s="10"/>
      <c r="CFG2300" s="10"/>
      <c r="CFH2300" s="10"/>
      <c r="CFI2300" s="10"/>
      <c r="CFJ2300" s="10"/>
      <c r="CFK2300" s="10"/>
      <c r="CFL2300" s="10"/>
      <c r="CFM2300" s="10"/>
      <c r="CFN2300" s="10"/>
      <c r="CFO2300" s="10"/>
      <c r="CFP2300" s="10"/>
      <c r="CFQ2300" s="10"/>
      <c r="CFR2300" s="10"/>
      <c r="CFS2300" s="10"/>
      <c r="CFT2300" s="10"/>
      <c r="CFU2300" s="10"/>
      <c r="CFV2300" s="10"/>
      <c r="CFW2300" s="10"/>
      <c r="CFX2300" s="10"/>
      <c r="CFY2300" s="10"/>
      <c r="CFZ2300" s="10"/>
      <c r="CGA2300" s="10"/>
      <c r="CGB2300" s="10"/>
      <c r="CGC2300" s="10"/>
      <c r="CGD2300" s="10"/>
      <c r="CGE2300" s="10"/>
      <c r="CGF2300" s="10"/>
      <c r="CGG2300" s="10"/>
      <c r="CGH2300" s="10"/>
      <c r="CGI2300" s="10"/>
      <c r="CGJ2300" s="10"/>
      <c r="CGK2300" s="10"/>
      <c r="CGL2300" s="10"/>
      <c r="CGM2300" s="10"/>
      <c r="CGN2300" s="10"/>
      <c r="CGO2300" s="10"/>
      <c r="CGP2300" s="10"/>
      <c r="CGQ2300" s="10"/>
      <c r="CGR2300" s="10"/>
      <c r="CGS2300" s="10"/>
      <c r="CGT2300" s="10"/>
      <c r="CGU2300" s="10"/>
      <c r="CGV2300" s="10"/>
      <c r="CGW2300" s="10"/>
      <c r="CGX2300" s="10"/>
      <c r="CGY2300" s="10"/>
      <c r="CGZ2300" s="10"/>
      <c r="CHA2300" s="10"/>
      <c r="CHB2300" s="10"/>
      <c r="CHC2300" s="10"/>
      <c r="CHD2300" s="10"/>
      <c r="CHE2300" s="10"/>
      <c r="CHF2300" s="10"/>
      <c r="CHG2300" s="10"/>
      <c r="CHH2300" s="10"/>
      <c r="CHI2300" s="10"/>
      <c r="CHJ2300" s="10"/>
      <c r="CHK2300" s="10"/>
      <c r="CHL2300" s="10"/>
      <c r="CHM2300" s="10"/>
      <c r="CHN2300" s="10"/>
      <c r="CHO2300" s="10"/>
      <c r="CHP2300" s="10"/>
      <c r="CHQ2300" s="10"/>
      <c r="CHR2300" s="10"/>
      <c r="CHS2300" s="10"/>
      <c r="CHT2300" s="10"/>
      <c r="CHU2300" s="10"/>
      <c r="CHV2300" s="10"/>
      <c r="CHW2300" s="10"/>
      <c r="CHX2300" s="10"/>
      <c r="CHY2300" s="10"/>
      <c r="CHZ2300" s="10"/>
      <c r="CIA2300" s="10"/>
      <c r="CIB2300" s="10"/>
      <c r="CIC2300" s="10"/>
      <c r="CID2300" s="10"/>
      <c r="CIE2300" s="10"/>
      <c r="CIF2300" s="10"/>
      <c r="CIG2300" s="10"/>
      <c r="CIH2300" s="10"/>
      <c r="CII2300" s="10"/>
      <c r="CIJ2300" s="10"/>
      <c r="CIK2300" s="10"/>
      <c r="CIL2300" s="10"/>
      <c r="CIM2300" s="10"/>
      <c r="CIN2300" s="10"/>
      <c r="CIO2300" s="10"/>
      <c r="CIP2300" s="10"/>
      <c r="CIQ2300" s="10"/>
      <c r="CIR2300" s="10"/>
      <c r="CIS2300" s="10"/>
      <c r="CIT2300" s="10"/>
      <c r="CIU2300" s="10"/>
      <c r="CIV2300" s="10"/>
      <c r="CIW2300" s="10"/>
      <c r="CIX2300" s="10"/>
      <c r="CIY2300" s="10"/>
      <c r="CIZ2300" s="10"/>
      <c r="CJA2300" s="10"/>
      <c r="CJB2300" s="10"/>
      <c r="CJC2300" s="10"/>
      <c r="CJD2300" s="10"/>
      <c r="CJE2300" s="10"/>
      <c r="CJF2300" s="10"/>
      <c r="CJG2300" s="10"/>
      <c r="CJH2300" s="10"/>
      <c r="CJI2300" s="10"/>
      <c r="CJJ2300" s="10"/>
      <c r="CJK2300" s="10"/>
      <c r="CJL2300" s="10"/>
      <c r="CJM2300" s="10"/>
      <c r="CJN2300" s="10"/>
      <c r="CJO2300" s="10"/>
      <c r="CJP2300" s="10"/>
      <c r="CJQ2300" s="10"/>
      <c r="CJR2300" s="10"/>
      <c r="CJS2300" s="10"/>
      <c r="CJT2300" s="10"/>
      <c r="CJU2300" s="10"/>
      <c r="CJV2300" s="10"/>
      <c r="CJW2300" s="10"/>
      <c r="CJX2300" s="10"/>
      <c r="CJY2300" s="10"/>
      <c r="CJZ2300" s="10"/>
      <c r="CKA2300" s="10"/>
      <c r="CKB2300" s="10"/>
      <c r="CKC2300" s="10"/>
      <c r="CKD2300" s="10"/>
      <c r="CKE2300" s="10"/>
      <c r="CKF2300" s="10"/>
      <c r="CKG2300" s="10"/>
      <c r="CKH2300" s="10"/>
      <c r="CKI2300" s="10"/>
      <c r="CKJ2300" s="10"/>
      <c r="CKK2300" s="10"/>
      <c r="CKL2300" s="10"/>
      <c r="CKM2300" s="10"/>
      <c r="CKN2300" s="10"/>
      <c r="CKO2300" s="10"/>
      <c r="CKP2300" s="10"/>
      <c r="CKQ2300" s="10"/>
      <c r="CKR2300" s="10"/>
      <c r="CKS2300" s="10"/>
      <c r="CKT2300" s="10"/>
      <c r="CKU2300" s="10"/>
      <c r="CKV2300" s="10"/>
      <c r="CKW2300" s="10"/>
      <c r="CKX2300" s="10"/>
      <c r="CKY2300" s="10"/>
      <c r="CKZ2300" s="10"/>
      <c r="CLA2300" s="10"/>
      <c r="CLB2300" s="10"/>
      <c r="CLC2300" s="10"/>
      <c r="CLD2300" s="10"/>
      <c r="CLE2300" s="10"/>
      <c r="CLF2300" s="10"/>
      <c r="CLG2300" s="10"/>
      <c r="CLH2300" s="10"/>
      <c r="CLI2300" s="10"/>
      <c r="CLJ2300" s="10"/>
      <c r="CLK2300" s="10"/>
      <c r="CLL2300" s="10"/>
      <c r="CLM2300" s="10"/>
      <c r="CLN2300" s="10"/>
      <c r="CLO2300" s="10"/>
      <c r="CLP2300" s="10"/>
      <c r="CLQ2300" s="10"/>
      <c r="CLR2300" s="10"/>
      <c r="CLS2300" s="10"/>
      <c r="CLT2300" s="10"/>
      <c r="CLU2300" s="10"/>
      <c r="CLV2300" s="10"/>
      <c r="CLW2300" s="10"/>
      <c r="CLX2300" s="10"/>
      <c r="CLY2300" s="10"/>
      <c r="CLZ2300" s="10"/>
      <c r="CMA2300" s="10"/>
      <c r="CMB2300" s="10"/>
      <c r="CMC2300" s="10"/>
      <c r="CMD2300" s="10"/>
      <c r="CME2300" s="10"/>
      <c r="CMF2300" s="10"/>
      <c r="CMG2300" s="10"/>
      <c r="CMH2300" s="10"/>
      <c r="CMI2300" s="10"/>
      <c r="CMJ2300" s="10"/>
      <c r="CMK2300" s="10"/>
      <c r="CML2300" s="10"/>
      <c r="CMM2300" s="10"/>
      <c r="CMN2300" s="10"/>
      <c r="CMO2300" s="10"/>
      <c r="CMP2300" s="10"/>
      <c r="CMQ2300" s="10"/>
      <c r="CMR2300" s="10"/>
      <c r="CMS2300" s="10"/>
      <c r="CMT2300" s="10"/>
      <c r="CMU2300" s="10"/>
      <c r="CMV2300" s="10"/>
      <c r="CMW2300" s="10"/>
      <c r="CMX2300" s="10"/>
      <c r="CMY2300" s="10"/>
      <c r="CMZ2300" s="10"/>
      <c r="CNA2300" s="10"/>
      <c r="CNB2300" s="10"/>
      <c r="CNC2300" s="10"/>
      <c r="CND2300" s="10"/>
      <c r="CNE2300" s="10"/>
      <c r="CNF2300" s="10"/>
      <c r="CNG2300" s="10"/>
      <c r="CNH2300" s="10"/>
      <c r="CNI2300" s="10"/>
      <c r="CNJ2300" s="10"/>
      <c r="CNK2300" s="10"/>
      <c r="CNL2300" s="10"/>
      <c r="CNM2300" s="10"/>
      <c r="CNN2300" s="10"/>
      <c r="CNO2300" s="10"/>
      <c r="CNP2300" s="10"/>
      <c r="CNQ2300" s="10"/>
      <c r="CNR2300" s="10"/>
      <c r="CNS2300" s="10"/>
      <c r="CNT2300" s="10"/>
      <c r="CNU2300" s="10"/>
      <c r="CNV2300" s="10"/>
      <c r="CNW2300" s="10"/>
      <c r="CNX2300" s="10"/>
      <c r="CNY2300" s="10"/>
      <c r="CNZ2300" s="10"/>
      <c r="COA2300" s="10"/>
      <c r="COB2300" s="10"/>
      <c r="COC2300" s="10"/>
      <c r="COD2300" s="10"/>
      <c r="COE2300" s="10"/>
      <c r="COF2300" s="10"/>
      <c r="COG2300" s="10"/>
      <c r="COH2300" s="10"/>
      <c r="COI2300" s="10"/>
      <c r="COJ2300" s="10"/>
      <c r="COK2300" s="10"/>
      <c r="COL2300" s="10"/>
      <c r="COM2300" s="10"/>
      <c r="CON2300" s="10"/>
      <c r="COO2300" s="10"/>
      <c r="COP2300" s="10"/>
      <c r="COQ2300" s="10"/>
      <c r="COR2300" s="10"/>
      <c r="COS2300" s="10"/>
      <c r="COT2300" s="10"/>
      <c r="COU2300" s="10"/>
      <c r="COV2300" s="10"/>
      <c r="COW2300" s="10"/>
      <c r="COX2300" s="10"/>
      <c r="COY2300" s="10"/>
      <c r="COZ2300" s="10"/>
      <c r="CPA2300" s="10"/>
      <c r="CPB2300" s="10"/>
      <c r="CPC2300" s="10"/>
      <c r="CPD2300" s="10"/>
      <c r="CPE2300" s="10"/>
      <c r="CPF2300" s="10"/>
      <c r="CPG2300" s="10"/>
      <c r="CPH2300" s="10"/>
      <c r="CPI2300" s="10"/>
      <c r="CPJ2300" s="10"/>
      <c r="CPK2300" s="10"/>
      <c r="CPL2300" s="10"/>
      <c r="CPM2300" s="10"/>
      <c r="CPN2300" s="10"/>
      <c r="CPO2300" s="10"/>
      <c r="CPP2300" s="10"/>
      <c r="CPQ2300" s="10"/>
      <c r="CPR2300" s="10"/>
      <c r="CPS2300" s="10"/>
      <c r="CPT2300" s="10"/>
      <c r="CPU2300" s="10"/>
      <c r="CPV2300" s="10"/>
      <c r="CPW2300" s="10"/>
      <c r="CPX2300" s="10"/>
      <c r="CPY2300" s="10"/>
      <c r="CPZ2300" s="10"/>
      <c r="CQA2300" s="10"/>
      <c r="CQB2300" s="10"/>
      <c r="CQC2300" s="10"/>
      <c r="CQD2300" s="10"/>
      <c r="CQE2300" s="10"/>
      <c r="CQF2300" s="10"/>
      <c r="CQG2300" s="10"/>
      <c r="CQH2300" s="10"/>
      <c r="CQI2300" s="10"/>
      <c r="CQJ2300" s="10"/>
      <c r="CQK2300" s="10"/>
      <c r="CQL2300" s="10"/>
      <c r="CQM2300" s="10"/>
      <c r="CQN2300" s="10"/>
      <c r="CQO2300" s="10"/>
      <c r="CQP2300" s="10"/>
      <c r="CQQ2300" s="10"/>
      <c r="CQR2300" s="10"/>
      <c r="CQS2300" s="10"/>
      <c r="CQT2300" s="10"/>
      <c r="CQU2300" s="10"/>
      <c r="CQV2300" s="10"/>
      <c r="CQW2300" s="10"/>
      <c r="CQX2300" s="10"/>
      <c r="CQY2300" s="10"/>
      <c r="CQZ2300" s="10"/>
      <c r="CRA2300" s="10"/>
      <c r="CRB2300" s="10"/>
      <c r="CRC2300" s="10"/>
      <c r="CRD2300" s="10"/>
      <c r="CRE2300" s="10"/>
      <c r="CRF2300" s="10"/>
      <c r="CRG2300" s="10"/>
      <c r="CRH2300" s="10"/>
      <c r="CRI2300" s="10"/>
      <c r="CRJ2300" s="10"/>
      <c r="CRK2300" s="10"/>
      <c r="CRL2300" s="10"/>
      <c r="CRM2300" s="10"/>
      <c r="CRN2300" s="10"/>
      <c r="CRO2300" s="10"/>
      <c r="CRP2300" s="10"/>
      <c r="CRQ2300" s="10"/>
      <c r="CRR2300" s="10"/>
      <c r="CRS2300" s="10"/>
      <c r="CRT2300" s="10"/>
      <c r="CRU2300" s="10"/>
      <c r="CRV2300" s="10"/>
      <c r="CRW2300" s="10"/>
      <c r="CRX2300" s="10"/>
      <c r="CRY2300" s="10"/>
      <c r="CRZ2300" s="10"/>
      <c r="CSA2300" s="10"/>
      <c r="CSB2300" s="10"/>
      <c r="CSC2300" s="10"/>
      <c r="CSD2300" s="10"/>
      <c r="CSE2300" s="10"/>
      <c r="CSF2300" s="10"/>
      <c r="CSG2300" s="10"/>
      <c r="CSH2300" s="10"/>
      <c r="CSI2300" s="10"/>
      <c r="CSJ2300" s="10"/>
      <c r="CSK2300" s="10"/>
      <c r="CSL2300" s="10"/>
      <c r="CSM2300" s="10"/>
      <c r="CSN2300" s="10"/>
      <c r="CSO2300" s="10"/>
      <c r="CSP2300" s="10"/>
      <c r="CSQ2300" s="10"/>
      <c r="CSR2300" s="10"/>
      <c r="CSS2300" s="10"/>
      <c r="CST2300" s="10"/>
      <c r="CSU2300" s="10"/>
      <c r="CSV2300" s="10"/>
      <c r="CSW2300" s="10"/>
      <c r="CSX2300" s="10"/>
      <c r="CSY2300" s="10"/>
      <c r="CSZ2300" s="10"/>
      <c r="CTA2300" s="10"/>
      <c r="CTB2300" s="10"/>
      <c r="CTC2300" s="10"/>
      <c r="CTD2300" s="10"/>
      <c r="CTE2300" s="10"/>
      <c r="CTF2300" s="10"/>
      <c r="CTG2300" s="10"/>
      <c r="CTH2300" s="10"/>
      <c r="CTI2300" s="10"/>
      <c r="CTJ2300" s="10"/>
      <c r="CTK2300" s="10"/>
      <c r="CTL2300" s="10"/>
      <c r="CTM2300" s="10"/>
      <c r="CTN2300" s="10"/>
      <c r="CTO2300" s="10"/>
      <c r="CTP2300" s="10"/>
      <c r="CTQ2300" s="10"/>
      <c r="CTR2300" s="10"/>
      <c r="CTS2300" s="10"/>
      <c r="CTT2300" s="10"/>
      <c r="CTU2300" s="10"/>
      <c r="CTV2300" s="10"/>
      <c r="CTW2300" s="10"/>
      <c r="CTX2300" s="10"/>
      <c r="CTY2300" s="10"/>
      <c r="CTZ2300" s="10"/>
      <c r="CUA2300" s="10"/>
      <c r="CUB2300" s="10"/>
      <c r="CUC2300" s="10"/>
      <c r="CUD2300" s="10"/>
      <c r="CUE2300" s="10"/>
      <c r="CUF2300" s="10"/>
      <c r="CUG2300" s="10"/>
      <c r="CUH2300" s="10"/>
      <c r="CUI2300" s="10"/>
      <c r="CUJ2300" s="10"/>
      <c r="CUK2300" s="10"/>
      <c r="CUL2300" s="10"/>
      <c r="CUM2300" s="10"/>
      <c r="CUN2300" s="10"/>
      <c r="CUO2300" s="10"/>
      <c r="CUP2300" s="10"/>
      <c r="CUQ2300" s="10"/>
      <c r="CUR2300" s="10"/>
      <c r="CUS2300" s="10"/>
      <c r="CUT2300" s="10"/>
      <c r="CUU2300" s="10"/>
      <c r="CUV2300" s="10"/>
      <c r="CUW2300" s="10"/>
      <c r="CUX2300" s="10"/>
      <c r="CUY2300" s="10"/>
      <c r="CUZ2300" s="10"/>
      <c r="CVA2300" s="10"/>
      <c r="CVB2300" s="10"/>
      <c r="CVC2300" s="10"/>
      <c r="CVD2300" s="10"/>
      <c r="CVE2300" s="10"/>
      <c r="CVF2300" s="10"/>
      <c r="CVG2300" s="10"/>
      <c r="CVH2300" s="10"/>
      <c r="CVI2300" s="10"/>
      <c r="CVJ2300" s="10"/>
      <c r="CVK2300" s="10"/>
      <c r="CVL2300" s="10"/>
      <c r="CVM2300" s="10"/>
      <c r="CVN2300" s="10"/>
      <c r="CVO2300" s="10"/>
      <c r="CVP2300" s="10"/>
      <c r="CVQ2300" s="10"/>
      <c r="CVR2300" s="10"/>
      <c r="CVS2300" s="10"/>
      <c r="CVT2300" s="10"/>
      <c r="CVU2300" s="10"/>
      <c r="CVV2300" s="10"/>
      <c r="CVW2300" s="10"/>
      <c r="CVX2300" s="10"/>
      <c r="CVY2300" s="10"/>
      <c r="CVZ2300" s="10"/>
      <c r="CWA2300" s="10"/>
      <c r="CWB2300" s="10"/>
      <c r="CWC2300" s="10"/>
      <c r="CWD2300" s="10"/>
      <c r="CWE2300" s="10"/>
      <c r="CWF2300" s="10"/>
      <c r="CWG2300" s="10"/>
      <c r="CWH2300" s="10"/>
      <c r="CWI2300" s="10"/>
      <c r="CWJ2300" s="10"/>
      <c r="CWK2300" s="10"/>
      <c r="CWL2300" s="10"/>
      <c r="CWM2300" s="10"/>
      <c r="CWN2300" s="10"/>
      <c r="CWO2300" s="10"/>
      <c r="CWP2300" s="10"/>
      <c r="CWQ2300" s="10"/>
      <c r="CWR2300" s="10"/>
      <c r="CWS2300" s="10"/>
      <c r="CWT2300" s="10"/>
      <c r="CWU2300" s="10"/>
      <c r="CWV2300" s="10"/>
      <c r="CWW2300" s="10"/>
      <c r="CWX2300" s="10"/>
      <c r="CWY2300" s="10"/>
      <c r="CWZ2300" s="10"/>
      <c r="CXA2300" s="10"/>
      <c r="CXB2300" s="10"/>
      <c r="CXC2300" s="10"/>
      <c r="CXD2300" s="10"/>
      <c r="CXE2300" s="10"/>
      <c r="CXF2300" s="10"/>
      <c r="CXG2300" s="10"/>
      <c r="CXH2300" s="10"/>
      <c r="CXI2300" s="10"/>
      <c r="CXJ2300" s="10"/>
      <c r="CXK2300" s="10"/>
      <c r="CXL2300" s="10"/>
      <c r="CXM2300" s="10"/>
      <c r="CXN2300" s="10"/>
      <c r="CXO2300" s="10"/>
      <c r="CXP2300" s="10"/>
      <c r="CXQ2300" s="10"/>
      <c r="CXR2300" s="10"/>
      <c r="CXS2300" s="10"/>
      <c r="CXT2300" s="10"/>
      <c r="CXU2300" s="10"/>
      <c r="CXV2300" s="10"/>
      <c r="CXW2300" s="10"/>
      <c r="CXX2300" s="10"/>
      <c r="CXY2300" s="10"/>
      <c r="CXZ2300" s="10"/>
      <c r="CYA2300" s="10"/>
      <c r="CYB2300" s="10"/>
      <c r="CYC2300" s="10"/>
      <c r="CYD2300" s="10"/>
      <c r="CYE2300" s="10"/>
      <c r="CYF2300" s="10"/>
      <c r="CYG2300" s="10"/>
      <c r="CYH2300" s="10"/>
      <c r="CYI2300" s="10"/>
      <c r="CYJ2300" s="10"/>
      <c r="CYK2300" s="10"/>
      <c r="CYL2300" s="10"/>
      <c r="CYM2300" s="10"/>
      <c r="CYN2300" s="10"/>
      <c r="CYO2300" s="10"/>
      <c r="CYP2300" s="10"/>
      <c r="CYQ2300" s="10"/>
      <c r="CYR2300" s="10"/>
      <c r="CYS2300" s="10"/>
      <c r="CYT2300" s="10"/>
      <c r="CYU2300" s="10"/>
      <c r="CYV2300" s="10"/>
      <c r="CYW2300" s="10"/>
      <c r="CYX2300" s="10"/>
      <c r="CYY2300" s="10"/>
      <c r="CYZ2300" s="10"/>
      <c r="CZA2300" s="10"/>
      <c r="CZB2300" s="10"/>
      <c r="CZC2300" s="10"/>
      <c r="CZD2300" s="10"/>
      <c r="CZE2300" s="10"/>
      <c r="CZF2300" s="10"/>
      <c r="CZG2300" s="10"/>
      <c r="CZH2300" s="10"/>
      <c r="CZI2300" s="10"/>
      <c r="CZJ2300" s="10"/>
      <c r="CZK2300" s="10"/>
      <c r="CZL2300" s="10"/>
      <c r="CZM2300" s="10"/>
      <c r="CZN2300" s="10"/>
      <c r="CZO2300" s="10"/>
      <c r="CZP2300" s="10"/>
      <c r="CZQ2300" s="10"/>
      <c r="CZR2300" s="10"/>
      <c r="CZS2300" s="10"/>
      <c r="CZT2300" s="10"/>
      <c r="CZU2300" s="10"/>
      <c r="CZV2300" s="10"/>
      <c r="CZW2300" s="10"/>
      <c r="CZX2300" s="10"/>
      <c r="CZY2300" s="10"/>
      <c r="CZZ2300" s="10"/>
      <c r="DAA2300" s="10"/>
      <c r="DAB2300" s="10"/>
      <c r="DAC2300" s="10"/>
      <c r="DAD2300" s="10"/>
      <c r="DAE2300" s="10"/>
      <c r="DAF2300" s="10"/>
      <c r="DAG2300" s="10"/>
      <c r="DAH2300" s="10"/>
      <c r="DAI2300" s="10"/>
      <c r="DAJ2300" s="10"/>
      <c r="DAK2300" s="10"/>
      <c r="DAL2300" s="10"/>
      <c r="DAM2300" s="10"/>
      <c r="DAN2300" s="10"/>
      <c r="DAO2300" s="10"/>
      <c r="DAP2300" s="10"/>
      <c r="DAQ2300" s="10"/>
      <c r="DAR2300" s="10"/>
      <c r="DAS2300" s="10"/>
      <c r="DAT2300" s="10"/>
      <c r="DAU2300" s="10"/>
      <c r="DAV2300" s="10"/>
      <c r="DAW2300" s="10"/>
      <c r="DAX2300" s="10"/>
      <c r="DAY2300" s="10"/>
      <c r="DAZ2300" s="10"/>
      <c r="DBA2300" s="10"/>
      <c r="DBB2300" s="10"/>
      <c r="DBC2300" s="10"/>
      <c r="DBD2300" s="10"/>
      <c r="DBE2300" s="10"/>
      <c r="DBF2300" s="10"/>
      <c r="DBG2300" s="10"/>
      <c r="DBH2300" s="10"/>
      <c r="DBI2300" s="10"/>
      <c r="DBJ2300" s="10"/>
      <c r="DBK2300" s="10"/>
      <c r="DBL2300" s="10"/>
      <c r="DBM2300" s="10"/>
      <c r="DBN2300" s="10"/>
      <c r="DBO2300" s="10"/>
      <c r="DBP2300" s="10"/>
      <c r="DBQ2300" s="10"/>
      <c r="DBR2300" s="10"/>
      <c r="DBS2300" s="10"/>
      <c r="DBT2300" s="10"/>
      <c r="DBU2300" s="10"/>
      <c r="DBV2300" s="10"/>
      <c r="DBW2300" s="10"/>
      <c r="DBX2300" s="10"/>
      <c r="DBY2300" s="10"/>
      <c r="DBZ2300" s="10"/>
      <c r="DCA2300" s="10"/>
      <c r="DCB2300" s="10"/>
      <c r="DCC2300" s="10"/>
      <c r="DCD2300" s="10"/>
      <c r="DCE2300" s="10"/>
      <c r="DCF2300" s="10"/>
      <c r="DCG2300" s="10"/>
      <c r="DCH2300" s="10"/>
      <c r="DCI2300" s="10"/>
      <c r="DCJ2300" s="10"/>
      <c r="DCK2300" s="10"/>
      <c r="DCL2300" s="10"/>
      <c r="DCM2300" s="10"/>
      <c r="DCN2300" s="10"/>
      <c r="DCO2300" s="10"/>
      <c r="DCP2300" s="10"/>
      <c r="DCQ2300" s="10"/>
      <c r="DCR2300" s="10"/>
      <c r="DCS2300" s="10"/>
      <c r="DCT2300" s="10"/>
      <c r="DCU2300" s="10"/>
      <c r="DCV2300" s="10"/>
      <c r="DCW2300" s="10"/>
      <c r="DCX2300" s="10"/>
      <c r="DCY2300" s="10"/>
      <c r="DCZ2300" s="10"/>
      <c r="DDA2300" s="10"/>
      <c r="DDB2300" s="10"/>
      <c r="DDC2300" s="10"/>
      <c r="DDD2300" s="10"/>
      <c r="DDE2300" s="10"/>
      <c r="DDF2300" s="10"/>
      <c r="DDG2300" s="10"/>
      <c r="DDH2300" s="10"/>
      <c r="DDI2300" s="10"/>
      <c r="DDJ2300" s="10"/>
      <c r="DDK2300" s="10"/>
      <c r="DDL2300" s="10"/>
      <c r="DDM2300" s="10"/>
      <c r="DDN2300" s="10"/>
      <c r="DDO2300" s="10"/>
      <c r="DDP2300" s="10"/>
      <c r="DDQ2300" s="10"/>
      <c r="DDR2300" s="10"/>
      <c r="DDS2300" s="10"/>
      <c r="DDT2300" s="10"/>
      <c r="DDU2300" s="10"/>
      <c r="DDV2300" s="10"/>
      <c r="DDW2300" s="10"/>
      <c r="DDX2300" s="10"/>
      <c r="DDY2300" s="10"/>
      <c r="DDZ2300" s="10"/>
      <c r="DEA2300" s="10"/>
      <c r="DEB2300" s="10"/>
      <c r="DEC2300" s="10"/>
      <c r="DED2300" s="10"/>
      <c r="DEE2300" s="10"/>
      <c r="DEF2300" s="10"/>
      <c r="DEG2300" s="10"/>
      <c r="DEH2300" s="10"/>
      <c r="DEI2300" s="10"/>
      <c r="DEJ2300" s="10"/>
      <c r="DEK2300" s="10"/>
      <c r="DEL2300" s="10"/>
      <c r="DEM2300" s="10"/>
      <c r="DEN2300" s="10"/>
      <c r="DEO2300" s="10"/>
      <c r="DEP2300" s="10"/>
      <c r="DEQ2300" s="10"/>
      <c r="DER2300" s="10"/>
      <c r="DES2300" s="10"/>
      <c r="DET2300" s="10"/>
      <c r="DEU2300" s="10"/>
      <c r="DEV2300" s="10"/>
      <c r="DEW2300" s="10"/>
      <c r="DEX2300" s="10"/>
      <c r="DEY2300" s="10"/>
      <c r="DEZ2300" s="10"/>
      <c r="DFA2300" s="10"/>
      <c r="DFB2300" s="10"/>
      <c r="DFC2300" s="10"/>
      <c r="DFD2300" s="10"/>
      <c r="DFE2300" s="10"/>
      <c r="DFF2300" s="10"/>
      <c r="DFG2300" s="10"/>
      <c r="DFH2300" s="10"/>
      <c r="DFI2300" s="10"/>
      <c r="DFJ2300" s="10"/>
      <c r="DFK2300" s="10"/>
      <c r="DFL2300" s="10"/>
      <c r="DFM2300" s="10"/>
      <c r="DFN2300" s="10"/>
      <c r="DFO2300" s="10"/>
      <c r="DFP2300" s="10"/>
      <c r="DFQ2300" s="10"/>
      <c r="DFR2300" s="10"/>
      <c r="DFS2300" s="10"/>
      <c r="DFT2300" s="10"/>
      <c r="DFU2300" s="10"/>
      <c r="DFV2300" s="10"/>
      <c r="DFW2300" s="10"/>
      <c r="DFX2300" s="10"/>
      <c r="DFY2300" s="10"/>
      <c r="DFZ2300" s="10"/>
      <c r="DGA2300" s="10"/>
      <c r="DGB2300" s="10"/>
      <c r="DGC2300" s="10"/>
      <c r="DGD2300" s="10"/>
      <c r="DGE2300" s="10"/>
      <c r="DGF2300" s="10"/>
      <c r="DGG2300" s="10"/>
      <c r="DGH2300" s="10"/>
      <c r="DGI2300" s="10"/>
      <c r="DGJ2300" s="10"/>
      <c r="DGK2300" s="10"/>
      <c r="DGL2300" s="10"/>
      <c r="DGM2300" s="10"/>
      <c r="DGN2300" s="10"/>
      <c r="DGO2300" s="10"/>
      <c r="DGP2300" s="10"/>
      <c r="DGQ2300" s="10"/>
      <c r="DGR2300" s="10"/>
      <c r="DGS2300" s="10"/>
      <c r="DGT2300" s="10"/>
      <c r="DGU2300" s="10"/>
      <c r="DGV2300" s="10"/>
      <c r="DGW2300" s="10"/>
      <c r="DGX2300" s="10"/>
      <c r="DGY2300" s="10"/>
      <c r="DGZ2300" s="10"/>
      <c r="DHA2300" s="10"/>
      <c r="DHB2300" s="10"/>
      <c r="DHC2300" s="10"/>
      <c r="DHD2300" s="10"/>
      <c r="DHE2300" s="10"/>
      <c r="DHF2300" s="10"/>
      <c r="DHG2300" s="10"/>
      <c r="DHH2300" s="10"/>
      <c r="DHI2300" s="10"/>
      <c r="DHJ2300" s="10"/>
      <c r="DHK2300" s="10"/>
      <c r="DHL2300" s="10"/>
      <c r="DHM2300" s="10"/>
      <c r="DHN2300" s="10"/>
      <c r="DHO2300" s="10"/>
      <c r="DHP2300" s="10"/>
      <c r="DHQ2300" s="10"/>
      <c r="DHR2300" s="10"/>
      <c r="DHS2300" s="10"/>
      <c r="DHT2300" s="10"/>
      <c r="DHU2300" s="10"/>
      <c r="DHV2300" s="10"/>
      <c r="DHW2300" s="10"/>
      <c r="DHX2300" s="10"/>
      <c r="DHY2300" s="10"/>
      <c r="DHZ2300" s="10"/>
      <c r="DIA2300" s="10"/>
      <c r="DIB2300" s="10"/>
      <c r="DIC2300" s="10"/>
      <c r="DID2300" s="10"/>
      <c r="DIE2300" s="10"/>
      <c r="DIF2300" s="10"/>
      <c r="DIG2300" s="10"/>
      <c r="DIH2300" s="10"/>
      <c r="DII2300" s="10"/>
      <c r="DIJ2300" s="10"/>
      <c r="DIK2300" s="10"/>
      <c r="DIL2300" s="10"/>
      <c r="DIM2300" s="10"/>
      <c r="DIN2300" s="10"/>
      <c r="DIO2300" s="10"/>
      <c r="DIP2300" s="10"/>
      <c r="DIQ2300" s="10"/>
      <c r="DIR2300" s="10"/>
      <c r="DIS2300" s="10"/>
      <c r="DIT2300" s="10"/>
      <c r="DIU2300" s="10"/>
      <c r="DIV2300" s="10"/>
      <c r="DIW2300" s="10"/>
      <c r="DIX2300" s="10"/>
      <c r="DIY2300" s="10"/>
      <c r="DIZ2300" s="10"/>
      <c r="DJA2300" s="10"/>
      <c r="DJB2300" s="10"/>
      <c r="DJC2300" s="10"/>
      <c r="DJD2300" s="10"/>
      <c r="DJE2300" s="10"/>
      <c r="DJF2300" s="10"/>
      <c r="DJG2300" s="10"/>
      <c r="DJH2300" s="10"/>
      <c r="DJI2300" s="10"/>
      <c r="DJJ2300" s="10"/>
      <c r="DJK2300" s="10"/>
      <c r="DJL2300" s="10"/>
      <c r="DJM2300" s="10"/>
      <c r="DJN2300" s="10"/>
      <c r="DJO2300" s="10"/>
      <c r="DJP2300" s="10"/>
      <c r="DJQ2300" s="10"/>
      <c r="DJR2300" s="10"/>
      <c r="DJS2300" s="10"/>
      <c r="DJT2300" s="10"/>
      <c r="DJU2300" s="10"/>
      <c r="DJV2300" s="10"/>
      <c r="DJW2300" s="10"/>
      <c r="DJX2300" s="10"/>
      <c r="DJY2300" s="10"/>
      <c r="DJZ2300" s="10"/>
      <c r="DKA2300" s="10"/>
      <c r="DKB2300" s="10"/>
      <c r="DKC2300" s="10"/>
      <c r="DKD2300" s="10"/>
      <c r="DKE2300" s="10"/>
      <c r="DKF2300" s="10"/>
      <c r="DKG2300" s="10"/>
      <c r="DKH2300" s="10"/>
      <c r="DKI2300" s="10"/>
      <c r="DKJ2300" s="10"/>
      <c r="DKK2300" s="10"/>
      <c r="DKL2300" s="10"/>
      <c r="DKM2300" s="10"/>
      <c r="DKN2300" s="10"/>
      <c r="DKO2300" s="10"/>
      <c r="DKP2300" s="10"/>
      <c r="DKQ2300" s="10"/>
      <c r="DKR2300" s="10"/>
      <c r="DKS2300" s="10"/>
      <c r="DKT2300" s="10"/>
      <c r="DKU2300" s="10"/>
      <c r="DKV2300" s="10"/>
      <c r="DKW2300" s="10"/>
      <c r="DKX2300" s="10"/>
      <c r="DKY2300" s="10"/>
      <c r="DKZ2300" s="10"/>
      <c r="DLA2300" s="10"/>
      <c r="DLB2300" s="10"/>
      <c r="DLC2300" s="10"/>
      <c r="DLD2300" s="10"/>
      <c r="DLE2300" s="10"/>
      <c r="DLF2300" s="10"/>
      <c r="DLG2300" s="10"/>
      <c r="DLH2300" s="10"/>
      <c r="DLI2300" s="10"/>
      <c r="DLJ2300" s="10"/>
      <c r="DLK2300" s="10"/>
      <c r="DLL2300" s="10"/>
      <c r="DLM2300" s="10"/>
      <c r="DLN2300" s="10"/>
      <c r="DLO2300" s="10"/>
      <c r="DLP2300" s="10"/>
      <c r="DLQ2300" s="10"/>
      <c r="DLR2300" s="10"/>
      <c r="DLS2300" s="10"/>
      <c r="DLT2300" s="10"/>
      <c r="DLU2300" s="10"/>
      <c r="DLV2300" s="10"/>
      <c r="DLW2300" s="10"/>
      <c r="DLX2300" s="10"/>
      <c r="DLY2300" s="10"/>
      <c r="DLZ2300" s="10"/>
      <c r="DMA2300" s="10"/>
      <c r="DMB2300" s="10"/>
      <c r="DMC2300" s="10"/>
      <c r="DMD2300" s="10"/>
      <c r="DME2300" s="10"/>
      <c r="DMF2300" s="10"/>
      <c r="DMG2300" s="10"/>
      <c r="DMH2300" s="10"/>
      <c r="DMI2300" s="10"/>
      <c r="DMJ2300" s="10"/>
      <c r="DMK2300" s="10"/>
      <c r="DML2300" s="10"/>
      <c r="DMM2300" s="10"/>
      <c r="DMN2300" s="10"/>
      <c r="DMO2300" s="10"/>
      <c r="DMP2300" s="10"/>
      <c r="DMQ2300" s="10"/>
      <c r="DMR2300" s="10"/>
      <c r="DMS2300" s="10"/>
      <c r="DMT2300" s="10"/>
      <c r="DMU2300" s="10"/>
      <c r="DMV2300" s="10"/>
      <c r="DMW2300" s="10"/>
      <c r="DMX2300" s="10"/>
      <c r="DMY2300" s="10"/>
      <c r="DMZ2300" s="10"/>
      <c r="DNA2300" s="10"/>
      <c r="DNB2300" s="10"/>
      <c r="DNC2300" s="10"/>
      <c r="DND2300" s="10"/>
      <c r="DNE2300" s="10"/>
      <c r="DNF2300" s="10"/>
      <c r="DNG2300" s="10"/>
      <c r="DNH2300" s="10"/>
      <c r="DNI2300" s="10"/>
      <c r="DNJ2300" s="10"/>
      <c r="DNK2300" s="10"/>
      <c r="DNL2300" s="10"/>
      <c r="DNM2300" s="10"/>
      <c r="DNN2300" s="10"/>
      <c r="DNO2300" s="10"/>
      <c r="DNP2300" s="10"/>
      <c r="DNQ2300" s="10"/>
      <c r="DNR2300" s="10"/>
      <c r="DNS2300" s="10"/>
      <c r="DNT2300" s="10"/>
      <c r="DNU2300" s="10"/>
      <c r="DNV2300" s="10"/>
      <c r="DNW2300" s="10"/>
      <c r="DNX2300" s="10"/>
      <c r="DNY2300" s="10"/>
      <c r="DNZ2300" s="10"/>
      <c r="DOA2300" s="10"/>
      <c r="DOB2300" s="10"/>
      <c r="DOC2300" s="10"/>
      <c r="DOD2300" s="10"/>
      <c r="DOE2300" s="10"/>
      <c r="DOF2300" s="10"/>
      <c r="DOG2300" s="10"/>
      <c r="DOH2300" s="10"/>
      <c r="DOI2300" s="10"/>
      <c r="DOJ2300" s="10"/>
      <c r="DOK2300" s="10"/>
      <c r="DOL2300" s="10"/>
      <c r="DOM2300" s="10"/>
      <c r="DON2300" s="10"/>
      <c r="DOO2300" s="10"/>
      <c r="DOP2300" s="10"/>
      <c r="DOQ2300" s="10"/>
      <c r="DOR2300" s="10"/>
      <c r="DOS2300" s="10"/>
      <c r="DOT2300" s="10"/>
      <c r="DOU2300" s="10"/>
      <c r="DOV2300" s="10"/>
      <c r="DOW2300" s="10"/>
      <c r="DOX2300" s="10"/>
      <c r="DOY2300" s="10"/>
      <c r="DOZ2300" s="10"/>
      <c r="DPA2300" s="10"/>
      <c r="DPB2300" s="10"/>
      <c r="DPC2300" s="10"/>
      <c r="DPD2300" s="10"/>
      <c r="DPE2300" s="10"/>
      <c r="DPF2300" s="10"/>
      <c r="DPG2300" s="10"/>
      <c r="DPH2300" s="10"/>
      <c r="DPI2300" s="10"/>
      <c r="DPJ2300" s="10"/>
      <c r="DPK2300" s="10"/>
      <c r="DPL2300" s="10"/>
      <c r="DPM2300" s="10"/>
      <c r="DPN2300" s="10"/>
      <c r="DPO2300" s="10"/>
      <c r="DPP2300" s="10"/>
      <c r="DPQ2300" s="10"/>
      <c r="DPR2300" s="10"/>
      <c r="DPS2300" s="10"/>
      <c r="DPT2300" s="10"/>
      <c r="DPU2300" s="10"/>
      <c r="DPV2300" s="10"/>
      <c r="DPW2300" s="10"/>
      <c r="DPX2300" s="10"/>
      <c r="DPY2300" s="10"/>
      <c r="DPZ2300" s="10"/>
      <c r="DQA2300" s="10"/>
      <c r="DQB2300" s="10"/>
      <c r="DQC2300" s="10"/>
      <c r="DQD2300" s="10"/>
      <c r="DQE2300" s="10"/>
      <c r="DQF2300" s="10"/>
      <c r="DQG2300" s="10"/>
      <c r="DQH2300" s="10"/>
      <c r="DQI2300" s="10"/>
      <c r="DQJ2300" s="10"/>
      <c r="DQK2300" s="10"/>
      <c r="DQL2300" s="10"/>
      <c r="DQM2300" s="10"/>
      <c r="DQN2300" s="10"/>
      <c r="DQO2300" s="10"/>
      <c r="DQP2300" s="10"/>
      <c r="DQQ2300" s="10"/>
      <c r="DQR2300" s="10"/>
      <c r="DQS2300" s="10"/>
      <c r="DQT2300" s="10"/>
      <c r="DQU2300" s="10"/>
      <c r="DQV2300" s="10"/>
      <c r="DQW2300" s="10"/>
      <c r="DQX2300" s="10"/>
      <c r="DQY2300" s="10"/>
      <c r="DQZ2300" s="10"/>
      <c r="DRA2300" s="10"/>
      <c r="DRB2300" s="10"/>
      <c r="DRC2300" s="10"/>
      <c r="DRD2300" s="10"/>
      <c r="DRE2300" s="10"/>
      <c r="DRF2300" s="10"/>
      <c r="DRG2300" s="10"/>
      <c r="DRH2300" s="10"/>
      <c r="DRI2300" s="10"/>
      <c r="DRJ2300" s="10"/>
      <c r="DRK2300" s="10"/>
      <c r="DRL2300" s="10"/>
      <c r="DRM2300" s="10"/>
      <c r="DRN2300" s="10"/>
      <c r="DRO2300" s="10"/>
      <c r="DRP2300" s="10"/>
      <c r="DRQ2300" s="10"/>
      <c r="DRR2300" s="10"/>
      <c r="DRS2300" s="10"/>
      <c r="DRT2300" s="10"/>
      <c r="DRU2300" s="10"/>
      <c r="DRV2300" s="10"/>
      <c r="DRW2300" s="10"/>
      <c r="DRX2300" s="10"/>
      <c r="DRY2300" s="10"/>
      <c r="DRZ2300" s="10"/>
      <c r="DSA2300" s="10"/>
      <c r="DSB2300" s="10"/>
      <c r="DSC2300" s="10"/>
      <c r="DSD2300" s="10"/>
      <c r="DSE2300" s="10"/>
      <c r="DSF2300" s="10"/>
      <c r="DSG2300" s="10"/>
      <c r="DSH2300" s="10"/>
      <c r="DSI2300" s="10"/>
      <c r="DSJ2300" s="10"/>
      <c r="DSK2300" s="10"/>
      <c r="DSL2300" s="10"/>
      <c r="DSM2300" s="10"/>
      <c r="DSN2300" s="10"/>
      <c r="DSO2300" s="10"/>
      <c r="DSP2300" s="10"/>
      <c r="DSQ2300" s="10"/>
      <c r="DSR2300" s="10"/>
      <c r="DSS2300" s="10"/>
      <c r="DST2300" s="10"/>
      <c r="DSU2300" s="10"/>
      <c r="DSV2300" s="10"/>
      <c r="DSW2300" s="10"/>
      <c r="DSX2300" s="10"/>
      <c r="DSY2300" s="10"/>
      <c r="DSZ2300" s="10"/>
      <c r="DTA2300" s="10"/>
      <c r="DTB2300" s="10"/>
      <c r="DTC2300" s="10"/>
      <c r="DTD2300" s="10"/>
      <c r="DTE2300" s="10"/>
      <c r="DTF2300" s="10"/>
      <c r="DTG2300" s="10"/>
      <c r="DTH2300" s="10"/>
      <c r="DTI2300" s="10"/>
      <c r="DTJ2300" s="10"/>
      <c r="DTK2300" s="10"/>
      <c r="DTL2300" s="10"/>
      <c r="DTM2300" s="10"/>
      <c r="DTN2300" s="10"/>
      <c r="DTO2300" s="10"/>
      <c r="DTP2300" s="10"/>
      <c r="DTQ2300" s="10"/>
      <c r="DTR2300" s="10"/>
      <c r="DTS2300" s="10"/>
      <c r="DTT2300" s="10"/>
      <c r="DTU2300" s="10"/>
      <c r="DTV2300" s="10"/>
      <c r="DTW2300" s="10"/>
      <c r="DTX2300" s="10"/>
      <c r="DTY2300" s="10"/>
      <c r="DTZ2300" s="10"/>
      <c r="DUA2300" s="10"/>
      <c r="DUB2300" s="10"/>
      <c r="DUC2300" s="10"/>
      <c r="DUD2300" s="10"/>
      <c r="DUE2300" s="10"/>
      <c r="DUF2300" s="10"/>
      <c r="DUG2300" s="10"/>
      <c r="DUH2300" s="10"/>
      <c r="DUI2300" s="10"/>
      <c r="DUJ2300" s="10"/>
      <c r="DUK2300" s="10"/>
      <c r="DUL2300" s="10"/>
      <c r="DUM2300" s="10"/>
      <c r="DUN2300" s="10"/>
      <c r="DUO2300" s="10"/>
      <c r="DUP2300" s="10"/>
      <c r="DUQ2300" s="10"/>
      <c r="DUR2300" s="10"/>
      <c r="DUS2300" s="10"/>
      <c r="DUT2300" s="10"/>
      <c r="DUU2300" s="10"/>
      <c r="DUV2300" s="10"/>
      <c r="DUW2300" s="10"/>
      <c r="DUX2300" s="10"/>
      <c r="DUY2300" s="10"/>
      <c r="DUZ2300" s="10"/>
      <c r="DVA2300" s="10"/>
      <c r="DVB2300" s="10"/>
      <c r="DVC2300" s="10"/>
      <c r="DVD2300" s="10"/>
      <c r="DVE2300" s="10"/>
      <c r="DVF2300" s="10"/>
      <c r="DVG2300" s="10"/>
      <c r="DVH2300" s="10"/>
      <c r="DVI2300" s="10"/>
      <c r="DVJ2300" s="10"/>
      <c r="DVK2300" s="10"/>
      <c r="DVL2300" s="10"/>
      <c r="DVM2300" s="10"/>
      <c r="DVN2300" s="10"/>
      <c r="DVO2300" s="10"/>
      <c r="DVP2300" s="10"/>
      <c r="DVQ2300" s="10"/>
      <c r="DVR2300" s="10"/>
      <c r="DVS2300" s="10"/>
      <c r="DVT2300" s="10"/>
      <c r="DVU2300" s="10"/>
      <c r="DVV2300" s="10"/>
      <c r="DVW2300" s="10"/>
      <c r="DVX2300" s="10"/>
      <c r="DVY2300" s="10"/>
      <c r="DVZ2300" s="10"/>
      <c r="DWA2300" s="10"/>
      <c r="DWB2300" s="10"/>
      <c r="DWC2300" s="10"/>
      <c r="DWD2300" s="10"/>
      <c r="DWE2300" s="10"/>
      <c r="DWF2300" s="10"/>
      <c r="DWG2300" s="10"/>
      <c r="DWH2300" s="10"/>
      <c r="DWI2300" s="10"/>
      <c r="DWJ2300" s="10"/>
      <c r="DWK2300" s="10"/>
      <c r="DWL2300" s="10"/>
      <c r="DWM2300" s="10"/>
      <c r="DWN2300" s="10"/>
      <c r="DWO2300" s="10"/>
      <c r="DWP2300" s="10"/>
      <c r="DWQ2300" s="10"/>
      <c r="DWR2300" s="10"/>
      <c r="DWS2300" s="10"/>
      <c r="DWT2300" s="10"/>
      <c r="DWU2300" s="10"/>
      <c r="DWV2300" s="10"/>
      <c r="DWW2300" s="10"/>
      <c r="DWX2300" s="10"/>
      <c r="DWY2300" s="10"/>
      <c r="DWZ2300" s="10"/>
      <c r="DXA2300" s="10"/>
      <c r="DXB2300" s="10"/>
      <c r="DXC2300" s="10"/>
      <c r="DXD2300" s="10"/>
      <c r="DXE2300" s="10"/>
      <c r="DXF2300" s="10"/>
      <c r="DXG2300" s="10"/>
      <c r="DXH2300" s="10"/>
      <c r="DXI2300" s="10"/>
      <c r="DXJ2300" s="10"/>
      <c r="DXK2300" s="10"/>
      <c r="DXL2300" s="10"/>
      <c r="DXM2300" s="10"/>
      <c r="DXN2300" s="10"/>
      <c r="DXO2300" s="10"/>
      <c r="DXP2300" s="10"/>
      <c r="DXQ2300" s="10"/>
      <c r="DXR2300" s="10"/>
      <c r="DXS2300" s="10"/>
      <c r="DXT2300" s="10"/>
      <c r="DXU2300" s="10"/>
      <c r="DXV2300" s="10"/>
      <c r="DXW2300" s="10"/>
      <c r="DXX2300" s="10"/>
      <c r="DXY2300" s="10"/>
      <c r="DXZ2300" s="10"/>
      <c r="DYA2300" s="10"/>
      <c r="DYB2300" s="10"/>
      <c r="DYC2300" s="10"/>
      <c r="DYD2300" s="10"/>
      <c r="DYE2300" s="10"/>
      <c r="DYF2300" s="10"/>
      <c r="DYG2300" s="10"/>
      <c r="DYH2300" s="10"/>
      <c r="DYI2300" s="10"/>
      <c r="DYJ2300" s="10"/>
      <c r="DYK2300" s="10"/>
      <c r="DYL2300" s="10"/>
      <c r="DYM2300" s="10"/>
      <c r="DYN2300" s="10"/>
      <c r="DYO2300" s="10"/>
      <c r="DYP2300" s="10"/>
      <c r="DYQ2300" s="10"/>
      <c r="DYR2300" s="10"/>
      <c r="DYS2300" s="10"/>
      <c r="DYT2300" s="10"/>
      <c r="DYU2300" s="10"/>
      <c r="DYV2300" s="10"/>
      <c r="DYW2300" s="10"/>
      <c r="DYX2300" s="10"/>
      <c r="DYY2300" s="10"/>
      <c r="DYZ2300" s="10"/>
      <c r="DZA2300" s="10"/>
      <c r="DZB2300" s="10"/>
      <c r="DZC2300" s="10"/>
      <c r="DZD2300" s="10"/>
      <c r="DZE2300" s="10"/>
      <c r="DZF2300" s="10"/>
      <c r="DZG2300" s="10"/>
      <c r="DZH2300" s="10"/>
      <c r="DZI2300" s="10"/>
      <c r="DZJ2300" s="10"/>
      <c r="DZK2300" s="10"/>
      <c r="DZL2300" s="10"/>
      <c r="DZM2300" s="10"/>
      <c r="DZN2300" s="10"/>
      <c r="DZO2300" s="10"/>
      <c r="DZP2300" s="10"/>
      <c r="DZQ2300" s="10"/>
      <c r="DZR2300" s="10"/>
      <c r="DZS2300" s="10"/>
      <c r="DZT2300" s="10"/>
      <c r="DZU2300" s="10"/>
      <c r="DZV2300" s="10"/>
      <c r="DZW2300" s="10"/>
      <c r="DZX2300" s="10"/>
      <c r="DZY2300" s="10"/>
      <c r="DZZ2300" s="10"/>
      <c r="EAA2300" s="10"/>
      <c r="EAB2300" s="10"/>
      <c r="EAC2300" s="10"/>
      <c r="EAD2300" s="10"/>
      <c r="EAE2300" s="10"/>
      <c r="EAF2300" s="10"/>
      <c r="EAG2300" s="10"/>
      <c r="EAH2300" s="10"/>
      <c r="EAI2300" s="10"/>
      <c r="EAJ2300" s="10"/>
      <c r="EAK2300" s="10"/>
      <c r="EAL2300" s="10"/>
      <c r="EAM2300" s="10"/>
      <c r="EAN2300" s="10"/>
      <c r="EAO2300" s="10"/>
      <c r="EAP2300" s="10"/>
      <c r="EAQ2300" s="10"/>
      <c r="EAR2300" s="10"/>
      <c r="EAS2300" s="10"/>
      <c r="EAT2300" s="10"/>
      <c r="EAU2300" s="10"/>
      <c r="EAV2300" s="10"/>
      <c r="EAW2300" s="10"/>
      <c r="EAX2300" s="10"/>
      <c r="EAY2300" s="10"/>
      <c r="EAZ2300" s="10"/>
      <c r="EBA2300" s="10"/>
      <c r="EBB2300" s="10"/>
      <c r="EBC2300" s="10"/>
      <c r="EBD2300" s="10"/>
      <c r="EBE2300" s="10"/>
      <c r="EBF2300" s="10"/>
      <c r="EBG2300" s="10"/>
      <c r="EBH2300" s="10"/>
      <c r="EBI2300" s="10"/>
      <c r="EBJ2300" s="10"/>
      <c r="EBK2300" s="10"/>
      <c r="EBL2300" s="10"/>
      <c r="EBM2300" s="10"/>
      <c r="EBN2300" s="10"/>
      <c r="EBO2300" s="10"/>
      <c r="EBP2300" s="10"/>
      <c r="EBQ2300" s="10"/>
      <c r="EBR2300" s="10"/>
      <c r="EBS2300" s="10"/>
      <c r="EBT2300" s="10"/>
      <c r="EBU2300" s="10"/>
      <c r="EBV2300" s="10"/>
      <c r="EBW2300" s="10"/>
      <c r="EBX2300" s="10"/>
      <c r="EBY2300" s="10"/>
      <c r="EBZ2300" s="10"/>
      <c r="ECA2300" s="10"/>
      <c r="ECB2300" s="10"/>
      <c r="ECC2300" s="10"/>
      <c r="ECD2300" s="10"/>
      <c r="ECE2300" s="10"/>
      <c r="ECF2300" s="10"/>
      <c r="ECG2300" s="10"/>
      <c r="ECH2300" s="10"/>
      <c r="ECI2300" s="10"/>
      <c r="ECJ2300" s="10"/>
      <c r="ECK2300" s="10"/>
      <c r="ECL2300" s="10"/>
      <c r="ECM2300" s="10"/>
      <c r="ECN2300" s="10"/>
      <c r="ECO2300" s="10"/>
      <c r="ECP2300" s="10"/>
      <c r="ECQ2300" s="10"/>
      <c r="ECR2300" s="10"/>
      <c r="ECS2300" s="10"/>
      <c r="ECT2300" s="10"/>
      <c r="ECU2300" s="10"/>
      <c r="ECV2300" s="10"/>
      <c r="ECW2300" s="10"/>
      <c r="ECX2300" s="10"/>
      <c r="ECY2300" s="10"/>
      <c r="ECZ2300" s="10"/>
      <c r="EDA2300" s="10"/>
      <c r="EDB2300" s="10"/>
      <c r="EDC2300" s="10"/>
      <c r="EDD2300" s="10"/>
      <c r="EDE2300" s="10"/>
      <c r="EDF2300" s="10"/>
      <c r="EDG2300" s="10"/>
      <c r="EDH2300" s="10"/>
      <c r="EDI2300" s="10"/>
      <c r="EDJ2300" s="10"/>
      <c r="EDK2300" s="10"/>
      <c r="EDL2300" s="10"/>
      <c r="EDM2300" s="10"/>
      <c r="EDN2300" s="10"/>
      <c r="EDO2300" s="10"/>
      <c r="EDP2300" s="10"/>
      <c r="EDQ2300" s="10"/>
      <c r="EDR2300" s="10"/>
      <c r="EDS2300" s="10"/>
      <c r="EDT2300" s="10"/>
      <c r="EDU2300" s="10"/>
      <c r="EDV2300" s="10"/>
      <c r="EDW2300" s="10"/>
      <c r="EDX2300" s="10"/>
      <c r="EDY2300" s="10"/>
      <c r="EDZ2300" s="10"/>
      <c r="EEA2300" s="10"/>
      <c r="EEB2300" s="10"/>
      <c r="EEC2300" s="10"/>
      <c r="EED2300" s="10"/>
      <c r="EEE2300" s="10"/>
      <c r="EEF2300" s="10"/>
      <c r="EEG2300" s="10"/>
      <c r="EEH2300" s="10"/>
      <c r="EEI2300" s="10"/>
      <c r="EEJ2300" s="10"/>
      <c r="EEK2300" s="10"/>
      <c r="EEL2300" s="10"/>
      <c r="EEM2300" s="10"/>
      <c r="EEN2300" s="10"/>
      <c r="EEO2300" s="10"/>
      <c r="EEP2300" s="10"/>
      <c r="EEQ2300" s="10"/>
      <c r="EER2300" s="10"/>
      <c r="EES2300" s="10"/>
      <c r="EET2300" s="10"/>
      <c r="EEU2300" s="10"/>
      <c r="EEV2300" s="10"/>
      <c r="EEW2300" s="10"/>
      <c r="EEX2300" s="10"/>
      <c r="EEY2300" s="10"/>
      <c r="EEZ2300" s="10"/>
      <c r="EFA2300" s="10"/>
      <c r="EFB2300" s="10"/>
      <c r="EFC2300" s="10"/>
      <c r="EFD2300" s="10"/>
      <c r="EFE2300" s="10"/>
      <c r="EFF2300" s="10"/>
      <c r="EFG2300" s="10"/>
      <c r="EFH2300" s="10"/>
      <c r="EFI2300" s="10"/>
      <c r="EFJ2300" s="10"/>
      <c r="EFK2300" s="10"/>
      <c r="EFL2300" s="10"/>
      <c r="EFM2300" s="10"/>
      <c r="EFN2300" s="10"/>
      <c r="EFO2300" s="10"/>
      <c r="EFP2300" s="10"/>
      <c r="EFQ2300" s="10"/>
      <c r="EFR2300" s="10"/>
      <c r="EFS2300" s="10"/>
      <c r="EFT2300" s="10"/>
      <c r="EFU2300" s="10"/>
      <c r="EFV2300" s="10"/>
      <c r="EFW2300" s="10"/>
      <c r="EFX2300" s="10"/>
      <c r="EFY2300" s="10"/>
      <c r="EFZ2300" s="10"/>
      <c r="EGA2300" s="10"/>
      <c r="EGB2300" s="10"/>
      <c r="EGC2300" s="10"/>
      <c r="EGD2300" s="10"/>
      <c r="EGE2300" s="10"/>
      <c r="EGF2300" s="10"/>
      <c r="EGG2300" s="10"/>
      <c r="EGH2300" s="10"/>
      <c r="EGI2300" s="10"/>
      <c r="EGJ2300" s="10"/>
      <c r="EGK2300" s="10"/>
      <c r="EGL2300" s="10"/>
      <c r="EGM2300" s="10"/>
      <c r="EGN2300" s="10"/>
      <c r="EGO2300" s="10"/>
      <c r="EGP2300" s="10"/>
      <c r="EGQ2300" s="10"/>
      <c r="EGR2300" s="10"/>
      <c r="EGS2300" s="10"/>
      <c r="EGT2300" s="10"/>
      <c r="EGU2300" s="10"/>
      <c r="EGV2300" s="10"/>
      <c r="EGW2300" s="10"/>
      <c r="EGX2300" s="10"/>
      <c r="EGY2300" s="10"/>
      <c r="EGZ2300" s="10"/>
      <c r="EHA2300" s="10"/>
      <c r="EHB2300" s="10"/>
      <c r="EHC2300" s="10"/>
      <c r="EHD2300" s="10"/>
      <c r="EHE2300" s="10"/>
      <c r="EHF2300" s="10"/>
      <c r="EHG2300" s="10"/>
      <c r="EHH2300" s="10"/>
      <c r="EHI2300" s="10"/>
      <c r="EHJ2300" s="10"/>
      <c r="EHK2300" s="10"/>
      <c r="EHL2300" s="10"/>
      <c r="EHM2300" s="10"/>
      <c r="EHN2300" s="10"/>
      <c r="EHO2300" s="10"/>
      <c r="EHP2300" s="10"/>
      <c r="EHQ2300" s="10"/>
      <c r="EHR2300" s="10"/>
      <c r="EHS2300" s="10"/>
      <c r="EHT2300" s="10"/>
      <c r="EHU2300" s="10"/>
      <c r="EHV2300" s="10"/>
      <c r="EHW2300" s="10"/>
      <c r="EHX2300" s="10"/>
      <c r="EHY2300" s="10"/>
      <c r="EHZ2300" s="10"/>
      <c r="EIA2300" s="10"/>
      <c r="EIB2300" s="10"/>
      <c r="EIC2300" s="10"/>
      <c r="EID2300" s="10"/>
      <c r="EIE2300" s="10"/>
      <c r="EIF2300" s="10"/>
      <c r="EIG2300" s="10"/>
      <c r="EIH2300" s="10"/>
      <c r="EII2300" s="10"/>
      <c r="EIJ2300" s="10"/>
      <c r="EIK2300" s="10"/>
      <c r="EIL2300" s="10"/>
      <c r="EIM2300" s="10"/>
      <c r="EIN2300" s="10"/>
      <c r="EIO2300" s="10"/>
      <c r="EIP2300" s="10"/>
      <c r="EIQ2300" s="10"/>
      <c r="EIR2300" s="10"/>
      <c r="EIS2300" s="10"/>
      <c r="EIT2300" s="10"/>
      <c r="EIU2300" s="10"/>
      <c r="EIV2300" s="10"/>
      <c r="EIW2300" s="10"/>
      <c r="EIX2300" s="10"/>
      <c r="EIY2300" s="10"/>
      <c r="EIZ2300" s="10"/>
      <c r="EJA2300" s="10"/>
      <c r="EJB2300" s="10"/>
      <c r="EJC2300" s="10"/>
      <c r="EJD2300" s="10"/>
      <c r="EJE2300" s="10"/>
      <c r="EJF2300" s="10"/>
      <c r="EJG2300" s="10"/>
      <c r="EJH2300" s="10"/>
      <c r="EJI2300" s="10"/>
      <c r="EJJ2300" s="10"/>
      <c r="EJK2300" s="10"/>
      <c r="EJL2300" s="10"/>
      <c r="EJM2300" s="10"/>
      <c r="EJN2300" s="10"/>
      <c r="EJO2300" s="10"/>
      <c r="EJP2300" s="10"/>
      <c r="EJQ2300" s="10"/>
      <c r="EJR2300" s="10"/>
      <c r="EJS2300" s="10"/>
      <c r="EJT2300" s="10"/>
      <c r="EJU2300" s="10"/>
      <c r="EJV2300" s="10"/>
      <c r="EJW2300" s="10"/>
      <c r="EJX2300" s="10"/>
      <c r="EJY2300" s="10"/>
      <c r="EJZ2300" s="10"/>
      <c r="EKA2300" s="10"/>
      <c r="EKB2300" s="10"/>
      <c r="EKC2300" s="10"/>
      <c r="EKD2300" s="10"/>
      <c r="EKE2300" s="10"/>
      <c r="EKF2300" s="10"/>
      <c r="EKG2300" s="10"/>
      <c r="EKH2300" s="10"/>
      <c r="EKI2300" s="10"/>
      <c r="EKJ2300" s="10"/>
      <c r="EKK2300" s="10"/>
      <c r="EKL2300" s="10"/>
      <c r="EKM2300" s="10"/>
      <c r="EKN2300" s="10"/>
      <c r="EKO2300" s="10"/>
      <c r="EKP2300" s="10"/>
      <c r="EKQ2300" s="10"/>
      <c r="EKR2300" s="10"/>
      <c r="EKS2300" s="10"/>
      <c r="EKT2300" s="10"/>
      <c r="EKU2300" s="10"/>
      <c r="EKV2300" s="10"/>
      <c r="EKW2300" s="10"/>
      <c r="EKX2300" s="10"/>
      <c r="EKY2300" s="10"/>
      <c r="EKZ2300" s="10"/>
      <c r="ELA2300" s="10"/>
      <c r="ELB2300" s="10"/>
      <c r="ELC2300" s="10"/>
      <c r="ELD2300" s="10"/>
      <c r="ELE2300" s="10"/>
      <c r="ELF2300" s="10"/>
      <c r="ELG2300" s="10"/>
      <c r="ELH2300" s="10"/>
      <c r="ELI2300" s="10"/>
      <c r="ELJ2300" s="10"/>
      <c r="ELK2300" s="10"/>
      <c r="ELL2300" s="10"/>
      <c r="ELM2300" s="10"/>
      <c r="ELN2300" s="10"/>
      <c r="ELO2300" s="10"/>
      <c r="ELP2300" s="10"/>
      <c r="ELQ2300" s="10"/>
      <c r="ELR2300" s="10"/>
      <c r="ELS2300" s="10"/>
      <c r="ELT2300" s="10"/>
      <c r="ELU2300" s="10"/>
      <c r="ELV2300" s="10"/>
      <c r="ELW2300" s="10"/>
      <c r="ELX2300" s="10"/>
      <c r="ELY2300" s="10"/>
      <c r="ELZ2300" s="10"/>
      <c r="EMA2300" s="10"/>
      <c r="EMB2300" s="10"/>
      <c r="EMC2300" s="10"/>
      <c r="EMD2300" s="10"/>
      <c r="EME2300" s="10"/>
      <c r="EMF2300" s="10"/>
      <c r="EMG2300" s="10"/>
      <c r="EMH2300" s="10"/>
      <c r="EMI2300" s="10"/>
      <c r="EMJ2300" s="10"/>
      <c r="EMK2300" s="10"/>
      <c r="EML2300" s="10"/>
      <c r="EMM2300" s="10"/>
      <c r="EMN2300" s="10"/>
      <c r="EMO2300" s="10"/>
      <c r="EMP2300" s="10"/>
      <c r="EMQ2300" s="10"/>
      <c r="EMR2300" s="10"/>
      <c r="EMS2300" s="10"/>
      <c r="EMT2300" s="10"/>
      <c r="EMU2300" s="10"/>
      <c r="EMV2300" s="10"/>
      <c r="EMW2300" s="10"/>
      <c r="EMX2300" s="10"/>
      <c r="EMY2300" s="10"/>
      <c r="EMZ2300" s="10"/>
      <c r="ENA2300" s="10"/>
      <c r="ENB2300" s="10"/>
      <c r="ENC2300" s="10"/>
      <c r="END2300" s="10"/>
      <c r="ENE2300" s="10"/>
      <c r="ENF2300" s="10"/>
      <c r="ENG2300" s="10"/>
      <c r="ENH2300" s="10"/>
      <c r="ENI2300" s="10"/>
      <c r="ENJ2300" s="10"/>
      <c r="ENK2300" s="10"/>
      <c r="ENL2300" s="10"/>
      <c r="ENM2300" s="10"/>
      <c r="ENN2300" s="10"/>
      <c r="ENO2300" s="10"/>
      <c r="ENP2300" s="10"/>
      <c r="ENQ2300" s="10"/>
      <c r="ENR2300" s="10"/>
      <c r="ENS2300" s="10"/>
      <c r="ENT2300" s="10"/>
      <c r="ENU2300" s="10"/>
      <c r="ENV2300" s="10"/>
      <c r="ENW2300" s="10"/>
      <c r="ENX2300" s="10"/>
      <c r="ENY2300" s="10"/>
      <c r="ENZ2300" s="10"/>
      <c r="EOA2300" s="10"/>
      <c r="EOB2300" s="10"/>
      <c r="EOC2300" s="10"/>
      <c r="EOD2300" s="10"/>
      <c r="EOE2300" s="10"/>
      <c r="EOF2300" s="10"/>
      <c r="EOG2300" s="10"/>
      <c r="EOH2300" s="10"/>
      <c r="EOI2300" s="10"/>
      <c r="EOJ2300" s="10"/>
      <c r="EOK2300" s="10"/>
      <c r="EOL2300" s="10"/>
      <c r="EOM2300" s="10"/>
      <c r="EON2300" s="10"/>
      <c r="EOO2300" s="10"/>
      <c r="EOP2300" s="10"/>
      <c r="EOQ2300" s="10"/>
      <c r="EOR2300" s="10"/>
      <c r="EOS2300" s="10"/>
      <c r="EOT2300" s="10"/>
      <c r="EOU2300" s="10"/>
      <c r="EOV2300" s="10"/>
      <c r="EOW2300" s="10"/>
      <c r="EOX2300" s="10"/>
      <c r="EOY2300" s="10"/>
      <c r="EOZ2300" s="10"/>
      <c r="EPA2300" s="10"/>
      <c r="EPB2300" s="10"/>
      <c r="EPC2300" s="10"/>
      <c r="EPD2300" s="10"/>
      <c r="EPE2300" s="10"/>
      <c r="EPF2300" s="10"/>
      <c r="EPG2300" s="10"/>
      <c r="EPH2300" s="10"/>
      <c r="EPI2300" s="10"/>
      <c r="EPJ2300" s="10"/>
      <c r="EPK2300" s="10"/>
      <c r="EPL2300" s="10"/>
      <c r="EPM2300" s="10"/>
      <c r="EPN2300" s="10"/>
      <c r="EPO2300" s="10"/>
      <c r="EPP2300" s="10"/>
      <c r="EPQ2300" s="10"/>
      <c r="EPR2300" s="10"/>
      <c r="EPS2300" s="10"/>
      <c r="EPT2300" s="10"/>
      <c r="EPU2300" s="10"/>
      <c r="EPV2300" s="10"/>
      <c r="EPW2300" s="10"/>
      <c r="EPX2300" s="10"/>
      <c r="EPY2300" s="10"/>
      <c r="EPZ2300" s="10"/>
      <c r="EQA2300" s="10"/>
      <c r="EQB2300" s="10"/>
      <c r="EQC2300" s="10"/>
      <c r="EQD2300" s="10"/>
      <c r="EQE2300" s="10"/>
      <c r="EQF2300" s="10"/>
      <c r="EQG2300" s="10"/>
      <c r="EQH2300" s="10"/>
      <c r="EQI2300" s="10"/>
      <c r="EQJ2300" s="10"/>
      <c r="EQK2300" s="10"/>
      <c r="EQL2300" s="10"/>
      <c r="EQM2300" s="10"/>
      <c r="EQN2300" s="10"/>
      <c r="EQO2300" s="10"/>
      <c r="EQP2300" s="10"/>
      <c r="EQQ2300" s="10"/>
      <c r="EQR2300" s="10"/>
      <c r="EQS2300" s="10"/>
      <c r="EQT2300" s="10"/>
      <c r="EQU2300" s="10"/>
      <c r="EQV2300" s="10"/>
      <c r="EQW2300" s="10"/>
      <c r="EQX2300" s="10"/>
      <c r="EQY2300" s="10"/>
      <c r="EQZ2300" s="10"/>
      <c r="ERA2300" s="10"/>
      <c r="ERB2300" s="10"/>
      <c r="ERC2300" s="10"/>
      <c r="ERD2300" s="10"/>
      <c r="ERE2300" s="10"/>
      <c r="ERF2300" s="10"/>
      <c r="ERG2300" s="10"/>
      <c r="ERH2300" s="10"/>
      <c r="ERI2300" s="10"/>
      <c r="ERJ2300" s="10"/>
      <c r="ERK2300" s="10"/>
      <c r="ERL2300" s="10"/>
      <c r="ERM2300" s="10"/>
      <c r="ERN2300" s="10"/>
      <c r="ERO2300" s="10"/>
      <c r="ERP2300" s="10"/>
      <c r="ERQ2300" s="10"/>
      <c r="ERR2300" s="10"/>
      <c r="ERS2300" s="10"/>
      <c r="ERT2300" s="10"/>
      <c r="ERU2300" s="10"/>
      <c r="ERV2300" s="10"/>
      <c r="ERW2300" s="10"/>
      <c r="ERX2300" s="10"/>
      <c r="ERY2300" s="10"/>
      <c r="ERZ2300" s="10"/>
      <c r="ESA2300" s="10"/>
      <c r="ESB2300" s="10"/>
      <c r="ESC2300" s="10"/>
      <c r="ESD2300" s="10"/>
      <c r="ESE2300" s="10"/>
      <c r="ESF2300" s="10"/>
      <c r="ESG2300" s="10"/>
      <c r="ESH2300" s="10"/>
      <c r="ESI2300" s="10"/>
      <c r="ESJ2300" s="10"/>
      <c r="ESK2300" s="10"/>
      <c r="ESL2300" s="10"/>
      <c r="ESM2300" s="10"/>
      <c r="ESN2300" s="10"/>
      <c r="ESO2300" s="10"/>
      <c r="ESP2300" s="10"/>
      <c r="ESQ2300" s="10"/>
      <c r="ESR2300" s="10"/>
      <c r="ESS2300" s="10"/>
      <c r="EST2300" s="10"/>
      <c r="ESU2300" s="10"/>
      <c r="ESV2300" s="10"/>
      <c r="ESW2300" s="10"/>
      <c r="ESX2300" s="10"/>
      <c r="ESY2300" s="10"/>
      <c r="ESZ2300" s="10"/>
      <c r="ETA2300" s="10"/>
      <c r="ETB2300" s="10"/>
      <c r="ETC2300" s="10"/>
      <c r="ETD2300" s="10"/>
      <c r="ETE2300" s="10"/>
      <c r="ETF2300" s="10"/>
      <c r="ETG2300" s="10"/>
      <c r="ETH2300" s="10"/>
      <c r="ETI2300" s="10"/>
      <c r="ETJ2300" s="10"/>
      <c r="ETK2300" s="10"/>
      <c r="ETL2300" s="10"/>
      <c r="ETM2300" s="10"/>
      <c r="ETN2300" s="10"/>
      <c r="ETO2300" s="10"/>
      <c r="ETP2300" s="10"/>
      <c r="ETQ2300" s="10"/>
      <c r="ETR2300" s="10"/>
      <c r="ETS2300" s="10"/>
      <c r="ETT2300" s="10"/>
      <c r="ETU2300" s="10"/>
      <c r="ETV2300" s="10"/>
      <c r="ETW2300" s="10"/>
      <c r="ETX2300" s="10"/>
      <c r="ETY2300" s="10"/>
      <c r="ETZ2300" s="10"/>
      <c r="EUA2300" s="10"/>
      <c r="EUB2300" s="10"/>
      <c r="EUC2300" s="10"/>
      <c r="EUD2300" s="10"/>
      <c r="EUE2300" s="10"/>
      <c r="EUF2300" s="10"/>
      <c r="EUG2300" s="10"/>
      <c r="EUH2300" s="10"/>
      <c r="EUI2300" s="10"/>
      <c r="EUJ2300" s="10"/>
      <c r="EUK2300" s="10"/>
      <c r="EUL2300" s="10"/>
      <c r="EUM2300" s="10"/>
      <c r="EUN2300" s="10"/>
      <c r="EUO2300" s="10"/>
      <c r="EUP2300" s="10"/>
      <c r="EUQ2300" s="10"/>
      <c r="EUR2300" s="10"/>
      <c r="EUS2300" s="10"/>
      <c r="EUT2300" s="10"/>
      <c r="EUU2300" s="10"/>
      <c r="EUV2300" s="10"/>
      <c r="EUW2300" s="10"/>
      <c r="EUX2300" s="10"/>
      <c r="EUY2300" s="10"/>
      <c r="EUZ2300" s="10"/>
      <c r="EVA2300" s="10"/>
      <c r="EVB2300" s="10"/>
      <c r="EVC2300" s="10"/>
      <c r="EVD2300" s="10"/>
      <c r="EVE2300" s="10"/>
      <c r="EVF2300" s="10"/>
      <c r="EVG2300" s="10"/>
      <c r="EVH2300" s="10"/>
      <c r="EVI2300" s="10"/>
      <c r="EVJ2300" s="10"/>
      <c r="EVK2300" s="10"/>
      <c r="EVL2300" s="10"/>
      <c r="EVM2300" s="10"/>
      <c r="EVN2300" s="10"/>
      <c r="EVO2300" s="10"/>
      <c r="EVP2300" s="10"/>
      <c r="EVQ2300" s="10"/>
      <c r="EVR2300" s="10"/>
      <c r="EVS2300" s="10"/>
      <c r="EVT2300" s="10"/>
      <c r="EVU2300" s="10"/>
      <c r="EVV2300" s="10"/>
      <c r="EVW2300" s="10"/>
      <c r="EVX2300" s="10"/>
      <c r="EVY2300" s="10"/>
      <c r="EVZ2300" s="10"/>
      <c r="EWA2300" s="10"/>
      <c r="EWB2300" s="10"/>
      <c r="EWC2300" s="10"/>
      <c r="EWD2300" s="10"/>
      <c r="EWE2300" s="10"/>
      <c r="EWF2300" s="10"/>
      <c r="EWG2300" s="10"/>
      <c r="EWH2300" s="10"/>
      <c r="EWI2300" s="10"/>
      <c r="EWJ2300" s="10"/>
      <c r="EWK2300" s="10"/>
      <c r="EWL2300" s="10"/>
      <c r="EWM2300" s="10"/>
      <c r="EWN2300" s="10"/>
      <c r="EWO2300" s="10"/>
      <c r="EWP2300" s="10"/>
      <c r="EWQ2300" s="10"/>
      <c r="EWR2300" s="10"/>
      <c r="EWS2300" s="10"/>
      <c r="EWT2300" s="10"/>
      <c r="EWU2300" s="10"/>
      <c r="EWV2300" s="10"/>
      <c r="EWW2300" s="10"/>
      <c r="EWX2300" s="10"/>
      <c r="EWY2300" s="10"/>
      <c r="EWZ2300" s="10"/>
      <c r="EXA2300" s="10"/>
      <c r="EXB2300" s="10"/>
      <c r="EXC2300" s="10"/>
      <c r="EXD2300" s="10"/>
      <c r="EXE2300" s="10"/>
      <c r="EXF2300" s="10"/>
      <c r="EXG2300" s="10"/>
      <c r="EXH2300" s="10"/>
      <c r="EXI2300" s="10"/>
      <c r="EXJ2300" s="10"/>
      <c r="EXK2300" s="10"/>
      <c r="EXL2300" s="10"/>
      <c r="EXM2300" s="10"/>
      <c r="EXN2300" s="10"/>
      <c r="EXO2300" s="10"/>
      <c r="EXP2300" s="10"/>
      <c r="EXQ2300" s="10"/>
      <c r="EXR2300" s="10"/>
      <c r="EXS2300" s="10"/>
      <c r="EXT2300" s="10"/>
      <c r="EXU2300" s="10"/>
      <c r="EXV2300" s="10"/>
      <c r="EXW2300" s="10"/>
      <c r="EXX2300" s="10"/>
      <c r="EXY2300" s="10"/>
      <c r="EXZ2300" s="10"/>
      <c r="EYA2300" s="10"/>
      <c r="EYB2300" s="10"/>
      <c r="EYC2300" s="10"/>
      <c r="EYD2300" s="10"/>
      <c r="EYE2300" s="10"/>
      <c r="EYF2300" s="10"/>
      <c r="EYG2300" s="10"/>
      <c r="EYH2300" s="10"/>
      <c r="EYI2300" s="10"/>
      <c r="EYJ2300" s="10"/>
      <c r="EYK2300" s="10"/>
      <c r="EYL2300" s="10"/>
      <c r="EYM2300" s="10"/>
      <c r="EYN2300" s="10"/>
      <c r="EYO2300" s="10"/>
      <c r="EYP2300" s="10"/>
      <c r="EYQ2300" s="10"/>
      <c r="EYR2300" s="10"/>
      <c r="EYS2300" s="10"/>
      <c r="EYT2300" s="10"/>
      <c r="EYU2300" s="10"/>
      <c r="EYV2300" s="10"/>
      <c r="EYW2300" s="10"/>
      <c r="EYX2300" s="10"/>
      <c r="EYY2300" s="10"/>
      <c r="EYZ2300" s="10"/>
      <c r="EZA2300" s="10"/>
      <c r="EZB2300" s="10"/>
      <c r="EZC2300" s="10"/>
      <c r="EZD2300" s="10"/>
      <c r="EZE2300" s="10"/>
      <c r="EZF2300" s="10"/>
      <c r="EZG2300" s="10"/>
      <c r="EZH2300" s="10"/>
      <c r="EZI2300" s="10"/>
      <c r="EZJ2300" s="10"/>
      <c r="EZK2300" s="10"/>
      <c r="EZL2300" s="10"/>
      <c r="EZM2300" s="10"/>
      <c r="EZN2300" s="10"/>
      <c r="EZO2300" s="10"/>
      <c r="EZP2300" s="10"/>
      <c r="EZQ2300" s="10"/>
      <c r="EZR2300" s="10"/>
      <c r="EZS2300" s="10"/>
      <c r="EZT2300" s="10"/>
      <c r="EZU2300" s="10"/>
      <c r="EZV2300" s="10"/>
      <c r="EZW2300" s="10"/>
      <c r="EZX2300" s="10"/>
      <c r="EZY2300" s="10"/>
      <c r="EZZ2300" s="10"/>
      <c r="FAA2300" s="10"/>
      <c r="FAB2300" s="10"/>
      <c r="FAC2300" s="10"/>
      <c r="FAD2300" s="10"/>
      <c r="FAE2300" s="10"/>
      <c r="FAF2300" s="10"/>
      <c r="FAG2300" s="10"/>
      <c r="FAH2300" s="10"/>
      <c r="FAI2300" s="10"/>
      <c r="FAJ2300" s="10"/>
      <c r="FAK2300" s="10"/>
      <c r="FAL2300" s="10"/>
      <c r="FAM2300" s="10"/>
      <c r="FAN2300" s="10"/>
      <c r="FAO2300" s="10"/>
      <c r="FAP2300" s="10"/>
      <c r="FAQ2300" s="10"/>
      <c r="FAR2300" s="10"/>
      <c r="FAS2300" s="10"/>
      <c r="FAT2300" s="10"/>
      <c r="FAU2300" s="10"/>
      <c r="FAV2300" s="10"/>
      <c r="FAW2300" s="10"/>
      <c r="FAX2300" s="10"/>
      <c r="FAY2300" s="10"/>
      <c r="FAZ2300" s="10"/>
      <c r="FBA2300" s="10"/>
      <c r="FBB2300" s="10"/>
      <c r="FBC2300" s="10"/>
      <c r="FBD2300" s="10"/>
      <c r="FBE2300" s="10"/>
      <c r="FBF2300" s="10"/>
      <c r="FBG2300" s="10"/>
      <c r="FBH2300" s="10"/>
      <c r="FBI2300" s="10"/>
      <c r="FBJ2300" s="10"/>
      <c r="FBK2300" s="10"/>
      <c r="FBL2300" s="10"/>
      <c r="FBM2300" s="10"/>
      <c r="FBN2300" s="10"/>
      <c r="FBO2300" s="10"/>
      <c r="FBP2300" s="10"/>
      <c r="FBQ2300" s="10"/>
      <c r="FBR2300" s="10"/>
      <c r="FBS2300" s="10"/>
      <c r="FBT2300" s="10"/>
      <c r="FBU2300" s="10"/>
      <c r="FBV2300" s="10"/>
      <c r="FBW2300" s="10"/>
      <c r="FBX2300" s="10"/>
      <c r="FBY2300" s="10"/>
      <c r="FBZ2300" s="10"/>
      <c r="FCA2300" s="10"/>
      <c r="FCB2300" s="10"/>
      <c r="FCC2300" s="10"/>
      <c r="FCD2300" s="10"/>
      <c r="FCE2300" s="10"/>
      <c r="FCF2300" s="10"/>
      <c r="FCG2300" s="10"/>
      <c r="FCH2300" s="10"/>
      <c r="FCI2300" s="10"/>
      <c r="FCJ2300" s="10"/>
      <c r="FCK2300" s="10"/>
      <c r="FCL2300" s="10"/>
      <c r="FCM2300" s="10"/>
      <c r="FCN2300" s="10"/>
      <c r="FCO2300" s="10"/>
      <c r="FCP2300" s="10"/>
      <c r="FCQ2300" s="10"/>
      <c r="FCR2300" s="10"/>
      <c r="FCS2300" s="10"/>
      <c r="FCT2300" s="10"/>
      <c r="FCU2300" s="10"/>
      <c r="FCV2300" s="10"/>
      <c r="FCW2300" s="10"/>
      <c r="FCX2300" s="10"/>
      <c r="FCY2300" s="10"/>
      <c r="FCZ2300" s="10"/>
      <c r="FDA2300" s="10"/>
      <c r="FDB2300" s="10"/>
      <c r="FDC2300" s="10"/>
      <c r="FDD2300" s="10"/>
      <c r="FDE2300" s="10"/>
      <c r="FDF2300" s="10"/>
      <c r="FDG2300" s="10"/>
      <c r="FDH2300" s="10"/>
      <c r="FDI2300" s="10"/>
      <c r="FDJ2300" s="10"/>
      <c r="FDK2300" s="10"/>
      <c r="FDL2300" s="10"/>
      <c r="FDM2300" s="10"/>
      <c r="FDN2300" s="10"/>
      <c r="FDO2300" s="10"/>
      <c r="FDP2300" s="10"/>
      <c r="FDQ2300" s="10"/>
      <c r="FDR2300" s="10"/>
      <c r="FDS2300" s="10"/>
      <c r="FDT2300" s="10"/>
      <c r="FDU2300" s="10"/>
      <c r="FDV2300" s="10"/>
      <c r="FDW2300" s="10"/>
      <c r="FDX2300" s="10"/>
      <c r="FDY2300" s="10"/>
      <c r="FDZ2300" s="10"/>
      <c r="FEA2300" s="10"/>
      <c r="FEB2300" s="10"/>
      <c r="FEC2300" s="10"/>
      <c r="FED2300" s="10"/>
      <c r="FEE2300" s="10"/>
      <c r="FEF2300" s="10"/>
      <c r="FEG2300" s="10"/>
      <c r="FEH2300" s="10"/>
      <c r="FEI2300" s="10"/>
      <c r="FEJ2300" s="10"/>
      <c r="FEK2300" s="10"/>
      <c r="FEL2300" s="10"/>
      <c r="FEM2300" s="10"/>
      <c r="FEN2300" s="10"/>
      <c r="FEO2300" s="10"/>
      <c r="FEP2300" s="10"/>
      <c r="FEQ2300" s="10"/>
      <c r="FER2300" s="10"/>
      <c r="FES2300" s="10"/>
      <c r="FET2300" s="10"/>
      <c r="FEU2300" s="10"/>
      <c r="FEV2300" s="10"/>
      <c r="FEW2300" s="10"/>
      <c r="FEX2300" s="10"/>
      <c r="FEY2300" s="10"/>
      <c r="FEZ2300" s="10"/>
      <c r="FFA2300" s="10"/>
      <c r="FFB2300" s="10"/>
      <c r="FFC2300" s="10"/>
      <c r="FFD2300" s="10"/>
      <c r="FFE2300" s="10"/>
      <c r="FFF2300" s="10"/>
      <c r="FFG2300" s="10"/>
      <c r="FFH2300" s="10"/>
      <c r="FFI2300" s="10"/>
      <c r="FFJ2300" s="10"/>
      <c r="FFK2300" s="10"/>
      <c r="FFL2300" s="10"/>
      <c r="FFM2300" s="10"/>
      <c r="FFN2300" s="10"/>
      <c r="FFO2300" s="10"/>
      <c r="FFP2300" s="10"/>
      <c r="FFQ2300" s="10"/>
      <c r="FFR2300" s="10"/>
      <c r="FFS2300" s="10"/>
      <c r="FFT2300" s="10"/>
      <c r="FFU2300" s="10"/>
      <c r="FFV2300" s="10"/>
      <c r="FFW2300" s="10"/>
      <c r="FFX2300" s="10"/>
      <c r="FFY2300" s="10"/>
      <c r="FFZ2300" s="10"/>
      <c r="FGA2300" s="10"/>
      <c r="FGB2300" s="10"/>
      <c r="FGC2300" s="10"/>
      <c r="FGD2300" s="10"/>
      <c r="FGE2300" s="10"/>
      <c r="FGF2300" s="10"/>
      <c r="FGG2300" s="10"/>
      <c r="FGH2300" s="10"/>
      <c r="FGI2300" s="10"/>
      <c r="FGJ2300" s="10"/>
      <c r="FGK2300" s="10"/>
      <c r="FGL2300" s="10"/>
      <c r="FGM2300" s="10"/>
      <c r="FGN2300" s="10"/>
      <c r="FGO2300" s="10"/>
      <c r="FGP2300" s="10"/>
      <c r="FGQ2300" s="10"/>
      <c r="FGR2300" s="10"/>
      <c r="FGS2300" s="10"/>
      <c r="FGT2300" s="10"/>
      <c r="FGU2300" s="10"/>
      <c r="FGV2300" s="10"/>
      <c r="FGW2300" s="10"/>
      <c r="FGX2300" s="10"/>
      <c r="FGY2300" s="10"/>
      <c r="FGZ2300" s="10"/>
      <c r="FHA2300" s="10"/>
      <c r="FHB2300" s="10"/>
      <c r="FHC2300" s="10"/>
      <c r="FHD2300" s="10"/>
      <c r="FHE2300" s="10"/>
      <c r="FHF2300" s="10"/>
      <c r="FHG2300" s="10"/>
      <c r="FHH2300" s="10"/>
      <c r="FHI2300" s="10"/>
      <c r="FHJ2300" s="10"/>
      <c r="FHK2300" s="10"/>
      <c r="FHL2300" s="10"/>
      <c r="FHM2300" s="10"/>
      <c r="FHN2300" s="10"/>
      <c r="FHO2300" s="10"/>
      <c r="FHP2300" s="10"/>
      <c r="FHQ2300" s="10"/>
      <c r="FHR2300" s="10"/>
      <c r="FHS2300" s="10"/>
      <c r="FHT2300" s="10"/>
      <c r="FHU2300" s="10"/>
      <c r="FHV2300" s="10"/>
      <c r="FHW2300" s="10"/>
      <c r="FHX2300" s="10"/>
      <c r="FHY2300" s="10"/>
      <c r="FHZ2300" s="10"/>
      <c r="FIA2300" s="10"/>
      <c r="FIB2300" s="10"/>
      <c r="FIC2300" s="10"/>
      <c r="FID2300" s="10"/>
      <c r="FIE2300" s="10"/>
      <c r="FIF2300" s="10"/>
      <c r="FIG2300" s="10"/>
      <c r="FIH2300" s="10"/>
      <c r="FII2300" s="10"/>
      <c r="FIJ2300" s="10"/>
      <c r="FIK2300" s="10"/>
      <c r="FIL2300" s="10"/>
      <c r="FIM2300" s="10"/>
      <c r="FIN2300" s="10"/>
      <c r="FIO2300" s="10"/>
      <c r="FIP2300" s="10"/>
      <c r="FIQ2300" s="10"/>
      <c r="FIR2300" s="10"/>
      <c r="FIS2300" s="10"/>
      <c r="FIT2300" s="10"/>
      <c r="FIU2300" s="10"/>
      <c r="FIV2300" s="10"/>
      <c r="FIW2300" s="10"/>
      <c r="FIX2300" s="10"/>
      <c r="FIY2300" s="10"/>
      <c r="FIZ2300" s="10"/>
      <c r="FJA2300" s="10"/>
      <c r="FJB2300" s="10"/>
      <c r="FJC2300" s="10"/>
      <c r="FJD2300" s="10"/>
      <c r="FJE2300" s="10"/>
      <c r="FJF2300" s="10"/>
      <c r="FJG2300" s="10"/>
      <c r="FJH2300" s="10"/>
      <c r="FJI2300" s="10"/>
      <c r="FJJ2300" s="10"/>
      <c r="FJK2300" s="10"/>
      <c r="FJL2300" s="10"/>
      <c r="FJM2300" s="10"/>
      <c r="FJN2300" s="10"/>
      <c r="FJO2300" s="10"/>
      <c r="FJP2300" s="10"/>
      <c r="FJQ2300" s="10"/>
      <c r="FJR2300" s="10"/>
      <c r="FJS2300" s="10"/>
      <c r="FJT2300" s="10"/>
      <c r="FJU2300" s="10"/>
      <c r="FJV2300" s="10"/>
      <c r="FJW2300" s="10"/>
      <c r="FJX2300" s="10"/>
      <c r="FJY2300" s="10"/>
      <c r="FJZ2300" s="10"/>
      <c r="FKA2300" s="10"/>
      <c r="FKB2300" s="10"/>
      <c r="FKC2300" s="10"/>
      <c r="FKD2300" s="10"/>
      <c r="FKE2300" s="10"/>
      <c r="FKF2300" s="10"/>
      <c r="FKG2300" s="10"/>
      <c r="FKH2300" s="10"/>
      <c r="FKI2300" s="10"/>
      <c r="FKJ2300" s="10"/>
      <c r="FKK2300" s="10"/>
      <c r="FKL2300" s="10"/>
      <c r="FKM2300" s="10"/>
      <c r="FKN2300" s="10"/>
      <c r="FKO2300" s="10"/>
      <c r="FKP2300" s="10"/>
      <c r="FKQ2300" s="10"/>
      <c r="FKR2300" s="10"/>
      <c r="FKS2300" s="10"/>
      <c r="FKT2300" s="10"/>
      <c r="FKU2300" s="10"/>
      <c r="FKV2300" s="10"/>
      <c r="FKW2300" s="10"/>
      <c r="FKX2300" s="10"/>
      <c r="FKY2300" s="10"/>
      <c r="FKZ2300" s="10"/>
      <c r="FLA2300" s="10"/>
      <c r="FLB2300" s="10"/>
      <c r="FLC2300" s="10"/>
      <c r="FLD2300" s="10"/>
      <c r="FLE2300" s="10"/>
      <c r="FLF2300" s="10"/>
      <c r="FLG2300" s="10"/>
      <c r="FLH2300" s="10"/>
      <c r="FLI2300" s="10"/>
      <c r="FLJ2300" s="10"/>
      <c r="FLK2300" s="10"/>
      <c r="FLL2300" s="10"/>
      <c r="FLM2300" s="10"/>
      <c r="FLN2300" s="10"/>
      <c r="FLO2300" s="10"/>
      <c r="FLP2300" s="10"/>
      <c r="FLQ2300" s="10"/>
      <c r="FLR2300" s="10"/>
      <c r="FLS2300" s="10"/>
      <c r="FLT2300" s="10"/>
      <c r="FLU2300" s="10"/>
      <c r="FLV2300" s="10"/>
      <c r="FLW2300" s="10"/>
      <c r="FLX2300" s="10"/>
      <c r="FLY2300" s="10"/>
      <c r="FLZ2300" s="10"/>
      <c r="FMA2300" s="10"/>
      <c r="FMB2300" s="10"/>
      <c r="FMC2300" s="10"/>
      <c r="FMD2300" s="10"/>
      <c r="FME2300" s="10"/>
      <c r="FMF2300" s="10"/>
      <c r="FMG2300" s="10"/>
      <c r="FMH2300" s="10"/>
      <c r="FMI2300" s="10"/>
      <c r="FMJ2300" s="10"/>
      <c r="FMK2300" s="10"/>
      <c r="FML2300" s="10"/>
      <c r="FMM2300" s="10"/>
      <c r="FMN2300" s="10"/>
      <c r="FMO2300" s="10"/>
      <c r="FMP2300" s="10"/>
      <c r="FMQ2300" s="10"/>
      <c r="FMR2300" s="10"/>
      <c r="FMS2300" s="10"/>
      <c r="FMT2300" s="10"/>
      <c r="FMU2300" s="10"/>
      <c r="FMV2300" s="10"/>
      <c r="FMW2300" s="10"/>
      <c r="FMX2300" s="10"/>
      <c r="FMY2300" s="10"/>
      <c r="FMZ2300" s="10"/>
      <c r="FNA2300" s="10"/>
      <c r="FNB2300" s="10"/>
      <c r="FNC2300" s="10"/>
      <c r="FND2300" s="10"/>
      <c r="FNE2300" s="10"/>
      <c r="FNF2300" s="10"/>
      <c r="FNG2300" s="10"/>
      <c r="FNH2300" s="10"/>
      <c r="FNI2300" s="10"/>
      <c r="FNJ2300" s="10"/>
      <c r="FNK2300" s="10"/>
      <c r="FNL2300" s="10"/>
      <c r="FNM2300" s="10"/>
      <c r="FNN2300" s="10"/>
      <c r="FNO2300" s="10"/>
      <c r="FNP2300" s="10"/>
      <c r="FNQ2300" s="10"/>
      <c r="FNR2300" s="10"/>
      <c r="FNS2300" s="10"/>
      <c r="FNT2300" s="10"/>
      <c r="FNU2300" s="10"/>
      <c r="FNV2300" s="10"/>
      <c r="FNW2300" s="10"/>
      <c r="FNX2300" s="10"/>
      <c r="FNY2300" s="10"/>
      <c r="FNZ2300" s="10"/>
      <c r="FOA2300" s="10"/>
      <c r="FOB2300" s="10"/>
      <c r="FOC2300" s="10"/>
      <c r="FOD2300" s="10"/>
      <c r="FOE2300" s="10"/>
      <c r="FOF2300" s="10"/>
      <c r="FOG2300" s="10"/>
      <c r="FOH2300" s="10"/>
      <c r="FOI2300" s="10"/>
      <c r="FOJ2300" s="10"/>
      <c r="FOK2300" s="10"/>
      <c r="FOL2300" s="10"/>
      <c r="FOM2300" s="10"/>
      <c r="FON2300" s="10"/>
      <c r="FOO2300" s="10"/>
      <c r="FOP2300" s="10"/>
      <c r="FOQ2300" s="10"/>
      <c r="FOR2300" s="10"/>
      <c r="FOS2300" s="10"/>
      <c r="FOT2300" s="10"/>
      <c r="FOU2300" s="10"/>
      <c r="FOV2300" s="10"/>
      <c r="FOW2300" s="10"/>
      <c r="FOX2300" s="10"/>
      <c r="FOY2300" s="10"/>
      <c r="FOZ2300" s="10"/>
      <c r="FPA2300" s="10"/>
      <c r="FPB2300" s="10"/>
      <c r="FPC2300" s="10"/>
      <c r="FPD2300" s="10"/>
      <c r="FPE2300" s="10"/>
      <c r="FPF2300" s="10"/>
      <c r="FPG2300" s="10"/>
      <c r="FPH2300" s="10"/>
      <c r="FPI2300" s="10"/>
      <c r="FPJ2300" s="10"/>
      <c r="FPK2300" s="10"/>
      <c r="FPL2300" s="10"/>
      <c r="FPM2300" s="10"/>
      <c r="FPN2300" s="10"/>
      <c r="FPO2300" s="10"/>
      <c r="FPP2300" s="10"/>
      <c r="FPQ2300" s="10"/>
      <c r="FPR2300" s="10"/>
      <c r="FPS2300" s="10"/>
      <c r="FPT2300" s="10"/>
      <c r="FPU2300" s="10"/>
      <c r="FPV2300" s="10"/>
      <c r="FPW2300" s="10"/>
      <c r="FPX2300" s="10"/>
      <c r="FPY2300" s="10"/>
      <c r="FPZ2300" s="10"/>
      <c r="FQA2300" s="10"/>
      <c r="FQB2300" s="10"/>
      <c r="FQC2300" s="10"/>
      <c r="FQD2300" s="10"/>
      <c r="FQE2300" s="10"/>
      <c r="FQF2300" s="10"/>
      <c r="FQG2300" s="10"/>
      <c r="FQH2300" s="10"/>
      <c r="FQI2300" s="10"/>
      <c r="FQJ2300" s="10"/>
      <c r="FQK2300" s="10"/>
      <c r="FQL2300" s="10"/>
      <c r="FQM2300" s="10"/>
      <c r="FQN2300" s="10"/>
      <c r="FQO2300" s="10"/>
      <c r="FQP2300" s="10"/>
      <c r="FQQ2300" s="10"/>
      <c r="FQR2300" s="10"/>
      <c r="FQS2300" s="10"/>
      <c r="FQT2300" s="10"/>
      <c r="FQU2300" s="10"/>
      <c r="FQV2300" s="10"/>
      <c r="FQW2300" s="10"/>
      <c r="FQX2300" s="10"/>
      <c r="FQY2300" s="10"/>
      <c r="FQZ2300" s="10"/>
      <c r="FRA2300" s="10"/>
      <c r="FRB2300" s="10"/>
      <c r="FRC2300" s="10"/>
      <c r="FRD2300" s="10"/>
      <c r="FRE2300" s="10"/>
      <c r="FRF2300" s="10"/>
      <c r="FRG2300" s="10"/>
      <c r="FRH2300" s="10"/>
      <c r="FRI2300" s="10"/>
      <c r="FRJ2300" s="10"/>
      <c r="FRK2300" s="10"/>
      <c r="FRL2300" s="10"/>
      <c r="FRM2300" s="10"/>
      <c r="FRN2300" s="10"/>
      <c r="FRO2300" s="10"/>
      <c r="FRP2300" s="10"/>
      <c r="FRQ2300" s="10"/>
      <c r="FRR2300" s="10"/>
      <c r="FRS2300" s="10"/>
      <c r="FRT2300" s="10"/>
      <c r="FRU2300" s="10"/>
      <c r="FRV2300" s="10"/>
      <c r="FRW2300" s="10"/>
      <c r="FRX2300" s="10"/>
      <c r="FRY2300" s="10"/>
      <c r="FRZ2300" s="10"/>
      <c r="FSA2300" s="10"/>
      <c r="FSB2300" s="10"/>
      <c r="FSC2300" s="10"/>
      <c r="FSD2300" s="10"/>
      <c r="FSE2300" s="10"/>
      <c r="FSF2300" s="10"/>
      <c r="FSG2300" s="10"/>
      <c r="FSH2300" s="10"/>
      <c r="FSI2300" s="10"/>
      <c r="FSJ2300" s="10"/>
      <c r="FSK2300" s="10"/>
      <c r="FSL2300" s="10"/>
      <c r="FSM2300" s="10"/>
      <c r="FSN2300" s="10"/>
      <c r="FSO2300" s="10"/>
      <c r="FSP2300" s="10"/>
      <c r="FSQ2300" s="10"/>
      <c r="FSR2300" s="10"/>
      <c r="FSS2300" s="10"/>
      <c r="FST2300" s="10"/>
      <c r="FSU2300" s="10"/>
      <c r="FSV2300" s="10"/>
      <c r="FSW2300" s="10"/>
      <c r="FSX2300" s="10"/>
      <c r="FSY2300" s="10"/>
      <c r="FSZ2300" s="10"/>
      <c r="FTA2300" s="10"/>
      <c r="FTB2300" s="10"/>
      <c r="FTC2300" s="10"/>
      <c r="FTD2300" s="10"/>
      <c r="FTE2300" s="10"/>
      <c r="FTF2300" s="10"/>
      <c r="FTG2300" s="10"/>
      <c r="FTH2300" s="10"/>
      <c r="FTI2300" s="10"/>
      <c r="FTJ2300" s="10"/>
      <c r="FTK2300" s="10"/>
      <c r="FTL2300" s="10"/>
      <c r="FTM2300" s="10"/>
      <c r="FTN2300" s="10"/>
      <c r="FTO2300" s="10"/>
      <c r="FTP2300" s="10"/>
      <c r="FTQ2300" s="10"/>
      <c r="FTR2300" s="10"/>
      <c r="FTS2300" s="10"/>
      <c r="FTT2300" s="10"/>
      <c r="FTU2300" s="10"/>
      <c r="FTV2300" s="10"/>
      <c r="FTW2300" s="10"/>
      <c r="FTX2300" s="10"/>
      <c r="FTY2300" s="10"/>
      <c r="FTZ2300" s="10"/>
      <c r="FUA2300" s="10"/>
      <c r="FUB2300" s="10"/>
      <c r="FUC2300" s="10"/>
      <c r="FUD2300" s="10"/>
      <c r="FUE2300" s="10"/>
      <c r="FUF2300" s="10"/>
      <c r="FUG2300" s="10"/>
      <c r="FUH2300" s="10"/>
      <c r="FUI2300" s="10"/>
      <c r="FUJ2300" s="10"/>
      <c r="FUK2300" s="10"/>
      <c r="FUL2300" s="10"/>
      <c r="FUM2300" s="10"/>
      <c r="FUN2300" s="10"/>
      <c r="FUO2300" s="10"/>
      <c r="FUP2300" s="10"/>
      <c r="FUQ2300" s="10"/>
      <c r="FUR2300" s="10"/>
      <c r="FUS2300" s="10"/>
      <c r="FUT2300" s="10"/>
      <c r="FUU2300" s="10"/>
      <c r="FUV2300" s="10"/>
      <c r="FUW2300" s="10"/>
      <c r="FUX2300" s="10"/>
      <c r="FUY2300" s="10"/>
      <c r="FUZ2300" s="10"/>
      <c r="FVA2300" s="10"/>
      <c r="FVB2300" s="10"/>
      <c r="FVC2300" s="10"/>
      <c r="FVD2300" s="10"/>
      <c r="FVE2300" s="10"/>
      <c r="FVF2300" s="10"/>
      <c r="FVG2300" s="10"/>
      <c r="FVH2300" s="10"/>
      <c r="FVI2300" s="10"/>
      <c r="FVJ2300" s="10"/>
      <c r="FVK2300" s="10"/>
      <c r="FVL2300" s="10"/>
      <c r="FVM2300" s="10"/>
      <c r="FVN2300" s="10"/>
      <c r="FVO2300" s="10"/>
      <c r="FVP2300" s="10"/>
      <c r="FVQ2300" s="10"/>
      <c r="FVR2300" s="10"/>
      <c r="FVS2300" s="10"/>
      <c r="FVT2300" s="10"/>
      <c r="FVU2300" s="10"/>
      <c r="FVV2300" s="10"/>
      <c r="FVW2300" s="10"/>
      <c r="FVX2300" s="10"/>
      <c r="FVY2300" s="10"/>
      <c r="FVZ2300" s="10"/>
      <c r="FWA2300" s="10"/>
      <c r="FWB2300" s="10"/>
      <c r="FWC2300" s="10"/>
      <c r="FWD2300" s="10"/>
      <c r="FWE2300" s="10"/>
      <c r="FWF2300" s="10"/>
      <c r="FWG2300" s="10"/>
      <c r="FWH2300" s="10"/>
      <c r="FWI2300" s="10"/>
      <c r="FWJ2300" s="10"/>
      <c r="FWK2300" s="10"/>
      <c r="FWL2300" s="10"/>
      <c r="FWM2300" s="10"/>
      <c r="FWN2300" s="10"/>
      <c r="FWO2300" s="10"/>
      <c r="FWP2300" s="10"/>
      <c r="FWQ2300" s="10"/>
      <c r="FWR2300" s="10"/>
      <c r="FWS2300" s="10"/>
      <c r="FWT2300" s="10"/>
      <c r="FWU2300" s="10"/>
      <c r="FWV2300" s="10"/>
      <c r="FWW2300" s="10"/>
      <c r="FWX2300" s="10"/>
      <c r="FWY2300" s="10"/>
      <c r="FWZ2300" s="10"/>
      <c r="FXA2300" s="10"/>
      <c r="FXB2300" s="10"/>
      <c r="FXC2300" s="10"/>
      <c r="FXD2300" s="10"/>
      <c r="FXE2300" s="10"/>
      <c r="FXF2300" s="10"/>
      <c r="FXG2300" s="10"/>
      <c r="FXH2300" s="10"/>
      <c r="FXI2300" s="10"/>
      <c r="FXJ2300" s="10"/>
      <c r="FXK2300" s="10"/>
      <c r="FXL2300" s="10"/>
      <c r="FXM2300" s="10"/>
      <c r="FXN2300" s="10"/>
      <c r="FXO2300" s="10"/>
      <c r="FXP2300" s="10"/>
      <c r="FXQ2300" s="10"/>
      <c r="FXR2300" s="10"/>
      <c r="FXS2300" s="10"/>
      <c r="FXT2300" s="10"/>
      <c r="FXU2300" s="10"/>
      <c r="FXV2300" s="10"/>
      <c r="FXW2300" s="10"/>
      <c r="FXX2300" s="10"/>
      <c r="FXY2300" s="10"/>
      <c r="FXZ2300" s="10"/>
      <c r="FYA2300" s="10"/>
      <c r="FYB2300" s="10"/>
      <c r="FYC2300" s="10"/>
      <c r="FYD2300" s="10"/>
      <c r="FYE2300" s="10"/>
      <c r="FYF2300" s="10"/>
      <c r="FYG2300" s="10"/>
      <c r="FYH2300" s="10"/>
      <c r="FYI2300" s="10"/>
      <c r="FYJ2300" s="10"/>
      <c r="FYK2300" s="10"/>
      <c r="FYL2300" s="10"/>
      <c r="FYM2300" s="10"/>
      <c r="FYN2300" s="10"/>
      <c r="FYO2300" s="10"/>
      <c r="FYP2300" s="10"/>
      <c r="FYQ2300" s="10"/>
      <c r="FYR2300" s="10"/>
      <c r="FYS2300" s="10"/>
      <c r="FYT2300" s="10"/>
      <c r="FYU2300" s="10"/>
      <c r="FYV2300" s="10"/>
      <c r="FYW2300" s="10"/>
      <c r="FYX2300" s="10"/>
      <c r="FYY2300" s="10"/>
      <c r="FYZ2300" s="10"/>
      <c r="FZA2300" s="10"/>
      <c r="FZB2300" s="10"/>
      <c r="FZC2300" s="10"/>
      <c r="FZD2300" s="10"/>
      <c r="FZE2300" s="10"/>
      <c r="FZF2300" s="10"/>
      <c r="FZG2300" s="10"/>
      <c r="FZH2300" s="10"/>
      <c r="FZI2300" s="10"/>
      <c r="FZJ2300" s="10"/>
      <c r="FZK2300" s="10"/>
      <c r="FZL2300" s="10"/>
      <c r="FZM2300" s="10"/>
      <c r="FZN2300" s="10"/>
      <c r="FZO2300" s="10"/>
      <c r="FZP2300" s="10"/>
      <c r="FZQ2300" s="10"/>
      <c r="FZR2300" s="10"/>
      <c r="FZS2300" s="10"/>
      <c r="FZT2300" s="10"/>
      <c r="FZU2300" s="10"/>
      <c r="FZV2300" s="10"/>
      <c r="FZW2300" s="10"/>
      <c r="FZX2300" s="10"/>
      <c r="FZY2300" s="10"/>
      <c r="FZZ2300" s="10"/>
      <c r="GAA2300" s="10"/>
      <c r="GAB2300" s="10"/>
      <c r="GAC2300" s="10"/>
      <c r="GAD2300" s="10"/>
      <c r="GAE2300" s="10"/>
      <c r="GAF2300" s="10"/>
      <c r="GAG2300" s="10"/>
      <c r="GAH2300" s="10"/>
      <c r="GAI2300" s="10"/>
      <c r="GAJ2300" s="10"/>
      <c r="GAK2300" s="10"/>
      <c r="GAL2300" s="10"/>
      <c r="GAM2300" s="10"/>
      <c r="GAN2300" s="10"/>
      <c r="GAO2300" s="10"/>
      <c r="GAP2300" s="10"/>
      <c r="GAQ2300" s="10"/>
      <c r="GAR2300" s="10"/>
      <c r="GAS2300" s="10"/>
      <c r="GAT2300" s="10"/>
      <c r="GAU2300" s="10"/>
      <c r="GAV2300" s="10"/>
      <c r="GAW2300" s="10"/>
      <c r="GAX2300" s="10"/>
      <c r="GAY2300" s="10"/>
      <c r="GAZ2300" s="10"/>
      <c r="GBA2300" s="10"/>
      <c r="GBB2300" s="10"/>
      <c r="GBC2300" s="10"/>
      <c r="GBD2300" s="10"/>
      <c r="GBE2300" s="10"/>
      <c r="GBF2300" s="10"/>
      <c r="GBG2300" s="10"/>
      <c r="GBH2300" s="10"/>
      <c r="GBI2300" s="10"/>
      <c r="GBJ2300" s="10"/>
      <c r="GBK2300" s="10"/>
      <c r="GBL2300" s="10"/>
      <c r="GBM2300" s="10"/>
      <c r="GBN2300" s="10"/>
      <c r="GBO2300" s="10"/>
      <c r="GBP2300" s="10"/>
      <c r="GBQ2300" s="10"/>
      <c r="GBR2300" s="10"/>
      <c r="GBS2300" s="10"/>
      <c r="GBT2300" s="10"/>
      <c r="GBU2300" s="10"/>
      <c r="GBV2300" s="10"/>
      <c r="GBW2300" s="10"/>
      <c r="GBX2300" s="10"/>
      <c r="GBY2300" s="10"/>
      <c r="GBZ2300" s="10"/>
      <c r="GCA2300" s="10"/>
      <c r="GCB2300" s="10"/>
      <c r="GCC2300" s="10"/>
      <c r="GCD2300" s="10"/>
      <c r="GCE2300" s="10"/>
      <c r="GCF2300" s="10"/>
      <c r="GCG2300" s="10"/>
      <c r="GCH2300" s="10"/>
      <c r="GCI2300" s="10"/>
      <c r="GCJ2300" s="10"/>
      <c r="GCK2300" s="10"/>
      <c r="GCL2300" s="10"/>
      <c r="GCM2300" s="10"/>
      <c r="GCN2300" s="10"/>
      <c r="GCO2300" s="10"/>
      <c r="GCP2300" s="10"/>
      <c r="GCQ2300" s="10"/>
      <c r="GCR2300" s="10"/>
      <c r="GCS2300" s="10"/>
      <c r="GCT2300" s="10"/>
      <c r="GCU2300" s="10"/>
      <c r="GCV2300" s="10"/>
      <c r="GCW2300" s="10"/>
      <c r="GCX2300" s="10"/>
      <c r="GCY2300" s="10"/>
      <c r="GCZ2300" s="10"/>
      <c r="GDA2300" s="10"/>
      <c r="GDB2300" s="10"/>
      <c r="GDC2300" s="10"/>
      <c r="GDD2300" s="10"/>
      <c r="GDE2300" s="10"/>
      <c r="GDF2300" s="10"/>
      <c r="GDG2300" s="10"/>
      <c r="GDH2300" s="10"/>
      <c r="GDI2300" s="10"/>
      <c r="GDJ2300" s="10"/>
      <c r="GDK2300" s="10"/>
      <c r="GDL2300" s="10"/>
      <c r="GDM2300" s="10"/>
      <c r="GDN2300" s="10"/>
      <c r="GDO2300" s="10"/>
      <c r="GDP2300" s="10"/>
      <c r="GDQ2300" s="10"/>
      <c r="GDR2300" s="10"/>
      <c r="GDS2300" s="10"/>
      <c r="GDT2300" s="10"/>
      <c r="GDU2300" s="10"/>
      <c r="GDV2300" s="10"/>
      <c r="GDW2300" s="10"/>
      <c r="GDX2300" s="10"/>
      <c r="GDY2300" s="10"/>
      <c r="GDZ2300" s="10"/>
      <c r="GEA2300" s="10"/>
      <c r="GEB2300" s="10"/>
      <c r="GEC2300" s="10"/>
      <c r="GED2300" s="10"/>
      <c r="GEE2300" s="10"/>
      <c r="GEF2300" s="10"/>
      <c r="GEG2300" s="10"/>
      <c r="GEH2300" s="10"/>
      <c r="GEI2300" s="10"/>
      <c r="GEJ2300" s="10"/>
      <c r="GEK2300" s="10"/>
      <c r="GEL2300" s="10"/>
      <c r="GEM2300" s="10"/>
      <c r="GEN2300" s="10"/>
      <c r="GEO2300" s="10"/>
      <c r="GEP2300" s="10"/>
      <c r="GEQ2300" s="10"/>
      <c r="GER2300" s="10"/>
      <c r="GES2300" s="10"/>
      <c r="GET2300" s="10"/>
      <c r="GEU2300" s="10"/>
      <c r="GEV2300" s="10"/>
      <c r="GEW2300" s="10"/>
      <c r="GEX2300" s="10"/>
      <c r="GEY2300" s="10"/>
      <c r="GEZ2300" s="10"/>
      <c r="GFA2300" s="10"/>
      <c r="GFB2300" s="10"/>
      <c r="GFC2300" s="10"/>
      <c r="GFD2300" s="10"/>
      <c r="GFE2300" s="10"/>
      <c r="GFF2300" s="10"/>
      <c r="GFG2300" s="10"/>
      <c r="GFH2300" s="10"/>
      <c r="GFI2300" s="10"/>
      <c r="GFJ2300" s="10"/>
      <c r="GFK2300" s="10"/>
      <c r="GFL2300" s="10"/>
      <c r="GFM2300" s="10"/>
      <c r="GFN2300" s="10"/>
      <c r="GFO2300" s="10"/>
      <c r="GFP2300" s="10"/>
      <c r="GFQ2300" s="10"/>
      <c r="GFR2300" s="10"/>
      <c r="GFS2300" s="10"/>
      <c r="GFT2300" s="10"/>
      <c r="GFU2300" s="10"/>
      <c r="GFV2300" s="10"/>
      <c r="GFW2300" s="10"/>
      <c r="GFX2300" s="10"/>
      <c r="GFY2300" s="10"/>
      <c r="GFZ2300" s="10"/>
      <c r="GGA2300" s="10"/>
      <c r="GGB2300" s="10"/>
      <c r="GGC2300" s="10"/>
      <c r="GGD2300" s="10"/>
      <c r="GGE2300" s="10"/>
      <c r="GGF2300" s="10"/>
      <c r="GGG2300" s="10"/>
      <c r="GGH2300" s="10"/>
      <c r="GGI2300" s="10"/>
      <c r="GGJ2300" s="10"/>
      <c r="GGK2300" s="10"/>
      <c r="GGL2300" s="10"/>
      <c r="GGM2300" s="10"/>
      <c r="GGN2300" s="10"/>
      <c r="GGO2300" s="10"/>
      <c r="GGP2300" s="10"/>
      <c r="GGQ2300" s="10"/>
      <c r="GGR2300" s="10"/>
      <c r="GGS2300" s="10"/>
      <c r="GGT2300" s="10"/>
      <c r="GGU2300" s="10"/>
      <c r="GGV2300" s="10"/>
      <c r="GGW2300" s="10"/>
      <c r="GGX2300" s="10"/>
      <c r="GGY2300" s="10"/>
      <c r="GGZ2300" s="10"/>
      <c r="GHA2300" s="10"/>
      <c r="GHB2300" s="10"/>
      <c r="GHC2300" s="10"/>
      <c r="GHD2300" s="10"/>
      <c r="GHE2300" s="10"/>
      <c r="GHF2300" s="10"/>
      <c r="GHG2300" s="10"/>
      <c r="GHH2300" s="10"/>
      <c r="GHI2300" s="10"/>
      <c r="GHJ2300" s="10"/>
      <c r="GHK2300" s="10"/>
      <c r="GHL2300" s="10"/>
      <c r="GHM2300" s="10"/>
      <c r="GHN2300" s="10"/>
      <c r="GHO2300" s="10"/>
      <c r="GHP2300" s="10"/>
      <c r="GHQ2300" s="10"/>
      <c r="GHR2300" s="10"/>
      <c r="GHS2300" s="10"/>
      <c r="GHT2300" s="10"/>
      <c r="GHU2300" s="10"/>
      <c r="GHV2300" s="10"/>
      <c r="GHW2300" s="10"/>
      <c r="GHX2300" s="10"/>
      <c r="GHY2300" s="10"/>
      <c r="GHZ2300" s="10"/>
      <c r="GIA2300" s="10"/>
      <c r="GIB2300" s="10"/>
      <c r="GIC2300" s="10"/>
      <c r="GID2300" s="10"/>
      <c r="GIE2300" s="10"/>
      <c r="GIF2300" s="10"/>
      <c r="GIG2300" s="10"/>
      <c r="GIH2300" s="10"/>
      <c r="GII2300" s="10"/>
      <c r="GIJ2300" s="10"/>
      <c r="GIK2300" s="10"/>
      <c r="GIL2300" s="10"/>
      <c r="GIM2300" s="10"/>
      <c r="GIN2300" s="10"/>
      <c r="GIO2300" s="10"/>
      <c r="GIP2300" s="10"/>
      <c r="GIQ2300" s="10"/>
      <c r="GIR2300" s="10"/>
      <c r="GIS2300" s="10"/>
      <c r="GIT2300" s="10"/>
      <c r="GIU2300" s="10"/>
      <c r="GIV2300" s="10"/>
      <c r="GIW2300" s="10"/>
      <c r="GIX2300" s="10"/>
      <c r="GIY2300" s="10"/>
      <c r="GIZ2300" s="10"/>
      <c r="GJA2300" s="10"/>
      <c r="GJB2300" s="10"/>
      <c r="GJC2300" s="10"/>
      <c r="GJD2300" s="10"/>
      <c r="GJE2300" s="10"/>
      <c r="GJF2300" s="10"/>
      <c r="GJG2300" s="10"/>
      <c r="GJH2300" s="10"/>
      <c r="GJI2300" s="10"/>
      <c r="GJJ2300" s="10"/>
      <c r="GJK2300" s="10"/>
      <c r="GJL2300" s="10"/>
      <c r="GJM2300" s="10"/>
      <c r="GJN2300" s="10"/>
      <c r="GJO2300" s="10"/>
      <c r="GJP2300" s="10"/>
      <c r="GJQ2300" s="10"/>
      <c r="GJR2300" s="10"/>
      <c r="GJS2300" s="10"/>
      <c r="GJT2300" s="10"/>
      <c r="GJU2300" s="10"/>
      <c r="GJV2300" s="10"/>
      <c r="GJW2300" s="10"/>
      <c r="GJX2300" s="10"/>
      <c r="GJY2300" s="10"/>
      <c r="GJZ2300" s="10"/>
      <c r="GKA2300" s="10"/>
      <c r="GKB2300" s="10"/>
      <c r="GKC2300" s="10"/>
      <c r="GKD2300" s="10"/>
      <c r="GKE2300" s="10"/>
      <c r="GKF2300" s="10"/>
      <c r="GKG2300" s="10"/>
      <c r="GKH2300" s="10"/>
      <c r="GKI2300" s="10"/>
      <c r="GKJ2300" s="10"/>
      <c r="GKK2300" s="10"/>
      <c r="GKL2300" s="10"/>
      <c r="GKM2300" s="10"/>
      <c r="GKN2300" s="10"/>
      <c r="GKO2300" s="10"/>
      <c r="GKP2300" s="10"/>
      <c r="GKQ2300" s="10"/>
      <c r="GKR2300" s="10"/>
      <c r="GKS2300" s="10"/>
      <c r="GKT2300" s="10"/>
      <c r="GKU2300" s="10"/>
      <c r="GKV2300" s="10"/>
      <c r="GKW2300" s="10"/>
      <c r="GKX2300" s="10"/>
      <c r="GKY2300" s="10"/>
      <c r="GKZ2300" s="10"/>
      <c r="GLA2300" s="10"/>
      <c r="GLB2300" s="10"/>
      <c r="GLC2300" s="10"/>
      <c r="GLD2300" s="10"/>
      <c r="GLE2300" s="10"/>
      <c r="GLF2300" s="10"/>
      <c r="GLG2300" s="10"/>
      <c r="GLH2300" s="10"/>
      <c r="GLI2300" s="10"/>
      <c r="GLJ2300" s="10"/>
      <c r="GLK2300" s="10"/>
      <c r="GLL2300" s="10"/>
      <c r="GLM2300" s="10"/>
      <c r="GLN2300" s="10"/>
      <c r="GLO2300" s="10"/>
      <c r="GLP2300" s="10"/>
      <c r="GLQ2300" s="10"/>
      <c r="GLR2300" s="10"/>
      <c r="GLS2300" s="10"/>
      <c r="GLT2300" s="10"/>
      <c r="GLU2300" s="10"/>
      <c r="GLV2300" s="10"/>
      <c r="GLW2300" s="10"/>
      <c r="GLX2300" s="10"/>
      <c r="GLY2300" s="10"/>
      <c r="GLZ2300" s="10"/>
      <c r="GMA2300" s="10"/>
      <c r="GMB2300" s="10"/>
      <c r="GMC2300" s="10"/>
      <c r="GMD2300" s="10"/>
      <c r="GME2300" s="10"/>
      <c r="GMF2300" s="10"/>
      <c r="GMG2300" s="10"/>
      <c r="GMH2300" s="10"/>
      <c r="GMI2300" s="10"/>
      <c r="GMJ2300" s="10"/>
      <c r="GMK2300" s="10"/>
      <c r="GML2300" s="10"/>
      <c r="GMM2300" s="10"/>
      <c r="GMN2300" s="10"/>
      <c r="GMO2300" s="10"/>
      <c r="GMP2300" s="10"/>
      <c r="GMQ2300" s="10"/>
      <c r="GMR2300" s="10"/>
      <c r="GMS2300" s="10"/>
      <c r="GMT2300" s="10"/>
      <c r="GMU2300" s="10"/>
      <c r="GMV2300" s="10"/>
      <c r="GMW2300" s="10"/>
      <c r="GMX2300" s="10"/>
      <c r="GMY2300" s="10"/>
      <c r="GMZ2300" s="10"/>
      <c r="GNA2300" s="10"/>
      <c r="GNB2300" s="10"/>
      <c r="GNC2300" s="10"/>
      <c r="GND2300" s="10"/>
      <c r="GNE2300" s="10"/>
      <c r="GNF2300" s="10"/>
      <c r="GNG2300" s="10"/>
      <c r="GNH2300" s="10"/>
      <c r="GNI2300" s="10"/>
      <c r="GNJ2300" s="10"/>
      <c r="GNK2300" s="10"/>
      <c r="GNL2300" s="10"/>
      <c r="GNM2300" s="10"/>
      <c r="GNN2300" s="10"/>
      <c r="GNO2300" s="10"/>
      <c r="GNP2300" s="10"/>
      <c r="GNQ2300" s="10"/>
      <c r="GNR2300" s="10"/>
      <c r="GNS2300" s="10"/>
      <c r="GNT2300" s="10"/>
      <c r="GNU2300" s="10"/>
      <c r="GNV2300" s="10"/>
      <c r="GNW2300" s="10"/>
      <c r="GNX2300" s="10"/>
      <c r="GNY2300" s="10"/>
      <c r="GNZ2300" s="10"/>
      <c r="GOA2300" s="10"/>
      <c r="GOB2300" s="10"/>
      <c r="GOC2300" s="10"/>
      <c r="GOD2300" s="10"/>
      <c r="GOE2300" s="10"/>
      <c r="GOF2300" s="10"/>
      <c r="GOG2300" s="10"/>
      <c r="GOH2300" s="10"/>
      <c r="GOI2300" s="10"/>
      <c r="GOJ2300" s="10"/>
      <c r="GOK2300" s="10"/>
      <c r="GOL2300" s="10"/>
      <c r="GOM2300" s="10"/>
      <c r="GON2300" s="10"/>
      <c r="GOO2300" s="10"/>
      <c r="GOP2300" s="10"/>
      <c r="GOQ2300" s="10"/>
      <c r="GOR2300" s="10"/>
      <c r="GOS2300" s="10"/>
      <c r="GOT2300" s="10"/>
      <c r="GOU2300" s="10"/>
      <c r="GOV2300" s="10"/>
      <c r="GOW2300" s="10"/>
      <c r="GOX2300" s="10"/>
      <c r="GOY2300" s="10"/>
      <c r="GOZ2300" s="10"/>
      <c r="GPA2300" s="10"/>
      <c r="GPB2300" s="10"/>
      <c r="GPC2300" s="10"/>
      <c r="GPD2300" s="10"/>
      <c r="GPE2300" s="10"/>
      <c r="GPF2300" s="10"/>
      <c r="GPG2300" s="10"/>
      <c r="GPH2300" s="10"/>
      <c r="GPI2300" s="10"/>
      <c r="GPJ2300" s="10"/>
      <c r="GPK2300" s="10"/>
      <c r="GPL2300" s="10"/>
      <c r="GPM2300" s="10"/>
      <c r="GPN2300" s="10"/>
      <c r="GPO2300" s="10"/>
      <c r="GPP2300" s="10"/>
      <c r="GPQ2300" s="10"/>
      <c r="GPR2300" s="10"/>
      <c r="GPS2300" s="10"/>
      <c r="GPT2300" s="10"/>
      <c r="GPU2300" s="10"/>
      <c r="GPV2300" s="10"/>
      <c r="GPW2300" s="10"/>
      <c r="GPX2300" s="10"/>
      <c r="GPY2300" s="10"/>
      <c r="GPZ2300" s="10"/>
      <c r="GQA2300" s="10"/>
      <c r="GQB2300" s="10"/>
      <c r="GQC2300" s="10"/>
      <c r="GQD2300" s="10"/>
      <c r="GQE2300" s="10"/>
      <c r="GQF2300" s="10"/>
      <c r="GQG2300" s="10"/>
      <c r="GQH2300" s="10"/>
      <c r="GQI2300" s="10"/>
      <c r="GQJ2300" s="10"/>
      <c r="GQK2300" s="10"/>
      <c r="GQL2300" s="10"/>
      <c r="GQM2300" s="10"/>
      <c r="GQN2300" s="10"/>
      <c r="GQO2300" s="10"/>
      <c r="GQP2300" s="10"/>
      <c r="GQQ2300" s="10"/>
      <c r="GQR2300" s="10"/>
      <c r="GQS2300" s="10"/>
      <c r="GQT2300" s="10"/>
      <c r="GQU2300" s="10"/>
      <c r="GQV2300" s="10"/>
      <c r="GQW2300" s="10"/>
      <c r="GQX2300" s="10"/>
      <c r="GQY2300" s="10"/>
      <c r="GQZ2300" s="10"/>
      <c r="GRA2300" s="10"/>
      <c r="GRB2300" s="10"/>
      <c r="GRC2300" s="10"/>
      <c r="GRD2300" s="10"/>
      <c r="GRE2300" s="10"/>
      <c r="GRF2300" s="10"/>
      <c r="GRG2300" s="10"/>
      <c r="GRH2300" s="10"/>
      <c r="GRI2300" s="10"/>
      <c r="GRJ2300" s="10"/>
      <c r="GRK2300" s="10"/>
      <c r="GRL2300" s="10"/>
      <c r="GRM2300" s="10"/>
      <c r="GRN2300" s="10"/>
      <c r="GRO2300" s="10"/>
      <c r="GRP2300" s="10"/>
      <c r="GRQ2300" s="10"/>
      <c r="GRR2300" s="10"/>
      <c r="GRS2300" s="10"/>
      <c r="GRT2300" s="10"/>
      <c r="GRU2300" s="10"/>
      <c r="GRV2300" s="10"/>
      <c r="GRW2300" s="10"/>
      <c r="GRX2300" s="10"/>
      <c r="GRY2300" s="10"/>
      <c r="GRZ2300" s="10"/>
      <c r="GSA2300" s="10"/>
      <c r="GSB2300" s="10"/>
      <c r="GSC2300" s="10"/>
      <c r="GSD2300" s="10"/>
      <c r="GSE2300" s="10"/>
      <c r="GSF2300" s="10"/>
      <c r="GSG2300" s="10"/>
      <c r="GSH2300" s="10"/>
      <c r="GSI2300" s="10"/>
      <c r="GSJ2300" s="10"/>
      <c r="GSK2300" s="10"/>
      <c r="GSL2300" s="10"/>
      <c r="GSM2300" s="10"/>
      <c r="GSN2300" s="10"/>
      <c r="GSO2300" s="10"/>
      <c r="GSP2300" s="10"/>
      <c r="GSQ2300" s="10"/>
      <c r="GSR2300" s="10"/>
      <c r="GSS2300" s="10"/>
      <c r="GST2300" s="10"/>
      <c r="GSU2300" s="10"/>
      <c r="GSV2300" s="10"/>
      <c r="GSW2300" s="10"/>
      <c r="GSX2300" s="10"/>
      <c r="GSY2300" s="10"/>
      <c r="GSZ2300" s="10"/>
      <c r="GTA2300" s="10"/>
      <c r="GTB2300" s="10"/>
      <c r="GTC2300" s="10"/>
      <c r="GTD2300" s="10"/>
      <c r="GTE2300" s="10"/>
      <c r="GTF2300" s="10"/>
      <c r="GTG2300" s="10"/>
      <c r="GTH2300" s="10"/>
      <c r="GTI2300" s="10"/>
      <c r="GTJ2300" s="10"/>
      <c r="GTK2300" s="10"/>
      <c r="GTL2300" s="10"/>
      <c r="GTM2300" s="10"/>
      <c r="GTN2300" s="10"/>
      <c r="GTO2300" s="10"/>
      <c r="GTP2300" s="10"/>
      <c r="GTQ2300" s="10"/>
      <c r="GTR2300" s="10"/>
      <c r="GTS2300" s="10"/>
      <c r="GTT2300" s="10"/>
      <c r="GTU2300" s="10"/>
      <c r="GTV2300" s="10"/>
      <c r="GTW2300" s="10"/>
      <c r="GTX2300" s="10"/>
      <c r="GTY2300" s="10"/>
      <c r="GTZ2300" s="10"/>
      <c r="GUA2300" s="10"/>
      <c r="GUB2300" s="10"/>
      <c r="GUC2300" s="10"/>
      <c r="GUD2300" s="10"/>
      <c r="GUE2300" s="10"/>
      <c r="GUF2300" s="10"/>
      <c r="GUG2300" s="10"/>
      <c r="GUH2300" s="10"/>
      <c r="GUI2300" s="10"/>
      <c r="GUJ2300" s="10"/>
      <c r="GUK2300" s="10"/>
      <c r="GUL2300" s="10"/>
      <c r="GUM2300" s="10"/>
      <c r="GUN2300" s="10"/>
      <c r="GUO2300" s="10"/>
      <c r="GUP2300" s="10"/>
      <c r="GUQ2300" s="10"/>
      <c r="GUR2300" s="10"/>
      <c r="GUS2300" s="10"/>
      <c r="GUT2300" s="10"/>
      <c r="GUU2300" s="10"/>
      <c r="GUV2300" s="10"/>
      <c r="GUW2300" s="10"/>
      <c r="GUX2300" s="10"/>
      <c r="GUY2300" s="10"/>
      <c r="GUZ2300" s="10"/>
      <c r="GVA2300" s="10"/>
      <c r="GVB2300" s="10"/>
      <c r="GVC2300" s="10"/>
      <c r="GVD2300" s="10"/>
      <c r="GVE2300" s="10"/>
      <c r="GVF2300" s="10"/>
      <c r="GVG2300" s="10"/>
      <c r="GVH2300" s="10"/>
      <c r="GVI2300" s="10"/>
      <c r="GVJ2300" s="10"/>
      <c r="GVK2300" s="10"/>
      <c r="GVL2300" s="10"/>
      <c r="GVM2300" s="10"/>
      <c r="GVN2300" s="10"/>
      <c r="GVO2300" s="10"/>
      <c r="GVP2300" s="10"/>
      <c r="GVQ2300" s="10"/>
      <c r="GVR2300" s="10"/>
      <c r="GVS2300" s="10"/>
      <c r="GVT2300" s="10"/>
      <c r="GVU2300" s="10"/>
      <c r="GVV2300" s="10"/>
      <c r="GVW2300" s="10"/>
      <c r="GVX2300" s="10"/>
      <c r="GVY2300" s="10"/>
      <c r="GVZ2300" s="10"/>
      <c r="GWA2300" s="10"/>
      <c r="GWB2300" s="10"/>
      <c r="GWC2300" s="10"/>
      <c r="GWD2300" s="10"/>
      <c r="GWE2300" s="10"/>
      <c r="GWF2300" s="10"/>
      <c r="GWG2300" s="10"/>
      <c r="GWH2300" s="10"/>
      <c r="GWI2300" s="10"/>
      <c r="GWJ2300" s="10"/>
      <c r="GWK2300" s="10"/>
      <c r="GWL2300" s="10"/>
      <c r="GWM2300" s="10"/>
      <c r="GWN2300" s="10"/>
      <c r="GWO2300" s="10"/>
      <c r="GWP2300" s="10"/>
      <c r="GWQ2300" s="10"/>
      <c r="GWR2300" s="10"/>
      <c r="GWS2300" s="10"/>
      <c r="GWT2300" s="10"/>
      <c r="GWU2300" s="10"/>
      <c r="GWV2300" s="10"/>
      <c r="GWW2300" s="10"/>
      <c r="GWX2300" s="10"/>
      <c r="GWY2300" s="10"/>
      <c r="GWZ2300" s="10"/>
      <c r="GXA2300" s="10"/>
      <c r="GXB2300" s="10"/>
      <c r="GXC2300" s="10"/>
      <c r="GXD2300" s="10"/>
      <c r="GXE2300" s="10"/>
      <c r="GXF2300" s="10"/>
      <c r="GXG2300" s="10"/>
      <c r="GXH2300" s="10"/>
      <c r="GXI2300" s="10"/>
      <c r="GXJ2300" s="10"/>
      <c r="GXK2300" s="10"/>
      <c r="GXL2300" s="10"/>
      <c r="GXM2300" s="10"/>
      <c r="GXN2300" s="10"/>
      <c r="GXO2300" s="10"/>
      <c r="GXP2300" s="10"/>
      <c r="GXQ2300" s="10"/>
      <c r="GXR2300" s="10"/>
      <c r="GXS2300" s="10"/>
      <c r="GXT2300" s="10"/>
      <c r="GXU2300" s="10"/>
      <c r="GXV2300" s="10"/>
      <c r="GXW2300" s="10"/>
      <c r="GXX2300" s="10"/>
      <c r="GXY2300" s="10"/>
      <c r="GXZ2300" s="10"/>
      <c r="GYA2300" s="10"/>
      <c r="GYB2300" s="10"/>
      <c r="GYC2300" s="10"/>
      <c r="GYD2300" s="10"/>
      <c r="GYE2300" s="10"/>
      <c r="GYF2300" s="10"/>
      <c r="GYG2300" s="10"/>
      <c r="GYH2300" s="10"/>
      <c r="GYI2300" s="10"/>
      <c r="GYJ2300" s="10"/>
      <c r="GYK2300" s="10"/>
      <c r="GYL2300" s="10"/>
      <c r="GYM2300" s="10"/>
      <c r="GYN2300" s="10"/>
      <c r="GYO2300" s="10"/>
      <c r="GYP2300" s="10"/>
      <c r="GYQ2300" s="10"/>
      <c r="GYR2300" s="10"/>
      <c r="GYS2300" s="10"/>
      <c r="GYT2300" s="10"/>
      <c r="GYU2300" s="10"/>
      <c r="GYV2300" s="10"/>
      <c r="GYW2300" s="10"/>
      <c r="GYX2300" s="10"/>
      <c r="GYY2300" s="10"/>
      <c r="GYZ2300" s="10"/>
      <c r="GZA2300" s="10"/>
      <c r="GZB2300" s="10"/>
      <c r="GZC2300" s="10"/>
      <c r="GZD2300" s="10"/>
      <c r="GZE2300" s="10"/>
      <c r="GZF2300" s="10"/>
      <c r="GZG2300" s="10"/>
      <c r="GZH2300" s="10"/>
      <c r="GZI2300" s="10"/>
      <c r="GZJ2300" s="10"/>
      <c r="GZK2300" s="10"/>
      <c r="GZL2300" s="10"/>
      <c r="GZM2300" s="10"/>
      <c r="GZN2300" s="10"/>
      <c r="GZO2300" s="10"/>
      <c r="GZP2300" s="10"/>
      <c r="GZQ2300" s="10"/>
      <c r="GZR2300" s="10"/>
      <c r="GZS2300" s="10"/>
      <c r="GZT2300" s="10"/>
      <c r="GZU2300" s="10"/>
      <c r="GZV2300" s="10"/>
      <c r="GZW2300" s="10"/>
      <c r="GZX2300" s="10"/>
      <c r="GZY2300" s="10"/>
      <c r="GZZ2300" s="10"/>
      <c r="HAA2300" s="10"/>
      <c r="HAB2300" s="10"/>
      <c r="HAC2300" s="10"/>
      <c r="HAD2300" s="10"/>
      <c r="HAE2300" s="10"/>
      <c r="HAF2300" s="10"/>
      <c r="HAG2300" s="10"/>
      <c r="HAH2300" s="10"/>
      <c r="HAI2300" s="10"/>
      <c r="HAJ2300" s="10"/>
      <c r="HAK2300" s="10"/>
      <c r="HAL2300" s="10"/>
      <c r="HAM2300" s="10"/>
      <c r="HAN2300" s="10"/>
      <c r="HAO2300" s="10"/>
      <c r="HAP2300" s="10"/>
      <c r="HAQ2300" s="10"/>
      <c r="HAR2300" s="10"/>
      <c r="HAS2300" s="10"/>
      <c r="HAT2300" s="10"/>
      <c r="HAU2300" s="10"/>
      <c r="HAV2300" s="10"/>
      <c r="HAW2300" s="10"/>
      <c r="HAX2300" s="10"/>
      <c r="HAY2300" s="10"/>
      <c r="HAZ2300" s="10"/>
      <c r="HBA2300" s="10"/>
      <c r="HBB2300" s="10"/>
      <c r="HBC2300" s="10"/>
      <c r="HBD2300" s="10"/>
      <c r="HBE2300" s="10"/>
      <c r="HBF2300" s="10"/>
      <c r="HBG2300" s="10"/>
      <c r="HBH2300" s="10"/>
      <c r="HBI2300" s="10"/>
      <c r="HBJ2300" s="10"/>
      <c r="HBK2300" s="10"/>
      <c r="HBL2300" s="10"/>
      <c r="HBM2300" s="10"/>
      <c r="HBN2300" s="10"/>
      <c r="HBO2300" s="10"/>
      <c r="HBP2300" s="10"/>
      <c r="HBQ2300" s="10"/>
      <c r="HBR2300" s="10"/>
      <c r="HBS2300" s="10"/>
      <c r="HBT2300" s="10"/>
      <c r="HBU2300" s="10"/>
      <c r="HBV2300" s="10"/>
      <c r="HBW2300" s="10"/>
      <c r="HBX2300" s="10"/>
      <c r="HBY2300" s="10"/>
      <c r="HBZ2300" s="10"/>
      <c r="HCA2300" s="10"/>
      <c r="HCB2300" s="10"/>
      <c r="HCC2300" s="10"/>
      <c r="HCD2300" s="10"/>
      <c r="HCE2300" s="10"/>
      <c r="HCF2300" s="10"/>
      <c r="HCG2300" s="10"/>
      <c r="HCH2300" s="10"/>
      <c r="HCI2300" s="10"/>
      <c r="HCJ2300" s="10"/>
      <c r="HCK2300" s="10"/>
      <c r="HCL2300" s="10"/>
      <c r="HCM2300" s="10"/>
      <c r="HCN2300" s="10"/>
      <c r="HCO2300" s="10"/>
      <c r="HCP2300" s="10"/>
      <c r="HCQ2300" s="10"/>
      <c r="HCR2300" s="10"/>
      <c r="HCS2300" s="10"/>
      <c r="HCT2300" s="10"/>
      <c r="HCU2300" s="10"/>
      <c r="HCV2300" s="10"/>
      <c r="HCW2300" s="10"/>
      <c r="HCX2300" s="10"/>
      <c r="HCY2300" s="10"/>
      <c r="HCZ2300" s="10"/>
      <c r="HDA2300" s="10"/>
      <c r="HDB2300" s="10"/>
      <c r="HDC2300" s="10"/>
      <c r="HDD2300" s="10"/>
      <c r="HDE2300" s="10"/>
      <c r="HDF2300" s="10"/>
      <c r="HDG2300" s="10"/>
      <c r="HDH2300" s="10"/>
      <c r="HDI2300" s="10"/>
      <c r="HDJ2300" s="10"/>
      <c r="HDK2300" s="10"/>
      <c r="HDL2300" s="10"/>
      <c r="HDM2300" s="10"/>
      <c r="HDN2300" s="10"/>
      <c r="HDO2300" s="10"/>
      <c r="HDP2300" s="10"/>
      <c r="HDQ2300" s="10"/>
      <c r="HDR2300" s="10"/>
      <c r="HDS2300" s="10"/>
      <c r="HDT2300" s="10"/>
      <c r="HDU2300" s="10"/>
      <c r="HDV2300" s="10"/>
      <c r="HDW2300" s="10"/>
      <c r="HDX2300" s="10"/>
      <c r="HDY2300" s="10"/>
      <c r="HDZ2300" s="10"/>
      <c r="HEA2300" s="10"/>
      <c r="HEB2300" s="10"/>
      <c r="HEC2300" s="10"/>
      <c r="HED2300" s="10"/>
      <c r="HEE2300" s="10"/>
      <c r="HEF2300" s="10"/>
      <c r="HEG2300" s="10"/>
      <c r="HEH2300" s="10"/>
      <c r="HEI2300" s="10"/>
      <c r="HEJ2300" s="10"/>
      <c r="HEK2300" s="10"/>
      <c r="HEL2300" s="10"/>
      <c r="HEM2300" s="10"/>
      <c r="HEN2300" s="10"/>
      <c r="HEO2300" s="10"/>
      <c r="HEP2300" s="10"/>
      <c r="HEQ2300" s="10"/>
      <c r="HER2300" s="10"/>
      <c r="HES2300" s="10"/>
      <c r="HET2300" s="10"/>
      <c r="HEU2300" s="10"/>
      <c r="HEV2300" s="10"/>
      <c r="HEW2300" s="10"/>
      <c r="HEX2300" s="10"/>
      <c r="HEY2300" s="10"/>
      <c r="HEZ2300" s="10"/>
      <c r="HFA2300" s="10"/>
      <c r="HFB2300" s="10"/>
      <c r="HFC2300" s="10"/>
      <c r="HFD2300" s="10"/>
      <c r="HFE2300" s="10"/>
      <c r="HFF2300" s="10"/>
      <c r="HFG2300" s="10"/>
      <c r="HFH2300" s="10"/>
      <c r="HFI2300" s="10"/>
      <c r="HFJ2300" s="10"/>
      <c r="HFK2300" s="10"/>
      <c r="HFL2300" s="10"/>
      <c r="HFM2300" s="10"/>
      <c r="HFN2300" s="10"/>
      <c r="HFO2300" s="10"/>
      <c r="HFP2300" s="10"/>
      <c r="HFQ2300" s="10"/>
      <c r="HFR2300" s="10"/>
      <c r="HFS2300" s="10"/>
      <c r="HFT2300" s="10"/>
      <c r="HFU2300" s="10"/>
      <c r="HFV2300" s="10"/>
      <c r="HFW2300" s="10"/>
      <c r="HFX2300" s="10"/>
      <c r="HFY2300" s="10"/>
      <c r="HFZ2300" s="10"/>
      <c r="HGA2300" s="10"/>
      <c r="HGB2300" s="10"/>
      <c r="HGC2300" s="10"/>
      <c r="HGD2300" s="10"/>
      <c r="HGE2300" s="10"/>
      <c r="HGF2300" s="10"/>
      <c r="HGG2300" s="10"/>
      <c r="HGH2300" s="10"/>
      <c r="HGI2300" s="10"/>
      <c r="HGJ2300" s="10"/>
      <c r="HGK2300" s="10"/>
      <c r="HGL2300" s="10"/>
      <c r="HGM2300" s="10"/>
      <c r="HGN2300" s="10"/>
      <c r="HGO2300" s="10"/>
      <c r="HGP2300" s="10"/>
      <c r="HGQ2300" s="10"/>
      <c r="HGR2300" s="10"/>
      <c r="HGS2300" s="10"/>
      <c r="HGT2300" s="10"/>
      <c r="HGU2300" s="10"/>
      <c r="HGV2300" s="10"/>
      <c r="HGW2300" s="10"/>
      <c r="HGX2300" s="10"/>
      <c r="HGY2300" s="10"/>
      <c r="HGZ2300" s="10"/>
      <c r="HHA2300" s="10"/>
      <c r="HHB2300" s="10"/>
      <c r="HHC2300" s="10"/>
      <c r="HHD2300" s="10"/>
      <c r="HHE2300" s="10"/>
      <c r="HHF2300" s="10"/>
      <c r="HHG2300" s="10"/>
      <c r="HHH2300" s="10"/>
      <c r="HHI2300" s="10"/>
      <c r="HHJ2300" s="10"/>
      <c r="HHK2300" s="10"/>
      <c r="HHL2300" s="10"/>
      <c r="HHM2300" s="10"/>
      <c r="HHN2300" s="10"/>
      <c r="HHO2300" s="10"/>
      <c r="HHP2300" s="10"/>
      <c r="HHQ2300" s="10"/>
      <c r="HHR2300" s="10"/>
      <c r="HHS2300" s="10"/>
      <c r="HHT2300" s="10"/>
      <c r="HHU2300" s="10"/>
      <c r="HHV2300" s="10"/>
      <c r="HHW2300" s="10"/>
      <c r="HHX2300" s="10"/>
      <c r="HHY2300" s="10"/>
      <c r="HHZ2300" s="10"/>
      <c r="HIA2300" s="10"/>
      <c r="HIB2300" s="10"/>
      <c r="HIC2300" s="10"/>
      <c r="HID2300" s="10"/>
      <c r="HIE2300" s="10"/>
      <c r="HIF2300" s="10"/>
      <c r="HIG2300" s="10"/>
      <c r="HIH2300" s="10"/>
      <c r="HII2300" s="10"/>
      <c r="HIJ2300" s="10"/>
      <c r="HIK2300" s="10"/>
      <c r="HIL2300" s="10"/>
      <c r="HIM2300" s="10"/>
      <c r="HIN2300" s="10"/>
      <c r="HIO2300" s="10"/>
      <c r="HIP2300" s="10"/>
      <c r="HIQ2300" s="10"/>
      <c r="HIR2300" s="10"/>
      <c r="HIS2300" s="10"/>
      <c r="HIT2300" s="10"/>
      <c r="HIU2300" s="10"/>
      <c r="HIV2300" s="10"/>
      <c r="HIW2300" s="10"/>
      <c r="HIX2300" s="10"/>
      <c r="HIY2300" s="10"/>
      <c r="HIZ2300" s="10"/>
      <c r="HJA2300" s="10"/>
      <c r="HJB2300" s="10"/>
      <c r="HJC2300" s="10"/>
      <c r="HJD2300" s="10"/>
      <c r="HJE2300" s="10"/>
      <c r="HJF2300" s="10"/>
      <c r="HJG2300" s="10"/>
      <c r="HJH2300" s="10"/>
      <c r="HJI2300" s="10"/>
      <c r="HJJ2300" s="10"/>
      <c r="HJK2300" s="10"/>
      <c r="HJL2300" s="10"/>
      <c r="HJM2300" s="10"/>
      <c r="HJN2300" s="10"/>
      <c r="HJO2300" s="10"/>
      <c r="HJP2300" s="10"/>
      <c r="HJQ2300" s="10"/>
      <c r="HJR2300" s="10"/>
      <c r="HJS2300" s="10"/>
      <c r="HJT2300" s="10"/>
      <c r="HJU2300" s="10"/>
      <c r="HJV2300" s="10"/>
      <c r="HJW2300" s="10"/>
      <c r="HJX2300" s="10"/>
      <c r="HJY2300" s="10"/>
      <c r="HJZ2300" s="10"/>
      <c r="HKA2300" s="10"/>
      <c r="HKB2300" s="10"/>
      <c r="HKC2300" s="10"/>
      <c r="HKD2300" s="10"/>
      <c r="HKE2300" s="10"/>
      <c r="HKF2300" s="10"/>
      <c r="HKG2300" s="10"/>
      <c r="HKH2300" s="10"/>
      <c r="HKI2300" s="10"/>
      <c r="HKJ2300" s="10"/>
      <c r="HKK2300" s="10"/>
      <c r="HKL2300" s="10"/>
      <c r="HKM2300" s="10"/>
      <c r="HKN2300" s="10"/>
      <c r="HKO2300" s="10"/>
      <c r="HKP2300" s="10"/>
      <c r="HKQ2300" s="10"/>
      <c r="HKR2300" s="10"/>
      <c r="HKS2300" s="10"/>
      <c r="HKT2300" s="10"/>
      <c r="HKU2300" s="10"/>
      <c r="HKV2300" s="10"/>
      <c r="HKW2300" s="10"/>
      <c r="HKX2300" s="10"/>
      <c r="HKY2300" s="10"/>
      <c r="HKZ2300" s="10"/>
      <c r="HLA2300" s="10"/>
      <c r="HLB2300" s="10"/>
      <c r="HLC2300" s="10"/>
      <c r="HLD2300" s="10"/>
      <c r="HLE2300" s="10"/>
      <c r="HLF2300" s="10"/>
      <c r="HLG2300" s="10"/>
      <c r="HLH2300" s="10"/>
      <c r="HLI2300" s="10"/>
      <c r="HLJ2300" s="10"/>
      <c r="HLK2300" s="10"/>
      <c r="HLL2300" s="10"/>
      <c r="HLM2300" s="10"/>
      <c r="HLN2300" s="10"/>
      <c r="HLO2300" s="10"/>
      <c r="HLP2300" s="10"/>
      <c r="HLQ2300" s="10"/>
      <c r="HLR2300" s="10"/>
      <c r="HLS2300" s="10"/>
      <c r="HLT2300" s="10"/>
      <c r="HLU2300" s="10"/>
      <c r="HLV2300" s="10"/>
      <c r="HLW2300" s="10"/>
      <c r="HLX2300" s="10"/>
      <c r="HLY2300" s="10"/>
      <c r="HLZ2300" s="10"/>
      <c r="HMA2300" s="10"/>
      <c r="HMB2300" s="10"/>
      <c r="HMC2300" s="10"/>
      <c r="HMD2300" s="10"/>
      <c r="HME2300" s="10"/>
      <c r="HMF2300" s="10"/>
      <c r="HMG2300" s="10"/>
      <c r="HMH2300" s="10"/>
      <c r="HMI2300" s="10"/>
      <c r="HMJ2300" s="10"/>
      <c r="HMK2300" s="10"/>
      <c r="HML2300" s="10"/>
      <c r="HMM2300" s="10"/>
      <c r="HMN2300" s="10"/>
      <c r="HMO2300" s="10"/>
      <c r="HMP2300" s="10"/>
      <c r="HMQ2300" s="10"/>
      <c r="HMR2300" s="10"/>
      <c r="HMS2300" s="10"/>
      <c r="HMT2300" s="10"/>
      <c r="HMU2300" s="10"/>
      <c r="HMV2300" s="10"/>
      <c r="HMW2300" s="10"/>
      <c r="HMX2300" s="10"/>
      <c r="HMY2300" s="10"/>
      <c r="HMZ2300" s="10"/>
      <c r="HNA2300" s="10"/>
      <c r="HNB2300" s="10"/>
      <c r="HNC2300" s="10"/>
      <c r="HND2300" s="10"/>
      <c r="HNE2300" s="10"/>
      <c r="HNF2300" s="10"/>
      <c r="HNG2300" s="10"/>
      <c r="HNH2300" s="10"/>
      <c r="HNI2300" s="10"/>
      <c r="HNJ2300" s="10"/>
      <c r="HNK2300" s="10"/>
      <c r="HNL2300" s="10"/>
      <c r="HNM2300" s="10"/>
      <c r="HNN2300" s="10"/>
      <c r="HNO2300" s="10"/>
      <c r="HNP2300" s="10"/>
      <c r="HNQ2300" s="10"/>
      <c r="HNR2300" s="10"/>
      <c r="HNS2300" s="10"/>
      <c r="HNT2300" s="10"/>
      <c r="HNU2300" s="10"/>
      <c r="HNV2300" s="10"/>
      <c r="HNW2300" s="10"/>
      <c r="HNX2300" s="10"/>
      <c r="HNY2300" s="10"/>
      <c r="HNZ2300" s="10"/>
      <c r="HOA2300" s="10"/>
      <c r="HOB2300" s="10"/>
      <c r="HOC2300" s="10"/>
      <c r="HOD2300" s="10"/>
      <c r="HOE2300" s="10"/>
      <c r="HOF2300" s="10"/>
      <c r="HOG2300" s="10"/>
      <c r="HOH2300" s="10"/>
      <c r="HOI2300" s="10"/>
      <c r="HOJ2300" s="10"/>
      <c r="HOK2300" s="10"/>
      <c r="HOL2300" s="10"/>
      <c r="HOM2300" s="10"/>
      <c r="HON2300" s="10"/>
      <c r="HOO2300" s="10"/>
      <c r="HOP2300" s="10"/>
      <c r="HOQ2300" s="10"/>
      <c r="HOR2300" s="10"/>
      <c r="HOS2300" s="10"/>
      <c r="HOT2300" s="10"/>
      <c r="HOU2300" s="10"/>
      <c r="HOV2300" s="10"/>
      <c r="HOW2300" s="10"/>
      <c r="HOX2300" s="10"/>
      <c r="HOY2300" s="10"/>
      <c r="HOZ2300" s="10"/>
      <c r="HPA2300" s="10"/>
      <c r="HPB2300" s="10"/>
      <c r="HPC2300" s="10"/>
      <c r="HPD2300" s="10"/>
      <c r="HPE2300" s="10"/>
      <c r="HPF2300" s="10"/>
      <c r="HPG2300" s="10"/>
      <c r="HPH2300" s="10"/>
      <c r="HPI2300" s="10"/>
      <c r="HPJ2300" s="10"/>
      <c r="HPK2300" s="10"/>
      <c r="HPL2300" s="10"/>
      <c r="HPM2300" s="10"/>
      <c r="HPN2300" s="10"/>
      <c r="HPO2300" s="10"/>
      <c r="HPP2300" s="10"/>
      <c r="HPQ2300" s="10"/>
      <c r="HPR2300" s="10"/>
      <c r="HPS2300" s="10"/>
      <c r="HPT2300" s="10"/>
      <c r="HPU2300" s="10"/>
      <c r="HPV2300" s="10"/>
      <c r="HPW2300" s="10"/>
      <c r="HPX2300" s="10"/>
      <c r="HPY2300" s="10"/>
      <c r="HPZ2300" s="10"/>
      <c r="HQA2300" s="10"/>
      <c r="HQB2300" s="10"/>
      <c r="HQC2300" s="10"/>
      <c r="HQD2300" s="10"/>
      <c r="HQE2300" s="10"/>
      <c r="HQF2300" s="10"/>
      <c r="HQG2300" s="10"/>
      <c r="HQH2300" s="10"/>
      <c r="HQI2300" s="10"/>
      <c r="HQJ2300" s="10"/>
      <c r="HQK2300" s="10"/>
      <c r="HQL2300" s="10"/>
      <c r="HQM2300" s="10"/>
      <c r="HQN2300" s="10"/>
      <c r="HQO2300" s="10"/>
      <c r="HQP2300" s="10"/>
      <c r="HQQ2300" s="10"/>
      <c r="HQR2300" s="10"/>
      <c r="HQS2300" s="10"/>
      <c r="HQT2300" s="10"/>
      <c r="HQU2300" s="10"/>
      <c r="HQV2300" s="10"/>
      <c r="HQW2300" s="10"/>
      <c r="HQX2300" s="10"/>
      <c r="HQY2300" s="10"/>
      <c r="HQZ2300" s="10"/>
      <c r="HRA2300" s="10"/>
      <c r="HRB2300" s="10"/>
      <c r="HRC2300" s="10"/>
      <c r="HRD2300" s="10"/>
      <c r="HRE2300" s="10"/>
      <c r="HRF2300" s="10"/>
      <c r="HRG2300" s="10"/>
      <c r="HRH2300" s="10"/>
      <c r="HRI2300" s="10"/>
      <c r="HRJ2300" s="10"/>
      <c r="HRK2300" s="10"/>
      <c r="HRL2300" s="10"/>
      <c r="HRM2300" s="10"/>
      <c r="HRN2300" s="10"/>
      <c r="HRO2300" s="10"/>
      <c r="HRP2300" s="10"/>
      <c r="HRQ2300" s="10"/>
      <c r="HRR2300" s="10"/>
      <c r="HRS2300" s="10"/>
      <c r="HRT2300" s="10"/>
      <c r="HRU2300" s="10"/>
      <c r="HRV2300" s="10"/>
      <c r="HRW2300" s="10"/>
      <c r="HRX2300" s="10"/>
      <c r="HRY2300" s="10"/>
      <c r="HRZ2300" s="10"/>
      <c r="HSA2300" s="10"/>
      <c r="HSB2300" s="10"/>
      <c r="HSC2300" s="10"/>
      <c r="HSD2300" s="10"/>
      <c r="HSE2300" s="10"/>
      <c r="HSF2300" s="10"/>
      <c r="HSG2300" s="10"/>
      <c r="HSH2300" s="10"/>
      <c r="HSI2300" s="10"/>
      <c r="HSJ2300" s="10"/>
      <c r="HSK2300" s="10"/>
      <c r="HSL2300" s="10"/>
      <c r="HSM2300" s="10"/>
      <c r="HSN2300" s="10"/>
      <c r="HSO2300" s="10"/>
      <c r="HSP2300" s="10"/>
      <c r="HSQ2300" s="10"/>
      <c r="HSR2300" s="10"/>
      <c r="HSS2300" s="10"/>
      <c r="HST2300" s="10"/>
      <c r="HSU2300" s="10"/>
      <c r="HSV2300" s="10"/>
      <c r="HSW2300" s="10"/>
      <c r="HSX2300" s="10"/>
      <c r="HSY2300" s="10"/>
      <c r="HSZ2300" s="10"/>
      <c r="HTA2300" s="10"/>
      <c r="HTB2300" s="10"/>
      <c r="HTC2300" s="10"/>
      <c r="HTD2300" s="10"/>
      <c r="HTE2300" s="10"/>
      <c r="HTF2300" s="10"/>
      <c r="HTG2300" s="10"/>
      <c r="HTH2300" s="10"/>
      <c r="HTI2300" s="10"/>
      <c r="HTJ2300" s="10"/>
      <c r="HTK2300" s="10"/>
      <c r="HTL2300" s="10"/>
      <c r="HTM2300" s="10"/>
      <c r="HTN2300" s="10"/>
      <c r="HTO2300" s="10"/>
      <c r="HTP2300" s="10"/>
      <c r="HTQ2300" s="10"/>
      <c r="HTR2300" s="10"/>
      <c r="HTS2300" s="10"/>
      <c r="HTT2300" s="10"/>
      <c r="HTU2300" s="10"/>
      <c r="HTV2300" s="10"/>
      <c r="HTW2300" s="10"/>
      <c r="HTX2300" s="10"/>
      <c r="HTY2300" s="10"/>
      <c r="HTZ2300" s="10"/>
      <c r="HUA2300" s="10"/>
      <c r="HUB2300" s="10"/>
      <c r="HUC2300" s="10"/>
      <c r="HUD2300" s="10"/>
      <c r="HUE2300" s="10"/>
      <c r="HUF2300" s="10"/>
      <c r="HUG2300" s="10"/>
      <c r="HUH2300" s="10"/>
      <c r="HUI2300" s="10"/>
      <c r="HUJ2300" s="10"/>
      <c r="HUK2300" s="10"/>
      <c r="HUL2300" s="10"/>
      <c r="HUM2300" s="10"/>
      <c r="HUN2300" s="10"/>
      <c r="HUO2300" s="10"/>
      <c r="HUP2300" s="10"/>
      <c r="HUQ2300" s="10"/>
      <c r="HUR2300" s="10"/>
      <c r="HUS2300" s="10"/>
      <c r="HUT2300" s="10"/>
      <c r="HUU2300" s="10"/>
      <c r="HUV2300" s="10"/>
      <c r="HUW2300" s="10"/>
      <c r="HUX2300" s="10"/>
      <c r="HUY2300" s="10"/>
      <c r="HUZ2300" s="10"/>
      <c r="HVA2300" s="10"/>
      <c r="HVB2300" s="10"/>
      <c r="HVC2300" s="10"/>
      <c r="HVD2300" s="10"/>
      <c r="HVE2300" s="10"/>
      <c r="HVF2300" s="10"/>
      <c r="HVG2300" s="10"/>
      <c r="HVH2300" s="10"/>
      <c r="HVI2300" s="10"/>
      <c r="HVJ2300" s="10"/>
      <c r="HVK2300" s="10"/>
      <c r="HVL2300" s="10"/>
      <c r="HVM2300" s="10"/>
      <c r="HVN2300" s="10"/>
      <c r="HVO2300" s="10"/>
      <c r="HVP2300" s="10"/>
      <c r="HVQ2300" s="10"/>
      <c r="HVR2300" s="10"/>
      <c r="HVS2300" s="10"/>
      <c r="HVT2300" s="10"/>
      <c r="HVU2300" s="10"/>
      <c r="HVV2300" s="10"/>
      <c r="HVW2300" s="10"/>
      <c r="HVX2300" s="10"/>
      <c r="HVY2300" s="10"/>
      <c r="HVZ2300" s="10"/>
      <c r="HWA2300" s="10"/>
      <c r="HWB2300" s="10"/>
      <c r="HWC2300" s="10"/>
      <c r="HWD2300" s="10"/>
      <c r="HWE2300" s="10"/>
      <c r="HWF2300" s="10"/>
      <c r="HWG2300" s="10"/>
      <c r="HWH2300" s="10"/>
      <c r="HWI2300" s="10"/>
      <c r="HWJ2300" s="10"/>
      <c r="HWK2300" s="10"/>
      <c r="HWL2300" s="10"/>
      <c r="HWM2300" s="10"/>
      <c r="HWN2300" s="10"/>
      <c r="HWO2300" s="10"/>
      <c r="HWP2300" s="10"/>
      <c r="HWQ2300" s="10"/>
      <c r="HWR2300" s="10"/>
      <c r="HWS2300" s="10"/>
      <c r="HWT2300" s="10"/>
      <c r="HWU2300" s="10"/>
      <c r="HWV2300" s="10"/>
      <c r="HWW2300" s="10"/>
      <c r="HWX2300" s="10"/>
      <c r="HWY2300" s="10"/>
      <c r="HWZ2300" s="10"/>
      <c r="HXA2300" s="10"/>
      <c r="HXB2300" s="10"/>
      <c r="HXC2300" s="10"/>
      <c r="HXD2300" s="10"/>
      <c r="HXE2300" s="10"/>
      <c r="HXF2300" s="10"/>
      <c r="HXG2300" s="10"/>
      <c r="HXH2300" s="10"/>
      <c r="HXI2300" s="10"/>
      <c r="HXJ2300" s="10"/>
      <c r="HXK2300" s="10"/>
      <c r="HXL2300" s="10"/>
      <c r="HXM2300" s="10"/>
      <c r="HXN2300" s="10"/>
      <c r="HXO2300" s="10"/>
      <c r="HXP2300" s="10"/>
      <c r="HXQ2300" s="10"/>
      <c r="HXR2300" s="10"/>
      <c r="HXS2300" s="10"/>
      <c r="HXT2300" s="10"/>
      <c r="HXU2300" s="10"/>
      <c r="HXV2300" s="10"/>
      <c r="HXW2300" s="10"/>
      <c r="HXX2300" s="10"/>
      <c r="HXY2300" s="10"/>
      <c r="HXZ2300" s="10"/>
      <c r="HYA2300" s="10"/>
      <c r="HYB2300" s="10"/>
      <c r="HYC2300" s="10"/>
      <c r="HYD2300" s="10"/>
      <c r="HYE2300" s="10"/>
      <c r="HYF2300" s="10"/>
      <c r="HYG2300" s="10"/>
      <c r="HYH2300" s="10"/>
      <c r="HYI2300" s="10"/>
      <c r="HYJ2300" s="10"/>
      <c r="HYK2300" s="10"/>
      <c r="HYL2300" s="10"/>
      <c r="HYM2300" s="10"/>
      <c r="HYN2300" s="10"/>
      <c r="HYO2300" s="10"/>
      <c r="HYP2300" s="10"/>
      <c r="HYQ2300" s="10"/>
      <c r="HYR2300" s="10"/>
      <c r="HYS2300" s="10"/>
      <c r="HYT2300" s="10"/>
      <c r="HYU2300" s="10"/>
      <c r="HYV2300" s="10"/>
      <c r="HYW2300" s="10"/>
      <c r="HYX2300" s="10"/>
      <c r="HYY2300" s="10"/>
      <c r="HYZ2300" s="10"/>
      <c r="HZA2300" s="10"/>
      <c r="HZB2300" s="10"/>
      <c r="HZC2300" s="10"/>
      <c r="HZD2300" s="10"/>
      <c r="HZE2300" s="10"/>
      <c r="HZF2300" s="10"/>
      <c r="HZG2300" s="10"/>
      <c r="HZH2300" s="10"/>
      <c r="HZI2300" s="10"/>
      <c r="HZJ2300" s="10"/>
      <c r="HZK2300" s="10"/>
      <c r="HZL2300" s="10"/>
      <c r="HZM2300" s="10"/>
      <c r="HZN2300" s="10"/>
      <c r="HZO2300" s="10"/>
      <c r="HZP2300" s="10"/>
      <c r="HZQ2300" s="10"/>
      <c r="HZR2300" s="10"/>
      <c r="HZS2300" s="10"/>
      <c r="HZT2300" s="10"/>
      <c r="HZU2300" s="10"/>
      <c r="HZV2300" s="10"/>
      <c r="HZW2300" s="10"/>
      <c r="HZX2300" s="10"/>
      <c r="HZY2300" s="10"/>
      <c r="HZZ2300" s="10"/>
      <c r="IAA2300" s="10"/>
      <c r="IAB2300" s="10"/>
      <c r="IAC2300" s="10"/>
      <c r="IAD2300" s="10"/>
      <c r="IAE2300" s="10"/>
      <c r="IAF2300" s="10"/>
      <c r="IAG2300" s="10"/>
      <c r="IAH2300" s="10"/>
      <c r="IAI2300" s="10"/>
      <c r="IAJ2300" s="10"/>
      <c r="IAK2300" s="10"/>
      <c r="IAL2300" s="10"/>
      <c r="IAM2300" s="10"/>
      <c r="IAN2300" s="10"/>
      <c r="IAO2300" s="10"/>
      <c r="IAP2300" s="10"/>
      <c r="IAQ2300" s="10"/>
      <c r="IAR2300" s="10"/>
      <c r="IAS2300" s="10"/>
      <c r="IAT2300" s="10"/>
      <c r="IAU2300" s="10"/>
      <c r="IAV2300" s="10"/>
      <c r="IAW2300" s="10"/>
      <c r="IAX2300" s="10"/>
      <c r="IAY2300" s="10"/>
      <c r="IAZ2300" s="10"/>
      <c r="IBA2300" s="10"/>
      <c r="IBB2300" s="10"/>
      <c r="IBC2300" s="10"/>
      <c r="IBD2300" s="10"/>
      <c r="IBE2300" s="10"/>
      <c r="IBF2300" s="10"/>
      <c r="IBG2300" s="10"/>
      <c r="IBH2300" s="10"/>
      <c r="IBI2300" s="10"/>
      <c r="IBJ2300" s="10"/>
      <c r="IBK2300" s="10"/>
      <c r="IBL2300" s="10"/>
      <c r="IBM2300" s="10"/>
      <c r="IBN2300" s="10"/>
      <c r="IBO2300" s="10"/>
      <c r="IBP2300" s="10"/>
      <c r="IBQ2300" s="10"/>
      <c r="IBR2300" s="10"/>
      <c r="IBS2300" s="10"/>
      <c r="IBT2300" s="10"/>
      <c r="IBU2300" s="10"/>
      <c r="IBV2300" s="10"/>
      <c r="IBW2300" s="10"/>
      <c r="IBX2300" s="10"/>
      <c r="IBY2300" s="10"/>
      <c r="IBZ2300" s="10"/>
      <c r="ICA2300" s="10"/>
      <c r="ICB2300" s="10"/>
      <c r="ICC2300" s="10"/>
      <c r="ICD2300" s="10"/>
      <c r="ICE2300" s="10"/>
      <c r="ICF2300" s="10"/>
      <c r="ICG2300" s="10"/>
      <c r="ICH2300" s="10"/>
      <c r="ICI2300" s="10"/>
      <c r="ICJ2300" s="10"/>
      <c r="ICK2300" s="10"/>
      <c r="ICL2300" s="10"/>
      <c r="ICM2300" s="10"/>
      <c r="ICN2300" s="10"/>
      <c r="ICO2300" s="10"/>
      <c r="ICP2300" s="10"/>
      <c r="ICQ2300" s="10"/>
      <c r="ICR2300" s="10"/>
      <c r="ICS2300" s="10"/>
      <c r="ICT2300" s="10"/>
      <c r="ICU2300" s="10"/>
      <c r="ICV2300" s="10"/>
      <c r="ICW2300" s="10"/>
      <c r="ICX2300" s="10"/>
      <c r="ICY2300" s="10"/>
      <c r="ICZ2300" s="10"/>
      <c r="IDA2300" s="10"/>
      <c r="IDB2300" s="10"/>
      <c r="IDC2300" s="10"/>
      <c r="IDD2300" s="10"/>
      <c r="IDE2300" s="10"/>
      <c r="IDF2300" s="10"/>
      <c r="IDG2300" s="10"/>
      <c r="IDH2300" s="10"/>
      <c r="IDI2300" s="10"/>
      <c r="IDJ2300" s="10"/>
      <c r="IDK2300" s="10"/>
      <c r="IDL2300" s="10"/>
      <c r="IDM2300" s="10"/>
      <c r="IDN2300" s="10"/>
      <c r="IDO2300" s="10"/>
      <c r="IDP2300" s="10"/>
      <c r="IDQ2300" s="10"/>
      <c r="IDR2300" s="10"/>
      <c r="IDS2300" s="10"/>
      <c r="IDT2300" s="10"/>
      <c r="IDU2300" s="10"/>
      <c r="IDV2300" s="10"/>
      <c r="IDW2300" s="10"/>
      <c r="IDX2300" s="10"/>
      <c r="IDY2300" s="10"/>
      <c r="IDZ2300" s="10"/>
      <c r="IEA2300" s="10"/>
      <c r="IEB2300" s="10"/>
      <c r="IEC2300" s="10"/>
      <c r="IED2300" s="10"/>
      <c r="IEE2300" s="10"/>
      <c r="IEF2300" s="10"/>
      <c r="IEG2300" s="10"/>
      <c r="IEH2300" s="10"/>
      <c r="IEI2300" s="10"/>
      <c r="IEJ2300" s="10"/>
      <c r="IEK2300" s="10"/>
      <c r="IEL2300" s="10"/>
      <c r="IEM2300" s="10"/>
      <c r="IEN2300" s="10"/>
      <c r="IEO2300" s="10"/>
      <c r="IEP2300" s="10"/>
      <c r="IEQ2300" s="10"/>
      <c r="IER2300" s="10"/>
      <c r="IES2300" s="10"/>
      <c r="IET2300" s="10"/>
      <c r="IEU2300" s="10"/>
      <c r="IEV2300" s="10"/>
      <c r="IEW2300" s="10"/>
      <c r="IEX2300" s="10"/>
      <c r="IEY2300" s="10"/>
      <c r="IEZ2300" s="10"/>
      <c r="IFA2300" s="10"/>
      <c r="IFB2300" s="10"/>
      <c r="IFC2300" s="10"/>
      <c r="IFD2300" s="10"/>
      <c r="IFE2300" s="10"/>
      <c r="IFF2300" s="10"/>
      <c r="IFG2300" s="10"/>
      <c r="IFH2300" s="10"/>
      <c r="IFI2300" s="10"/>
      <c r="IFJ2300" s="10"/>
      <c r="IFK2300" s="10"/>
      <c r="IFL2300" s="10"/>
      <c r="IFM2300" s="10"/>
      <c r="IFN2300" s="10"/>
      <c r="IFO2300" s="10"/>
      <c r="IFP2300" s="10"/>
      <c r="IFQ2300" s="10"/>
      <c r="IFR2300" s="10"/>
      <c r="IFS2300" s="10"/>
      <c r="IFT2300" s="10"/>
      <c r="IFU2300" s="10"/>
      <c r="IFV2300" s="10"/>
      <c r="IFW2300" s="10"/>
      <c r="IFX2300" s="10"/>
      <c r="IFY2300" s="10"/>
      <c r="IFZ2300" s="10"/>
      <c r="IGA2300" s="10"/>
      <c r="IGB2300" s="10"/>
      <c r="IGC2300" s="10"/>
      <c r="IGD2300" s="10"/>
      <c r="IGE2300" s="10"/>
      <c r="IGF2300" s="10"/>
      <c r="IGG2300" s="10"/>
      <c r="IGH2300" s="10"/>
      <c r="IGI2300" s="10"/>
      <c r="IGJ2300" s="10"/>
      <c r="IGK2300" s="10"/>
      <c r="IGL2300" s="10"/>
      <c r="IGM2300" s="10"/>
      <c r="IGN2300" s="10"/>
      <c r="IGO2300" s="10"/>
      <c r="IGP2300" s="10"/>
      <c r="IGQ2300" s="10"/>
      <c r="IGR2300" s="10"/>
      <c r="IGS2300" s="10"/>
      <c r="IGT2300" s="10"/>
      <c r="IGU2300" s="10"/>
      <c r="IGV2300" s="10"/>
      <c r="IGW2300" s="10"/>
      <c r="IGX2300" s="10"/>
      <c r="IGY2300" s="10"/>
      <c r="IGZ2300" s="10"/>
      <c r="IHA2300" s="10"/>
      <c r="IHB2300" s="10"/>
      <c r="IHC2300" s="10"/>
      <c r="IHD2300" s="10"/>
      <c r="IHE2300" s="10"/>
      <c r="IHF2300" s="10"/>
      <c r="IHG2300" s="10"/>
      <c r="IHH2300" s="10"/>
      <c r="IHI2300" s="10"/>
      <c r="IHJ2300" s="10"/>
      <c r="IHK2300" s="10"/>
      <c r="IHL2300" s="10"/>
      <c r="IHM2300" s="10"/>
      <c r="IHN2300" s="10"/>
      <c r="IHO2300" s="10"/>
      <c r="IHP2300" s="10"/>
      <c r="IHQ2300" s="10"/>
      <c r="IHR2300" s="10"/>
      <c r="IHS2300" s="10"/>
      <c r="IHT2300" s="10"/>
      <c r="IHU2300" s="10"/>
      <c r="IHV2300" s="10"/>
      <c r="IHW2300" s="10"/>
      <c r="IHX2300" s="10"/>
      <c r="IHY2300" s="10"/>
      <c r="IHZ2300" s="10"/>
      <c r="IIA2300" s="10"/>
      <c r="IIB2300" s="10"/>
      <c r="IIC2300" s="10"/>
      <c r="IID2300" s="10"/>
      <c r="IIE2300" s="10"/>
      <c r="IIF2300" s="10"/>
      <c r="IIG2300" s="10"/>
      <c r="IIH2300" s="10"/>
      <c r="III2300" s="10"/>
      <c r="IIJ2300" s="10"/>
      <c r="IIK2300" s="10"/>
      <c r="IIL2300" s="10"/>
      <c r="IIM2300" s="10"/>
      <c r="IIN2300" s="10"/>
      <c r="IIO2300" s="10"/>
      <c r="IIP2300" s="10"/>
      <c r="IIQ2300" s="10"/>
      <c r="IIR2300" s="10"/>
      <c r="IIS2300" s="10"/>
      <c r="IIT2300" s="10"/>
      <c r="IIU2300" s="10"/>
      <c r="IIV2300" s="10"/>
      <c r="IIW2300" s="10"/>
      <c r="IIX2300" s="10"/>
      <c r="IIY2300" s="10"/>
      <c r="IIZ2300" s="10"/>
      <c r="IJA2300" s="10"/>
      <c r="IJB2300" s="10"/>
      <c r="IJC2300" s="10"/>
      <c r="IJD2300" s="10"/>
      <c r="IJE2300" s="10"/>
      <c r="IJF2300" s="10"/>
      <c r="IJG2300" s="10"/>
      <c r="IJH2300" s="10"/>
      <c r="IJI2300" s="10"/>
      <c r="IJJ2300" s="10"/>
      <c r="IJK2300" s="10"/>
      <c r="IJL2300" s="10"/>
      <c r="IJM2300" s="10"/>
      <c r="IJN2300" s="10"/>
      <c r="IJO2300" s="10"/>
      <c r="IJP2300" s="10"/>
      <c r="IJQ2300" s="10"/>
      <c r="IJR2300" s="10"/>
      <c r="IJS2300" s="10"/>
      <c r="IJT2300" s="10"/>
      <c r="IJU2300" s="10"/>
      <c r="IJV2300" s="10"/>
      <c r="IJW2300" s="10"/>
      <c r="IJX2300" s="10"/>
      <c r="IJY2300" s="10"/>
      <c r="IJZ2300" s="10"/>
      <c r="IKA2300" s="10"/>
      <c r="IKB2300" s="10"/>
      <c r="IKC2300" s="10"/>
      <c r="IKD2300" s="10"/>
      <c r="IKE2300" s="10"/>
      <c r="IKF2300" s="10"/>
      <c r="IKG2300" s="10"/>
      <c r="IKH2300" s="10"/>
      <c r="IKI2300" s="10"/>
      <c r="IKJ2300" s="10"/>
      <c r="IKK2300" s="10"/>
      <c r="IKL2300" s="10"/>
      <c r="IKM2300" s="10"/>
      <c r="IKN2300" s="10"/>
      <c r="IKO2300" s="10"/>
      <c r="IKP2300" s="10"/>
      <c r="IKQ2300" s="10"/>
      <c r="IKR2300" s="10"/>
      <c r="IKS2300" s="10"/>
      <c r="IKT2300" s="10"/>
      <c r="IKU2300" s="10"/>
      <c r="IKV2300" s="10"/>
      <c r="IKW2300" s="10"/>
      <c r="IKX2300" s="10"/>
      <c r="IKY2300" s="10"/>
      <c r="IKZ2300" s="10"/>
      <c r="ILA2300" s="10"/>
      <c r="ILB2300" s="10"/>
      <c r="ILC2300" s="10"/>
      <c r="ILD2300" s="10"/>
      <c r="ILE2300" s="10"/>
      <c r="ILF2300" s="10"/>
      <c r="ILG2300" s="10"/>
      <c r="ILH2300" s="10"/>
      <c r="ILI2300" s="10"/>
      <c r="ILJ2300" s="10"/>
      <c r="ILK2300" s="10"/>
      <c r="ILL2300" s="10"/>
      <c r="ILM2300" s="10"/>
      <c r="ILN2300" s="10"/>
      <c r="ILO2300" s="10"/>
      <c r="ILP2300" s="10"/>
      <c r="ILQ2300" s="10"/>
      <c r="ILR2300" s="10"/>
      <c r="ILS2300" s="10"/>
      <c r="ILT2300" s="10"/>
      <c r="ILU2300" s="10"/>
      <c r="ILV2300" s="10"/>
      <c r="ILW2300" s="10"/>
      <c r="ILX2300" s="10"/>
      <c r="ILY2300" s="10"/>
      <c r="ILZ2300" s="10"/>
      <c r="IMA2300" s="10"/>
      <c r="IMB2300" s="10"/>
      <c r="IMC2300" s="10"/>
      <c r="IMD2300" s="10"/>
      <c r="IME2300" s="10"/>
      <c r="IMF2300" s="10"/>
      <c r="IMG2300" s="10"/>
      <c r="IMH2300" s="10"/>
      <c r="IMI2300" s="10"/>
      <c r="IMJ2300" s="10"/>
      <c r="IMK2300" s="10"/>
      <c r="IML2300" s="10"/>
      <c r="IMM2300" s="10"/>
      <c r="IMN2300" s="10"/>
      <c r="IMO2300" s="10"/>
      <c r="IMP2300" s="10"/>
      <c r="IMQ2300" s="10"/>
      <c r="IMR2300" s="10"/>
      <c r="IMS2300" s="10"/>
      <c r="IMT2300" s="10"/>
      <c r="IMU2300" s="10"/>
      <c r="IMV2300" s="10"/>
      <c r="IMW2300" s="10"/>
      <c r="IMX2300" s="10"/>
      <c r="IMY2300" s="10"/>
      <c r="IMZ2300" s="10"/>
      <c r="INA2300" s="10"/>
      <c r="INB2300" s="10"/>
      <c r="INC2300" s="10"/>
      <c r="IND2300" s="10"/>
      <c r="INE2300" s="10"/>
      <c r="INF2300" s="10"/>
      <c r="ING2300" s="10"/>
      <c r="INH2300" s="10"/>
      <c r="INI2300" s="10"/>
      <c r="INJ2300" s="10"/>
      <c r="INK2300" s="10"/>
      <c r="INL2300" s="10"/>
      <c r="INM2300" s="10"/>
      <c r="INN2300" s="10"/>
      <c r="INO2300" s="10"/>
      <c r="INP2300" s="10"/>
      <c r="INQ2300" s="10"/>
      <c r="INR2300" s="10"/>
      <c r="INS2300" s="10"/>
      <c r="INT2300" s="10"/>
      <c r="INU2300" s="10"/>
      <c r="INV2300" s="10"/>
      <c r="INW2300" s="10"/>
      <c r="INX2300" s="10"/>
      <c r="INY2300" s="10"/>
      <c r="INZ2300" s="10"/>
      <c r="IOA2300" s="10"/>
      <c r="IOB2300" s="10"/>
      <c r="IOC2300" s="10"/>
      <c r="IOD2300" s="10"/>
      <c r="IOE2300" s="10"/>
      <c r="IOF2300" s="10"/>
      <c r="IOG2300" s="10"/>
      <c r="IOH2300" s="10"/>
      <c r="IOI2300" s="10"/>
      <c r="IOJ2300" s="10"/>
      <c r="IOK2300" s="10"/>
      <c r="IOL2300" s="10"/>
      <c r="IOM2300" s="10"/>
      <c r="ION2300" s="10"/>
      <c r="IOO2300" s="10"/>
      <c r="IOP2300" s="10"/>
      <c r="IOQ2300" s="10"/>
      <c r="IOR2300" s="10"/>
      <c r="IOS2300" s="10"/>
      <c r="IOT2300" s="10"/>
      <c r="IOU2300" s="10"/>
      <c r="IOV2300" s="10"/>
      <c r="IOW2300" s="10"/>
      <c r="IOX2300" s="10"/>
      <c r="IOY2300" s="10"/>
      <c r="IOZ2300" s="10"/>
      <c r="IPA2300" s="10"/>
      <c r="IPB2300" s="10"/>
      <c r="IPC2300" s="10"/>
      <c r="IPD2300" s="10"/>
      <c r="IPE2300" s="10"/>
      <c r="IPF2300" s="10"/>
      <c r="IPG2300" s="10"/>
      <c r="IPH2300" s="10"/>
      <c r="IPI2300" s="10"/>
      <c r="IPJ2300" s="10"/>
      <c r="IPK2300" s="10"/>
      <c r="IPL2300" s="10"/>
      <c r="IPM2300" s="10"/>
      <c r="IPN2300" s="10"/>
      <c r="IPO2300" s="10"/>
      <c r="IPP2300" s="10"/>
      <c r="IPQ2300" s="10"/>
      <c r="IPR2300" s="10"/>
      <c r="IPS2300" s="10"/>
      <c r="IPT2300" s="10"/>
      <c r="IPU2300" s="10"/>
      <c r="IPV2300" s="10"/>
      <c r="IPW2300" s="10"/>
      <c r="IPX2300" s="10"/>
      <c r="IPY2300" s="10"/>
      <c r="IPZ2300" s="10"/>
      <c r="IQA2300" s="10"/>
      <c r="IQB2300" s="10"/>
      <c r="IQC2300" s="10"/>
      <c r="IQD2300" s="10"/>
      <c r="IQE2300" s="10"/>
      <c r="IQF2300" s="10"/>
      <c r="IQG2300" s="10"/>
      <c r="IQH2300" s="10"/>
      <c r="IQI2300" s="10"/>
      <c r="IQJ2300" s="10"/>
      <c r="IQK2300" s="10"/>
      <c r="IQL2300" s="10"/>
      <c r="IQM2300" s="10"/>
      <c r="IQN2300" s="10"/>
      <c r="IQO2300" s="10"/>
      <c r="IQP2300" s="10"/>
      <c r="IQQ2300" s="10"/>
      <c r="IQR2300" s="10"/>
      <c r="IQS2300" s="10"/>
      <c r="IQT2300" s="10"/>
      <c r="IQU2300" s="10"/>
      <c r="IQV2300" s="10"/>
      <c r="IQW2300" s="10"/>
      <c r="IQX2300" s="10"/>
      <c r="IQY2300" s="10"/>
      <c r="IQZ2300" s="10"/>
      <c r="IRA2300" s="10"/>
      <c r="IRB2300" s="10"/>
      <c r="IRC2300" s="10"/>
      <c r="IRD2300" s="10"/>
      <c r="IRE2300" s="10"/>
      <c r="IRF2300" s="10"/>
      <c r="IRG2300" s="10"/>
      <c r="IRH2300" s="10"/>
      <c r="IRI2300" s="10"/>
      <c r="IRJ2300" s="10"/>
      <c r="IRK2300" s="10"/>
      <c r="IRL2300" s="10"/>
      <c r="IRM2300" s="10"/>
      <c r="IRN2300" s="10"/>
      <c r="IRO2300" s="10"/>
      <c r="IRP2300" s="10"/>
      <c r="IRQ2300" s="10"/>
      <c r="IRR2300" s="10"/>
      <c r="IRS2300" s="10"/>
      <c r="IRT2300" s="10"/>
      <c r="IRU2300" s="10"/>
      <c r="IRV2300" s="10"/>
      <c r="IRW2300" s="10"/>
      <c r="IRX2300" s="10"/>
      <c r="IRY2300" s="10"/>
      <c r="IRZ2300" s="10"/>
      <c r="ISA2300" s="10"/>
      <c r="ISB2300" s="10"/>
      <c r="ISC2300" s="10"/>
      <c r="ISD2300" s="10"/>
      <c r="ISE2300" s="10"/>
      <c r="ISF2300" s="10"/>
      <c r="ISG2300" s="10"/>
      <c r="ISH2300" s="10"/>
      <c r="ISI2300" s="10"/>
      <c r="ISJ2300" s="10"/>
      <c r="ISK2300" s="10"/>
      <c r="ISL2300" s="10"/>
      <c r="ISM2300" s="10"/>
      <c r="ISN2300" s="10"/>
      <c r="ISO2300" s="10"/>
      <c r="ISP2300" s="10"/>
      <c r="ISQ2300" s="10"/>
      <c r="ISR2300" s="10"/>
      <c r="ISS2300" s="10"/>
      <c r="IST2300" s="10"/>
      <c r="ISU2300" s="10"/>
      <c r="ISV2300" s="10"/>
      <c r="ISW2300" s="10"/>
      <c r="ISX2300" s="10"/>
      <c r="ISY2300" s="10"/>
      <c r="ISZ2300" s="10"/>
      <c r="ITA2300" s="10"/>
      <c r="ITB2300" s="10"/>
      <c r="ITC2300" s="10"/>
      <c r="ITD2300" s="10"/>
      <c r="ITE2300" s="10"/>
      <c r="ITF2300" s="10"/>
      <c r="ITG2300" s="10"/>
      <c r="ITH2300" s="10"/>
      <c r="ITI2300" s="10"/>
      <c r="ITJ2300" s="10"/>
      <c r="ITK2300" s="10"/>
      <c r="ITL2300" s="10"/>
      <c r="ITM2300" s="10"/>
      <c r="ITN2300" s="10"/>
      <c r="ITO2300" s="10"/>
      <c r="ITP2300" s="10"/>
      <c r="ITQ2300" s="10"/>
      <c r="ITR2300" s="10"/>
      <c r="ITS2300" s="10"/>
      <c r="ITT2300" s="10"/>
      <c r="ITU2300" s="10"/>
      <c r="ITV2300" s="10"/>
      <c r="ITW2300" s="10"/>
      <c r="ITX2300" s="10"/>
      <c r="ITY2300" s="10"/>
      <c r="ITZ2300" s="10"/>
      <c r="IUA2300" s="10"/>
      <c r="IUB2300" s="10"/>
      <c r="IUC2300" s="10"/>
      <c r="IUD2300" s="10"/>
      <c r="IUE2300" s="10"/>
      <c r="IUF2300" s="10"/>
      <c r="IUG2300" s="10"/>
      <c r="IUH2300" s="10"/>
      <c r="IUI2300" s="10"/>
      <c r="IUJ2300" s="10"/>
      <c r="IUK2300" s="10"/>
      <c r="IUL2300" s="10"/>
      <c r="IUM2300" s="10"/>
      <c r="IUN2300" s="10"/>
      <c r="IUO2300" s="10"/>
      <c r="IUP2300" s="10"/>
      <c r="IUQ2300" s="10"/>
      <c r="IUR2300" s="10"/>
      <c r="IUS2300" s="10"/>
      <c r="IUT2300" s="10"/>
      <c r="IUU2300" s="10"/>
      <c r="IUV2300" s="10"/>
      <c r="IUW2300" s="10"/>
      <c r="IUX2300" s="10"/>
      <c r="IUY2300" s="10"/>
      <c r="IUZ2300" s="10"/>
      <c r="IVA2300" s="10"/>
      <c r="IVB2300" s="10"/>
      <c r="IVC2300" s="10"/>
      <c r="IVD2300" s="10"/>
      <c r="IVE2300" s="10"/>
      <c r="IVF2300" s="10"/>
      <c r="IVG2300" s="10"/>
      <c r="IVH2300" s="10"/>
      <c r="IVI2300" s="10"/>
      <c r="IVJ2300" s="10"/>
      <c r="IVK2300" s="10"/>
      <c r="IVL2300" s="10"/>
      <c r="IVM2300" s="10"/>
      <c r="IVN2300" s="10"/>
      <c r="IVO2300" s="10"/>
      <c r="IVP2300" s="10"/>
      <c r="IVQ2300" s="10"/>
      <c r="IVR2300" s="10"/>
      <c r="IVS2300" s="10"/>
      <c r="IVT2300" s="10"/>
      <c r="IVU2300" s="10"/>
      <c r="IVV2300" s="10"/>
      <c r="IVW2300" s="10"/>
      <c r="IVX2300" s="10"/>
      <c r="IVY2300" s="10"/>
      <c r="IVZ2300" s="10"/>
      <c r="IWA2300" s="10"/>
      <c r="IWB2300" s="10"/>
      <c r="IWC2300" s="10"/>
      <c r="IWD2300" s="10"/>
      <c r="IWE2300" s="10"/>
      <c r="IWF2300" s="10"/>
      <c r="IWG2300" s="10"/>
      <c r="IWH2300" s="10"/>
      <c r="IWI2300" s="10"/>
      <c r="IWJ2300" s="10"/>
      <c r="IWK2300" s="10"/>
      <c r="IWL2300" s="10"/>
      <c r="IWM2300" s="10"/>
      <c r="IWN2300" s="10"/>
      <c r="IWO2300" s="10"/>
      <c r="IWP2300" s="10"/>
      <c r="IWQ2300" s="10"/>
      <c r="IWR2300" s="10"/>
      <c r="IWS2300" s="10"/>
      <c r="IWT2300" s="10"/>
      <c r="IWU2300" s="10"/>
      <c r="IWV2300" s="10"/>
      <c r="IWW2300" s="10"/>
      <c r="IWX2300" s="10"/>
      <c r="IWY2300" s="10"/>
      <c r="IWZ2300" s="10"/>
      <c r="IXA2300" s="10"/>
      <c r="IXB2300" s="10"/>
      <c r="IXC2300" s="10"/>
      <c r="IXD2300" s="10"/>
      <c r="IXE2300" s="10"/>
      <c r="IXF2300" s="10"/>
      <c r="IXG2300" s="10"/>
      <c r="IXH2300" s="10"/>
      <c r="IXI2300" s="10"/>
      <c r="IXJ2300" s="10"/>
      <c r="IXK2300" s="10"/>
      <c r="IXL2300" s="10"/>
      <c r="IXM2300" s="10"/>
      <c r="IXN2300" s="10"/>
      <c r="IXO2300" s="10"/>
      <c r="IXP2300" s="10"/>
      <c r="IXQ2300" s="10"/>
      <c r="IXR2300" s="10"/>
      <c r="IXS2300" s="10"/>
      <c r="IXT2300" s="10"/>
      <c r="IXU2300" s="10"/>
      <c r="IXV2300" s="10"/>
      <c r="IXW2300" s="10"/>
      <c r="IXX2300" s="10"/>
      <c r="IXY2300" s="10"/>
      <c r="IXZ2300" s="10"/>
      <c r="IYA2300" s="10"/>
      <c r="IYB2300" s="10"/>
      <c r="IYC2300" s="10"/>
      <c r="IYD2300" s="10"/>
      <c r="IYE2300" s="10"/>
      <c r="IYF2300" s="10"/>
      <c r="IYG2300" s="10"/>
      <c r="IYH2300" s="10"/>
      <c r="IYI2300" s="10"/>
      <c r="IYJ2300" s="10"/>
      <c r="IYK2300" s="10"/>
      <c r="IYL2300" s="10"/>
      <c r="IYM2300" s="10"/>
      <c r="IYN2300" s="10"/>
      <c r="IYO2300" s="10"/>
      <c r="IYP2300" s="10"/>
      <c r="IYQ2300" s="10"/>
      <c r="IYR2300" s="10"/>
      <c r="IYS2300" s="10"/>
      <c r="IYT2300" s="10"/>
      <c r="IYU2300" s="10"/>
      <c r="IYV2300" s="10"/>
      <c r="IYW2300" s="10"/>
      <c r="IYX2300" s="10"/>
      <c r="IYY2300" s="10"/>
      <c r="IYZ2300" s="10"/>
      <c r="IZA2300" s="10"/>
      <c r="IZB2300" s="10"/>
      <c r="IZC2300" s="10"/>
      <c r="IZD2300" s="10"/>
      <c r="IZE2300" s="10"/>
      <c r="IZF2300" s="10"/>
      <c r="IZG2300" s="10"/>
      <c r="IZH2300" s="10"/>
      <c r="IZI2300" s="10"/>
      <c r="IZJ2300" s="10"/>
      <c r="IZK2300" s="10"/>
      <c r="IZL2300" s="10"/>
      <c r="IZM2300" s="10"/>
      <c r="IZN2300" s="10"/>
      <c r="IZO2300" s="10"/>
      <c r="IZP2300" s="10"/>
      <c r="IZQ2300" s="10"/>
      <c r="IZR2300" s="10"/>
      <c r="IZS2300" s="10"/>
      <c r="IZT2300" s="10"/>
      <c r="IZU2300" s="10"/>
      <c r="IZV2300" s="10"/>
      <c r="IZW2300" s="10"/>
      <c r="IZX2300" s="10"/>
      <c r="IZY2300" s="10"/>
      <c r="IZZ2300" s="10"/>
      <c r="JAA2300" s="10"/>
      <c r="JAB2300" s="10"/>
      <c r="JAC2300" s="10"/>
      <c r="JAD2300" s="10"/>
      <c r="JAE2300" s="10"/>
      <c r="JAF2300" s="10"/>
      <c r="JAG2300" s="10"/>
      <c r="JAH2300" s="10"/>
      <c r="JAI2300" s="10"/>
      <c r="JAJ2300" s="10"/>
      <c r="JAK2300" s="10"/>
      <c r="JAL2300" s="10"/>
      <c r="JAM2300" s="10"/>
      <c r="JAN2300" s="10"/>
      <c r="JAO2300" s="10"/>
      <c r="JAP2300" s="10"/>
      <c r="JAQ2300" s="10"/>
      <c r="JAR2300" s="10"/>
      <c r="JAS2300" s="10"/>
      <c r="JAT2300" s="10"/>
      <c r="JAU2300" s="10"/>
      <c r="JAV2300" s="10"/>
      <c r="JAW2300" s="10"/>
      <c r="JAX2300" s="10"/>
      <c r="JAY2300" s="10"/>
      <c r="JAZ2300" s="10"/>
      <c r="JBA2300" s="10"/>
      <c r="JBB2300" s="10"/>
      <c r="JBC2300" s="10"/>
      <c r="JBD2300" s="10"/>
      <c r="JBE2300" s="10"/>
      <c r="JBF2300" s="10"/>
      <c r="JBG2300" s="10"/>
      <c r="JBH2300" s="10"/>
      <c r="JBI2300" s="10"/>
      <c r="JBJ2300" s="10"/>
      <c r="JBK2300" s="10"/>
      <c r="JBL2300" s="10"/>
      <c r="JBM2300" s="10"/>
      <c r="JBN2300" s="10"/>
      <c r="JBO2300" s="10"/>
      <c r="JBP2300" s="10"/>
      <c r="JBQ2300" s="10"/>
      <c r="JBR2300" s="10"/>
      <c r="JBS2300" s="10"/>
      <c r="JBT2300" s="10"/>
      <c r="JBU2300" s="10"/>
      <c r="JBV2300" s="10"/>
      <c r="JBW2300" s="10"/>
      <c r="JBX2300" s="10"/>
      <c r="JBY2300" s="10"/>
      <c r="JBZ2300" s="10"/>
      <c r="JCA2300" s="10"/>
      <c r="JCB2300" s="10"/>
      <c r="JCC2300" s="10"/>
      <c r="JCD2300" s="10"/>
      <c r="JCE2300" s="10"/>
      <c r="JCF2300" s="10"/>
      <c r="JCG2300" s="10"/>
      <c r="JCH2300" s="10"/>
      <c r="JCI2300" s="10"/>
      <c r="JCJ2300" s="10"/>
      <c r="JCK2300" s="10"/>
      <c r="JCL2300" s="10"/>
      <c r="JCM2300" s="10"/>
      <c r="JCN2300" s="10"/>
      <c r="JCO2300" s="10"/>
      <c r="JCP2300" s="10"/>
      <c r="JCQ2300" s="10"/>
      <c r="JCR2300" s="10"/>
      <c r="JCS2300" s="10"/>
      <c r="JCT2300" s="10"/>
      <c r="JCU2300" s="10"/>
      <c r="JCV2300" s="10"/>
      <c r="JCW2300" s="10"/>
      <c r="JCX2300" s="10"/>
      <c r="JCY2300" s="10"/>
      <c r="JCZ2300" s="10"/>
      <c r="JDA2300" s="10"/>
      <c r="JDB2300" s="10"/>
      <c r="JDC2300" s="10"/>
      <c r="JDD2300" s="10"/>
      <c r="JDE2300" s="10"/>
      <c r="JDF2300" s="10"/>
      <c r="JDG2300" s="10"/>
      <c r="JDH2300" s="10"/>
      <c r="JDI2300" s="10"/>
      <c r="JDJ2300" s="10"/>
      <c r="JDK2300" s="10"/>
      <c r="JDL2300" s="10"/>
      <c r="JDM2300" s="10"/>
      <c r="JDN2300" s="10"/>
      <c r="JDO2300" s="10"/>
      <c r="JDP2300" s="10"/>
      <c r="JDQ2300" s="10"/>
      <c r="JDR2300" s="10"/>
      <c r="JDS2300" s="10"/>
      <c r="JDT2300" s="10"/>
      <c r="JDU2300" s="10"/>
      <c r="JDV2300" s="10"/>
      <c r="JDW2300" s="10"/>
      <c r="JDX2300" s="10"/>
      <c r="JDY2300" s="10"/>
      <c r="JDZ2300" s="10"/>
      <c r="JEA2300" s="10"/>
      <c r="JEB2300" s="10"/>
      <c r="JEC2300" s="10"/>
      <c r="JED2300" s="10"/>
      <c r="JEE2300" s="10"/>
      <c r="JEF2300" s="10"/>
      <c r="JEG2300" s="10"/>
      <c r="JEH2300" s="10"/>
      <c r="JEI2300" s="10"/>
      <c r="JEJ2300" s="10"/>
      <c r="JEK2300" s="10"/>
      <c r="JEL2300" s="10"/>
      <c r="JEM2300" s="10"/>
      <c r="JEN2300" s="10"/>
      <c r="JEO2300" s="10"/>
      <c r="JEP2300" s="10"/>
      <c r="JEQ2300" s="10"/>
      <c r="JER2300" s="10"/>
      <c r="JES2300" s="10"/>
      <c r="JET2300" s="10"/>
      <c r="JEU2300" s="10"/>
      <c r="JEV2300" s="10"/>
      <c r="JEW2300" s="10"/>
      <c r="JEX2300" s="10"/>
      <c r="JEY2300" s="10"/>
      <c r="JEZ2300" s="10"/>
      <c r="JFA2300" s="10"/>
      <c r="JFB2300" s="10"/>
      <c r="JFC2300" s="10"/>
      <c r="JFD2300" s="10"/>
      <c r="JFE2300" s="10"/>
      <c r="JFF2300" s="10"/>
      <c r="JFG2300" s="10"/>
      <c r="JFH2300" s="10"/>
      <c r="JFI2300" s="10"/>
      <c r="JFJ2300" s="10"/>
      <c r="JFK2300" s="10"/>
      <c r="JFL2300" s="10"/>
      <c r="JFM2300" s="10"/>
      <c r="JFN2300" s="10"/>
      <c r="JFO2300" s="10"/>
      <c r="JFP2300" s="10"/>
      <c r="JFQ2300" s="10"/>
      <c r="JFR2300" s="10"/>
      <c r="JFS2300" s="10"/>
      <c r="JFT2300" s="10"/>
      <c r="JFU2300" s="10"/>
      <c r="JFV2300" s="10"/>
      <c r="JFW2300" s="10"/>
      <c r="JFX2300" s="10"/>
      <c r="JFY2300" s="10"/>
      <c r="JFZ2300" s="10"/>
      <c r="JGA2300" s="10"/>
      <c r="JGB2300" s="10"/>
      <c r="JGC2300" s="10"/>
      <c r="JGD2300" s="10"/>
      <c r="JGE2300" s="10"/>
      <c r="JGF2300" s="10"/>
      <c r="JGG2300" s="10"/>
      <c r="JGH2300" s="10"/>
      <c r="JGI2300" s="10"/>
      <c r="JGJ2300" s="10"/>
      <c r="JGK2300" s="10"/>
      <c r="JGL2300" s="10"/>
      <c r="JGM2300" s="10"/>
      <c r="JGN2300" s="10"/>
      <c r="JGO2300" s="10"/>
      <c r="JGP2300" s="10"/>
      <c r="JGQ2300" s="10"/>
      <c r="JGR2300" s="10"/>
      <c r="JGS2300" s="10"/>
      <c r="JGT2300" s="10"/>
      <c r="JGU2300" s="10"/>
      <c r="JGV2300" s="10"/>
      <c r="JGW2300" s="10"/>
      <c r="JGX2300" s="10"/>
      <c r="JGY2300" s="10"/>
      <c r="JGZ2300" s="10"/>
      <c r="JHA2300" s="10"/>
      <c r="JHB2300" s="10"/>
      <c r="JHC2300" s="10"/>
      <c r="JHD2300" s="10"/>
      <c r="JHE2300" s="10"/>
      <c r="JHF2300" s="10"/>
      <c r="JHG2300" s="10"/>
      <c r="JHH2300" s="10"/>
      <c r="JHI2300" s="10"/>
      <c r="JHJ2300" s="10"/>
      <c r="JHK2300" s="10"/>
      <c r="JHL2300" s="10"/>
      <c r="JHM2300" s="10"/>
      <c r="JHN2300" s="10"/>
      <c r="JHO2300" s="10"/>
      <c r="JHP2300" s="10"/>
      <c r="JHQ2300" s="10"/>
      <c r="JHR2300" s="10"/>
      <c r="JHS2300" s="10"/>
      <c r="JHT2300" s="10"/>
      <c r="JHU2300" s="10"/>
      <c r="JHV2300" s="10"/>
      <c r="JHW2300" s="10"/>
      <c r="JHX2300" s="10"/>
      <c r="JHY2300" s="10"/>
      <c r="JHZ2300" s="10"/>
      <c r="JIA2300" s="10"/>
      <c r="JIB2300" s="10"/>
      <c r="JIC2300" s="10"/>
      <c r="JID2300" s="10"/>
      <c r="JIE2300" s="10"/>
      <c r="JIF2300" s="10"/>
      <c r="JIG2300" s="10"/>
      <c r="JIH2300" s="10"/>
      <c r="JII2300" s="10"/>
      <c r="JIJ2300" s="10"/>
      <c r="JIK2300" s="10"/>
      <c r="JIL2300" s="10"/>
      <c r="JIM2300" s="10"/>
      <c r="JIN2300" s="10"/>
      <c r="JIO2300" s="10"/>
      <c r="JIP2300" s="10"/>
      <c r="JIQ2300" s="10"/>
      <c r="JIR2300" s="10"/>
      <c r="JIS2300" s="10"/>
      <c r="JIT2300" s="10"/>
      <c r="JIU2300" s="10"/>
      <c r="JIV2300" s="10"/>
      <c r="JIW2300" s="10"/>
      <c r="JIX2300" s="10"/>
      <c r="JIY2300" s="10"/>
      <c r="JIZ2300" s="10"/>
      <c r="JJA2300" s="10"/>
      <c r="JJB2300" s="10"/>
      <c r="JJC2300" s="10"/>
      <c r="JJD2300" s="10"/>
      <c r="JJE2300" s="10"/>
      <c r="JJF2300" s="10"/>
      <c r="JJG2300" s="10"/>
      <c r="JJH2300" s="10"/>
      <c r="JJI2300" s="10"/>
      <c r="JJJ2300" s="10"/>
      <c r="JJK2300" s="10"/>
      <c r="JJL2300" s="10"/>
      <c r="JJM2300" s="10"/>
      <c r="JJN2300" s="10"/>
      <c r="JJO2300" s="10"/>
      <c r="JJP2300" s="10"/>
      <c r="JJQ2300" s="10"/>
      <c r="JJR2300" s="10"/>
      <c r="JJS2300" s="10"/>
      <c r="JJT2300" s="10"/>
      <c r="JJU2300" s="10"/>
      <c r="JJV2300" s="10"/>
      <c r="JJW2300" s="10"/>
      <c r="JJX2300" s="10"/>
      <c r="JJY2300" s="10"/>
      <c r="JJZ2300" s="10"/>
      <c r="JKA2300" s="10"/>
      <c r="JKB2300" s="10"/>
      <c r="JKC2300" s="10"/>
      <c r="JKD2300" s="10"/>
      <c r="JKE2300" s="10"/>
      <c r="JKF2300" s="10"/>
      <c r="JKG2300" s="10"/>
      <c r="JKH2300" s="10"/>
      <c r="JKI2300" s="10"/>
      <c r="JKJ2300" s="10"/>
      <c r="JKK2300" s="10"/>
      <c r="JKL2300" s="10"/>
      <c r="JKM2300" s="10"/>
      <c r="JKN2300" s="10"/>
      <c r="JKO2300" s="10"/>
      <c r="JKP2300" s="10"/>
      <c r="JKQ2300" s="10"/>
      <c r="JKR2300" s="10"/>
      <c r="JKS2300" s="10"/>
      <c r="JKT2300" s="10"/>
      <c r="JKU2300" s="10"/>
      <c r="JKV2300" s="10"/>
      <c r="JKW2300" s="10"/>
      <c r="JKX2300" s="10"/>
      <c r="JKY2300" s="10"/>
      <c r="JKZ2300" s="10"/>
      <c r="JLA2300" s="10"/>
      <c r="JLB2300" s="10"/>
      <c r="JLC2300" s="10"/>
      <c r="JLD2300" s="10"/>
      <c r="JLE2300" s="10"/>
      <c r="JLF2300" s="10"/>
      <c r="JLG2300" s="10"/>
      <c r="JLH2300" s="10"/>
      <c r="JLI2300" s="10"/>
      <c r="JLJ2300" s="10"/>
      <c r="JLK2300" s="10"/>
      <c r="JLL2300" s="10"/>
      <c r="JLM2300" s="10"/>
      <c r="JLN2300" s="10"/>
      <c r="JLO2300" s="10"/>
      <c r="JLP2300" s="10"/>
      <c r="JLQ2300" s="10"/>
      <c r="JLR2300" s="10"/>
      <c r="JLS2300" s="10"/>
      <c r="JLT2300" s="10"/>
      <c r="JLU2300" s="10"/>
      <c r="JLV2300" s="10"/>
      <c r="JLW2300" s="10"/>
      <c r="JLX2300" s="10"/>
      <c r="JLY2300" s="10"/>
      <c r="JLZ2300" s="10"/>
      <c r="JMA2300" s="10"/>
      <c r="JMB2300" s="10"/>
      <c r="JMC2300" s="10"/>
      <c r="JMD2300" s="10"/>
      <c r="JME2300" s="10"/>
      <c r="JMF2300" s="10"/>
      <c r="JMG2300" s="10"/>
      <c r="JMH2300" s="10"/>
      <c r="JMI2300" s="10"/>
      <c r="JMJ2300" s="10"/>
      <c r="JMK2300" s="10"/>
      <c r="JML2300" s="10"/>
      <c r="JMM2300" s="10"/>
      <c r="JMN2300" s="10"/>
      <c r="JMO2300" s="10"/>
      <c r="JMP2300" s="10"/>
      <c r="JMQ2300" s="10"/>
      <c r="JMR2300" s="10"/>
      <c r="JMS2300" s="10"/>
      <c r="JMT2300" s="10"/>
      <c r="JMU2300" s="10"/>
      <c r="JMV2300" s="10"/>
      <c r="JMW2300" s="10"/>
      <c r="JMX2300" s="10"/>
      <c r="JMY2300" s="10"/>
      <c r="JMZ2300" s="10"/>
      <c r="JNA2300" s="10"/>
      <c r="JNB2300" s="10"/>
      <c r="JNC2300" s="10"/>
      <c r="JND2300" s="10"/>
      <c r="JNE2300" s="10"/>
      <c r="JNF2300" s="10"/>
      <c r="JNG2300" s="10"/>
      <c r="JNH2300" s="10"/>
      <c r="JNI2300" s="10"/>
      <c r="JNJ2300" s="10"/>
      <c r="JNK2300" s="10"/>
      <c r="JNL2300" s="10"/>
      <c r="JNM2300" s="10"/>
      <c r="JNN2300" s="10"/>
      <c r="JNO2300" s="10"/>
      <c r="JNP2300" s="10"/>
      <c r="JNQ2300" s="10"/>
      <c r="JNR2300" s="10"/>
      <c r="JNS2300" s="10"/>
      <c r="JNT2300" s="10"/>
      <c r="JNU2300" s="10"/>
      <c r="JNV2300" s="10"/>
      <c r="JNW2300" s="10"/>
      <c r="JNX2300" s="10"/>
      <c r="JNY2300" s="10"/>
      <c r="JNZ2300" s="10"/>
      <c r="JOA2300" s="10"/>
      <c r="JOB2300" s="10"/>
      <c r="JOC2300" s="10"/>
      <c r="JOD2300" s="10"/>
      <c r="JOE2300" s="10"/>
      <c r="JOF2300" s="10"/>
      <c r="JOG2300" s="10"/>
      <c r="JOH2300" s="10"/>
      <c r="JOI2300" s="10"/>
      <c r="JOJ2300" s="10"/>
      <c r="JOK2300" s="10"/>
      <c r="JOL2300" s="10"/>
      <c r="JOM2300" s="10"/>
      <c r="JON2300" s="10"/>
      <c r="JOO2300" s="10"/>
      <c r="JOP2300" s="10"/>
      <c r="JOQ2300" s="10"/>
      <c r="JOR2300" s="10"/>
      <c r="JOS2300" s="10"/>
      <c r="JOT2300" s="10"/>
      <c r="JOU2300" s="10"/>
      <c r="JOV2300" s="10"/>
      <c r="JOW2300" s="10"/>
      <c r="JOX2300" s="10"/>
      <c r="JOY2300" s="10"/>
      <c r="JOZ2300" s="10"/>
      <c r="JPA2300" s="10"/>
      <c r="JPB2300" s="10"/>
      <c r="JPC2300" s="10"/>
      <c r="JPD2300" s="10"/>
      <c r="JPE2300" s="10"/>
      <c r="JPF2300" s="10"/>
      <c r="JPG2300" s="10"/>
      <c r="JPH2300" s="10"/>
      <c r="JPI2300" s="10"/>
      <c r="JPJ2300" s="10"/>
      <c r="JPK2300" s="10"/>
      <c r="JPL2300" s="10"/>
      <c r="JPM2300" s="10"/>
      <c r="JPN2300" s="10"/>
      <c r="JPO2300" s="10"/>
      <c r="JPP2300" s="10"/>
      <c r="JPQ2300" s="10"/>
      <c r="JPR2300" s="10"/>
      <c r="JPS2300" s="10"/>
      <c r="JPT2300" s="10"/>
      <c r="JPU2300" s="10"/>
      <c r="JPV2300" s="10"/>
      <c r="JPW2300" s="10"/>
      <c r="JPX2300" s="10"/>
      <c r="JPY2300" s="10"/>
      <c r="JPZ2300" s="10"/>
      <c r="JQA2300" s="10"/>
      <c r="JQB2300" s="10"/>
      <c r="JQC2300" s="10"/>
      <c r="JQD2300" s="10"/>
      <c r="JQE2300" s="10"/>
      <c r="JQF2300" s="10"/>
      <c r="JQG2300" s="10"/>
      <c r="JQH2300" s="10"/>
      <c r="JQI2300" s="10"/>
      <c r="JQJ2300" s="10"/>
      <c r="JQK2300" s="10"/>
      <c r="JQL2300" s="10"/>
      <c r="JQM2300" s="10"/>
      <c r="JQN2300" s="10"/>
      <c r="JQO2300" s="10"/>
      <c r="JQP2300" s="10"/>
      <c r="JQQ2300" s="10"/>
      <c r="JQR2300" s="10"/>
      <c r="JQS2300" s="10"/>
      <c r="JQT2300" s="10"/>
      <c r="JQU2300" s="10"/>
      <c r="JQV2300" s="10"/>
      <c r="JQW2300" s="10"/>
      <c r="JQX2300" s="10"/>
      <c r="JQY2300" s="10"/>
      <c r="JQZ2300" s="10"/>
      <c r="JRA2300" s="10"/>
      <c r="JRB2300" s="10"/>
      <c r="JRC2300" s="10"/>
      <c r="JRD2300" s="10"/>
      <c r="JRE2300" s="10"/>
      <c r="JRF2300" s="10"/>
      <c r="JRG2300" s="10"/>
      <c r="JRH2300" s="10"/>
      <c r="JRI2300" s="10"/>
      <c r="JRJ2300" s="10"/>
      <c r="JRK2300" s="10"/>
      <c r="JRL2300" s="10"/>
      <c r="JRM2300" s="10"/>
      <c r="JRN2300" s="10"/>
      <c r="JRO2300" s="10"/>
      <c r="JRP2300" s="10"/>
      <c r="JRQ2300" s="10"/>
      <c r="JRR2300" s="10"/>
      <c r="JRS2300" s="10"/>
      <c r="JRT2300" s="10"/>
      <c r="JRU2300" s="10"/>
      <c r="JRV2300" s="10"/>
      <c r="JRW2300" s="10"/>
      <c r="JRX2300" s="10"/>
      <c r="JRY2300" s="10"/>
      <c r="JRZ2300" s="10"/>
      <c r="JSA2300" s="10"/>
      <c r="JSB2300" s="10"/>
      <c r="JSC2300" s="10"/>
      <c r="JSD2300" s="10"/>
      <c r="JSE2300" s="10"/>
      <c r="JSF2300" s="10"/>
      <c r="JSG2300" s="10"/>
      <c r="JSH2300" s="10"/>
      <c r="JSI2300" s="10"/>
      <c r="JSJ2300" s="10"/>
      <c r="JSK2300" s="10"/>
      <c r="JSL2300" s="10"/>
      <c r="JSM2300" s="10"/>
      <c r="JSN2300" s="10"/>
      <c r="JSO2300" s="10"/>
      <c r="JSP2300" s="10"/>
      <c r="JSQ2300" s="10"/>
      <c r="JSR2300" s="10"/>
      <c r="JSS2300" s="10"/>
      <c r="JST2300" s="10"/>
      <c r="JSU2300" s="10"/>
      <c r="JSV2300" s="10"/>
      <c r="JSW2300" s="10"/>
      <c r="JSX2300" s="10"/>
      <c r="JSY2300" s="10"/>
      <c r="JSZ2300" s="10"/>
      <c r="JTA2300" s="10"/>
      <c r="JTB2300" s="10"/>
      <c r="JTC2300" s="10"/>
      <c r="JTD2300" s="10"/>
      <c r="JTE2300" s="10"/>
      <c r="JTF2300" s="10"/>
      <c r="JTG2300" s="10"/>
      <c r="JTH2300" s="10"/>
      <c r="JTI2300" s="10"/>
      <c r="JTJ2300" s="10"/>
      <c r="JTK2300" s="10"/>
      <c r="JTL2300" s="10"/>
      <c r="JTM2300" s="10"/>
      <c r="JTN2300" s="10"/>
      <c r="JTO2300" s="10"/>
      <c r="JTP2300" s="10"/>
      <c r="JTQ2300" s="10"/>
      <c r="JTR2300" s="10"/>
      <c r="JTS2300" s="10"/>
      <c r="JTT2300" s="10"/>
      <c r="JTU2300" s="10"/>
      <c r="JTV2300" s="10"/>
      <c r="JTW2300" s="10"/>
      <c r="JTX2300" s="10"/>
      <c r="JTY2300" s="10"/>
      <c r="JTZ2300" s="10"/>
      <c r="JUA2300" s="10"/>
      <c r="JUB2300" s="10"/>
      <c r="JUC2300" s="10"/>
      <c r="JUD2300" s="10"/>
      <c r="JUE2300" s="10"/>
      <c r="JUF2300" s="10"/>
      <c r="JUG2300" s="10"/>
      <c r="JUH2300" s="10"/>
      <c r="JUI2300" s="10"/>
      <c r="JUJ2300" s="10"/>
      <c r="JUK2300" s="10"/>
      <c r="JUL2300" s="10"/>
      <c r="JUM2300" s="10"/>
      <c r="JUN2300" s="10"/>
      <c r="JUO2300" s="10"/>
      <c r="JUP2300" s="10"/>
      <c r="JUQ2300" s="10"/>
      <c r="JUR2300" s="10"/>
      <c r="JUS2300" s="10"/>
      <c r="JUT2300" s="10"/>
      <c r="JUU2300" s="10"/>
      <c r="JUV2300" s="10"/>
      <c r="JUW2300" s="10"/>
      <c r="JUX2300" s="10"/>
      <c r="JUY2300" s="10"/>
      <c r="JUZ2300" s="10"/>
      <c r="JVA2300" s="10"/>
      <c r="JVB2300" s="10"/>
      <c r="JVC2300" s="10"/>
      <c r="JVD2300" s="10"/>
      <c r="JVE2300" s="10"/>
      <c r="JVF2300" s="10"/>
      <c r="JVG2300" s="10"/>
      <c r="JVH2300" s="10"/>
      <c r="JVI2300" s="10"/>
      <c r="JVJ2300" s="10"/>
      <c r="JVK2300" s="10"/>
      <c r="JVL2300" s="10"/>
      <c r="JVM2300" s="10"/>
      <c r="JVN2300" s="10"/>
      <c r="JVO2300" s="10"/>
      <c r="JVP2300" s="10"/>
      <c r="JVQ2300" s="10"/>
      <c r="JVR2300" s="10"/>
      <c r="JVS2300" s="10"/>
      <c r="JVT2300" s="10"/>
      <c r="JVU2300" s="10"/>
      <c r="JVV2300" s="10"/>
      <c r="JVW2300" s="10"/>
      <c r="JVX2300" s="10"/>
      <c r="JVY2300" s="10"/>
      <c r="JVZ2300" s="10"/>
      <c r="JWA2300" s="10"/>
      <c r="JWB2300" s="10"/>
      <c r="JWC2300" s="10"/>
      <c r="JWD2300" s="10"/>
      <c r="JWE2300" s="10"/>
      <c r="JWF2300" s="10"/>
      <c r="JWG2300" s="10"/>
      <c r="JWH2300" s="10"/>
      <c r="JWI2300" s="10"/>
      <c r="JWJ2300" s="10"/>
      <c r="JWK2300" s="10"/>
      <c r="JWL2300" s="10"/>
      <c r="JWM2300" s="10"/>
      <c r="JWN2300" s="10"/>
      <c r="JWO2300" s="10"/>
      <c r="JWP2300" s="10"/>
      <c r="JWQ2300" s="10"/>
      <c r="JWR2300" s="10"/>
      <c r="JWS2300" s="10"/>
      <c r="JWT2300" s="10"/>
      <c r="JWU2300" s="10"/>
      <c r="JWV2300" s="10"/>
      <c r="JWW2300" s="10"/>
      <c r="JWX2300" s="10"/>
      <c r="JWY2300" s="10"/>
      <c r="JWZ2300" s="10"/>
      <c r="JXA2300" s="10"/>
      <c r="JXB2300" s="10"/>
      <c r="JXC2300" s="10"/>
      <c r="JXD2300" s="10"/>
      <c r="JXE2300" s="10"/>
      <c r="JXF2300" s="10"/>
      <c r="JXG2300" s="10"/>
      <c r="JXH2300" s="10"/>
      <c r="JXI2300" s="10"/>
      <c r="JXJ2300" s="10"/>
      <c r="JXK2300" s="10"/>
      <c r="JXL2300" s="10"/>
      <c r="JXM2300" s="10"/>
      <c r="JXN2300" s="10"/>
      <c r="JXO2300" s="10"/>
      <c r="JXP2300" s="10"/>
      <c r="JXQ2300" s="10"/>
      <c r="JXR2300" s="10"/>
      <c r="JXS2300" s="10"/>
      <c r="JXT2300" s="10"/>
      <c r="JXU2300" s="10"/>
      <c r="JXV2300" s="10"/>
      <c r="JXW2300" s="10"/>
      <c r="JXX2300" s="10"/>
      <c r="JXY2300" s="10"/>
      <c r="JXZ2300" s="10"/>
      <c r="JYA2300" s="10"/>
      <c r="JYB2300" s="10"/>
      <c r="JYC2300" s="10"/>
      <c r="JYD2300" s="10"/>
      <c r="JYE2300" s="10"/>
      <c r="JYF2300" s="10"/>
      <c r="JYG2300" s="10"/>
      <c r="JYH2300" s="10"/>
      <c r="JYI2300" s="10"/>
      <c r="JYJ2300" s="10"/>
      <c r="JYK2300" s="10"/>
      <c r="JYL2300" s="10"/>
      <c r="JYM2300" s="10"/>
      <c r="JYN2300" s="10"/>
      <c r="JYO2300" s="10"/>
      <c r="JYP2300" s="10"/>
      <c r="JYQ2300" s="10"/>
      <c r="JYR2300" s="10"/>
      <c r="JYS2300" s="10"/>
      <c r="JYT2300" s="10"/>
      <c r="JYU2300" s="10"/>
      <c r="JYV2300" s="10"/>
      <c r="JYW2300" s="10"/>
      <c r="JYX2300" s="10"/>
      <c r="JYY2300" s="10"/>
      <c r="JYZ2300" s="10"/>
      <c r="JZA2300" s="10"/>
      <c r="JZB2300" s="10"/>
      <c r="JZC2300" s="10"/>
      <c r="JZD2300" s="10"/>
      <c r="JZE2300" s="10"/>
      <c r="JZF2300" s="10"/>
      <c r="JZG2300" s="10"/>
      <c r="JZH2300" s="10"/>
      <c r="JZI2300" s="10"/>
      <c r="JZJ2300" s="10"/>
      <c r="JZK2300" s="10"/>
      <c r="JZL2300" s="10"/>
      <c r="JZM2300" s="10"/>
      <c r="JZN2300" s="10"/>
      <c r="JZO2300" s="10"/>
      <c r="JZP2300" s="10"/>
      <c r="JZQ2300" s="10"/>
      <c r="JZR2300" s="10"/>
      <c r="JZS2300" s="10"/>
      <c r="JZT2300" s="10"/>
      <c r="JZU2300" s="10"/>
      <c r="JZV2300" s="10"/>
      <c r="JZW2300" s="10"/>
      <c r="JZX2300" s="10"/>
      <c r="JZY2300" s="10"/>
      <c r="JZZ2300" s="10"/>
      <c r="KAA2300" s="10"/>
      <c r="KAB2300" s="10"/>
      <c r="KAC2300" s="10"/>
      <c r="KAD2300" s="10"/>
      <c r="KAE2300" s="10"/>
      <c r="KAF2300" s="10"/>
      <c r="KAG2300" s="10"/>
      <c r="KAH2300" s="10"/>
      <c r="KAI2300" s="10"/>
      <c r="KAJ2300" s="10"/>
      <c r="KAK2300" s="10"/>
      <c r="KAL2300" s="10"/>
      <c r="KAM2300" s="10"/>
      <c r="KAN2300" s="10"/>
      <c r="KAO2300" s="10"/>
      <c r="KAP2300" s="10"/>
      <c r="KAQ2300" s="10"/>
      <c r="KAR2300" s="10"/>
      <c r="KAS2300" s="10"/>
      <c r="KAT2300" s="10"/>
      <c r="KAU2300" s="10"/>
      <c r="KAV2300" s="10"/>
      <c r="KAW2300" s="10"/>
      <c r="KAX2300" s="10"/>
      <c r="KAY2300" s="10"/>
      <c r="KAZ2300" s="10"/>
      <c r="KBA2300" s="10"/>
      <c r="KBB2300" s="10"/>
      <c r="KBC2300" s="10"/>
      <c r="KBD2300" s="10"/>
      <c r="KBE2300" s="10"/>
      <c r="KBF2300" s="10"/>
      <c r="KBG2300" s="10"/>
      <c r="KBH2300" s="10"/>
      <c r="KBI2300" s="10"/>
      <c r="KBJ2300" s="10"/>
      <c r="KBK2300" s="10"/>
      <c r="KBL2300" s="10"/>
      <c r="KBM2300" s="10"/>
      <c r="KBN2300" s="10"/>
      <c r="KBO2300" s="10"/>
      <c r="KBP2300" s="10"/>
      <c r="KBQ2300" s="10"/>
      <c r="KBR2300" s="10"/>
      <c r="KBS2300" s="10"/>
      <c r="KBT2300" s="10"/>
      <c r="KBU2300" s="10"/>
      <c r="KBV2300" s="10"/>
      <c r="KBW2300" s="10"/>
      <c r="KBX2300" s="10"/>
      <c r="KBY2300" s="10"/>
      <c r="KBZ2300" s="10"/>
      <c r="KCA2300" s="10"/>
      <c r="KCB2300" s="10"/>
      <c r="KCC2300" s="10"/>
      <c r="KCD2300" s="10"/>
      <c r="KCE2300" s="10"/>
      <c r="KCF2300" s="10"/>
      <c r="KCG2300" s="10"/>
      <c r="KCH2300" s="10"/>
      <c r="KCI2300" s="10"/>
      <c r="KCJ2300" s="10"/>
      <c r="KCK2300" s="10"/>
      <c r="KCL2300" s="10"/>
      <c r="KCM2300" s="10"/>
      <c r="KCN2300" s="10"/>
      <c r="KCO2300" s="10"/>
      <c r="KCP2300" s="10"/>
      <c r="KCQ2300" s="10"/>
      <c r="KCR2300" s="10"/>
      <c r="KCS2300" s="10"/>
      <c r="KCT2300" s="10"/>
      <c r="KCU2300" s="10"/>
      <c r="KCV2300" s="10"/>
      <c r="KCW2300" s="10"/>
      <c r="KCX2300" s="10"/>
      <c r="KCY2300" s="10"/>
      <c r="KCZ2300" s="10"/>
      <c r="KDA2300" s="10"/>
      <c r="KDB2300" s="10"/>
      <c r="KDC2300" s="10"/>
      <c r="KDD2300" s="10"/>
      <c r="KDE2300" s="10"/>
      <c r="KDF2300" s="10"/>
      <c r="KDG2300" s="10"/>
      <c r="KDH2300" s="10"/>
      <c r="KDI2300" s="10"/>
      <c r="KDJ2300" s="10"/>
      <c r="KDK2300" s="10"/>
      <c r="KDL2300" s="10"/>
      <c r="KDM2300" s="10"/>
      <c r="KDN2300" s="10"/>
      <c r="KDO2300" s="10"/>
      <c r="KDP2300" s="10"/>
      <c r="KDQ2300" s="10"/>
      <c r="KDR2300" s="10"/>
      <c r="KDS2300" s="10"/>
      <c r="KDT2300" s="10"/>
      <c r="KDU2300" s="10"/>
      <c r="KDV2300" s="10"/>
      <c r="KDW2300" s="10"/>
      <c r="KDX2300" s="10"/>
      <c r="KDY2300" s="10"/>
      <c r="KDZ2300" s="10"/>
      <c r="KEA2300" s="10"/>
      <c r="KEB2300" s="10"/>
      <c r="KEC2300" s="10"/>
      <c r="KED2300" s="10"/>
      <c r="KEE2300" s="10"/>
      <c r="KEF2300" s="10"/>
      <c r="KEG2300" s="10"/>
      <c r="KEH2300" s="10"/>
      <c r="KEI2300" s="10"/>
      <c r="KEJ2300" s="10"/>
      <c r="KEK2300" s="10"/>
      <c r="KEL2300" s="10"/>
      <c r="KEM2300" s="10"/>
      <c r="KEN2300" s="10"/>
      <c r="KEO2300" s="10"/>
      <c r="KEP2300" s="10"/>
      <c r="KEQ2300" s="10"/>
      <c r="KER2300" s="10"/>
      <c r="KES2300" s="10"/>
      <c r="KET2300" s="10"/>
      <c r="KEU2300" s="10"/>
      <c r="KEV2300" s="10"/>
      <c r="KEW2300" s="10"/>
      <c r="KEX2300" s="10"/>
      <c r="KEY2300" s="10"/>
      <c r="KEZ2300" s="10"/>
      <c r="KFA2300" s="10"/>
      <c r="KFB2300" s="10"/>
      <c r="KFC2300" s="10"/>
      <c r="KFD2300" s="10"/>
      <c r="KFE2300" s="10"/>
      <c r="KFF2300" s="10"/>
      <c r="KFG2300" s="10"/>
      <c r="KFH2300" s="10"/>
      <c r="KFI2300" s="10"/>
      <c r="KFJ2300" s="10"/>
      <c r="KFK2300" s="10"/>
      <c r="KFL2300" s="10"/>
      <c r="KFM2300" s="10"/>
      <c r="KFN2300" s="10"/>
      <c r="KFO2300" s="10"/>
      <c r="KFP2300" s="10"/>
      <c r="KFQ2300" s="10"/>
      <c r="KFR2300" s="10"/>
      <c r="KFS2300" s="10"/>
      <c r="KFT2300" s="10"/>
      <c r="KFU2300" s="10"/>
      <c r="KFV2300" s="10"/>
      <c r="KFW2300" s="10"/>
      <c r="KFX2300" s="10"/>
      <c r="KFY2300" s="10"/>
      <c r="KFZ2300" s="10"/>
      <c r="KGA2300" s="10"/>
      <c r="KGB2300" s="10"/>
      <c r="KGC2300" s="10"/>
      <c r="KGD2300" s="10"/>
      <c r="KGE2300" s="10"/>
      <c r="KGF2300" s="10"/>
      <c r="KGG2300" s="10"/>
      <c r="KGH2300" s="10"/>
      <c r="KGI2300" s="10"/>
      <c r="KGJ2300" s="10"/>
      <c r="KGK2300" s="10"/>
      <c r="KGL2300" s="10"/>
      <c r="KGM2300" s="10"/>
      <c r="KGN2300" s="10"/>
      <c r="KGO2300" s="10"/>
      <c r="KGP2300" s="10"/>
      <c r="KGQ2300" s="10"/>
      <c r="KGR2300" s="10"/>
      <c r="KGS2300" s="10"/>
      <c r="KGT2300" s="10"/>
      <c r="KGU2300" s="10"/>
      <c r="KGV2300" s="10"/>
      <c r="KGW2300" s="10"/>
      <c r="KGX2300" s="10"/>
      <c r="KGY2300" s="10"/>
      <c r="KGZ2300" s="10"/>
      <c r="KHA2300" s="10"/>
      <c r="KHB2300" s="10"/>
      <c r="KHC2300" s="10"/>
      <c r="KHD2300" s="10"/>
      <c r="KHE2300" s="10"/>
      <c r="KHF2300" s="10"/>
      <c r="KHG2300" s="10"/>
      <c r="KHH2300" s="10"/>
      <c r="KHI2300" s="10"/>
      <c r="KHJ2300" s="10"/>
      <c r="KHK2300" s="10"/>
      <c r="KHL2300" s="10"/>
      <c r="KHM2300" s="10"/>
      <c r="KHN2300" s="10"/>
      <c r="KHO2300" s="10"/>
      <c r="KHP2300" s="10"/>
      <c r="KHQ2300" s="10"/>
      <c r="KHR2300" s="10"/>
      <c r="KHS2300" s="10"/>
      <c r="KHT2300" s="10"/>
      <c r="KHU2300" s="10"/>
      <c r="KHV2300" s="10"/>
      <c r="KHW2300" s="10"/>
      <c r="KHX2300" s="10"/>
      <c r="KHY2300" s="10"/>
      <c r="KHZ2300" s="10"/>
      <c r="KIA2300" s="10"/>
      <c r="KIB2300" s="10"/>
      <c r="KIC2300" s="10"/>
      <c r="KID2300" s="10"/>
      <c r="KIE2300" s="10"/>
      <c r="KIF2300" s="10"/>
      <c r="KIG2300" s="10"/>
      <c r="KIH2300" s="10"/>
      <c r="KII2300" s="10"/>
      <c r="KIJ2300" s="10"/>
      <c r="KIK2300" s="10"/>
      <c r="KIL2300" s="10"/>
      <c r="KIM2300" s="10"/>
      <c r="KIN2300" s="10"/>
      <c r="KIO2300" s="10"/>
      <c r="KIP2300" s="10"/>
      <c r="KIQ2300" s="10"/>
      <c r="KIR2300" s="10"/>
      <c r="KIS2300" s="10"/>
      <c r="KIT2300" s="10"/>
      <c r="KIU2300" s="10"/>
      <c r="KIV2300" s="10"/>
      <c r="KIW2300" s="10"/>
      <c r="KIX2300" s="10"/>
      <c r="KIY2300" s="10"/>
      <c r="KIZ2300" s="10"/>
      <c r="KJA2300" s="10"/>
      <c r="KJB2300" s="10"/>
      <c r="KJC2300" s="10"/>
      <c r="KJD2300" s="10"/>
      <c r="KJE2300" s="10"/>
      <c r="KJF2300" s="10"/>
      <c r="KJG2300" s="10"/>
      <c r="KJH2300" s="10"/>
      <c r="KJI2300" s="10"/>
      <c r="KJJ2300" s="10"/>
      <c r="KJK2300" s="10"/>
      <c r="KJL2300" s="10"/>
      <c r="KJM2300" s="10"/>
      <c r="KJN2300" s="10"/>
      <c r="KJO2300" s="10"/>
      <c r="KJP2300" s="10"/>
      <c r="KJQ2300" s="10"/>
      <c r="KJR2300" s="10"/>
      <c r="KJS2300" s="10"/>
      <c r="KJT2300" s="10"/>
      <c r="KJU2300" s="10"/>
      <c r="KJV2300" s="10"/>
      <c r="KJW2300" s="10"/>
      <c r="KJX2300" s="10"/>
      <c r="KJY2300" s="10"/>
      <c r="KJZ2300" s="10"/>
      <c r="KKA2300" s="10"/>
      <c r="KKB2300" s="10"/>
      <c r="KKC2300" s="10"/>
      <c r="KKD2300" s="10"/>
      <c r="KKE2300" s="10"/>
      <c r="KKF2300" s="10"/>
      <c r="KKG2300" s="10"/>
      <c r="KKH2300" s="10"/>
      <c r="KKI2300" s="10"/>
      <c r="KKJ2300" s="10"/>
      <c r="KKK2300" s="10"/>
      <c r="KKL2300" s="10"/>
      <c r="KKM2300" s="10"/>
      <c r="KKN2300" s="10"/>
      <c r="KKO2300" s="10"/>
      <c r="KKP2300" s="10"/>
      <c r="KKQ2300" s="10"/>
      <c r="KKR2300" s="10"/>
      <c r="KKS2300" s="10"/>
      <c r="KKT2300" s="10"/>
      <c r="KKU2300" s="10"/>
      <c r="KKV2300" s="10"/>
      <c r="KKW2300" s="10"/>
      <c r="KKX2300" s="10"/>
      <c r="KKY2300" s="10"/>
      <c r="KKZ2300" s="10"/>
      <c r="KLA2300" s="10"/>
      <c r="KLB2300" s="10"/>
      <c r="KLC2300" s="10"/>
      <c r="KLD2300" s="10"/>
      <c r="KLE2300" s="10"/>
      <c r="KLF2300" s="10"/>
      <c r="KLG2300" s="10"/>
      <c r="KLH2300" s="10"/>
      <c r="KLI2300" s="10"/>
      <c r="KLJ2300" s="10"/>
      <c r="KLK2300" s="10"/>
      <c r="KLL2300" s="10"/>
      <c r="KLM2300" s="10"/>
      <c r="KLN2300" s="10"/>
      <c r="KLO2300" s="10"/>
      <c r="KLP2300" s="10"/>
      <c r="KLQ2300" s="10"/>
      <c r="KLR2300" s="10"/>
      <c r="KLS2300" s="10"/>
      <c r="KLT2300" s="10"/>
      <c r="KLU2300" s="10"/>
      <c r="KLV2300" s="10"/>
      <c r="KLW2300" s="10"/>
      <c r="KLX2300" s="10"/>
      <c r="KLY2300" s="10"/>
      <c r="KLZ2300" s="10"/>
      <c r="KMA2300" s="10"/>
      <c r="KMB2300" s="10"/>
      <c r="KMC2300" s="10"/>
      <c r="KMD2300" s="10"/>
      <c r="KME2300" s="10"/>
      <c r="KMF2300" s="10"/>
      <c r="KMG2300" s="10"/>
      <c r="KMH2300" s="10"/>
      <c r="KMI2300" s="10"/>
      <c r="KMJ2300" s="10"/>
      <c r="KMK2300" s="10"/>
      <c r="KML2300" s="10"/>
      <c r="KMM2300" s="10"/>
      <c r="KMN2300" s="10"/>
      <c r="KMO2300" s="10"/>
      <c r="KMP2300" s="10"/>
      <c r="KMQ2300" s="10"/>
      <c r="KMR2300" s="10"/>
      <c r="KMS2300" s="10"/>
      <c r="KMT2300" s="10"/>
      <c r="KMU2300" s="10"/>
      <c r="KMV2300" s="10"/>
      <c r="KMW2300" s="10"/>
      <c r="KMX2300" s="10"/>
      <c r="KMY2300" s="10"/>
      <c r="KMZ2300" s="10"/>
      <c r="KNA2300" s="10"/>
      <c r="KNB2300" s="10"/>
      <c r="KNC2300" s="10"/>
      <c r="KND2300" s="10"/>
      <c r="KNE2300" s="10"/>
      <c r="KNF2300" s="10"/>
      <c r="KNG2300" s="10"/>
      <c r="KNH2300" s="10"/>
      <c r="KNI2300" s="10"/>
      <c r="KNJ2300" s="10"/>
      <c r="KNK2300" s="10"/>
      <c r="KNL2300" s="10"/>
      <c r="KNM2300" s="10"/>
      <c r="KNN2300" s="10"/>
      <c r="KNO2300" s="10"/>
      <c r="KNP2300" s="10"/>
      <c r="KNQ2300" s="10"/>
      <c r="KNR2300" s="10"/>
      <c r="KNS2300" s="10"/>
      <c r="KNT2300" s="10"/>
      <c r="KNU2300" s="10"/>
      <c r="KNV2300" s="10"/>
      <c r="KNW2300" s="10"/>
      <c r="KNX2300" s="10"/>
      <c r="KNY2300" s="10"/>
      <c r="KNZ2300" s="10"/>
      <c r="KOA2300" s="10"/>
      <c r="KOB2300" s="10"/>
      <c r="KOC2300" s="10"/>
      <c r="KOD2300" s="10"/>
      <c r="KOE2300" s="10"/>
      <c r="KOF2300" s="10"/>
      <c r="KOG2300" s="10"/>
      <c r="KOH2300" s="10"/>
      <c r="KOI2300" s="10"/>
      <c r="KOJ2300" s="10"/>
      <c r="KOK2300" s="10"/>
      <c r="KOL2300" s="10"/>
      <c r="KOM2300" s="10"/>
      <c r="KON2300" s="10"/>
      <c r="KOO2300" s="10"/>
      <c r="KOP2300" s="10"/>
      <c r="KOQ2300" s="10"/>
      <c r="KOR2300" s="10"/>
      <c r="KOS2300" s="10"/>
      <c r="KOT2300" s="10"/>
      <c r="KOU2300" s="10"/>
      <c r="KOV2300" s="10"/>
      <c r="KOW2300" s="10"/>
      <c r="KOX2300" s="10"/>
      <c r="KOY2300" s="10"/>
      <c r="KOZ2300" s="10"/>
      <c r="KPA2300" s="10"/>
      <c r="KPB2300" s="10"/>
      <c r="KPC2300" s="10"/>
      <c r="KPD2300" s="10"/>
      <c r="KPE2300" s="10"/>
      <c r="KPF2300" s="10"/>
      <c r="KPG2300" s="10"/>
      <c r="KPH2300" s="10"/>
      <c r="KPI2300" s="10"/>
      <c r="KPJ2300" s="10"/>
      <c r="KPK2300" s="10"/>
      <c r="KPL2300" s="10"/>
      <c r="KPM2300" s="10"/>
      <c r="KPN2300" s="10"/>
      <c r="KPO2300" s="10"/>
      <c r="KPP2300" s="10"/>
      <c r="KPQ2300" s="10"/>
      <c r="KPR2300" s="10"/>
      <c r="KPS2300" s="10"/>
      <c r="KPT2300" s="10"/>
      <c r="KPU2300" s="10"/>
      <c r="KPV2300" s="10"/>
      <c r="KPW2300" s="10"/>
      <c r="KPX2300" s="10"/>
      <c r="KPY2300" s="10"/>
      <c r="KPZ2300" s="10"/>
      <c r="KQA2300" s="10"/>
      <c r="KQB2300" s="10"/>
      <c r="KQC2300" s="10"/>
      <c r="KQD2300" s="10"/>
      <c r="KQE2300" s="10"/>
      <c r="KQF2300" s="10"/>
      <c r="KQG2300" s="10"/>
      <c r="KQH2300" s="10"/>
      <c r="KQI2300" s="10"/>
      <c r="KQJ2300" s="10"/>
      <c r="KQK2300" s="10"/>
      <c r="KQL2300" s="10"/>
      <c r="KQM2300" s="10"/>
      <c r="KQN2300" s="10"/>
      <c r="KQO2300" s="10"/>
      <c r="KQP2300" s="10"/>
      <c r="KQQ2300" s="10"/>
      <c r="KQR2300" s="10"/>
      <c r="KQS2300" s="10"/>
      <c r="KQT2300" s="10"/>
      <c r="KQU2300" s="10"/>
      <c r="KQV2300" s="10"/>
      <c r="KQW2300" s="10"/>
      <c r="KQX2300" s="10"/>
      <c r="KQY2300" s="10"/>
      <c r="KQZ2300" s="10"/>
      <c r="KRA2300" s="10"/>
      <c r="KRB2300" s="10"/>
      <c r="KRC2300" s="10"/>
      <c r="KRD2300" s="10"/>
      <c r="KRE2300" s="10"/>
      <c r="KRF2300" s="10"/>
      <c r="KRG2300" s="10"/>
      <c r="KRH2300" s="10"/>
      <c r="KRI2300" s="10"/>
      <c r="KRJ2300" s="10"/>
      <c r="KRK2300" s="10"/>
      <c r="KRL2300" s="10"/>
      <c r="KRM2300" s="10"/>
      <c r="KRN2300" s="10"/>
      <c r="KRO2300" s="10"/>
      <c r="KRP2300" s="10"/>
      <c r="KRQ2300" s="10"/>
      <c r="KRR2300" s="10"/>
      <c r="KRS2300" s="10"/>
      <c r="KRT2300" s="10"/>
      <c r="KRU2300" s="10"/>
      <c r="KRV2300" s="10"/>
      <c r="KRW2300" s="10"/>
      <c r="KRX2300" s="10"/>
      <c r="KRY2300" s="10"/>
      <c r="KRZ2300" s="10"/>
      <c r="KSA2300" s="10"/>
      <c r="KSB2300" s="10"/>
      <c r="KSC2300" s="10"/>
      <c r="KSD2300" s="10"/>
      <c r="KSE2300" s="10"/>
      <c r="KSF2300" s="10"/>
      <c r="KSG2300" s="10"/>
      <c r="KSH2300" s="10"/>
      <c r="KSI2300" s="10"/>
      <c r="KSJ2300" s="10"/>
      <c r="KSK2300" s="10"/>
      <c r="KSL2300" s="10"/>
      <c r="KSM2300" s="10"/>
      <c r="KSN2300" s="10"/>
      <c r="KSO2300" s="10"/>
      <c r="KSP2300" s="10"/>
      <c r="KSQ2300" s="10"/>
      <c r="KSR2300" s="10"/>
      <c r="KSS2300" s="10"/>
      <c r="KST2300" s="10"/>
      <c r="KSU2300" s="10"/>
      <c r="KSV2300" s="10"/>
      <c r="KSW2300" s="10"/>
      <c r="KSX2300" s="10"/>
      <c r="KSY2300" s="10"/>
      <c r="KSZ2300" s="10"/>
      <c r="KTA2300" s="10"/>
      <c r="KTB2300" s="10"/>
      <c r="KTC2300" s="10"/>
      <c r="KTD2300" s="10"/>
      <c r="KTE2300" s="10"/>
      <c r="KTF2300" s="10"/>
      <c r="KTG2300" s="10"/>
      <c r="KTH2300" s="10"/>
      <c r="KTI2300" s="10"/>
      <c r="KTJ2300" s="10"/>
      <c r="KTK2300" s="10"/>
      <c r="KTL2300" s="10"/>
      <c r="KTM2300" s="10"/>
      <c r="KTN2300" s="10"/>
      <c r="KTO2300" s="10"/>
      <c r="KTP2300" s="10"/>
      <c r="KTQ2300" s="10"/>
      <c r="KTR2300" s="10"/>
      <c r="KTS2300" s="10"/>
      <c r="KTT2300" s="10"/>
      <c r="KTU2300" s="10"/>
      <c r="KTV2300" s="10"/>
      <c r="KTW2300" s="10"/>
      <c r="KTX2300" s="10"/>
      <c r="KTY2300" s="10"/>
      <c r="KTZ2300" s="10"/>
      <c r="KUA2300" s="10"/>
      <c r="KUB2300" s="10"/>
      <c r="KUC2300" s="10"/>
      <c r="KUD2300" s="10"/>
      <c r="KUE2300" s="10"/>
      <c r="KUF2300" s="10"/>
      <c r="KUG2300" s="10"/>
      <c r="KUH2300" s="10"/>
      <c r="KUI2300" s="10"/>
      <c r="KUJ2300" s="10"/>
      <c r="KUK2300" s="10"/>
      <c r="KUL2300" s="10"/>
      <c r="KUM2300" s="10"/>
      <c r="KUN2300" s="10"/>
      <c r="KUO2300" s="10"/>
      <c r="KUP2300" s="10"/>
      <c r="KUQ2300" s="10"/>
      <c r="KUR2300" s="10"/>
      <c r="KUS2300" s="10"/>
      <c r="KUT2300" s="10"/>
      <c r="KUU2300" s="10"/>
      <c r="KUV2300" s="10"/>
      <c r="KUW2300" s="10"/>
      <c r="KUX2300" s="10"/>
      <c r="KUY2300" s="10"/>
      <c r="KUZ2300" s="10"/>
      <c r="KVA2300" s="10"/>
      <c r="KVB2300" s="10"/>
      <c r="KVC2300" s="10"/>
      <c r="KVD2300" s="10"/>
      <c r="KVE2300" s="10"/>
      <c r="KVF2300" s="10"/>
      <c r="KVG2300" s="10"/>
      <c r="KVH2300" s="10"/>
      <c r="KVI2300" s="10"/>
      <c r="KVJ2300" s="10"/>
      <c r="KVK2300" s="10"/>
      <c r="KVL2300" s="10"/>
      <c r="KVM2300" s="10"/>
      <c r="KVN2300" s="10"/>
      <c r="KVO2300" s="10"/>
      <c r="KVP2300" s="10"/>
      <c r="KVQ2300" s="10"/>
      <c r="KVR2300" s="10"/>
      <c r="KVS2300" s="10"/>
      <c r="KVT2300" s="10"/>
      <c r="KVU2300" s="10"/>
      <c r="KVV2300" s="10"/>
      <c r="KVW2300" s="10"/>
      <c r="KVX2300" s="10"/>
      <c r="KVY2300" s="10"/>
      <c r="KVZ2300" s="10"/>
      <c r="KWA2300" s="10"/>
      <c r="KWB2300" s="10"/>
      <c r="KWC2300" s="10"/>
      <c r="KWD2300" s="10"/>
      <c r="KWE2300" s="10"/>
      <c r="KWF2300" s="10"/>
      <c r="KWG2300" s="10"/>
      <c r="KWH2300" s="10"/>
      <c r="KWI2300" s="10"/>
      <c r="KWJ2300" s="10"/>
      <c r="KWK2300" s="10"/>
      <c r="KWL2300" s="10"/>
      <c r="KWM2300" s="10"/>
      <c r="KWN2300" s="10"/>
      <c r="KWO2300" s="10"/>
      <c r="KWP2300" s="10"/>
      <c r="KWQ2300" s="10"/>
      <c r="KWR2300" s="10"/>
      <c r="KWS2300" s="10"/>
      <c r="KWT2300" s="10"/>
      <c r="KWU2300" s="10"/>
      <c r="KWV2300" s="10"/>
      <c r="KWW2300" s="10"/>
      <c r="KWX2300" s="10"/>
      <c r="KWY2300" s="10"/>
      <c r="KWZ2300" s="10"/>
      <c r="KXA2300" s="10"/>
      <c r="KXB2300" s="10"/>
      <c r="KXC2300" s="10"/>
      <c r="KXD2300" s="10"/>
      <c r="KXE2300" s="10"/>
      <c r="KXF2300" s="10"/>
      <c r="KXG2300" s="10"/>
      <c r="KXH2300" s="10"/>
      <c r="KXI2300" s="10"/>
      <c r="KXJ2300" s="10"/>
      <c r="KXK2300" s="10"/>
      <c r="KXL2300" s="10"/>
      <c r="KXM2300" s="10"/>
      <c r="KXN2300" s="10"/>
      <c r="KXO2300" s="10"/>
      <c r="KXP2300" s="10"/>
      <c r="KXQ2300" s="10"/>
      <c r="KXR2300" s="10"/>
      <c r="KXS2300" s="10"/>
      <c r="KXT2300" s="10"/>
      <c r="KXU2300" s="10"/>
      <c r="KXV2300" s="10"/>
      <c r="KXW2300" s="10"/>
      <c r="KXX2300" s="10"/>
      <c r="KXY2300" s="10"/>
      <c r="KXZ2300" s="10"/>
      <c r="KYA2300" s="10"/>
      <c r="KYB2300" s="10"/>
      <c r="KYC2300" s="10"/>
      <c r="KYD2300" s="10"/>
      <c r="KYE2300" s="10"/>
      <c r="KYF2300" s="10"/>
      <c r="KYG2300" s="10"/>
      <c r="KYH2300" s="10"/>
      <c r="KYI2300" s="10"/>
      <c r="KYJ2300" s="10"/>
      <c r="KYK2300" s="10"/>
      <c r="KYL2300" s="10"/>
      <c r="KYM2300" s="10"/>
      <c r="KYN2300" s="10"/>
      <c r="KYO2300" s="10"/>
      <c r="KYP2300" s="10"/>
      <c r="KYQ2300" s="10"/>
      <c r="KYR2300" s="10"/>
      <c r="KYS2300" s="10"/>
      <c r="KYT2300" s="10"/>
      <c r="KYU2300" s="10"/>
      <c r="KYV2300" s="10"/>
      <c r="KYW2300" s="10"/>
      <c r="KYX2300" s="10"/>
      <c r="KYY2300" s="10"/>
      <c r="KYZ2300" s="10"/>
      <c r="KZA2300" s="10"/>
      <c r="KZB2300" s="10"/>
      <c r="KZC2300" s="10"/>
      <c r="KZD2300" s="10"/>
      <c r="KZE2300" s="10"/>
      <c r="KZF2300" s="10"/>
      <c r="KZG2300" s="10"/>
      <c r="KZH2300" s="10"/>
      <c r="KZI2300" s="10"/>
      <c r="KZJ2300" s="10"/>
      <c r="KZK2300" s="10"/>
      <c r="KZL2300" s="10"/>
      <c r="KZM2300" s="10"/>
      <c r="KZN2300" s="10"/>
      <c r="KZO2300" s="10"/>
      <c r="KZP2300" s="10"/>
      <c r="KZQ2300" s="10"/>
      <c r="KZR2300" s="10"/>
      <c r="KZS2300" s="10"/>
      <c r="KZT2300" s="10"/>
      <c r="KZU2300" s="10"/>
      <c r="KZV2300" s="10"/>
      <c r="KZW2300" s="10"/>
      <c r="KZX2300" s="10"/>
      <c r="KZY2300" s="10"/>
      <c r="KZZ2300" s="10"/>
      <c r="LAA2300" s="10"/>
      <c r="LAB2300" s="10"/>
      <c r="LAC2300" s="10"/>
      <c r="LAD2300" s="10"/>
      <c r="LAE2300" s="10"/>
      <c r="LAF2300" s="10"/>
      <c r="LAG2300" s="10"/>
      <c r="LAH2300" s="10"/>
      <c r="LAI2300" s="10"/>
      <c r="LAJ2300" s="10"/>
      <c r="LAK2300" s="10"/>
      <c r="LAL2300" s="10"/>
      <c r="LAM2300" s="10"/>
      <c r="LAN2300" s="10"/>
      <c r="LAO2300" s="10"/>
      <c r="LAP2300" s="10"/>
      <c r="LAQ2300" s="10"/>
      <c r="LAR2300" s="10"/>
      <c r="LAS2300" s="10"/>
      <c r="LAT2300" s="10"/>
      <c r="LAU2300" s="10"/>
      <c r="LAV2300" s="10"/>
      <c r="LAW2300" s="10"/>
      <c r="LAX2300" s="10"/>
      <c r="LAY2300" s="10"/>
      <c r="LAZ2300" s="10"/>
      <c r="LBA2300" s="10"/>
      <c r="LBB2300" s="10"/>
      <c r="LBC2300" s="10"/>
      <c r="LBD2300" s="10"/>
      <c r="LBE2300" s="10"/>
      <c r="LBF2300" s="10"/>
      <c r="LBG2300" s="10"/>
      <c r="LBH2300" s="10"/>
      <c r="LBI2300" s="10"/>
      <c r="LBJ2300" s="10"/>
      <c r="LBK2300" s="10"/>
      <c r="LBL2300" s="10"/>
      <c r="LBM2300" s="10"/>
      <c r="LBN2300" s="10"/>
      <c r="LBO2300" s="10"/>
      <c r="LBP2300" s="10"/>
      <c r="LBQ2300" s="10"/>
      <c r="LBR2300" s="10"/>
      <c r="LBS2300" s="10"/>
      <c r="LBT2300" s="10"/>
      <c r="LBU2300" s="10"/>
      <c r="LBV2300" s="10"/>
      <c r="LBW2300" s="10"/>
      <c r="LBX2300" s="10"/>
      <c r="LBY2300" s="10"/>
      <c r="LBZ2300" s="10"/>
      <c r="LCA2300" s="10"/>
      <c r="LCB2300" s="10"/>
      <c r="LCC2300" s="10"/>
      <c r="LCD2300" s="10"/>
      <c r="LCE2300" s="10"/>
      <c r="LCF2300" s="10"/>
      <c r="LCG2300" s="10"/>
      <c r="LCH2300" s="10"/>
      <c r="LCI2300" s="10"/>
      <c r="LCJ2300" s="10"/>
      <c r="LCK2300" s="10"/>
      <c r="LCL2300" s="10"/>
      <c r="LCM2300" s="10"/>
      <c r="LCN2300" s="10"/>
      <c r="LCO2300" s="10"/>
      <c r="LCP2300" s="10"/>
      <c r="LCQ2300" s="10"/>
      <c r="LCR2300" s="10"/>
      <c r="LCS2300" s="10"/>
      <c r="LCT2300" s="10"/>
      <c r="LCU2300" s="10"/>
      <c r="LCV2300" s="10"/>
      <c r="LCW2300" s="10"/>
      <c r="LCX2300" s="10"/>
      <c r="LCY2300" s="10"/>
      <c r="LCZ2300" s="10"/>
      <c r="LDA2300" s="10"/>
      <c r="LDB2300" s="10"/>
      <c r="LDC2300" s="10"/>
      <c r="LDD2300" s="10"/>
      <c r="LDE2300" s="10"/>
      <c r="LDF2300" s="10"/>
      <c r="LDG2300" s="10"/>
      <c r="LDH2300" s="10"/>
      <c r="LDI2300" s="10"/>
      <c r="LDJ2300" s="10"/>
      <c r="LDK2300" s="10"/>
      <c r="LDL2300" s="10"/>
      <c r="LDM2300" s="10"/>
      <c r="LDN2300" s="10"/>
      <c r="LDO2300" s="10"/>
      <c r="LDP2300" s="10"/>
      <c r="LDQ2300" s="10"/>
      <c r="LDR2300" s="10"/>
      <c r="LDS2300" s="10"/>
      <c r="LDT2300" s="10"/>
      <c r="LDU2300" s="10"/>
      <c r="LDV2300" s="10"/>
      <c r="LDW2300" s="10"/>
      <c r="LDX2300" s="10"/>
      <c r="LDY2300" s="10"/>
      <c r="LDZ2300" s="10"/>
      <c r="LEA2300" s="10"/>
      <c r="LEB2300" s="10"/>
      <c r="LEC2300" s="10"/>
      <c r="LED2300" s="10"/>
      <c r="LEE2300" s="10"/>
      <c r="LEF2300" s="10"/>
      <c r="LEG2300" s="10"/>
      <c r="LEH2300" s="10"/>
      <c r="LEI2300" s="10"/>
      <c r="LEJ2300" s="10"/>
      <c r="LEK2300" s="10"/>
      <c r="LEL2300" s="10"/>
      <c r="LEM2300" s="10"/>
      <c r="LEN2300" s="10"/>
      <c r="LEO2300" s="10"/>
      <c r="LEP2300" s="10"/>
      <c r="LEQ2300" s="10"/>
      <c r="LER2300" s="10"/>
      <c r="LES2300" s="10"/>
      <c r="LET2300" s="10"/>
      <c r="LEU2300" s="10"/>
      <c r="LEV2300" s="10"/>
      <c r="LEW2300" s="10"/>
      <c r="LEX2300" s="10"/>
      <c r="LEY2300" s="10"/>
      <c r="LEZ2300" s="10"/>
      <c r="LFA2300" s="10"/>
      <c r="LFB2300" s="10"/>
      <c r="LFC2300" s="10"/>
      <c r="LFD2300" s="10"/>
      <c r="LFE2300" s="10"/>
      <c r="LFF2300" s="10"/>
      <c r="LFG2300" s="10"/>
      <c r="LFH2300" s="10"/>
      <c r="LFI2300" s="10"/>
      <c r="LFJ2300" s="10"/>
      <c r="LFK2300" s="10"/>
      <c r="LFL2300" s="10"/>
      <c r="LFM2300" s="10"/>
      <c r="LFN2300" s="10"/>
      <c r="LFO2300" s="10"/>
      <c r="LFP2300" s="10"/>
      <c r="LFQ2300" s="10"/>
      <c r="LFR2300" s="10"/>
      <c r="LFS2300" s="10"/>
      <c r="LFT2300" s="10"/>
      <c r="LFU2300" s="10"/>
      <c r="LFV2300" s="10"/>
      <c r="LFW2300" s="10"/>
      <c r="LFX2300" s="10"/>
      <c r="LFY2300" s="10"/>
      <c r="LFZ2300" s="10"/>
      <c r="LGA2300" s="10"/>
      <c r="LGB2300" s="10"/>
      <c r="LGC2300" s="10"/>
      <c r="LGD2300" s="10"/>
      <c r="LGE2300" s="10"/>
      <c r="LGF2300" s="10"/>
      <c r="LGG2300" s="10"/>
      <c r="LGH2300" s="10"/>
      <c r="LGI2300" s="10"/>
      <c r="LGJ2300" s="10"/>
      <c r="LGK2300" s="10"/>
      <c r="LGL2300" s="10"/>
      <c r="LGM2300" s="10"/>
      <c r="LGN2300" s="10"/>
      <c r="LGO2300" s="10"/>
      <c r="LGP2300" s="10"/>
      <c r="LGQ2300" s="10"/>
      <c r="LGR2300" s="10"/>
      <c r="LGS2300" s="10"/>
      <c r="LGT2300" s="10"/>
      <c r="LGU2300" s="10"/>
      <c r="LGV2300" s="10"/>
      <c r="LGW2300" s="10"/>
      <c r="LGX2300" s="10"/>
      <c r="LGY2300" s="10"/>
      <c r="LGZ2300" s="10"/>
      <c r="LHA2300" s="10"/>
      <c r="LHB2300" s="10"/>
      <c r="LHC2300" s="10"/>
      <c r="LHD2300" s="10"/>
      <c r="LHE2300" s="10"/>
      <c r="LHF2300" s="10"/>
      <c r="LHG2300" s="10"/>
      <c r="LHH2300" s="10"/>
      <c r="LHI2300" s="10"/>
      <c r="LHJ2300" s="10"/>
      <c r="LHK2300" s="10"/>
      <c r="LHL2300" s="10"/>
      <c r="LHM2300" s="10"/>
      <c r="LHN2300" s="10"/>
      <c r="LHO2300" s="10"/>
      <c r="LHP2300" s="10"/>
      <c r="LHQ2300" s="10"/>
      <c r="LHR2300" s="10"/>
      <c r="LHS2300" s="10"/>
      <c r="LHT2300" s="10"/>
      <c r="LHU2300" s="10"/>
      <c r="LHV2300" s="10"/>
      <c r="LHW2300" s="10"/>
      <c r="LHX2300" s="10"/>
      <c r="LHY2300" s="10"/>
      <c r="LHZ2300" s="10"/>
      <c r="LIA2300" s="10"/>
      <c r="LIB2300" s="10"/>
      <c r="LIC2300" s="10"/>
      <c r="LID2300" s="10"/>
      <c r="LIE2300" s="10"/>
      <c r="LIF2300" s="10"/>
      <c r="LIG2300" s="10"/>
      <c r="LIH2300" s="10"/>
      <c r="LII2300" s="10"/>
      <c r="LIJ2300" s="10"/>
      <c r="LIK2300" s="10"/>
      <c r="LIL2300" s="10"/>
      <c r="LIM2300" s="10"/>
      <c r="LIN2300" s="10"/>
      <c r="LIO2300" s="10"/>
      <c r="LIP2300" s="10"/>
      <c r="LIQ2300" s="10"/>
      <c r="LIR2300" s="10"/>
      <c r="LIS2300" s="10"/>
      <c r="LIT2300" s="10"/>
      <c r="LIU2300" s="10"/>
      <c r="LIV2300" s="10"/>
      <c r="LIW2300" s="10"/>
      <c r="LIX2300" s="10"/>
      <c r="LIY2300" s="10"/>
      <c r="LIZ2300" s="10"/>
      <c r="LJA2300" s="10"/>
      <c r="LJB2300" s="10"/>
      <c r="LJC2300" s="10"/>
      <c r="LJD2300" s="10"/>
      <c r="LJE2300" s="10"/>
      <c r="LJF2300" s="10"/>
      <c r="LJG2300" s="10"/>
      <c r="LJH2300" s="10"/>
      <c r="LJI2300" s="10"/>
      <c r="LJJ2300" s="10"/>
      <c r="LJK2300" s="10"/>
      <c r="LJL2300" s="10"/>
      <c r="LJM2300" s="10"/>
      <c r="LJN2300" s="10"/>
      <c r="LJO2300" s="10"/>
      <c r="LJP2300" s="10"/>
      <c r="LJQ2300" s="10"/>
      <c r="LJR2300" s="10"/>
      <c r="LJS2300" s="10"/>
      <c r="LJT2300" s="10"/>
      <c r="LJU2300" s="10"/>
      <c r="LJV2300" s="10"/>
      <c r="LJW2300" s="10"/>
      <c r="LJX2300" s="10"/>
      <c r="LJY2300" s="10"/>
      <c r="LJZ2300" s="10"/>
      <c r="LKA2300" s="10"/>
      <c r="LKB2300" s="10"/>
      <c r="LKC2300" s="10"/>
      <c r="LKD2300" s="10"/>
      <c r="LKE2300" s="10"/>
      <c r="LKF2300" s="10"/>
      <c r="LKG2300" s="10"/>
      <c r="LKH2300" s="10"/>
      <c r="LKI2300" s="10"/>
      <c r="LKJ2300" s="10"/>
      <c r="LKK2300" s="10"/>
      <c r="LKL2300" s="10"/>
      <c r="LKM2300" s="10"/>
      <c r="LKN2300" s="10"/>
      <c r="LKO2300" s="10"/>
      <c r="LKP2300" s="10"/>
      <c r="LKQ2300" s="10"/>
      <c r="LKR2300" s="10"/>
      <c r="LKS2300" s="10"/>
      <c r="LKT2300" s="10"/>
      <c r="LKU2300" s="10"/>
      <c r="LKV2300" s="10"/>
      <c r="LKW2300" s="10"/>
      <c r="LKX2300" s="10"/>
      <c r="LKY2300" s="10"/>
      <c r="LKZ2300" s="10"/>
      <c r="LLA2300" s="10"/>
      <c r="LLB2300" s="10"/>
      <c r="LLC2300" s="10"/>
      <c r="LLD2300" s="10"/>
      <c r="LLE2300" s="10"/>
      <c r="LLF2300" s="10"/>
      <c r="LLG2300" s="10"/>
      <c r="LLH2300" s="10"/>
      <c r="LLI2300" s="10"/>
      <c r="LLJ2300" s="10"/>
      <c r="LLK2300" s="10"/>
      <c r="LLL2300" s="10"/>
      <c r="LLM2300" s="10"/>
      <c r="LLN2300" s="10"/>
      <c r="LLO2300" s="10"/>
      <c r="LLP2300" s="10"/>
      <c r="LLQ2300" s="10"/>
      <c r="LLR2300" s="10"/>
      <c r="LLS2300" s="10"/>
      <c r="LLT2300" s="10"/>
      <c r="LLU2300" s="10"/>
      <c r="LLV2300" s="10"/>
      <c r="LLW2300" s="10"/>
      <c r="LLX2300" s="10"/>
      <c r="LLY2300" s="10"/>
      <c r="LLZ2300" s="10"/>
      <c r="LMA2300" s="10"/>
      <c r="LMB2300" s="10"/>
      <c r="LMC2300" s="10"/>
      <c r="LMD2300" s="10"/>
      <c r="LME2300" s="10"/>
      <c r="LMF2300" s="10"/>
      <c r="LMG2300" s="10"/>
      <c r="LMH2300" s="10"/>
      <c r="LMI2300" s="10"/>
      <c r="LMJ2300" s="10"/>
      <c r="LMK2300" s="10"/>
      <c r="LML2300" s="10"/>
      <c r="LMM2300" s="10"/>
      <c r="LMN2300" s="10"/>
      <c r="LMO2300" s="10"/>
      <c r="LMP2300" s="10"/>
      <c r="LMQ2300" s="10"/>
      <c r="LMR2300" s="10"/>
      <c r="LMS2300" s="10"/>
      <c r="LMT2300" s="10"/>
      <c r="LMU2300" s="10"/>
      <c r="LMV2300" s="10"/>
      <c r="LMW2300" s="10"/>
      <c r="LMX2300" s="10"/>
      <c r="LMY2300" s="10"/>
      <c r="LMZ2300" s="10"/>
      <c r="LNA2300" s="10"/>
      <c r="LNB2300" s="10"/>
      <c r="LNC2300" s="10"/>
      <c r="LND2300" s="10"/>
      <c r="LNE2300" s="10"/>
      <c r="LNF2300" s="10"/>
      <c r="LNG2300" s="10"/>
      <c r="LNH2300" s="10"/>
      <c r="LNI2300" s="10"/>
      <c r="LNJ2300" s="10"/>
      <c r="LNK2300" s="10"/>
      <c r="LNL2300" s="10"/>
      <c r="LNM2300" s="10"/>
      <c r="LNN2300" s="10"/>
      <c r="LNO2300" s="10"/>
      <c r="LNP2300" s="10"/>
      <c r="LNQ2300" s="10"/>
      <c r="LNR2300" s="10"/>
      <c r="LNS2300" s="10"/>
      <c r="LNT2300" s="10"/>
      <c r="LNU2300" s="10"/>
      <c r="LNV2300" s="10"/>
      <c r="LNW2300" s="10"/>
      <c r="LNX2300" s="10"/>
      <c r="LNY2300" s="10"/>
      <c r="LNZ2300" s="10"/>
      <c r="LOA2300" s="10"/>
      <c r="LOB2300" s="10"/>
      <c r="LOC2300" s="10"/>
      <c r="LOD2300" s="10"/>
      <c r="LOE2300" s="10"/>
      <c r="LOF2300" s="10"/>
      <c r="LOG2300" s="10"/>
      <c r="LOH2300" s="10"/>
      <c r="LOI2300" s="10"/>
      <c r="LOJ2300" s="10"/>
      <c r="LOK2300" s="10"/>
      <c r="LOL2300" s="10"/>
      <c r="LOM2300" s="10"/>
      <c r="LON2300" s="10"/>
      <c r="LOO2300" s="10"/>
      <c r="LOP2300" s="10"/>
      <c r="LOQ2300" s="10"/>
      <c r="LOR2300" s="10"/>
      <c r="LOS2300" s="10"/>
      <c r="LOT2300" s="10"/>
      <c r="LOU2300" s="10"/>
      <c r="LOV2300" s="10"/>
      <c r="LOW2300" s="10"/>
      <c r="LOX2300" s="10"/>
      <c r="LOY2300" s="10"/>
      <c r="LOZ2300" s="10"/>
      <c r="LPA2300" s="10"/>
      <c r="LPB2300" s="10"/>
      <c r="LPC2300" s="10"/>
      <c r="LPD2300" s="10"/>
      <c r="LPE2300" s="10"/>
      <c r="LPF2300" s="10"/>
      <c r="LPG2300" s="10"/>
      <c r="LPH2300" s="10"/>
      <c r="LPI2300" s="10"/>
      <c r="LPJ2300" s="10"/>
      <c r="LPK2300" s="10"/>
      <c r="LPL2300" s="10"/>
      <c r="LPM2300" s="10"/>
      <c r="LPN2300" s="10"/>
      <c r="LPO2300" s="10"/>
      <c r="LPP2300" s="10"/>
      <c r="LPQ2300" s="10"/>
      <c r="LPR2300" s="10"/>
      <c r="LPS2300" s="10"/>
      <c r="LPT2300" s="10"/>
      <c r="LPU2300" s="10"/>
      <c r="LPV2300" s="10"/>
      <c r="LPW2300" s="10"/>
      <c r="LPX2300" s="10"/>
      <c r="LPY2300" s="10"/>
      <c r="LPZ2300" s="10"/>
      <c r="LQA2300" s="10"/>
      <c r="LQB2300" s="10"/>
      <c r="LQC2300" s="10"/>
      <c r="LQD2300" s="10"/>
      <c r="LQE2300" s="10"/>
      <c r="LQF2300" s="10"/>
      <c r="LQG2300" s="10"/>
      <c r="LQH2300" s="10"/>
      <c r="LQI2300" s="10"/>
      <c r="LQJ2300" s="10"/>
      <c r="LQK2300" s="10"/>
      <c r="LQL2300" s="10"/>
      <c r="LQM2300" s="10"/>
      <c r="LQN2300" s="10"/>
      <c r="LQO2300" s="10"/>
      <c r="LQP2300" s="10"/>
      <c r="LQQ2300" s="10"/>
      <c r="LQR2300" s="10"/>
      <c r="LQS2300" s="10"/>
      <c r="LQT2300" s="10"/>
      <c r="LQU2300" s="10"/>
      <c r="LQV2300" s="10"/>
      <c r="LQW2300" s="10"/>
      <c r="LQX2300" s="10"/>
      <c r="LQY2300" s="10"/>
      <c r="LQZ2300" s="10"/>
      <c r="LRA2300" s="10"/>
      <c r="LRB2300" s="10"/>
      <c r="LRC2300" s="10"/>
      <c r="LRD2300" s="10"/>
      <c r="LRE2300" s="10"/>
      <c r="LRF2300" s="10"/>
      <c r="LRG2300" s="10"/>
      <c r="LRH2300" s="10"/>
      <c r="LRI2300" s="10"/>
      <c r="LRJ2300" s="10"/>
      <c r="LRK2300" s="10"/>
      <c r="LRL2300" s="10"/>
      <c r="LRM2300" s="10"/>
      <c r="LRN2300" s="10"/>
      <c r="LRO2300" s="10"/>
      <c r="LRP2300" s="10"/>
      <c r="LRQ2300" s="10"/>
      <c r="LRR2300" s="10"/>
      <c r="LRS2300" s="10"/>
      <c r="LRT2300" s="10"/>
      <c r="LRU2300" s="10"/>
      <c r="LRV2300" s="10"/>
      <c r="LRW2300" s="10"/>
      <c r="LRX2300" s="10"/>
      <c r="LRY2300" s="10"/>
      <c r="LRZ2300" s="10"/>
      <c r="LSA2300" s="10"/>
      <c r="LSB2300" s="10"/>
      <c r="LSC2300" s="10"/>
      <c r="LSD2300" s="10"/>
      <c r="LSE2300" s="10"/>
      <c r="LSF2300" s="10"/>
      <c r="LSG2300" s="10"/>
      <c r="LSH2300" s="10"/>
      <c r="LSI2300" s="10"/>
      <c r="LSJ2300" s="10"/>
      <c r="LSK2300" s="10"/>
      <c r="LSL2300" s="10"/>
      <c r="LSM2300" s="10"/>
      <c r="LSN2300" s="10"/>
      <c r="LSO2300" s="10"/>
      <c r="LSP2300" s="10"/>
      <c r="LSQ2300" s="10"/>
      <c r="LSR2300" s="10"/>
      <c r="LSS2300" s="10"/>
      <c r="LST2300" s="10"/>
      <c r="LSU2300" s="10"/>
      <c r="LSV2300" s="10"/>
      <c r="LSW2300" s="10"/>
      <c r="LSX2300" s="10"/>
      <c r="LSY2300" s="10"/>
      <c r="LSZ2300" s="10"/>
      <c r="LTA2300" s="10"/>
      <c r="LTB2300" s="10"/>
      <c r="LTC2300" s="10"/>
      <c r="LTD2300" s="10"/>
      <c r="LTE2300" s="10"/>
      <c r="LTF2300" s="10"/>
      <c r="LTG2300" s="10"/>
      <c r="LTH2300" s="10"/>
      <c r="LTI2300" s="10"/>
      <c r="LTJ2300" s="10"/>
      <c r="LTK2300" s="10"/>
      <c r="LTL2300" s="10"/>
      <c r="LTM2300" s="10"/>
      <c r="LTN2300" s="10"/>
      <c r="LTO2300" s="10"/>
      <c r="LTP2300" s="10"/>
      <c r="LTQ2300" s="10"/>
      <c r="LTR2300" s="10"/>
      <c r="LTS2300" s="10"/>
      <c r="LTT2300" s="10"/>
      <c r="LTU2300" s="10"/>
      <c r="LTV2300" s="10"/>
      <c r="LTW2300" s="10"/>
      <c r="LTX2300" s="10"/>
      <c r="LTY2300" s="10"/>
      <c r="LTZ2300" s="10"/>
      <c r="LUA2300" s="10"/>
      <c r="LUB2300" s="10"/>
      <c r="LUC2300" s="10"/>
      <c r="LUD2300" s="10"/>
      <c r="LUE2300" s="10"/>
      <c r="LUF2300" s="10"/>
      <c r="LUG2300" s="10"/>
      <c r="LUH2300" s="10"/>
      <c r="LUI2300" s="10"/>
      <c r="LUJ2300" s="10"/>
      <c r="LUK2300" s="10"/>
      <c r="LUL2300" s="10"/>
      <c r="LUM2300" s="10"/>
      <c r="LUN2300" s="10"/>
      <c r="LUO2300" s="10"/>
      <c r="LUP2300" s="10"/>
      <c r="LUQ2300" s="10"/>
      <c r="LUR2300" s="10"/>
      <c r="LUS2300" s="10"/>
      <c r="LUT2300" s="10"/>
      <c r="LUU2300" s="10"/>
      <c r="LUV2300" s="10"/>
      <c r="LUW2300" s="10"/>
      <c r="LUX2300" s="10"/>
      <c r="LUY2300" s="10"/>
      <c r="LUZ2300" s="10"/>
      <c r="LVA2300" s="10"/>
      <c r="LVB2300" s="10"/>
      <c r="LVC2300" s="10"/>
      <c r="LVD2300" s="10"/>
      <c r="LVE2300" s="10"/>
      <c r="LVF2300" s="10"/>
      <c r="LVG2300" s="10"/>
      <c r="LVH2300" s="10"/>
      <c r="LVI2300" s="10"/>
      <c r="LVJ2300" s="10"/>
      <c r="LVK2300" s="10"/>
      <c r="LVL2300" s="10"/>
      <c r="LVM2300" s="10"/>
      <c r="LVN2300" s="10"/>
      <c r="LVO2300" s="10"/>
      <c r="LVP2300" s="10"/>
      <c r="LVQ2300" s="10"/>
      <c r="LVR2300" s="10"/>
      <c r="LVS2300" s="10"/>
      <c r="LVT2300" s="10"/>
      <c r="LVU2300" s="10"/>
      <c r="LVV2300" s="10"/>
      <c r="LVW2300" s="10"/>
      <c r="LVX2300" s="10"/>
      <c r="LVY2300" s="10"/>
      <c r="LVZ2300" s="10"/>
      <c r="LWA2300" s="10"/>
      <c r="LWB2300" s="10"/>
      <c r="LWC2300" s="10"/>
      <c r="LWD2300" s="10"/>
      <c r="LWE2300" s="10"/>
      <c r="LWF2300" s="10"/>
      <c r="LWG2300" s="10"/>
      <c r="LWH2300" s="10"/>
      <c r="LWI2300" s="10"/>
      <c r="LWJ2300" s="10"/>
      <c r="LWK2300" s="10"/>
      <c r="LWL2300" s="10"/>
      <c r="LWM2300" s="10"/>
      <c r="LWN2300" s="10"/>
      <c r="LWO2300" s="10"/>
      <c r="LWP2300" s="10"/>
      <c r="LWQ2300" s="10"/>
      <c r="LWR2300" s="10"/>
      <c r="LWS2300" s="10"/>
      <c r="LWT2300" s="10"/>
      <c r="LWU2300" s="10"/>
      <c r="LWV2300" s="10"/>
      <c r="LWW2300" s="10"/>
      <c r="LWX2300" s="10"/>
      <c r="LWY2300" s="10"/>
      <c r="LWZ2300" s="10"/>
      <c r="LXA2300" s="10"/>
      <c r="LXB2300" s="10"/>
      <c r="LXC2300" s="10"/>
      <c r="LXD2300" s="10"/>
      <c r="LXE2300" s="10"/>
      <c r="LXF2300" s="10"/>
      <c r="LXG2300" s="10"/>
      <c r="LXH2300" s="10"/>
      <c r="LXI2300" s="10"/>
      <c r="LXJ2300" s="10"/>
      <c r="LXK2300" s="10"/>
      <c r="LXL2300" s="10"/>
      <c r="LXM2300" s="10"/>
      <c r="LXN2300" s="10"/>
      <c r="LXO2300" s="10"/>
      <c r="LXP2300" s="10"/>
      <c r="LXQ2300" s="10"/>
      <c r="LXR2300" s="10"/>
      <c r="LXS2300" s="10"/>
      <c r="LXT2300" s="10"/>
      <c r="LXU2300" s="10"/>
      <c r="LXV2300" s="10"/>
      <c r="LXW2300" s="10"/>
      <c r="LXX2300" s="10"/>
      <c r="LXY2300" s="10"/>
      <c r="LXZ2300" s="10"/>
      <c r="LYA2300" s="10"/>
      <c r="LYB2300" s="10"/>
      <c r="LYC2300" s="10"/>
      <c r="LYD2300" s="10"/>
      <c r="LYE2300" s="10"/>
      <c r="LYF2300" s="10"/>
      <c r="LYG2300" s="10"/>
      <c r="LYH2300" s="10"/>
      <c r="LYI2300" s="10"/>
      <c r="LYJ2300" s="10"/>
      <c r="LYK2300" s="10"/>
      <c r="LYL2300" s="10"/>
      <c r="LYM2300" s="10"/>
      <c r="LYN2300" s="10"/>
      <c r="LYO2300" s="10"/>
      <c r="LYP2300" s="10"/>
      <c r="LYQ2300" s="10"/>
      <c r="LYR2300" s="10"/>
      <c r="LYS2300" s="10"/>
      <c r="LYT2300" s="10"/>
      <c r="LYU2300" s="10"/>
      <c r="LYV2300" s="10"/>
      <c r="LYW2300" s="10"/>
      <c r="LYX2300" s="10"/>
      <c r="LYY2300" s="10"/>
      <c r="LYZ2300" s="10"/>
      <c r="LZA2300" s="10"/>
      <c r="LZB2300" s="10"/>
      <c r="LZC2300" s="10"/>
      <c r="LZD2300" s="10"/>
      <c r="LZE2300" s="10"/>
      <c r="LZF2300" s="10"/>
      <c r="LZG2300" s="10"/>
      <c r="LZH2300" s="10"/>
      <c r="LZI2300" s="10"/>
      <c r="LZJ2300" s="10"/>
      <c r="LZK2300" s="10"/>
      <c r="LZL2300" s="10"/>
      <c r="LZM2300" s="10"/>
      <c r="LZN2300" s="10"/>
      <c r="LZO2300" s="10"/>
      <c r="LZP2300" s="10"/>
      <c r="LZQ2300" s="10"/>
      <c r="LZR2300" s="10"/>
      <c r="LZS2300" s="10"/>
      <c r="LZT2300" s="10"/>
      <c r="LZU2300" s="10"/>
      <c r="LZV2300" s="10"/>
      <c r="LZW2300" s="10"/>
      <c r="LZX2300" s="10"/>
      <c r="LZY2300" s="10"/>
      <c r="LZZ2300" s="10"/>
      <c r="MAA2300" s="10"/>
      <c r="MAB2300" s="10"/>
      <c r="MAC2300" s="10"/>
      <c r="MAD2300" s="10"/>
      <c r="MAE2300" s="10"/>
      <c r="MAF2300" s="10"/>
      <c r="MAG2300" s="10"/>
      <c r="MAH2300" s="10"/>
      <c r="MAI2300" s="10"/>
      <c r="MAJ2300" s="10"/>
      <c r="MAK2300" s="10"/>
      <c r="MAL2300" s="10"/>
      <c r="MAM2300" s="10"/>
      <c r="MAN2300" s="10"/>
      <c r="MAO2300" s="10"/>
      <c r="MAP2300" s="10"/>
      <c r="MAQ2300" s="10"/>
      <c r="MAR2300" s="10"/>
      <c r="MAS2300" s="10"/>
      <c r="MAT2300" s="10"/>
      <c r="MAU2300" s="10"/>
      <c r="MAV2300" s="10"/>
      <c r="MAW2300" s="10"/>
      <c r="MAX2300" s="10"/>
      <c r="MAY2300" s="10"/>
      <c r="MAZ2300" s="10"/>
      <c r="MBA2300" s="10"/>
      <c r="MBB2300" s="10"/>
      <c r="MBC2300" s="10"/>
      <c r="MBD2300" s="10"/>
      <c r="MBE2300" s="10"/>
      <c r="MBF2300" s="10"/>
      <c r="MBG2300" s="10"/>
      <c r="MBH2300" s="10"/>
      <c r="MBI2300" s="10"/>
      <c r="MBJ2300" s="10"/>
      <c r="MBK2300" s="10"/>
      <c r="MBL2300" s="10"/>
      <c r="MBM2300" s="10"/>
      <c r="MBN2300" s="10"/>
      <c r="MBO2300" s="10"/>
      <c r="MBP2300" s="10"/>
      <c r="MBQ2300" s="10"/>
      <c r="MBR2300" s="10"/>
      <c r="MBS2300" s="10"/>
      <c r="MBT2300" s="10"/>
      <c r="MBU2300" s="10"/>
      <c r="MBV2300" s="10"/>
      <c r="MBW2300" s="10"/>
      <c r="MBX2300" s="10"/>
      <c r="MBY2300" s="10"/>
      <c r="MBZ2300" s="10"/>
      <c r="MCA2300" s="10"/>
      <c r="MCB2300" s="10"/>
      <c r="MCC2300" s="10"/>
      <c r="MCD2300" s="10"/>
      <c r="MCE2300" s="10"/>
      <c r="MCF2300" s="10"/>
      <c r="MCG2300" s="10"/>
      <c r="MCH2300" s="10"/>
      <c r="MCI2300" s="10"/>
      <c r="MCJ2300" s="10"/>
      <c r="MCK2300" s="10"/>
      <c r="MCL2300" s="10"/>
      <c r="MCM2300" s="10"/>
      <c r="MCN2300" s="10"/>
      <c r="MCO2300" s="10"/>
      <c r="MCP2300" s="10"/>
      <c r="MCQ2300" s="10"/>
      <c r="MCR2300" s="10"/>
      <c r="MCS2300" s="10"/>
      <c r="MCT2300" s="10"/>
      <c r="MCU2300" s="10"/>
      <c r="MCV2300" s="10"/>
      <c r="MCW2300" s="10"/>
      <c r="MCX2300" s="10"/>
      <c r="MCY2300" s="10"/>
      <c r="MCZ2300" s="10"/>
      <c r="MDA2300" s="10"/>
      <c r="MDB2300" s="10"/>
      <c r="MDC2300" s="10"/>
      <c r="MDD2300" s="10"/>
      <c r="MDE2300" s="10"/>
      <c r="MDF2300" s="10"/>
      <c r="MDG2300" s="10"/>
      <c r="MDH2300" s="10"/>
      <c r="MDI2300" s="10"/>
      <c r="MDJ2300" s="10"/>
      <c r="MDK2300" s="10"/>
      <c r="MDL2300" s="10"/>
      <c r="MDM2300" s="10"/>
      <c r="MDN2300" s="10"/>
      <c r="MDO2300" s="10"/>
      <c r="MDP2300" s="10"/>
      <c r="MDQ2300" s="10"/>
      <c r="MDR2300" s="10"/>
      <c r="MDS2300" s="10"/>
      <c r="MDT2300" s="10"/>
      <c r="MDU2300" s="10"/>
      <c r="MDV2300" s="10"/>
      <c r="MDW2300" s="10"/>
      <c r="MDX2300" s="10"/>
      <c r="MDY2300" s="10"/>
      <c r="MDZ2300" s="10"/>
      <c r="MEA2300" s="10"/>
      <c r="MEB2300" s="10"/>
      <c r="MEC2300" s="10"/>
      <c r="MED2300" s="10"/>
      <c r="MEE2300" s="10"/>
      <c r="MEF2300" s="10"/>
      <c r="MEG2300" s="10"/>
      <c r="MEH2300" s="10"/>
      <c r="MEI2300" s="10"/>
      <c r="MEJ2300" s="10"/>
      <c r="MEK2300" s="10"/>
      <c r="MEL2300" s="10"/>
      <c r="MEM2300" s="10"/>
      <c r="MEN2300" s="10"/>
      <c r="MEO2300" s="10"/>
      <c r="MEP2300" s="10"/>
      <c r="MEQ2300" s="10"/>
      <c r="MER2300" s="10"/>
      <c r="MES2300" s="10"/>
      <c r="MET2300" s="10"/>
      <c r="MEU2300" s="10"/>
      <c r="MEV2300" s="10"/>
      <c r="MEW2300" s="10"/>
      <c r="MEX2300" s="10"/>
      <c r="MEY2300" s="10"/>
      <c r="MEZ2300" s="10"/>
      <c r="MFA2300" s="10"/>
      <c r="MFB2300" s="10"/>
      <c r="MFC2300" s="10"/>
      <c r="MFD2300" s="10"/>
      <c r="MFE2300" s="10"/>
      <c r="MFF2300" s="10"/>
      <c r="MFG2300" s="10"/>
      <c r="MFH2300" s="10"/>
      <c r="MFI2300" s="10"/>
      <c r="MFJ2300" s="10"/>
      <c r="MFK2300" s="10"/>
      <c r="MFL2300" s="10"/>
      <c r="MFM2300" s="10"/>
      <c r="MFN2300" s="10"/>
      <c r="MFO2300" s="10"/>
      <c r="MFP2300" s="10"/>
      <c r="MFQ2300" s="10"/>
      <c r="MFR2300" s="10"/>
      <c r="MFS2300" s="10"/>
      <c r="MFT2300" s="10"/>
      <c r="MFU2300" s="10"/>
      <c r="MFV2300" s="10"/>
      <c r="MFW2300" s="10"/>
      <c r="MFX2300" s="10"/>
      <c r="MFY2300" s="10"/>
      <c r="MFZ2300" s="10"/>
      <c r="MGA2300" s="10"/>
      <c r="MGB2300" s="10"/>
      <c r="MGC2300" s="10"/>
      <c r="MGD2300" s="10"/>
      <c r="MGE2300" s="10"/>
      <c r="MGF2300" s="10"/>
      <c r="MGG2300" s="10"/>
      <c r="MGH2300" s="10"/>
      <c r="MGI2300" s="10"/>
      <c r="MGJ2300" s="10"/>
      <c r="MGK2300" s="10"/>
      <c r="MGL2300" s="10"/>
      <c r="MGM2300" s="10"/>
      <c r="MGN2300" s="10"/>
      <c r="MGO2300" s="10"/>
      <c r="MGP2300" s="10"/>
      <c r="MGQ2300" s="10"/>
      <c r="MGR2300" s="10"/>
      <c r="MGS2300" s="10"/>
      <c r="MGT2300" s="10"/>
      <c r="MGU2300" s="10"/>
      <c r="MGV2300" s="10"/>
      <c r="MGW2300" s="10"/>
      <c r="MGX2300" s="10"/>
      <c r="MGY2300" s="10"/>
      <c r="MGZ2300" s="10"/>
      <c r="MHA2300" s="10"/>
      <c r="MHB2300" s="10"/>
      <c r="MHC2300" s="10"/>
      <c r="MHD2300" s="10"/>
      <c r="MHE2300" s="10"/>
      <c r="MHF2300" s="10"/>
      <c r="MHG2300" s="10"/>
      <c r="MHH2300" s="10"/>
      <c r="MHI2300" s="10"/>
      <c r="MHJ2300" s="10"/>
      <c r="MHK2300" s="10"/>
      <c r="MHL2300" s="10"/>
      <c r="MHM2300" s="10"/>
      <c r="MHN2300" s="10"/>
      <c r="MHO2300" s="10"/>
      <c r="MHP2300" s="10"/>
      <c r="MHQ2300" s="10"/>
      <c r="MHR2300" s="10"/>
      <c r="MHS2300" s="10"/>
      <c r="MHT2300" s="10"/>
      <c r="MHU2300" s="10"/>
      <c r="MHV2300" s="10"/>
      <c r="MHW2300" s="10"/>
      <c r="MHX2300" s="10"/>
      <c r="MHY2300" s="10"/>
      <c r="MHZ2300" s="10"/>
      <c r="MIA2300" s="10"/>
      <c r="MIB2300" s="10"/>
      <c r="MIC2300" s="10"/>
      <c r="MID2300" s="10"/>
      <c r="MIE2300" s="10"/>
      <c r="MIF2300" s="10"/>
      <c r="MIG2300" s="10"/>
      <c r="MIH2300" s="10"/>
      <c r="MII2300" s="10"/>
      <c r="MIJ2300" s="10"/>
      <c r="MIK2300" s="10"/>
      <c r="MIL2300" s="10"/>
      <c r="MIM2300" s="10"/>
      <c r="MIN2300" s="10"/>
      <c r="MIO2300" s="10"/>
      <c r="MIP2300" s="10"/>
      <c r="MIQ2300" s="10"/>
      <c r="MIR2300" s="10"/>
      <c r="MIS2300" s="10"/>
      <c r="MIT2300" s="10"/>
      <c r="MIU2300" s="10"/>
      <c r="MIV2300" s="10"/>
      <c r="MIW2300" s="10"/>
      <c r="MIX2300" s="10"/>
      <c r="MIY2300" s="10"/>
      <c r="MIZ2300" s="10"/>
      <c r="MJA2300" s="10"/>
      <c r="MJB2300" s="10"/>
      <c r="MJC2300" s="10"/>
      <c r="MJD2300" s="10"/>
      <c r="MJE2300" s="10"/>
      <c r="MJF2300" s="10"/>
      <c r="MJG2300" s="10"/>
      <c r="MJH2300" s="10"/>
      <c r="MJI2300" s="10"/>
      <c r="MJJ2300" s="10"/>
      <c r="MJK2300" s="10"/>
      <c r="MJL2300" s="10"/>
      <c r="MJM2300" s="10"/>
      <c r="MJN2300" s="10"/>
      <c r="MJO2300" s="10"/>
      <c r="MJP2300" s="10"/>
      <c r="MJQ2300" s="10"/>
      <c r="MJR2300" s="10"/>
      <c r="MJS2300" s="10"/>
      <c r="MJT2300" s="10"/>
      <c r="MJU2300" s="10"/>
      <c r="MJV2300" s="10"/>
      <c r="MJW2300" s="10"/>
      <c r="MJX2300" s="10"/>
      <c r="MJY2300" s="10"/>
      <c r="MJZ2300" s="10"/>
      <c r="MKA2300" s="10"/>
      <c r="MKB2300" s="10"/>
      <c r="MKC2300" s="10"/>
      <c r="MKD2300" s="10"/>
      <c r="MKE2300" s="10"/>
      <c r="MKF2300" s="10"/>
      <c r="MKG2300" s="10"/>
      <c r="MKH2300" s="10"/>
      <c r="MKI2300" s="10"/>
      <c r="MKJ2300" s="10"/>
      <c r="MKK2300" s="10"/>
      <c r="MKL2300" s="10"/>
      <c r="MKM2300" s="10"/>
      <c r="MKN2300" s="10"/>
      <c r="MKO2300" s="10"/>
      <c r="MKP2300" s="10"/>
      <c r="MKQ2300" s="10"/>
      <c r="MKR2300" s="10"/>
      <c r="MKS2300" s="10"/>
      <c r="MKT2300" s="10"/>
      <c r="MKU2300" s="10"/>
      <c r="MKV2300" s="10"/>
      <c r="MKW2300" s="10"/>
      <c r="MKX2300" s="10"/>
      <c r="MKY2300" s="10"/>
      <c r="MKZ2300" s="10"/>
      <c r="MLA2300" s="10"/>
      <c r="MLB2300" s="10"/>
      <c r="MLC2300" s="10"/>
      <c r="MLD2300" s="10"/>
      <c r="MLE2300" s="10"/>
      <c r="MLF2300" s="10"/>
      <c r="MLG2300" s="10"/>
      <c r="MLH2300" s="10"/>
      <c r="MLI2300" s="10"/>
      <c r="MLJ2300" s="10"/>
      <c r="MLK2300" s="10"/>
      <c r="MLL2300" s="10"/>
      <c r="MLM2300" s="10"/>
      <c r="MLN2300" s="10"/>
      <c r="MLO2300" s="10"/>
      <c r="MLP2300" s="10"/>
      <c r="MLQ2300" s="10"/>
      <c r="MLR2300" s="10"/>
      <c r="MLS2300" s="10"/>
      <c r="MLT2300" s="10"/>
      <c r="MLU2300" s="10"/>
      <c r="MLV2300" s="10"/>
      <c r="MLW2300" s="10"/>
      <c r="MLX2300" s="10"/>
      <c r="MLY2300" s="10"/>
      <c r="MLZ2300" s="10"/>
      <c r="MMA2300" s="10"/>
      <c r="MMB2300" s="10"/>
      <c r="MMC2300" s="10"/>
      <c r="MMD2300" s="10"/>
      <c r="MME2300" s="10"/>
      <c r="MMF2300" s="10"/>
      <c r="MMG2300" s="10"/>
      <c r="MMH2300" s="10"/>
      <c r="MMI2300" s="10"/>
      <c r="MMJ2300" s="10"/>
      <c r="MMK2300" s="10"/>
      <c r="MML2300" s="10"/>
      <c r="MMM2300" s="10"/>
      <c r="MMN2300" s="10"/>
      <c r="MMO2300" s="10"/>
      <c r="MMP2300" s="10"/>
      <c r="MMQ2300" s="10"/>
      <c r="MMR2300" s="10"/>
      <c r="MMS2300" s="10"/>
      <c r="MMT2300" s="10"/>
      <c r="MMU2300" s="10"/>
      <c r="MMV2300" s="10"/>
      <c r="MMW2300" s="10"/>
      <c r="MMX2300" s="10"/>
      <c r="MMY2300" s="10"/>
      <c r="MMZ2300" s="10"/>
      <c r="MNA2300" s="10"/>
      <c r="MNB2300" s="10"/>
      <c r="MNC2300" s="10"/>
      <c r="MND2300" s="10"/>
      <c r="MNE2300" s="10"/>
      <c r="MNF2300" s="10"/>
      <c r="MNG2300" s="10"/>
      <c r="MNH2300" s="10"/>
      <c r="MNI2300" s="10"/>
      <c r="MNJ2300" s="10"/>
      <c r="MNK2300" s="10"/>
      <c r="MNL2300" s="10"/>
      <c r="MNM2300" s="10"/>
      <c r="MNN2300" s="10"/>
      <c r="MNO2300" s="10"/>
      <c r="MNP2300" s="10"/>
      <c r="MNQ2300" s="10"/>
      <c r="MNR2300" s="10"/>
      <c r="MNS2300" s="10"/>
      <c r="MNT2300" s="10"/>
      <c r="MNU2300" s="10"/>
      <c r="MNV2300" s="10"/>
      <c r="MNW2300" s="10"/>
      <c r="MNX2300" s="10"/>
      <c r="MNY2300" s="10"/>
      <c r="MNZ2300" s="10"/>
      <c r="MOA2300" s="10"/>
      <c r="MOB2300" s="10"/>
      <c r="MOC2300" s="10"/>
      <c r="MOD2300" s="10"/>
      <c r="MOE2300" s="10"/>
      <c r="MOF2300" s="10"/>
      <c r="MOG2300" s="10"/>
      <c r="MOH2300" s="10"/>
      <c r="MOI2300" s="10"/>
      <c r="MOJ2300" s="10"/>
      <c r="MOK2300" s="10"/>
      <c r="MOL2300" s="10"/>
      <c r="MOM2300" s="10"/>
      <c r="MON2300" s="10"/>
      <c r="MOO2300" s="10"/>
      <c r="MOP2300" s="10"/>
      <c r="MOQ2300" s="10"/>
      <c r="MOR2300" s="10"/>
      <c r="MOS2300" s="10"/>
      <c r="MOT2300" s="10"/>
      <c r="MOU2300" s="10"/>
      <c r="MOV2300" s="10"/>
      <c r="MOW2300" s="10"/>
      <c r="MOX2300" s="10"/>
      <c r="MOY2300" s="10"/>
      <c r="MOZ2300" s="10"/>
      <c r="MPA2300" s="10"/>
      <c r="MPB2300" s="10"/>
      <c r="MPC2300" s="10"/>
      <c r="MPD2300" s="10"/>
      <c r="MPE2300" s="10"/>
      <c r="MPF2300" s="10"/>
      <c r="MPG2300" s="10"/>
      <c r="MPH2300" s="10"/>
      <c r="MPI2300" s="10"/>
      <c r="MPJ2300" s="10"/>
      <c r="MPK2300" s="10"/>
      <c r="MPL2300" s="10"/>
      <c r="MPM2300" s="10"/>
      <c r="MPN2300" s="10"/>
      <c r="MPO2300" s="10"/>
      <c r="MPP2300" s="10"/>
      <c r="MPQ2300" s="10"/>
      <c r="MPR2300" s="10"/>
      <c r="MPS2300" s="10"/>
      <c r="MPT2300" s="10"/>
      <c r="MPU2300" s="10"/>
      <c r="MPV2300" s="10"/>
      <c r="MPW2300" s="10"/>
      <c r="MPX2300" s="10"/>
      <c r="MPY2300" s="10"/>
      <c r="MPZ2300" s="10"/>
      <c r="MQA2300" s="10"/>
      <c r="MQB2300" s="10"/>
      <c r="MQC2300" s="10"/>
      <c r="MQD2300" s="10"/>
      <c r="MQE2300" s="10"/>
      <c r="MQF2300" s="10"/>
      <c r="MQG2300" s="10"/>
      <c r="MQH2300" s="10"/>
      <c r="MQI2300" s="10"/>
      <c r="MQJ2300" s="10"/>
      <c r="MQK2300" s="10"/>
      <c r="MQL2300" s="10"/>
      <c r="MQM2300" s="10"/>
      <c r="MQN2300" s="10"/>
      <c r="MQO2300" s="10"/>
      <c r="MQP2300" s="10"/>
      <c r="MQQ2300" s="10"/>
      <c r="MQR2300" s="10"/>
      <c r="MQS2300" s="10"/>
      <c r="MQT2300" s="10"/>
      <c r="MQU2300" s="10"/>
      <c r="MQV2300" s="10"/>
      <c r="MQW2300" s="10"/>
      <c r="MQX2300" s="10"/>
      <c r="MQY2300" s="10"/>
      <c r="MQZ2300" s="10"/>
      <c r="MRA2300" s="10"/>
      <c r="MRB2300" s="10"/>
      <c r="MRC2300" s="10"/>
      <c r="MRD2300" s="10"/>
      <c r="MRE2300" s="10"/>
      <c r="MRF2300" s="10"/>
      <c r="MRG2300" s="10"/>
      <c r="MRH2300" s="10"/>
      <c r="MRI2300" s="10"/>
      <c r="MRJ2300" s="10"/>
      <c r="MRK2300" s="10"/>
      <c r="MRL2300" s="10"/>
      <c r="MRM2300" s="10"/>
      <c r="MRN2300" s="10"/>
      <c r="MRO2300" s="10"/>
      <c r="MRP2300" s="10"/>
      <c r="MRQ2300" s="10"/>
      <c r="MRR2300" s="10"/>
      <c r="MRS2300" s="10"/>
      <c r="MRT2300" s="10"/>
      <c r="MRU2300" s="10"/>
      <c r="MRV2300" s="10"/>
      <c r="MRW2300" s="10"/>
      <c r="MRX2300" s="10"/>
      <c r="MRY2300" s="10"/>
      <c r="MRZ2300" s="10"/>
      <c r="MSA2300" s="10"/>
      <c r="MSB2300" s="10"/>
      <c r="MSC2300" s="10"/>
      <c r="MSD2300" s="10"/>
      <c r="MSE2300" s="10"/>
      <c r="MSF2300" s="10"/>
      <c r="MSG2300" s="10"/>
      <c r="MSH2300" s="10"/>
      <c r="MSI2300" s="10"/>
      <c r="MSJ2300" s="10"/>
      <c r="MSK2300" s="10"/>
      <c r="MSL2300" s="10"/>
      <c r="MSM2300" s="10"/>
      <c r="MSN2300" s="10"/>
      <c r="MSO2300" s="10"/>
      <c r="MSP2300" s="10"/>
      <c r="MSQ2300" s="10"/>
      <c r="MSR2300" s="10"/>
      <c r="MSS2300" s="10"/>
      <c r="MST2300" s="10"/>
      <c r="MSU2300" s="10"/>
      <c r="MSV2300" s="10"/>
      <c r="MSW2300" s="10"/>
      <c r="MSX2300" s="10"/>
      <c r="MSY2300" s="10"/>
      <c r="MSZ2300" s="10"/>
      <c r="MTA2300" s="10"/>
      <c r="MTB2300" s="10"/>
      <c r="MTC2300" s="10"/>
      <c r="MTD2300" s="10"/>
      <c r="MTE2300" s="10"/>
      <c r="MTF2300" s="10"/>
      <c r="MTG2300" s="10"/>
      <c r="MTH2300" s="10"/>
      <c r="MTI2300" s="10"/>
      <c r="MTJ2300" s="10"/>
      <c r="MTK2300" s="10"/>
      <c r="MTL2300" s="10"/>
      <c r="MTM2300" s="10"/>
      <c r="MTN2300" s="10"/>
      <c r="MTO2300" s="10"/>
      <c r="MTP2300" s="10"/>
      <c r="MTQ2300" s="10"/>
      <c r="MTR2300" s="10"/>
      <c r="MTS2300" s="10"/>
      <c r="MTT2300" s="10"/>
      <c r="MTU2300" s="10"/>
      <c r="MTV2300" s="10"/>
      <c r="MTW2300" s="10"/>
      <c r="MTX2300" s="10"/>
      <c r="MTY2300" s="10"/>
      <c r="MTZ2300" s="10"/>
      <c r="MUA2300" s="10"/>
      <c r="MUB2300" s="10"/>
      <c r="MUC2300" s="10"/>
      <c r="MUD2300" s="10"/>
      <c r="MUE2300" s="10"/>
      <c r="MUF2300" s="10"/>
      <c r="MUG2300" s="10"/>
      <c r="MUH2300" s="10"/>
      <c r="MUI2300" s="10"/>
      <c r="MUJ2300" s="10"/>
      <c r="MUK2300" s="10"/>
      <c r="MUL2300" s="10"/>
      <c r="MUM2300" s="10"/>
      <c r="MUN2300" s="10"/>
      <c r="MUO2300" s="10"/>
      <c r="MUP2300" s="10"/>
      <c r="MUQ2300" s="10"/>
      <c r="MUR2300" s="10"/>
      <c r="MUS2300" s="10"/>
      <c r="MUT2300" s="10"/>
      <c r="MUU2300" s="10"/>
      <c r="MUV2300" s="10"/>
      <c r="MUW2300" s="10"/>
      <c r="MUX2300" s="10"/>
      <c r="MUY2300" s="10"/>
      <c r="MUZ2300" s="10"/>
      <c r="MVA2300" s="10"/>
      <c r="MVB2300" s="10"/>
      <c r="MVC2300" s="10"/>
      <c r="MVD2300" s="10"/>
      <c r="MVE2300" s="10"/>
      <c r="MVF2300" s="10"/>
      <c r="MVG2300" s="10"/>
      <c r="MVH2300" s="10"/>
      <c r="MVI2300" s="10"/>
      <c r="MVJ2300" s="10"/>
      <c r="MVK2300" s="10"/>
      <c r="MVL2300" s="10"/>
      <c r="MVM2300" s="10"/>
      <c r="MVN2300" s="10"/>
      <c r="MVO2300" s="10"/>
      <c r="MVP2300" s="10"/>
      <c r="MVQ2300" s="10"/>
      <c r="MVR2300" s="10"/>
      <c r="MVS2300" s="10"/>
      <c r="MVT2300" s="10"/>
      <c r="MVU2300" s="10"/>
      <c r="MVV2300" s="10"/>
      <c r="MVW2300" s="10"/>
      <c r="MVX2300" s="10"/>
      <c r="MVY2300" s="10"/>
      <c r="MVZ2300" s="10"/>
      <c r="MWA2300" s="10"/>
      <c r="MWB2300" s="10"/>
      <c r="MWC2300" s="10"/>
      <c r="MWD2300" s="10"/>
      <c r="MWE2300" s="10"/>
      <c r="MWF2300" s="10"/>
      <c r="MWG2300" s="10"/>
      <c r="MWH2300" s="10"/>
      <c r="MWI2300" s="10"/>
      <c r="MWJ2300" s="10"/>
      <c r="MWK2300" s="10"/>
      <c r="MWL2300" s="10"/>
      <c r="MWM2300" s="10"/>
      <c r="MWN2300" s="10"/>
      <c r="MWO2300" s="10"/>
      <c r="MWP2300" s="10"/>
      <c r="MWQ2300" s="10"/>
      <c r="MWR2300" s="10"/>
      <c r="MWS2300" s="10"/>
      <c r="MWT2300" s="10"/>
      <c r="MWU2300" s="10"/>
      <c r="MWV2300" s="10"/>
      <c r="MWW2300" s="10"/>
      <c r="MWX2300" s="10"/>
      <c r="MWY2300" s="10"/>
      <c r="MWZ2300" s="10"/>
      <c r="MXA2300" s="10"/>
      <c r="MXB2300" s="10"/>
      <c r="MXC2300" s="10"/>
      <c r="MXD2300" s="10"/>
      <c r="MXE2300" s="10"/>
      <c r="MXF2300" s="10"/>
      <c r="MXG2300" s="10"/>
      <c r="MXH2300" s="10"/>
      <c r="MXI2300" s="10"/>
      <c r="MXJ2300" s="10"/>
      <c r="MXK2300" s="10"/>
      <c r="MXL2300" s="10"/>
      <c r="MXM2300" s="10"/>
      <c r="MXN2300" s="10"/>
      <c r="MXO2300" s="10"/>
      <c r="MXP2300" s="10"/>
      <c r="MXQ2300" s="10"/>
      <c r="MXR2300" s="10"/>
      <c r="MXS2300" s="10"/>
      <c r="MXT2300" s="10"/>
      <c r="MXU2300" s="10"/>
      <c r="MXV2300" s="10"/>
      <c r="MXW2300" s="10"/>
      <c r="MXX2300" s="10"/>
      <c r="MXY2300" s="10"/>
      <c r="MXZ2300" s="10"/>
      <c r="MYA2300" s="10"/>
      <c r="MYB2300" s="10"/>
      <c r="MYC2300" s="10"/>
      <c r="MYD2300" s="10"/>
      <c r="MYE2300" s="10"/>
      <c r="MYF2300" s="10"/>
      <c r="MYG2300" s="10"/>
      <c r="MYH2300" s="10"/>
      <c r="MYI2300" s="10"/>
      <c r="MYJ2300" s="10"/>
      <c r="MYK2300" s="10"/>
      <c r="MYL2300" s="10"/>
      <c r="MYM2300" s="10"/>
      <c r="MYN2300" s="10"/>
      <c r="MYO2300" s="10"/>
      <c r="MYP2300" s="10"/>
      <c r="MYQ2300" s="10"/>
      <c r="MYR2300" s="10"/>
      <c r="MYS2300" s="10"/>
      <c r="MYT2300" s="10"/>
      <c r="MYU2300" s="10"/>
      <c r="MYV2300" s="10"/>
      <c r="MYW2300" s="10"/>
      <c r="MYX2300" s="10"/>
      <c r="MYY2300" s="10"/>
      <c r="MYZ2300" s="10"/>
      <c r="MZA2300" s="10"/>
      <c r="MZB2300" s="10"/>
      <c r="MZC2300" s="10"/>
      <c r="MZD2300" s="10"/>
      <c r="MZE2300" s="10"/>
      <c r="MZF2300" s="10"/>
      <c r="MZG2300" s="10"/>
      <c r="MZH2300" s="10"/>
      <c r="MZI2300" s="10"/>
      <c r="MZJ2300" s="10"/>
      <c r="MZK2300" s="10"/>
      <c r="MZL2300" s="10"/>
      <c r="MZM2300" s="10"/>
      <c r="MZN2300" s="10"/>
      <c r="MZO2300" s="10"/>
      <c r="MZP2300" s="10"/>
      <c r="MZQ2300" s="10"/>
      <c r="MZR2300" s="10"/>
      <c r="MZS2300" s="10"/>
      <c r="MZT2300" s="10"/>
      <c r="MZU2300" s="10"/>
      <c r="MZV2300" s="10"/>
      <c r="MZW2300" s="10"/>
      <c r="MZX2300" s="10"/>
      <c r="MZY2300" s="10"/>
      <c r="MZZ2300" s="10"/>
      <c r="NAA2300" s="10"/>
      <c r="NAB2300" s="10"/>
      <c r="NAC2300" s="10"/>
      <c r="NAD2300" s="10"/>
      <c r="NAE2300" s="10"/>
      <c r="NAF2300" s="10"/>
      <c r="NAG2300" s="10"/>
      <c r="NAH2300" s="10"/>
      <c r="NAI2300" s="10"/>
      <c r="NAJ2300" s="10"/>
      <c r="NAK2300" s="10"/>
      <c r="NAL2300" s="10"/>
      <c r="NAM2300" s="10"/>
      <c r="NAN2300" s="10"/>
      <c r="NAO2300" s="10"/>
      <c r="NAP2300" s="10"/>
      <c r="NAQ2300" s="10"/>
      <c r="NAR2300" s="10"/>
      <c r="NAS2300" s="10"/>
      <c r="NAT2300" s="10"/>
      <c r="NAU2300" s="10"/>
      <c r="NAV2300" s="10"/>
      <c r="NAW2300" s="10"/>
      <c r="NAX2300" s="10"/>
      <c r="NAY2300" s="10"/>
      <c r="NAZ2300" s="10"/>
      <c r="NBA2300" s="10"/>
      <c r="NBB2300" s="10"/>
      <c r="NBC2300" s="10"/>
      <c r="NBD2300" s="10"/>
      <c r="NBE2300" s="10"/>
      <c r="NBF2300" s="10"/>
      <c r="NBG2300" s="10"/>
      <c r="NBH2300" s="10"/>
      <c r="NBI2300" s="10"/>
      <c r="NBJ2300" s="10"/>
      <c r="NBK2300" s="10"/>
      <c r="NBL2300" s="10"/>
      <c r="NBM2300" s="10"/>
      <c r="NBN2300" s="10"/>
      <c r="NBO2300" s="10"/>
      <c r="NBP2300" s="10"/>
      <c r="NBQ2300" s="10"/>
      <c r="NBR2300" s="10"/>
      <c r="NBS2300" s="10"/>
      <c r="NBT2300" s="10"/>
      <c r="NBU2300" s="10"/>
      <c r="NBV2300" s="10"/>
      <c r="NBW2300" s="10"/>
      <c r="NBX2300" s="10"/>
      <c r="NBY2300" s="10"/>
      <c r="NBZ2300" s="10"/>
      <c r="NCA2300" s="10"/>
      <c r="NCB2300" s="10"/>
      <c r="NCC2300" s="10"/>
      <c r="NCD2300" s="10"/>
      <c r="NCE2300" s="10"/>
      <c r="NCF2300" s="10"/>
      <c r="NCG2300" s="10"/>
      <c r="NCH2300" s="10"/>
      <c r="NCI2300" s="10"/>
      <c r="NCJ2300" s="10"/>
      <c r="NCK2300" s="10"/>
      <c r="NCL2300" s="10"/>
      <c r="NCM2300" s="10"/>
      <c r="NCN2300" s="10"/>
      <c r="NCO2300" s="10"/>
      <c r="NCP2300" s="10"/>
      <c r="NCQ2300" s="10"/>
      <c r="NCR2300" s="10"/>
      <c r="NCS2300" s="10"/>
      <c r="NCT2300" s="10"/>
      <c r="NCU2300" s="10"/>
      <c r="NCV2300" s="10"/>
      <c r="NCW2300" s="10"/>
      <c r="NCX2300" s="10"/>
      <c r="NCY2300" s="10"/>
      <c r="NCZ2300" s="10"/>
      <c r="NDA2300" s="10"/>
      <c r="NDB2300" s="10"/>
      <c r="NDC2300" s="10"/>
      <c r="NDD2300" s="10"/>
      <c r="NDE2300" s="10"/>
      <c r="NDF2300" s="10"/>
      <c r="NDG2300" s="10"/>
      <c r="NDH2300" s="10"/>
      <c r="NDI2300" s="10"/>
      <c r="NDJ2300" s="10"/>
      <c r="NDK2300" s="10"/>
      <c r="NDL2300" s="10"/>
      <c r="NDM2300" s="10"/>
      <c r="NDN2300" s="10"/>
      <c r="NDO2300" s="10"/>
      <c r="NDP2300" s="10"/>
      <c r="NDQ2300" s="10"/>
      <c r="NDR2300" s="10"/>
      <c r="NDS2300" s="10"/>
      <c r="NDT2300" s="10"/>
      <c r="NDU2300" s="10"/>
      <c r="NDV2300" s="10"/>
      <c r="NDW2300" s="10"/>
      <c r="NDX2300" s="10"/>
      <c r="NDY2300" s="10"/>
      <c r="NDZ2300" s="10"/>
      <c r="NEA2300" s="10"/>
      <c r="NEB2300" s="10"/>
      <c r="NEC2300" s="10"/>
      <c r="NED2300" s="10"/>
      <c r="NEE2300" s="10"/>
      <c r="NEF2300" s="10"/>
      <c r="NEG2300" s="10"/>
      <c r="NEH2300" s="10"/>
      <c r="NEI2300" s="10"/>
      <c r="NEJ2300" s="10"/>
      <c r="NEK2300" s="10"/>
      <c r="NEL2300" s="10"/>
      <c r="NEM2300" s="10"/>
      <c r="NEN2300" s="10"/>
      <c r="NEO2300" s="10"/>
      <c r="NEP2300" s="10"/>
      <c r="NEQ2300" s="10"/>
      <c r="NER2300" s="10"/>
      <c r="NES2300" s="10"/>
      <c r="NET2300" s="10"/>
      <c r="NEU2300" s="10"/>
      <c r="NEV2300" s="10"/>
      <c r="NEW2300" s="10"/>
      <c r="NEX2300" s="10"/>
      <c r="NEY2300" s="10"/>
      <c r="NEZ2300" s="10"/>
      <c r="NFA2300" s="10"/>
      <c r="NFB2300" s="10"/>
      <c r="NFC2300" s="10"/>
      <c r="NFD2300" s="10"/>
      <c r="NFE2300" s="10"/>
      <c r="NFF2300" s="10"/>
      <c r="NFG2300" s="10"/>
      <c r="NFH2300" s="10"/>
      <c r="NFI2300" s="10"/>
      <c r="NFJ2300" s="10"/>
      <c r="NFK2300" s="10"/>
      <c r="NFL2300" s="10"/>
      <c r="NFM2300" s="10"/>
      <c r="NFN2300" s="10"/>
      <c r="NFO2300" s="10"/>
      <c r="NFP2300" s="10"/>
      <c r="NFQ2300" s="10"/>
      <c r="NFR2300" s="10"/>
      <c r="NFS2300" s="10"/>
      <c r="NFT2300" s="10"/>
      <c r="NFU2300" s="10"/>
      <c r="NFV2300" s="10"/>
      <c r="NFW2300" s="10"/>
      <c r="NFX2300" s="10"/>
      <c r="NFY2300" s="10"/>
      <c r="NFZ2300" s="10"/>
      <c r="NGA2300" s="10"/>
      <c r="NGB2300" s="10"/>
      <c r="NGC2300" s="10"/>
      <c r="NGD2300" s="10"/>
      <c r="NGE2300" s="10"/>
      <c r="NGF2300" s="10"/>
      <c r="NGG2300" s="10"/>
      <c r="NGH2300" s="10"/>
      <c r="NGI2300" s="10"/>
      <c r="NGJ2300" s="10"/>
      <c r="NGK2300" s="10"/>
      <c r="NGL2300" s="10"/>
      <c r="NGM2300" s="10"/>
      <c r="NGN2300" s="10"/>
      <c r="NGO2300" s="10"/>
      <c r="NGP2300" s="10"/>
      <c r="NGQ2300" s="10"/>
      <c r="NGR2300" s="10"/>
      <c r="NGS2300" s="10"/>
      <c r="NGT2300" s="10"/>
      <c r="NGU2300" s="10"/>
      <c r="NGV2300" s="10"/>
      <c r="NGW2300" s="10"/>
      <c r="NGX2300" s="10"/>
      <c r="NGY2300" s="10"/>
      <c r="NGZ2300" s="10"/>
      <c r="NHA2300" s="10"/>
      <c r="NHB2300" s="10"/>
      <c r="NHC2300" s="10"/>
      <c r="NHD2300" s="10"/>
      <c r="NHE2300" s="10"/>
      <c r="NHF2300" s="10"/>
      <c r="NHG2300" s="10"/>
      <c r="NHH2300" s="10"/>
      <c r="NHI2300" s="10"/>
      <c r="NHJ2300" s="10"/>
      <c r="NHK2300" s="10"/>
      <c r="NHL2300" s="10"/>
      <c r="NHM2300" s="10"/>
      <c r="NHN2300" s="10"/>
      <c r="NHO2300" s="10"/>
      <c r="NHP2300" s="10"/>
      <c r="NHQ2300" s="10"/>
      <c r="NHR2300" s="10"/>
      <c r="NHS2300" s="10"/>
      <c r="NHT2300" s="10"/>
      <c r="NHU2300" s="10"/>
      <c r="NHV2300" s="10"/>
      <c r="NHW2300" s="10"/>
      <c r="NHX2300" s="10"/>
      <c r="NHY2300" s="10"/>
      <c r="NHZ2300" s="10"/>
      <c r="NIA2300" s="10"/>
      <c r="NIB2300" s="10"/>
      <c r="NIC2300" s="10"/>
      <c r="NID2300" s="10"/>
      <c r="NIE2300" s="10"/>
      <c r="NIF2300" s="10"/>
      <c r="NIG2300" s="10"/>
      <c r="NIH2300" s="10"/>
      <c r="NII2300" s="10"/>
      <c r="NIJ2300" s="10"/>
      <c r="NIK2300" s="10"/>
      <c r="NIL2300" s="10"/>
      <c r="NIM2300" s="10"/>
      <c r="NIN2300" s="10"/>
      <c r="NIO2300" s="10"/>
      <c r="NIP2300" s="10"/>
      <c r="NIQ2300" s="10"/>
      <c r="NIR2300" s="10"/>
      <c r="NIS2300" s="10"/>
      <c r="NIT2300" s="10"/>
      <c r="NIU2300" s="10"/>
      <c r="NIV2300" s="10"/>
      <c r="NIW2300" s="10"/>
      <c r="NIX2300" s="10"/>
      <c r="NIY2300" s="10"/>
      <c r="NIZ2300" s="10"/>
      <c r="NJA2300" s="10"/>
      <c r="NJB2300" s="10"/>
      <c r="NJC2300" s="10"/>
      <c r="NJD2300" s="10"/>
      <c r="NJE2300" s="10"/>
      <c r="NJF2300" s="10"/>
      <c r="NJG2300" s="10"/>
      <c r="NJH2300" s="10"/>
      <c r="NJI2300" s="10"/>
      <c r="NJJ2300" s="10"/>
      <c r="NJK2300" s="10"/>
      <c r="NJL2300" s="10"/>
      <c r="NJM2300" s="10"/>
      <c r="NJN2300" s="10"/>
      <c r="NJO2300" s="10"/>
      <c r="NJP2300" s="10"/>
      <c r="NJQ2300" s="10"/>
      <c r="NJR2300" s="10"/>
      <c r="NJS2300" s="10"/>
      <c r="NJT2300" s="10"/>
      <c r="NJU2300" s="10"/>
      <c r="NJV2300" s="10"/>
      <c r="NJW2300" s="10"/>
      <c r="NJX2300" s="10"/>
      <c r="NJY2300" s="10"/>
      <c r="NJZ2300" s="10"/>
      <c r="NKA2300" s="10"/>
      <c r="NKB2300" s="10"/>
      <c r="NKC2300" s="10"/>
      <c r="NKD2300" s="10"/>
      <c r="NKE2300" s="10"/>
      <c r="NKF2300" s="10"/>
      <c r="NKG2300" s="10"/>
      <c r="NKH2300" s="10"/>
      <c r="NKI2300" s="10"/>
      <c r="NKJ2300" s="10"/>
      <c r="NKK2300" s="10"/>
      <c r="NKL2300" s="10"/>
      <c r="NKM2300" s="10"/>
      <c r="NKN2300" s="10"/>
      <c r="NKO2300" s="10"/>
      <c r="NKP2300" s="10"/>
      <c r="NKQ2300" s="10"/>
      <c r="NKR2300" s="10"/>
      <c r="NKS2300" s="10"/>
      <c r="NKT2300" s="10"/>
      <c r="NKU2300" s="10"/>
      <c r="NKV2300" s="10"/>
      <c r="NKW2300" s="10"/>
      <c r="NKX2300" s="10"/>
      <c r="NKY2300" s="10"/>
      <c r="NKZ2300" s="10"/>
      <c r="NLA2300" s="10"/>
      <c r="NLB2300" s="10"/>
      <c r="NLC2300" s="10"/>
      <c r="NLD2300" s="10"/>
      <c r="NLE2300" s="10"/>
      <c r="NLF2300" s="10"/>
      <c r="NLG2300" s="10"/>
      <c r="NLH2300" s="10"/>
      <c r="NLI2300" s="10"/>
      <c r="NLJ2300" s="10"/>
      <c r="NLK2300" s="10"/>
      <c r="NLL2300" s="10"/>
      <c r="NLM2300" s="10"/>
      <c r="NLN2300" s="10"/>
      <c r="NLO2300" s="10"/>
      <c r="NLP2300" s="10"/>
      <c r="NLQ2300" s="10"/>
      <c r="NLR2300" s="10"/>
      <c r="NLS2300" s="10"/>
      <c r="NLT2300" s="10"/>
      <c r="NLU2300" s="10"/>
      <c r="NLV2300" s="10"/>
      <c r="NLW2300" s="10"/>
      <c r="NLX2300" s="10"/>
      <c r="NLY2300" s="10"/>
      <c r="NLZ2300" s="10"/>
      <c r="NMA2300" s="10"/>
      <c r="NMB2300" s="10"/>
      <c r="NMC2300" s="10"/>
      <c r="NMD2300" s="10"/>
      <c r="NME2300" s="10"/>
      <c r="NMF2300" s="10"/>
      <c r="NMG2300" s="10"/>
      <c r="NMH2300" s="10"/>
      <c r="NMI2300" s="10"/>
      <c r="NMJ2300" s="10"/>
      <c r="NMK2300" s="10"/>
      <c r="NML2300" s="10"/>
      <c r="NMM2300" s="10"/>
      <c r="NMN2300" s="10"/>
      <c r="NMO2300" s="10"/>
      <c r="NMP2300" s="10"/>
      <c r="NMQ2300" s="10"/>
      <c r="NMR2300" s="10"/>
      <c r="NMS2300" s="10"/>
      <c r="NMT2300" s="10"/>
      <c r="NMU2300" s="10"/>
      <c r="NMV2300" s="10"/>
      <c r="NMW2300" s="10"/>
      <c r="NMX2300" s="10"/>
      <c r="NMY2300" s="10"/>
      <c r="NMZ2300" s="10"/>
      <c r="NNA2300" s="10"/>
      <c r="NNB2300" s="10"/>
      <c r="NNC2300" s="10"/>
      <c r="NND2300" s="10"/>
      <c r="NNE2300" s="10"/>
      <c r="NNF2300" s="10"/>
      <c r="NNG2300" s="10"/>
      <c r="NNH2300" s="10"/>
      <c r="NNI2300" s="10"/>
      <c r="NNJ2300" s="10"/>
      <c r="NNK2300" s="10"/>
      <c r="NNL2300" s="10"/>
      <c r="NNM2300" s="10"/>
      <c r="NNN2300" s="10"/>
      <c r="NNO2300" s="10"/>
      <c r="NNP2300" s="10"/>
      <c r="NNQ2300" s="10"/>
      <c r="NNR2300" s="10"/>
      <c r="NNS2300" s="10"/>
      <c r="NNT2300" s="10"/>
      <c r="NNU2300" s="10"/>
      <c r="NNV2300" s="10"/>
      <c r="NNW2300" s="10"/>
      <c r="NNX2300" s="10"/>
      <c r="NNY2300" s="10"/>
      <c r="NNZ2300" s="10"/>
      <c r="NOA2300" s="10"/>
      <c r="NOB2300" s="10"/>
      <c r="NOC2300" s="10"/>
      <c r="NOD2300" s="10"/>
      <c r="NOE2300" s="10"/>
      <c r="NOF2300" s="10"/>
      <c r="NOG2300" s="10"/>
      <c r="NOH2300" s="10"/>
      <c r="NOI2300" s="10"/>
      <c r="NOJ2300" s="10"/>
      <c r="NOK2300" s="10"/>
      <c r="NOL2300" s="10"/>
      <c r="NOM2300" s="10"/>
      <c r="NON2300" s="10"/>
      <c r="NOO2300" s="10"/>
      <c r="NOP2300" s="10"/>
      <c r="NOQ2300" s="10"/>
      <c r="NOR2300" s="10"/>
      <c r="NOS2300" s="10"/>
      <c r="NOT2300" s="10"/>
      <c r="NOU2300" s="10"/>
      <c r="NOV2300" s="10"/>
      <c r="NOW2300" s="10"/>
      <c r="NOX2300" s="10"/>
      <c r="NOY2300" s="10"/>
      <c r="NOZ2300" s="10"/>
      <c r="NPA2300" s="10"/>
      <c r="NPB2300" s="10"/>
      <c r="NPC2300" s="10"/>
      <c r="NPD2300" s="10"/>
      <c r="NPE2300" s="10"/>
      <c r="NPF2300" s="10"/>
      <c r="NPG2300" s="10"/>
      <c r="NPH2300" s="10"/>
      <c r="NPI2300" s="10"/>
      <c r="NPJ2300" s="10"/>
      <c r="NPK2300" s="10"/>
      <c r="NPL2300" s="10"/>
      <c r="NPM2300" s="10"/>
      <c r="NPN2300" s="10"/>
      <c r="NPO2300" s="10"/>
      <c r="NPP2300" s="10"/>
      <c r="NPQ2300" s="10"/>
      <c r="NPR2300" s="10"/>
      <c r="NPS2300" s="10"/>
      <c r="NPT2300" s="10"/>
      <c r="NPU2300" s="10"/>
      <c r="NPV2300" s="10"/>
      <c r="NPW2300" s="10"/>
      <c r="NPX2300" s="10"/>
      <c r="NPY2300" s="10"/>
      <c r="NPZ2300" s="10"/>
      <c r="NQA2300" s="10"/>
      <c r="NQB2300" s="10"/>
      <c r="NQC2300" s="10"/>
      <c r="NQD2300" s="10"/>
      <c r="NQE2300" s="10"/>
      <c r="NQF2300" s="10"/>
      <c r="NQG2300" s="10"/>
      <c r="NQH2300" s="10"/>
      <c r="NQI2300" s="10"/>
      <c r="NQJ2300" s="10"/>
      <c r="NQK2300" s="10"/>
      <c r="NQL2300" s="10"/>
      <c r="NQM2300" s="10"/>
      <c r="NQN2300" s="10"/>
      <c r="NQO2300" s="10"/>
      <c r="NQP2300" s="10"/>
      <c r="NQQ2300" s="10"/>
      <c r="NQR2300" s="10"/>
      <c r="NQS2300" s="10"/>
      <c r="NQT2300" s="10"/>
      <c r="NQU2300" s="10"/>
      <c r="NQV2300" s="10"/>
      <c r="NQW2300" s="10"/>
      <c r="NQX2300" s="10"/>
      <c r="NQY2300" s="10"/>
      <c r="NQZ2300" s="10"/>
      <c r="NRA2300" s="10"/>
      <c r="NRB2300" s="10"/>
      <c r="NRC2300" s="10"/>
      <c r="NRD2300" s="10"/>
      <c r="NRE2300" s="10"/>
      <c r="NRF2300" s="10"/>
      <c r="NRG2300" s="10"/>
      <c r="NRH2300" s="10"/>
      <c r="NRI2300" s="10"/>
      <c r="NRJ2300" s="10"/>
      <c r="NRK2300" s="10"/>
      <c r="NRL2300" s="10"/>
      <c r="NRM2300" s="10"/>
      <c r="NRN2300" s="10"/>
      <c r="NRO2300" s="10"/>
      <c r="NRP2300" s="10"/>
      <c r="NRQ2300" s="10"/>
      <c r="NRR2300" s="10"/>
      <c r="NRS2300" s="10"/>
      <c r="NRT2300" s="10"/>
      <c r="NRU2300" s="10"/>
      <c r="NRV2300" s="10"/>
      <c r="NRW2300" s="10"/>
      <c r="NRX2300" s="10"/>
      <c r="NRY2300" s="10"/>
      <c r="NRZ2300" s="10"/>
      <c r="NSA2300" s="10"/>
      <c r="NSB2300" s="10"/>
      <c r="NSC2300" s="10"/>
      <c r="NSD2300" s="10"/>
      <c r="NSE2300" s="10"/>
      <c r="NSF2300" s="10"/>
      <c r="NSG2300" s="10"/>
      <c r="NSH2300" s="10"/>
      <c r="NSI2300" s="10"/>
      <c r="NSJ2300" s="10"/>
      <c r="NSK2300" s="10"/>
      <c r="NSL2300" s="10"/>
      <c r="NSM2300" s="10"/>
      <c r="NSN2300" s="10"/>
      <c r="NSO2300" s="10"/>
      <c r="NSP2300" s="10"/>
      <c r="NSQ2300" s="10"/>
      <c r="NSR2300" s="10"/>
      <c r="NSS2300" s="10"/>
      <c r="NST2300" s="10"/>
      <c r="NSU2300" s="10"/>
      <c r="NSV2300" s="10"/>
      <c r="NSW2300" s="10"/>
      <c r="NSX2300" s="10"/>
      <c r="NSY2300" s="10"/>
      <c r="NSZ2300" s="10"/>
      <c r="NTA2300" s="10"/>
      <c r="NTB2300" s="10"/>
      <c r="NTC2300" s="10"/>
      <c r="NTD2300" s="10"/>
      <c r="NTE2300" s="10"/>
      <c r="NTF2300" s="10"/>
      <c r="NTG2300" s="10"/>
      <c r="NTH2300" s="10"/>
      <c r="NTI2300" s="10"/>
      <c r="NTJ2300" s="10"/>
      <c r="NTK2300" s="10"/>
      <c r="NTL2300" s="10"/>
      <c r="NTM2300" s="10"/>
      <c r="NTN2300" s="10"/>
      <c r="NTO2300" s="10"/>
      <c r="NTP2300" s="10"/>
      <c r="NTQ2300" s="10"/>
      <c r="NTR2300" s="10"/>
      <c r="NTS2300" s="10"/>
      <c r="NTT2300" s="10"/>
      <c r="NTU2300" s="10"/>
      <c r="NTV2300" s="10"/>
      <c r="NTW2300" s="10"/>
      <c r="NTX2300" s="10"/>
      <c r="NTY2300" s="10"/>
      <c r="NTZ2300" s="10"/>
      <c r="NUA2300" s="10"/>
      <c r="NUB2300" s="10"/>
      <c r="NUC2300" s="10"/>
      <c r="NUD2300" s="10"/>
      <c r="NUE2300" s="10"/>
      <c r="NUF2300" s="10"/>
      <c r="NUG2300" s="10"/>
      <c r="NUH2300" s="10"/>
      <c r="NUI2300" s="10"/>
      <c r="NUJ2300" s="10"/>
      <c r="NUK2300" s="10"/>
      <c r="NUL2300" s="10"/>
      <c r="NUM2300" s="10"/>
      <c r="NUN2300" s="10"/>
      <c r="NUO2300" s="10"/>
      <c r="NUP2300" s="10"/>
      <c r="NUQ2300" s="10"/>
      <c r="NUR2300" s="10"/>
      <c r="NUS2300" s="10"/>
      <c r="NUT2300" s="10"/>
      <c r="NUU2300" s="10"/>
      <c r="NUV2300" s="10"/>
      <c r="NUW2300" s="10"/>
      <c r="NUX2300" s="10"/>
      <c r="NUY2300" s="10"/>
      <c r="NUZ2300" s="10"/>
      <c r="NVA2300" s="10"/>
      <c r="NVB2300" s="10"/>
      <c r="NVC2300" s="10"/>
      <c r="NVD2300" s="10"/>
      <c r="NVE2300" s="10"/>
      <c r="NVF2300" s="10"/>
      <c r="NVG2300" s="10"/>
      <c r="NVH2300" s="10"/>
      <c r="NVI2300" s="10"/>
      <c r="NVJ2300" s="10"/>
      <c r="NVK2300" s="10"/>
      <c r="NVL2300" s="10"/>
      <c r="NVM2300" s="10"/>
      <c r="NVN2300" s="10"/>
      <c r="NVO2300" s="10"/>
      <c r="NVP2300" s="10"/>
      <c r="NVQ2300" s="10"/>
      <c r="NVR2300" s="10"/>
      <c r="NVS2300" s="10"/>
      <c r="NVT2300" s="10"/>
      <c r="NVU2300" s="10"/>
      <c r="NVV2300" s="10"/>
      <c r="NVW2300" s="10"/>
      <c r="NVX2300" s="10"/>
      <c r="NVY2300" s="10"/>
      <c r="NVZ2300" s="10"/>
      <c r="NWA2300" s="10"/>
      <c r="NWB2300" s="10"/>
      <c r="NWC2300" s="10"/>
      <c r="NWD2300" s="10"/>
      <c r="NWE2300" s="10"/>
      <c r="NWF2300" s="10"/>
      <c r="NWG2300" s="10"/>
      <c r="NWH2300" s="10"/>
      <c r="NWI2300" s="10"/>
      <c r="NWJ2300" s="10"/>
      <c r="NWK2300" s="10"/>
      <c r="NWL2300" s="10"/>
      <c r="NWM2300" s="10"/>
      <c r="NWN2300" s="10"/>
      <c r="NWO2300" s="10"/>
      <c r="NWP2300" s="10"/>
      <c r="NWQ2300" s="10"/>
      <c r="NWR2300" s="10"/>
      <c r="NWS2300" s="10"/>
      <c r="NWT2300" s="10"/>
      <c r="NWU2300" s="10"/>
      <c r="NWV2300" s="10"/>
      <c r="NWW2300" s="10"/>
      <c r="NWX2300" s="10"/>
      <c r="NWY2300" s="10"/>
      <c r="NWZ2300" s="10"/>
      <c r="NXA2300" s="10"/>
      <c r="NXB2300" s="10"/>
      <c r="NXC2300" s="10"/>
      <c r="NXD2300" s="10"/>
      <c r="NXE2300" s="10"/>
      <c r="NXF2300" s="10"/>
      <c r="NXG2300" s="10"/>
      <c r="NXH2300" s="10"/>
      <c r="NXI2300" s="10"/>
      <c r="NXJ2300" s="10"/>
      <c r="NXK2300" s="10"/>
      <c r="NXL2300" s="10"/>
      <c r="NXM2300" s="10"/>
      <c r="NXN2300" s="10"/>
      <c r="NXO2300" s="10"/>
      <c r="NXP2300" s="10"/>
      <c r="NXQ2300" s="10"/>
      <c r="NXR2300" s="10"/>
      <c r="NXS2300" s="10"/>
      <c r="NXT2300" s="10"/>
      <c r="NXU2300" s="10"/>
      <c r="NXV2300" s="10"/>
      <c r="NXW2300" s="10"/>
      <c r="NXX2300" s="10"/>
      <c r="NXY2300" s="10"/>
      <c r="NXZ2300" s="10"/>
      <c r="NYA2300" s="10"/>
      <c r="NYB2300" s="10"/>
      <c r="NYC2300" s="10"/>
      <c r="NYD2300" s="10"/>
      <c r="NYE2300" s="10"/>
      <c r="NYF2300" s="10"/>
      <c r="NYG2300" s="10"/>
      <c r="NYH2300" s="10"/>
      <c r="NYI2300" s="10"/>
      <c r="NYJ2300" s="10"/>
      <c r="NYK2300" s="10"/>
      <c r="NYL2300" s="10"/>
      <c r="NYM2300" s="10"/>
      <c r="NYN2300" s="10"/>
      <c r="NYO2300" s="10"/>
      <c r="NYP2300" s="10"/>
      <c r="NYQ2300" s="10"/>
      <c r="NYR2300" s="10"/>
      <c r="NYS2300" s="10"/>
      <c r="NYT2300" s="10"/>
      <c r="NYU2300" s="10"/>
      <c r="NYV2300" s="10"/>
      <c r="NYW2300" s="10"/>
      <c r="NYX2300" s="10"/>
      <c r="NYY2300" s="10"/>
      <c r="NYZ2300" s="10"/>
      <c r="NZA2300" s="10"/>
      <c r="NZB2300" s="10"/>
      <c r="NZC2300" s="10"/>
      <c r="NZD2300" s="10"/>
      <c r="NZE2300" s="10"/>
      <c r="NZF2300" s="10"/>
      <c r="NZG2300" s="10"/>
      <c r="NZH2300" s="10"/>
      <c r="NZI2300" s="10"/>
      <c r="NZJ2300" s="10"/>
      <c r="NZK2300" s="10"/>
      <c r="NZL2300" s="10"/>
      <c r="NZM2300" s="10"/>
      <c r="NZN2300" s="10"/>
      <c r="NZO2300" s="10"/>
      <c r="NZP2300" s="10"/>
      <c r="NZQ2300" s="10"/>
      <c r="NZR2300" s="10"/>
      <c r="NZS2300" s="10"/>
      <c r="NZT2300" s="10"/>
      <c r="NZU2300" s="10"/>
      <c r="NZV2300" s="10"/>
      <c r="NZW2300" s="10"/>
      <c r="NZX2300" s="10"/>
      <c r="NZY2300" s="10"/>
      <c r="NZZ2300" s="10"/>
      <c r="OAA2300" s="10"/>
      <c r="OAB2300" s="10"/>
      <c r="OAC2300" s="10"/>
      <c r="OAD2300" s="10"/>
      <c r="OAE2300" s="10"/>
      <c r="OAF2300" s="10"/>
      <c r="OAG2300" s="10"/>
      <c r="OAH2300" s="10"/>
      <c r="OAI2300" s="10"/>
      <c r="OAJ2300" s="10"/>
      <c r="OAK2300" s="10"/>
      <c r="OAL2300" s="10"/>
      <c r="OAM2300" s="10"/>
      <c r="OAN2300" s="10"/>
      <c r="OAO2300" s="10"/>
      <c r="OAP2300" s="10"/>
      <c r="OAQ2300" s="10"/>
      <c r="OAR2300" s="10"/>
      <c r="OAS2300" s="10"/>
      <c r="OAT2300" s="10"/>
      <c r="OAU2300" s="10"/>
      <c r="OAV2300" s="10"/>
      <c r="OAW2300" s="10"/>
      <c r="OAX2300" s="10"/>
      <c r="OAY2300" s="10"/>
      <c r="OAZ2300" s="10"/>
      <c r="OBA2300" s="10"/>
      <c r="OBB2300" s="10"/>
      <c r="OBC2300" s="10"/>
      <c r="OBD2300" s="10"/>
      <c r="OBE2300" s="10"/>
      <c r="OBF2300" s="10"/>
      <c r="OBG2300" s="10"/>
      <c r="OBH2300" s="10"/>
      <c r="OBI2300" s="10"/>
      <c r="OBJ2300" s="10"/>
      <c r="OBK2300" s="10"/>
      <c r="OBL2300" s="10"/>
      <c r="OBM2300" s="10"/>
      <c r="OBN2300" s="10"/>
      <c r="OBO2300" s="10"/>
      <c r="OBP2300" s="10"/>
      <c r="OBQ2300" s="10"/>
      <c r="OBR2300" s="10"/>
      <c r="OBS2300" s="10"/>
      <c r="OBT2300" s="10"/>
      <c r="OBU2300" s="10"/>
      <c r="OBV2300" s="10"/>
      <c r="OBW2300" s="10"/>
      <c r="OBX2300" s="10"/>
      <c r="OBY2300" s="10"/>
      <c r="OBZ2300" s="10"/>
      <c r="OCA2300" s="10"/>
      <c r="OCB2300" s="10"/>
      <c r="OCC2300" s="10"/>
      <c r="OCD2300" s="10"/>
      <c r="OCE2300" s="10"/>
      <c r="OCF2300" s="10"/>
      <c r="OCG2300" s="10"/>
      <c r="OCH2300" s="10"/>
      <c r="OCI2300" s="10"/>
      <c r="OCJ2300" s="10"/>
      <c r="OCK2300" s="10"/>
      <c r="OCL2300" s="10"/>
      <c r="OCM2300" s="10"/>
      <c r="OCN2300" s="10"/>
      <c r="OCO2300" s="10"/>
      <c r="OCP2300" s="10"/>
      <c r="OCQ2300" s="10"/>
      <c r="OCR2300" s="10"/>
      <c r="OCS2300" s="10"/>
      <c r="OCT2300" s="10"/>
      <c r="OCU2300" s="10"/>
      <c r="OCV2300" s="10"/>
      <c r="OCW2300" s="10"/>
      <c r="OCX2300" s="10"/>
      <c r="OCY2300" s="10"/>
      <c r="OCZ2300" s="10"/>
      <c r="ODA2300" s="10"/>
      <c r="ODB2300" s="10"/>
      <c r="ODC2300" s="10"/>
      <c r="ODD2300" s="10"/>
      <c r="ODE2300" s="10"/>
      <c r="ODF2300" s="10"/>
      <c r="ODG2300" s="10"/>
      <c r="ODH2300" s="10"/>
      <c r="ODI2300" s="10"/>
      <c r="ODJ2300" s="10"/>
      <c r="ODK2300" s="10"/>
      <c r="ODL2300" s="10"/>
      <c r="ODM2300" s="10"/>
      <c r="ODN2300" s="10"/>
      <c r="ODO2300" s="10"/>
      <c r="ODP2300" s="10"/>
      <c r="ODQ2300" s="10"/>
      <c r="ODR2300" s="10"/>
      <c r="ODS2300" s="10"/>
      <c r="ODT2300" s="10"/>
      <c r="ODU2300" s="10"/>
      <c r="ODV2300" s="10"/>
      <c r="ODW2300" s="10"/>
      <c r="ODX2300" s="10"/>
      <c r="ODY2300" s="10"/>
      <c r="ODZ2300" s="10"/>
      <c r="OEA2300" s="10"/>
      <c r="OEB2300" s="10"/>
      <c r="OEC2300" s="10"/>
      <c r="OED2300" s="10"/>
      <c r="OEE2300" s="10"/>
      <c r="OEF2300" s="10"/>
      <c r="OEG2300" s="10"/>
      <c r="OEH2300" s="10"/>
      <c r="OEI2300" s="10"/>
      <c r="OEJ2300" s="10"/>
      <c r="OEK2300" s="10"/>
      <c r="OEL2300" s="10"/>
      <c r="OEM2300" s="10"/>
      <c r="OEN2300" s="10"/>
      <c r="OEO2300" s="10"/>
      <c r="OEP2300" s="10"/>
      <c r="OEQ2300" s="10"/>
      <c r="OER2300" s="10"/>
      <c r="OES2300" s="10"/>
      <c r="OET2300" s="10"/>
      <c r="OEU2300" s="10"/>
      <c r="OEV2300" s="10"/>
      <c r="OEW2300" s="10"/>
      <c r="OEX2300" s="10"/>
      <c r="OEY2300" s="10"/>
      <c r="OEZ2300" s="10"/>
      <c r="OFA2300" s="10"/>
      <c r="OFB2300" s="10"/>
      <c r="OFC2300" s="10"/>
      <c r="OFD2300" s="10"/>
      <c r="OFE2300" s="10"/>
      <c r="OFF2300" s="10"/>
      <c r="OFG2300" s="10"/>
      <c r="OFH2300" s="10"/>
      <c r="OFI2300" s="10"/>
      <c r="OFJ2300" s="10"/>
      <c r="OFK2300" s="10"/>
      <c r="OFL2300" s="10"/>
      <c r="OFM2300" s="10"/>
      <c r="OFN2300" s="10"/>
      <c r="OFO2300" s="10"/>
      <c r="OFP2300" s="10"/>
      <c r="OFQ2300" s="10"/>
      <c r="OFR2300" s="10"/>
      <c r="OFS2300" s="10"/>
      <c r="OFT2300" s="10"/>
      <c r="OFU2300" s="10"/>
      <c r="OFV2300" s="10"/>
      <c r="OFW2300" s="10"/>
      <c r="OFX2300" s="10"/>
      <c r="OFY2300" s="10"/>
      <c r="OFZ2300" s="10"/>
      <c r="OGA2300" s="10"/>
      <c r="OGB2300" s="10"/>
      <c r="OGC2300" s="10"/>
      <c r="OGD2300" s="10"/>
      <c r="OGE2300" s="10"/>
      <c r="OGF2300" s="10"/>
      <c r="OGG2300" s="10"/>
      <c r="OGH2300" s="10"/>
      <c r="OGI2300" s="10"/>
      <c r="OGJ2300" s="10"/>
      <c r="OGK2300" s="10"/>
      <c r="OGL2300" s="10"/>
      <c r="OGM2300" s="10"/>
      <c r="OGN2300" s="10"/>
      <c r="OGO2300" s="10"/>
      <c r="OGP2300" s="10"/>
      <c r="OGQ2300" s="10"/>
      <c r="OGR2300" s="10"/>
      <c r="OGS2300" s="10"/>
      <c r="OGT2300" s="10"/>
      <c r="OGU2300" s="10"/>
      <c r="OGV2300" s="10"/>
      <c r="OGW2300" s="10"/>
      <c r="OGX2300" s="10"/>
      <c r="OGY2300" s="10"/>
      <c r="OGZ2300" s="10"/>
      <c r="OHA2300" s="10"/>
      <c r="OHB2300" s="10"/>
      <c r="OHC2300" s="10"/>
      <c r="OHD2300" s="10"/>
      <c r="OHE2300" s="10"/>
      <c r="OHF2300" s="10"/>
      <c r="OHG2300" s="10"/>
      <c r="OHH2300" s="10"/>
      <c r="OHI2300" s="10"/>
      <c r="OHJ2300" s="10"/>
      <c r="OHK2300" s="10"/>
      <c r="OHL2300" s="10"/>
      <c r="OHM2300" s="10"/>
      <c r="OHN2300" s="10"/>
      <c r="OHO2300" s="10"/>
      <c r="OHP2300" s="10"/>
      <c r="OHQ2300" s="10"/>
      <c r="OHR2300" s="10"/>
      <c r="OHS2300" s="10"/>
      <c r="OHT2300" s="10"/>
      <c r="OHU2300" s="10"/>
      <c r="OHV2300" s="10"/>
      <c r="OHW2300" s="10"/>
      <c r="OHX2300" s="10"/>
      <c r="OHY2300" s="10"/>
      <c r="OHZ2300" s="10"/>
      <c r="OIA2300" s="10"/>
      <c r="OIB2300" s="10"/>
      <c r="OIC2300" s="10"/>
      <c r="OID2300" s="10"/>
      <c r="OIE2300" s="10"/>
      <c r="OIF2300" s="10"/>
      <c r="OIG2300" s="10"/>
      <c r="OIH2300" s="10"/>
      <c r="OII2300" s="10"/>
      <c r="OIJ2300" s="10"/>
      <c r="OIK2300" s="10"/>
      <c r="OIL2300" s="10"/>
      <c r="OIM2300" s="10"/>
      <c r="OIN2300" s="10"/>
      <c r="OIO2300" s="10"/>
      <c r="OIP2300" s="10"/>
      <c r="OIQ2300" s="10"/>
      <c r="OIR2300" s="10"/>
      <c r="OIS2300" s="10"/>
      <c r="OIT2300" s="10"/>
      <c r="OIU2300" s="10"/>
      <c r="OIV2300" s="10"/>
      <c r="OIW2300" s="10"/>
      <c r="OIX2300" s="10"/>
      <c r="OIY2300" s="10"/>
      <c r="OIZ2300" s="10"/>
      <c r="OJA2300" s="10"/>
      <c r="OJB2300" s="10"/>
      <c r="OJC2300" s="10"/>
      <c r="OJD2300" s="10"/>
      <c r="OJE2300" s="10"/>
      <c r="OJF2300" s="10"/>
      <c r="OJG2300" s="10"/>
      <c r="OJH2300" s="10"/>
      <c r="OJI2300" s="10"/>
      <c r="OJJ2300" s="10"/>
      <c r="OJK2300" s="10"/>
      <c r="OJL2300" s="10"/>
      <c r="OJM2300" s="10"/>
      <c r="OJN2300" s="10"/>
      <c r="OJO2300" s="10"/>
      <c r="OJP2300" s="10"/>
      <c r="OJQ2300" s="10"/>
      <c r="OJR2300" s="10"/>
      <c r="OJS2300" s="10"/>
      <c r="OJT2300" s="10"/>
      <c r="OJU2300" s="10"/>
      <c r="OJV2300" s="10"/>
      <c r="OJW2300" s="10"/>
      <c r="OJX2300" s="10"/>
      <c r="OJY2300" s="10"/>
      <c r="OJZ2300" s="10"/>
      <c r="OKA2300" s="10"/>
      <c r="OKB2300" s="10"/>
      <c r="OKC2300" s="10"/>
      <c r="OKD2300" s="10"/>
      <c r="OKE2300" s="10"/>
      <c r="OKF2300" s="10"/>
      <c r="OKG2300" s="10"/>
      <c r="OKH2300" s="10"/>
      <c r="OKI2300" s="10"/>
      <c r="OKJ2300" s="10"/>
      <c r="OKK2300" s="10"/>
      <c r="OKL2300" s="10"/>
      <c r="OKM2300" s="10"/>
      <c r="OKN2300" s="10"/>
      <c r="OKO2300" s="10"/>
      <c r="OKP2300" s="10"/>
      <c r="OKQ2300" s="10"/>
      <c r="OKR2300" s="10"/>
      <c r="OKS2300" s="10"/>
      <c r="OKT2300" s="10"/>
      <c r="OKU2300" s="10"/>
      <c r="OKV2300" s="10"/>
      <c r="OKW2300" s="10"/>
      <c r="OKX2300" s="10"/>
      <c r="OKY2300" s="10"/>
      <c r="OKZ2300" s="10"/>
      <c r="OLA2300" s="10"/>
      <c r="OLB2300" s="10"/>
      <c r="OLC2300" s="10"/>
      <c r="OLD2300" s="10"/>
      <c r="OLE2300" s="10"/>
      <c r="OLF2300" s="10"/>
      <c r="OLG2300" s="10"/>
      <c r="OLH2300" s="10"/>
      <c r="OLI2300" s="10"/>
      <c r="OLJ2300" s="10"/>
      <c r="OLK2300" s="10"/>
      <c r="OLL2300" s="10"/>
      <c r="OLM2300" s="10"/>
      <c r="OLN2300" s="10"/>
      <c r="OLO2300" s="10"/>
      <c r="OLP2300" s="10"/>
      <c r="OLQ2300" s="10"/>
      <c r="OLR2300" s="10"/>
      <c r="OLS2300" s="10"/>
      <c r="OLT2300" s="10"/>
      <c r="OLU2300" s="10"/>
      <c r="OLV2300" s="10"/>
      <c r="OLW2300" s="10"/>
      <c r="OLX2300" s="10"/>
      <c r="OLY2300" s="10"/>
      <c r="OLZ2300" s="10"/>
      <c r="OMA2300" s="10"/>
      <c r="OMB2300" s="10"/>
      <c r="OMC2300" s="10"/>
      <c r="OMD2300" s="10"/>
      <c r="OME2300" s="10"/>
      <c r="OMF2300" s="10"/>
      <c r="OMG2300" s="10"/>
      <c r="OMH2300" s="10"/>
      <c r="OMI2300" s="10"/>
      <c r="OMJ2300" s="10"/>
      <c r="OMK2300" s="10"/>
      <c r="OML2300" s="10"/>
      <c r="OMM2300" s="10"/>
      <c r="OMN2300" s="10"/>
      <c r="OMO2300" s="10"/>
      <c r="OMP2300" s="10"/>
      <c r="OMQ2300" s="10"/>
      <c r="OMR2300" s="10"/>
      <c r="OMS2300" s="10"/>
      <c r="OMT2300" s="10"/>
      <c r="OMU2300" s="10"/>
      <c r="OMV2300" s="10"/>
      <c r="OMW2300" s="10"/>
      <c r="OMX2300" s="10"/>
      <c r="OMY2300" s="10"/>
      <c r="OMZ2300" s="10"/>
      <c r="ONA2300" s="10"/>
      <c r="ONB2300" s="10"/>
      <c r="ONC2300" s="10"/>
      <c r="OND2300" s="10"/>
      <c r="ONE2300" s="10"/>
      <c r="ONF2300" s="10"/>
      <c r="ONG2300" s="10"/>
      <c r="ONH2300" s="10"/>
      <c r="ONI2300" s="10"/>
      <c r="ONJ2300" s="10"/>
      <c r="ONK2300" s="10"/>
      <c r="ONL2300" s="10"/>
      <c r="ONM2300" s="10"/>
      <c r="ONN2300" s="10"/>
      <c r="ONO2300" s="10"/>
      <c r="ONP2300" s="10"/>
      <c r="ONQ2300" s="10"/>
      <c r="ONR2300" s="10"/>
      <c r="ONS2300" s="10"/>
      <c r="ONT2300" s="10"/>
      <c r="ONU2300" s="10"/>
      <c r="ONV2300" s="10"/>
      <c r="ONW2300" s="10"/>
      <c r="ONX2300" s="10"/>
      <c r="ONY2300" s="10"/>
      <c r="ONZ2300" s="10"/>
      <c r="OOA2300" s="10"/>
      <c r="OOB2300" s="10"/>
      <c r="OOC2300" s="10"/>
      <c r="OOD2300" s="10"/>
      <c r="OOE2300" s="10"/>
      <c r="OOF2300" s="10"/>
      <c r="OOG2300" s="10"/>
      <c r="OOH2300" s="10"/>
      <c r="OOI2300" s="10"/>
      <c r="OOJ2300" s="10"/>
      <c r="OOK2300" s="10"/>
      <c r="OOL2300" s="10"/>
      <c r="OOM2300" s="10"/>
      <c r="OON2300" s="10"/>
      <c r="OOO2300" s="10"/>
      <c r="OOP2300" s="10"/>
      <c r="OOQ2300" s="10"/>
      <c r="OOR2300" s="10"/>
      <c r="OOS2300" s="10"/>
      <c r="OOT2300" s="10"/>
      <c r="OOU2300" s="10"/>
      <c r="OOV2300" s="10"/>
      <c r="OOW2300" s="10"/>
      <c r="OOX2300" s="10"/>
      <c r="OOY2300" s="10"/>
      <c r="OOZ2300" s="10"/>
      <c r="OPA2300" s="10"/>
      <c r="OPB2300" s="10"/>
      <c r="OPC2300" s="10"/>
      <c r="OPD2300" s="10"/>
      <c r="OPE2300" s="10"/>
      <c r="OPF2300" s="10"/>
      <c r="OPG2300" s="10"/>
      <c r="OPH2300" s="10"/>
      <c r="OPI2300" s="10"/>
      <c r="OPJ2300" s="10"/>
      <c r="OPK2300" s="10"/>
      <c r="OPL2300" s="10"/>
      <c r="OPM2300" s="10"/>
      <c r="OPN2300" s="10"/>
      <c r="OPO2300" s="10"/>
      <c r="OPP2300" s="10"/>
      <c r="OPQ2300" s="10"/>
      <c r="OPR2300" s="10"/>
      <c r="OPS2300" s="10"/>
      <c r="OPT2300" s="10"/>
      <c r="OPU2300" s="10"/>
      <c r="OPV2300" s="10"/>
      <c r="OPW2300" s="10"/>
      <c r="OPX2300" s="10"/>
      <c r="OPY2300" s="10"/>
      <c r="OPZ2300" s="10"/>
      <c r="OQA2300" s="10"/>
      <c r="OQB2300" s="10"/>
      <c r="OQC2300" s="10"/>
      <c r="OQD2300" s="10"/>
      <c r="OQE2300" s="10"/>
      <c r="OQF2300" s="10"/>
      <c r="OQG2300" s="10"/>
      <c r="OQH2300" s="10"/>
      <c r="OQI2300" s="10"/>
      <c r="OQJ2300" s="10"/>
      <c r="OQK2300" s="10"/>
      <c r="OQL2300" s="10"/>
      <c r="OQM2300" s="10"/>
      <c r="OQN2300" s="10"/>
      <c r="OQO2300" s="10"/>
      <c r="OQP2300" s="10"/>
      <c r="OQQ2300" s="10"/>
      <c r="OQR2300" s="10"/>
      <c r="OQS2300" s="10"/>
      <c r="OQT2300" s="10"/>
      <c r="OQU2300" s="10"/>
      <c r="OQV2300" s="10"/>
      <c r="OQW2300" s="10"/>
      <c r="OQX2300" s="10"/>
      <c r="OQY2300" s="10"/>
      <c r="OQZ2300" s="10"/>
      <c r="ORA2300" s="10"/>
      <c r="ORB2300" s="10"/>
      <c r="ORC2300" s="10"/>
      <c r="ORD2300" s="10"/>
      <c r="ORE2300" s="10"/>
      <c r="ORF2300" s="10"/>
      <c r="ORG2300" s="10"/>
      <c r="ORH2300" s="10"/>
      <c r="ORI2300" s="10"/>
      <c r="ORJ2300" s="10"/>
      <c r="ORK2300" s="10"/>
      <c r="ORL2300" s="10"/>
      <c r="ORM2300" s="10"/>
      <c r="ORN2300" s="10"/>
      <c r="ORO2300" s="10"/>
      <c r="ORP2300" s="10"/>
      <c r="ORQ2300" s="10"/>
      <c r="ORR2300" s="10"/>
      <c r="ORS2300" s="10"/>
      <c r="ORT2300" s="10"/>
      <c r="ORU2300" s="10"/>
      <c r="ORV2300" s="10"/>
      <c r="ORW2300" s="10"/>
      <c r="ORX2300" s="10"/>
      <c r="ORY2300" s="10"/>
      <c r="ORZ2300" s="10"/>
      <c r="OSA2300" s="10"/>
      <c r="OSB2300" s="10"/>
      <c r="OSC2300" s="10"/>
      <c r="OSD2300" s="10"/>
      <c r="OSE2300" s="10"/>
      <c r="OSF2300" s="10"/>
      <c r="OSG2300" s="10"/>
      <c r="OSH2300" s="10"/>
      <c r="OSI2300" s="10"/>
      <c r="OSJ2300" s="10"/>
      <c r="OSK2300" s="10"/>
      <c r="OSL2300" s="10"/>
      <c r="OSM2300" s="10"/>
      <c r="OSN2300" s="10"/>
      <c r="OSO2300" s="10"/>
      <c r="OSP2300" s="10"/>
      <c r="OSQ2300" s="10"/>
      <c r="OSR2300" s="10"/>
      <c r="OSS2300" s="10"/>
      <c r="OST2300" s="10"/>
      <c r="OSU2300" s="10"/>
      <c r="OSV2300" s="10"/>
      <c r="OSW2300" s="10"/>
      <c r="OSX2300" s="10"/>
      <c r="OSY2300" s="10"/>
      <c r="OSZ2300" s="10"/>
      <c r="OTA2300" s="10"/>
      <c r="OTB2300" s="10"/>
      <c r="OTC2300" s="10"/>
      <c r="OTD2300" s="10"/>
      <c r="OTE2300" s="10"/>
      <c r="OTF2300" s="10"/>
      <c r="OTG2300" s="10"/>
      <c r="OTH2300" s="10"/>
      <c r="OTI2300" s="10"/>
      <c r="OTJ2300" s="10"/>
      <c r="OTK2300" s="10"/>
      <c r="OTL2300" s="10"/>
      <c r="OTM2300" s="10"/>
      <c r="OTN2300" s="10"/>
      <c r="OTO2300" s="10"/>
      <c r="OTP2300" s="10"/>
      <c r="OTQ2300" s="10"/>
      <c r="OTR2300" s="10"/>
      <c r="OTS2300" s="10"/>
      <c r="OTT2300" s="10"/>
      <c r="OTU2300" s="10"/>
      <c r="OTV2300" s="10"/>
      <c r="OTW2300" s="10"/>
      <c r="OTX2300" s="10"/>
      <c r="OTY2300" s="10"/>
      <c r="OTZ2300" s="10"/>
      <c r="OUA2300" s="10"/>
      <c r="OUB2300" s="10"/>
      <c r="OUC2300" s="10"/>
      <c r="OUD2300" s="10"/>
      <c r="OUE2300" s="10"/>
      <c r="OUF2300" s="10"/>
      <c r="OUG2300" s="10"/>
      <c r="OUH2300" s="10"/>
      <c r="OUI2300" s="10"/>
      <c r="OUJ2300" s="10"/>
      <c r="OUK2300" s="10"/>
      <c r="OUL2300" s="10"/>
      <c r="OUM2300" s="10"/>
      <c r="OUN2300" s="10"/>
      <c r="OUO2300" s="10"/>
      <c r="OUP2300" s="10"/>
      <c r="OUQ2300" s="10"/>
      <c r="OUR2300" s="10"/>
      <c r="OUS2300" s="10"/>
      <c r="OUT2300" s="10"/>
      <c r="OUU2300" s="10"/>
      <c r="OUV2300" s="10"/>
      <c r="OUW2300" s="10"/>
      <c r="OUX2300" s="10"/>
      <c r="OUY2300" s="10"/>
      <c r="OUZ2300" s="10"/>
      <c r="OVA2300" s="10"/>
      <c r="OVB2300" s="10"/>
      <c r="OVC2300" s="10"/>
      <c r="OVD2300" s="10"/>
      <c r="OVE2300" s="10"/>
      <c r="OVF2300" s="10"/>
      <c r="OVG2300" s="10"/>
      <c r="OVH2300" s="10"/>
      <c r="OVI2300" s="10"/>
      <c r="OVJ2300" s="10"/>
      <c r="OVK2300" s="10"/>
      <c r="OVL2300" s="10"/>
      <c r="OVM2300" s="10"/>
      <c r="OVN2300" s="10"/>
      <c r="OVO2300" s="10"/>
      <c r="OVP2300" s="10"/>
      <c r="OVQ2300" s="10"/>
      <c r="OVR2300" s="10"/>
      <c r="OVS2300" s="10"/>
      <c r="OVT2300" s="10"/>
      <c r="OVU2300" s="10"/>
      <c r="OVV2300" s="10"/>
      <c r="OVW2300" s="10"/>
      <c r="OVX2300" s="10"/>
      <c r="OVY2300" s="10"/>
      <c r="OVZ2300" s="10"/>
      <c r="OWA2300" s="10"/>
      <c r="OWB2300" s="10"/>
      <c r="OWC2300" s="10"/>
      <c r="OWD2300" s="10"/>
      <c r="OWE2300" s="10"/>
      <c r="OWF2300" s="10"/>
      <c r="OWG2300" s="10"/>
      <c r="OWH2300" s="10"/>
      <c r="OWI2300" s="10"/>
      <c r="OWJ2300" s="10"/>
      <c r="OWK2300" s="10"/>
      <c r="OWL2300" s="10"/>
      <c r="OWM2300" s="10"/>
      <c r="OWN2300" s="10"/>
      <c r="OWO2300" s="10"/>
      <c r="OWP2300" s="10"/>
      <c r="OWQ2300" s="10"/>
      <c r="OWR2300" s="10"/>
      <c r="OWS2300" s="10"/>
      <c r="OWT2300" s="10"/>
      <c r="OWU2300" s="10"/>
      <c r="OWV2300" s="10"/>
      <c r="OWW2300" s="10"/>
      <c r="OWX2300" s="10"/>
      <c r="OWY2300" s="10"/>
      <c r="OWZ2300" s="10"/>
      <c r="OXA2300" s="10"/>
      <c r="OXB2300" s="10"/>
      <c r="OXC2300" s="10"/>
      <c r="OXD2300" s="10"/>
      <c r="OXE2300" s="10"/>
      <c r="OXF2300" s="10"/>
      <c r="OXG2300" s="10"/>
      <c r="OXH2300" s="10"/>
      <c r="OXI2300" s="10"/>
      <c r="OXJ2300" s="10"/>
      <c r="OXK2300" s="10"/>
      <c r="OXL2300" s="10"/>
      <c r="OXM2300" s="10"/>
      <c r="OXN2300" s="10"/>
      <c r="OXO2300" s="10"/>
      <c r="OXP2300" s="10"/>
      <c r="OXQ2300" s="10"/>
      <c r="OXR2300" s="10"/>
      <c r="OXS2300" s="10"/>
      <c r="OXT2300" s="10"/>
      <c r="OXU2300" s="10"/>
      <c r="OXV2300" s="10"/>
      <c r="OXW2300" s="10"/>
      <c r="OXX2300" s="10"/>
      <c r="OXY2300" s="10"/>
      <c r="OXZ2300" s="10"/>
      <c r="OYA2300" s="10"/>
      <c r="OYB2300" s="10"/>
      <c r="OYC2300" s="10"/>
      <c r="OYD2300" s="10"/>
      <c r="OYE2300" s="10"/>
      <c r="OYF2300" s="10"/>
      <c r="OYG2300" s="10"/>
      <c r="OYH2300" s="10"/>
      <c r="OYI2300" s="10"/>
      <c r="OYJ2300" s="10"/>
      <c r="OYK2300" s="10"/>
      <c r="OYL2300" s="10"/>
      <c r="OYM2300" s="10"/>
      <c r="OYN2300" s="10"/>
      <c r="OYO2300" s="10"/>
      <c r="OYP2300" s="10"/>
      <c r="OYQ2300" s="10"/>
      <c r="OYR2300" s="10"/>
      <c r="OYS2300" s="10"/>
      <c r="OYT2300" s="10"/>
      <c r="OYU2300" s="10"/>
      <c r="OYV2300" s="10"/>
      <c r="OYW2300" s="10"/>
      <c r="OYX2300" s="10"/>
      <c r="OYY2300" s="10"/>
      <c r="OYZ2300" s="10"/>
      <c r="OZA2300" s="10"/>
      <c r="OZB2300" s="10"/>
      <c r="OZC2300" s="10"/>
      <c r="OZD2300" s="10"/>
      <c r="OZE2300" s="10"/>
      <c r="OZF2300" s="10"/>
      <c r="OZG2300" s="10"/>
      <c r="OZH2300" s="10"/>
      <c r="OZI2300" s="10"/>
      <c r="OZJ2300" s="10"/>
      <c r="OZK2300" s="10"/>
      <c r="OZL2300" s="10"/>
      <c r="OZM2300" s="10"/>
      <c r="OZN2300" s="10"/>
      <c r="OZO2300" s="10"/>
      <c r="OZP2300" s="10"/>
      <c r="OZQ2300" s="10"/>
      <c r="OZR2300" s="10"/>
      <c r="OZS2300" s="10"/>
      <c r="OZT2300" s="10"/>
      <c r="OZU2300" s="10"/>
      <c r="OZV2300" s="10"/>
      <c r="OZW2300" s="10"/>
      <c r="OZX2300" s="10"/>
      <c r="OZY2300" s="10"/>
      <c r="OZZ2300" s="10"/>
      <c r="PAA2300" s="10"/>
      <c r="PAB2300" s="10"/>
      <c r="PAC2300" s="10"/>
      <c r="PAD2300" s="10"/>
      <c r="PAE2300" s="10"/>
      <c r="PAF2300" s="10"/>
      <c r="PAG2300" s="10"/>
      <c r="PAH2300" s="10"/>
      <c r="PAI2300" s="10"/>
      <c r="PAJ2300" s="10"/>
      <c r="PAK2300" s="10"/>
      <c r="PAL2300" s="10"/>
      <c r="PAM2300" s="10"/>
      <c r="PAN2300" s="10"/>
      <c r="PAO2300" s="10"/>
      <c r="PAP2300" s="10"/>
      <c r="PAQ2300" s="10"/>
      <c r="PAR2300" s="10"/>
      <c r="PAS2300" s="10"/>
      <c r="PAT2300" s="10"/>
      <c r="PAU2300" s="10"/>
      <c r="PAV2300" s="10"/>
      <c r="PAW2300" s="10"/>
      <c r="PAX2300" s="10"/>
      <c r="PAY2300" s="10"/>
      <c r="PAZ2300" s="10"/>
      <c r="PBA2300" s="10"/>
      <c r="PBB2300" s="10"/>
      <c r="PBC2300" s="10"/>
      <c r="PBD2300" s="10"/>
      <c r="PBE2300" s="10"/>
      <c r="PBF2300" s="10"/>
      <c r="PBG2300" s="10"/>
      <c r="PBH2300" s="10"/>
      <c r="PBI2300" s="10"/>
      <c r="PBJ2300" s="10"/>
      <c r="PBK2300" s="10"/>
      <c r="PBL2300" s="10"/>
      <c r="PBM2300" s="10"/>
      <c r="PBN2300" s="10"/>
      <c r="PBO2300" s="10"/>
      <c r="PBP2300" s="10"/>
      <c r="PBQ2300" s="10"/>
      <c r="PBR2300" s="10"/>
      <c r="PBS2300" s="10"/>
      <c r="PBT2300" s="10"/>
      <c r="PBU2300" s="10"/>
      <c r="PBV2300" s="10"/>
      <c r="PBW2300" s="10"/>
      <c r="PBX2300" s="10"/>
      <c r="PBY2300" s="10"/>
      <c r="PBZ2300" s="10"/>
      <c r="PCA2300" s="10"/>
      <c r="PCB2300" s="10"/>
      <c r="PCC2300" s="10"/>
      <c r="PCD2300" s="10"/>
      <c r="PCE2300" s="10"/>
      <c r="PCF2300" s="10"/>
      <c r="PCG2300" s="10"/>
      <c r="PCH2300" s="10"/>
      <c r="PCI2300" s="10"/>
      <c r="PCJ2300" s="10"/>
      <c r="PCK2300" s="10"/>
      <c r="PCL2300" s="10"/>
      <c r="PCM2300" s="10"/>
      <c r="PCN2300" s="10"/>
      <c r="PCO2300" s="10"/>
      <c r="PCP2300" s="10"/>
      <c r="PCQ2300" s="10"/>
      <c r="PCR2300" s="10"/>
      <c r="PCS2300" s="10"/>
      <c r="PCT2300" s="10"/>
      <c r="PCU2300" s="10"/>
      <c r="PCV2300" s="10"/>
      <c r="PCW2300" s="10"/>
      <c r="PCX2300" s="10"/>
      <c r="PCY2300" s="10"/>
      <c r="PCZ2300" s="10"/>
      <c r="PDA2300" s="10"/>
      <c r="PDB2300" s="10"/>
      <c r="PDC2300" s="10"/>
      <c r="PDD2300" s="10"/>
      <c r="PDE2300" s="10"/>
      <c r="PDF2300" s="10"/>
      <c r="PDG2300" s="10"/>
      <c r="PDH2300" s="10"/>
      <c r="PDI2300" s="10"/>
      <c r="PDJ2300" s="10"/>
      <c r="PDK2300" s="10"/>
      <c r="PDL2300" s="10"/>
      <c r="PDM2300" s="10"/>
      <c r="PDN2300" s="10"/>
      <c r="PDO2300" s="10"/>
      <c r="PDP2300" s="10"/>
      <c r="PDQ2300" s="10"/>
      <c r="PDR2300" s="10"/>
      <c r="PDS2300" s="10"/>
      <c r="PDT2300" s="10"/>
      <c r="PDU2300" s="10"/>
      <c r="PDV2300" s="10"/>
      <c r="PDW2300" s="10"/>
      <c r="PDX2300" s="10"/>
      <c r="PDY2300" s="10"/>
      <c r="PDZ2300" s="10"/>
      <c r="PEA2300" s="10"/>
      <c r="PEB2300" s="10"/>
      <c r="PEC2300" s="10"/>
      <c r="PED2300" s="10"/>
      <c r="PEE2300" s="10"/>
      <c r="PEF2300" s="10"/>
      <c r="PEG2300" s="10"/>
      <c r="PEH2300" s="10"/>
      <c r="PEI2300" s="10"/>
      <c r="PEJ2300" s="10"/>
      <c r="PEK2300" s="10"/>
      <c r="PEL2300" s="10"/>
      <c r="PEM2300" s="10"/>
      <c r="PEN2300" s="10"/>
      <c r="PEO2300" s="10"/>
      <c r="PEP2300" s="10"/>
      <c r="PEQ2300" s="10"/>
      <c r="PER2300" s="10"/>
      <c r="PES2300" s="10"/>
      <c r="PET2300" s="10"/>
      <c r="PEU2300" s="10"/>
      <c r="PEV2300" s="10"/>
      <c r="PEW2300" s="10"/>
      <c r="PEX2300" s="10"/>
      <c r="PEY2300" s="10"/>
      <c r="PEZ2300" s="10"/>
      <c r="PFA2300" s="10"/>
      <c r="PFB2300" s="10"/>
      <c r="PFC2300" s="10"/>
      <c r="PFD2300" s="10"/>
      <c r="PFE2300" s="10"/>
      <c r="PFF2300" s="10"/>
      <c r="PFG2300" s="10"/>
      <c r="PFH2300" s="10"/>
      <c r="PFI2300" s="10"/>
      <c r="PFJ2300" s="10"/>
      <c r="PFK2300" s="10"/>
      <c r="PFL2300" s="10"/>
      <c r="PFM2300" s="10"/>
      <c r="PFN2300" s="10"/>
      <c r="PFO2300" s="10"/>
      <c r="PFP2300" s="10"/>
      <c r="PFQ2300" s="10"/>
      <c r="PFR2300" s="10"/>
      <c r="PFS2300" s="10"/>
      <c r="PFT2300" s="10"/>
      <c r="PFU2300" s="10"/>
      <c r="PFV2300" s="10"/>
      <c r="PFW2300" s="10"/>
      <c r="PFX2300" s="10"/>
      <c r="PFY2300" s="10"/>
      <c r="PFZ2300" s="10"/>
      <c r="PGA2300" s="10"/>
      <c r="PGB2300" s="10"/>
      <c r="PGC2300" s="10"/>
      <c r="PGD2300" s="10"/>
      <c r="PGE2300" s="10"/>
      <c r="PGF2300" s="10"/>
      <c r="PGG2300" s="10"/>
      <c r="PGH2300" s="10"/>
      <c r="PGI2300" s="10"/>
      <c r="PGJ2300" s="10"/>
      <c r="PGK2300" s="10"/>
      <c r="PGL2300" s="10"/>
      <c r="PGM2300" s="10"/>
      <c r="PGN2300" s="10"/>
      <c r="PGO2300" s="10"/>
      <c r="PGP2300" s="10"/>
      <c r="PGQ2300" s="10"/>
      <c r="PGR2300" s="10"/>
      <c r="PGS2300" s="10"/>
      <c r="PGT2300" s="10"/>
      <c r="PGU2300" s="10"/>
      <c r="PGV2300" s="10"/>
      <c r="PGW2300" s="10"/>
      <c r="PGX2300" s="10"/>
      <c r="PGY2300" s="10"/>
      <c r="PGZ2300" s="10"/>
      <c r="PHA2300" s="10"/>
      <c r="PHB2300" s="10"/>
      <c r="PHC2300" s="10"/>
      <c r="PHD2300" s="10"/>
      <c r="PHE2300" s="10"/>
      <c r="PHF2300" s="10"/>
      <c r="PHG2300" s="10"/>
      <c r="PHH2300" s="10"/>
      <c r="PHI2300" s="10"/>
      <c r="PHJ2300" s="10"/>
      <c r="PHK2300" s="10"/>
      <c r="PHL2300" s="10"/>
      <c r="PHM2300" s="10"/>
      <c r="PHN2300" s="10"/>
      <c r="PHO2300" s="10"/>
      <c r="PHP2300" s="10"/>
      <c r="PHQ2300" s="10"/>
      <c r="PHR2300" s="10"/>
      <c r="PHS2300" s="10"/>
      <c r="PHT2300" s="10"/>
      <c r="PHU2300" s="10"/>
      <c r="PHV2300" s="10"/>
      <c r="PHW2300" s="10"/>
      <c r="PHX2300" s="10"/>
      <c r="PHY2300" s="10"/>
      <c r="PHZ2300" s="10"/>
      <c r="PIA2300" s="10"/>
      <c r="PIB2300" s="10"/>
      <c r="PIC2300" s="10"/>
      <c r="PID2300" s="10"/>
      <c r="PIE2300" s="10"/>
      <c r="PIF2300" s="10"/>
      <c r="PIG2300" s="10"/>
      <c r="PIH2300" s="10"/>
      <c r="PII2300" s="10"/>
      <c r="PIJ2300" s="10"/>
      <c r="PIK2300" s="10"/>
      <c r="PIL2300" s="10"/>
      <c r="PIM2300" s="10"/>
      <c r="PIN2300" s="10"/>
      <c r="PIO2300" s="10"/>
      <c r="PIP2300" s="10"/>
      <c r="PIQ2300" s="10"/>
      <c r="PIR2300" s="10"/>
      <c r="PIS2300" s="10"/>
      <c r="PIT2300" s="10"/>
      <c r="PIU2300" s="10"/>
      <c r="PIV2300" s="10"/>
      <c r="PIW2300" s="10"/>
      <c r="PIX2300" s="10"/>
      <c r="PIY2300" s="10"/>
      <c r="PIZ2300" s="10"/>
      <c r="PJA2300" s="10"/>
      <c r="PJB2300" s="10"/>
      <c r="PJC2300" s="10"/>
      <c r="PJD2300" s="10"/>
      <c r="PJE2300" s="10"/>
      <c r="PJF2300" s="10"/>
      <c r="PJG2300" s="10"/>
      <c r="PJH2300" s="10"/>
      <c r="PJI2300" s="10"/>
      <c r="PJJ2300" s="10"/>
      <c r="PJK2300" s="10"/>
      <c r="PJL2300" s="10"/>
      <c r="PJM2300" s="10"/>
      <c r="PJN2300" s="10"/>
      <c r="PJO2300" s="10"/>
      <c r="PJP2300" s="10"/>
      <c r="PJQ2300" s="10"/>
      <c r="PJR2300" s="10"/>
      <c r="PJS2300" s="10"/>
      <c r="PJT2300" s="10"/>
      <c r="PJU2300" s="10"/>
      <c r="PJV2300" s="10"/>
      <c r="PJW2300" s="10"/>
      <c r="PJX2300" s="10"/>
      <c r="PJY2300" s="10"/>
      <c r="PJZ2300" s="10"/>
      <c r="PKA2300" s="10"/>
      <c r="PKB2300" s="10"/>
      <c r="PKC2300" s="10"/>
      <c r="PKD2300" s="10"/>
      <c r="PKE2300" s="10"/>
      <c r="PKF2300" s="10"/>
      <c r="PKG2300" s="10"/>
      <c r="PKH2300" s="10"/>
      <c r="PKI2300" s="10"/>
      <c r="PKJ2300" s="10"/>
      <c r="PKK2300" s="10"/>
      <c r="PKL2300" s="10"/>
      <c r="PKM2300" s="10"/>
      <c r="PKN2300" s="10"/>
      <c r="PKO2300" s="10"/>
      <c r="PKP2300" s="10"/>
      <c r="PKQ2300" s="10"/>
      <c r="PKR2300" s="10"/>
      <c r="PKS2300" s="10"/>
      <c r="PKT2300" s="10"/>
      <c r="PKU2300" s="10"/>
      <c r="PKV2300" s="10"/>
      <c r="PKW2300" s="10"/>
      <c r="PKX2300" s="10"/>
      <c r="PKY2300" s="10"/>
      <c r="PKZ2300" s="10"/>
      <c r="PLA2300" s="10"/>
      <c r="PLB2300" s="10"/>
      <c r="PLC2300" s="10"/>
      <c r="PLD2300" s="10"/>
      <c r="PLE2300" s="10"/>
      <c r="PLF2300" s="10"/>
      <c r="PLG2300" s="10"/>
      <c r="PLH2300" s="10"/>
      <c r="PLI2300" s="10"/>
      <c r="PLJ2300" s="10"/>
      <c r="PLK2300" s="10"/>
      <c r="PLL2300" s="10"/>
      <c r="PLM2300" s="10"/>
      <c r="PLN2300" s="10"/>
      <c r="PLO2300" s="10"/>
      <c r="PLP2300" s="10"/>
      <c r="PLQ2300" s="10"/>
      <c r="PLR2300" s="10"/>
      <c r="PLS2300" s="10"/>
      <c r="PLT2300" s="10"/>
      <c r="PLU2300" s="10"/>
      <c r="PLV2300" s="10"/>
      <c r="PLW2300" s="10"/>
      <c r="PLX2300" s="10"/>
      <c r="PLY2300" s="10"/>
      <c r="PLZ2300" s="10"/>
      <c r="PMA2300" s="10"/>
      <c r="PMB2300" s="10"/>
      <c r="PMC2300" s="10"/>
      <c r="PMD2300" s="10"/>
      <c r="PME2300" s="10"/>
      <c r="PMF2300" s="10"/>
      <c r="PMG2300" s="10"/>
      <c r="PMH2300" s="10"/>
      <c r="PMI2300" s="10"/>
      <c r="PMJ2300" s="10"/>
      <c r="PMK2300" s="10"/>
      <c r="PML2300" s="10"/>
      <c r="PMM2300" s="10"/>
      <c r="PMN2300" s="10"/>
      <c r="PMO2300" s="10"/>
      <c r="PMP2300" s="10"/>
      <c r="PMQ2300" s="10"/>
      <c r="PMR2300" s="10"/>
      <c r="PMS2300" s="10"/>
      <c r="PMT2300" s="10"/>
      <c r="PMU2300" s="10"/>
      <c r="PMV2300" s="10"/>
      <c r="PMW2300" s="10"/>
      <c r="PMX2300" s="10"/>
      <c r="PMY2300" s="10"/>
      <c r="PMZ2300" s="10"/>
      <c r="PNA2300" s="10"/>
      <c r="PNB2300" s="10"/>
      <c r="PNC2300" s="10"/>
      <c r="PND2300" s="10"/>
      <c r="PNE2300" s="10"/>
      <c r="PNF2300" s="10"/>
      <c r="PNG2300" s="10"/>
      <c r="PNH2300" s="10"/>
      <c r="PNI2300" s="10"/>
      <c r="PNJ2300" s="10"/>
      <c r="PNK2300" s="10"/>
      <c r="PNL2300" s="10"/>
      <c r="PNM2300" s="10"/>
      <c r="PNN2300" s="10"/>
      <c r="PNO2300" s="10"/>
      <c r="PNP2300" s="10"/>
      <c r="PNQ2300" s="10"/>
      <c r="PNR2300" s="10"/>
      <c r="PNS2300" s="10"/>
      <c r="PNT2300" s="10"/>
      <c r="PNU2300" s="10"/>
      <c r="PNV2300" s="10"/>
      <c r="PNW2300" s="10"/>
      <c r="PNX2300" s="10"/>
      <c r="PNY2300" s="10"/>
      <c r="PNZ2300" s="10"/>
      <c r="POA2300" s="10"/>
      <c r="POB2300" s="10"/>
      <c r="POC2300" s="10"/>
      <c r="POD2300" s="10"/>
      <c r="POE2300" s="10"/>
      <c r="POF2300" s="10"/>
      <c r="POG2300" s="10"/>
      <c r="POH2300" s="10"/>
      <c r="POI2300" s="10"/>
      <c r="POJ2300" s="10"/>
      <c r="POK2300" s="10"/>
      <c r="POL2300" s="10"/>
      <c r="POM2300" s="10"/>
      <c r="PON2300" s="10"/>
      <c r="POO2300" s="10"/>
      <c r="POP2300" s="10"/>
      <c r="POQ2300" s="10"/>
      <c r="POR2300" s="10"/>
      <c r="POS2300" s="10"/>
      <c r="POT2300" s="10"/>
      <c r="POU2300" s="10"/>
      <c r="POV2300" s="10"/>
      <c r="POW2300" s="10"/>
      <c r="POX2300" s="10"/>
      <c r="POY2300" s="10"/>
      <c r="POZ2300" s="10"/>
      <c r="PPA2300" s="10"/>
      <c r="PPB2300" s="10"/>
      <c r="PPC2300" s="10"/>
      <c r="PPD2300" s="10"/>
      <c r="PPE2300" s="10"/>
      <c r="PPF2300" s="10"/>
      <c r="PPG2300" s="10"/>
      <c r="PPH2300" s="10"/>
      <c r="PPI2300" s="10"/>
      <c r="PPJ2300" s="10"/>
      <c r="PPK2300" s="10"/>
      <c r="PPL2300" s="10"/>
      <c r="PPM2300" s="10"/>
      <c r="PPN2300" s="10"/>
      <c r="PPO2300" s="10"/>
      <c r="PPP2300" s="10"/>
      <c r="PPQ2300" s="10"/>
      <c r="PPR2300" s="10"/>
      <c r="PPS2300" s="10"/>
      <c r="PPT2300" s="10"/>
      <c r="PPU2300" s="10"/>
      <c r="PPV2300" s="10"/>
      <c r="PPW2300" s="10"/>
      <c r="PPX2300" s="10"/>
      <c r="PPY2300" s="10"/>
      <c r="PPZ2300" s="10"/>
      <c r="PQA2300" s="10"/>
      <c r="PQB2300" s="10"/>
      <c r="PQC2300" s="10"/>
      <c r="PQD2300" s="10"/>
      <c r="PQE2300" s="10"/>
      <c r="PQF2300" s="10"/>
      <c r="PQG2300" s="10"/>
      <c r="PQH2300" s="10"/>
      <c r="PQI2300" s="10"/>
      <c r="PQJ2300" s="10"/>
      <c r="PQK2300" s="10"/>
      <c r="PQL2300" s="10"/>
      <c r="PQM2300" s="10"/>
      <c r="PQN2300" s="10"/>
      <c r="PQO2300" s="10"/>
      <c r="PQP2300" s="10"/>
      <c r="PQQ2300" s="10"/>
      <c r="PQR2300" s="10"/>
      <c r="PQS2300" s="10"/>
      <c r="PQT2300" s="10"/>
      <c r="PQU2300" s="10"/>
      <c r="PQV2300" s="10"/>
      <c r="PQW2300" s="10"/>
      <c r="PQX2300" s="10"/>
      <c r="PQY2300" s="10"/>
      <c r="PQZ2300" s="10"/>
      <c r="PRA2300" s="10"/>
      <c r="PRB2300" s="10"/>
      <c r="PRC2300" s="10"/>
      <c r="PRD2300" s="10"/>
      <c r="PRE2300" s="10"/>
      <c r="PRF2300" s="10"/>
      <c r="PRG2300" s="10"/>
      <c r="PRH2300" s="10"/>
      <c r="PRI2300" s="10"/>
      <c r="PRJ2300" s="10"/>
      <c r="PRK2300" s="10"/>
      <c r="PRL2300" s="10"/>
      <c r="PRM2300" s="10"/>
      <c r="PRN2300" s="10"/>
      <c r="PRO2300" s="10"/>
      <c r="PRP2300" s="10"/>
      <c r="PRQ2300" s="10"/>
      <c r="PRR2300" s="10"/>
      <c r="PRS2300" s="10"/>
      <c r="PRT2300" s="10"/>
      <c r="PRU2300" s="10"/>
      <c r="PRV2300" s="10"/>
      <c r="PRW2300" s="10"/>
      <c r="PRX2300" s="10"/>
      <c r="PRY2300" s="10"/>
      <c r="PRZ2300" s="10"/>
      <c r="PSA2300" s="10"/>
      <c r="PSB2300" s="10"/>
      <c r="PSC2300" s="10"/>
      <c r="PSD2300" s="10"/>
      <c r="PSE2300" s="10"/>
      <c r="PSF2300" s="10"/>
      <c r="PSG2300" s="10"/>
      <c r="PSH2300" s="10"/>
      <c r="PSI2300" s="10"/>
      <c r="PSJ2300" s="10"/>
      <c r="PSK2300" s="10"/>
      <c r="PSL2300" s="10"/>
      <c r="PSM2300" s="10"/>
      <c r="PSN2300" s="10"/>
      <c r="PSO2300" s="10"/>
      <c r="PSP2300" s="10"/>
      <c r="PSQ2300" s="10"/>
      <c r="PSR2300" s="10"/>
      <c r="PSS2300" s="10"/>
      <c r="PST2300" s="10"/>
      <c r="PSU2300" s="10"/>
      <c r="PSV2300" s="10"/>
      <c r="PSW2300" s="10"/>
      <c r="PSX2300" s="10"/>
      <c r="PSY2300" s="10"/>
      <c r="PSZ2300" s="10"/>
      <c r="PTA2300" s="10"/>
      <c r="PTB2300" s="10"/>
      <c r="PTC2300" s="10"/>
      <c r="PTD2300" s="10"/>
      <c r="PTE2300" s="10"/>
      <c r="PTF2300" s="10"/>
      <c r="PTG2300" s="10"/>
      <c r="PTH2300" s="10"/>
      <c r="PTI2300" s="10"/>
      <c r="PTJ2300" s="10"/>
      <c r="PTK2300" s="10"/>
      <c r="PTL2300" s="10"/>
      <c r="PTM2300" s="10"/>
      <c r="PTN2300" s="10"/>
      <c r="PTO2300" s="10"/>
      <c r="PTP2300" s="10"/>
      <c r="PTQ2300" s="10"/>
      <c r="PTR2300" s="10"/>
      <c r="PTS2300" s="10"/>
      <c r="PTT2300" s="10"/>
      <c r="PTU2300" s="10"/>
      <c r="PTV2300" s="10"/>
      <c r="PTW2300" s="10"/>
      <c r="PTX2300" s="10"/>
      <c r="PTY2300" s="10"/>
      <c r="PTZ2300" s="10"/>
      <c r="PUA2300" s="10"/>
      <c r="PUB2300" s="10"/>
      <c r="PUC2300" s="10"/>
      <c r="PUD2300" s="10"/>
      <c r="PUE2300" s="10"/>
      <c r="PUF2300" s="10"/>
      <c r="PUG2300" s="10"/>
      <c r="PUH2300" s="10"/>
      <c r="PUI2300" s="10"/>
      <c r="PUJ2300" s="10"/>
      <c r="PUK2300" s="10"/>
      <c r="PUL2300" s="10"/>
      <c r="PUM2300" s="10"/>
      <c r="PUN2300" s="10"/>
      <c r="PUO2300" s="10"/>
      <c r="PUP2300" s="10"/>
      <c r="PUQ2300" s="10"/>
      <c r="PUR2300" s="10"/>
      <c r="PUS2300" s="10"/>
      <c r="PUT2300" s="10"/>
      <c r="PUU2300" s="10"/>
      <c r="PUV2300" s="10"/>
      <c r="PUW2300" s="10"/>
      <c r="PUX2300" s="10"/>
      <c r="PUY2300" s="10"/>
      <c r="PUZ2300" s="10"/>
      <c r="PVA2300" s="10"/>
      <c r="PVB2300" s="10"/>
      <c r="PVC2300" s="10"/>
      <c r="PVD2300" s="10"/>
      <c r="PVE2300" s="10"/>
      <c r="PVF2300" s="10"/>
      <c r="PVG2300" s="10"/>
      <c r="PVH2300" s="10"/>
      <c r="PVI2300" s="10"/>
      <c r="PVJ2300" s="10"/>
      <c r="PVK2300" s="10"/>
      <c r="PVL2300" s="10"/>
      <c r="PVM2300" s="10"/>
      <c r="PVN2300" s="10"/>
      <c r="PVO2300" s="10"/>
      <c r="PVP2300" s="10"/>
      <c r="PVQ2300" s="10"/>
      <c r="PVR2300" s="10"/>
      <c r="PVS2300" s="10"/>
      <c r="PVT2300" s="10"/>
      <c r="PVU2300" s="10"/>
      <c r="PVV2300" s="10"/>
      <c r="PVW2300" s="10"/>
      <c r="PVX2300" s="10"/>
      <c r="PVY2300" s="10"/>
      <c r="PVZ2300" s="10"/>
      <c r="PWA2300" s="10"/>
      <c r="PWB2300" s="10"/>
      <c r="PWC2300" s="10"/>
      <c r="PWD2300" s="10"/>
      <c r="PWE2300" s="10"/>
      <c r="PWF2300" s="10"/>
      <c r="PWG2300" s="10"/>
      <c r="PWH2300" s="10"/>
      <c r="PWI2300" s="10"/>
      <c r="PWJ2300" s="10"/>
      <c r="PWK2300" s="10"/>
      <c r="PWL2300" s="10"/>
      <c r="PWM2300" s="10"/>
      <c r="PWN2300" s="10"/>
      <c r="PWO2300" s="10"/>
      <c r="PWP2300" s="10"/>
      <c r="PWQ2300" s="10"/>
      <c r="PWR2300" s="10"/>
      <c r="PWS2300" s="10"/>
      <c r="PWT2300" s="10"/>
      <c r="PWU2300" s="10"/>
      <c r="PWV2300" s="10"/>
      <c r="PWW2300" s="10"/>
      <c r="PWX2300" s="10"/>
      <c r="PWY2300" s="10"/>
      <c r="PWZ2300" s="10"/>
      <c r="PXA2300" s="10"/>
      <c r="PXB2300" s="10"/>
      <c r="PXC2300" s="10"/>
      <c r="PXD2300" s="10"/>
      <c r="PXE2300" s="10"/>
      <c r="PXF2300" s="10"/>
      <c r="PXG2300" s="10"/>
      <c r="PXH2300" s="10"/>
      <c r="PXI2300" s="10"/>
      <c r="PXJ2300" s="10"/>
      <c r="PXK2300" s="10"/>
      <c r="PXL2300" s="10"/>
      <c r="PXM2300" s="10"/>
      <c r="PXN2300" s="10"/>
      <c r="PXO2300" s="10"/>
      <c r="PXP2300" s="10"/>
      <c r="PXQ2300" s="10"/>
      <c r="PXR2300" s="10"/>
      <c r="PXS2300" s="10"/>
      <c r="PXT2300" s="10"/>
      <c r="PXU2300" s="10"/>
      <c r="PXV2300" s="10"/>
      <c r="PXW2300" s="10"/>
      <c r="PXX2300" s="10"/>
      <c r="PXY2300" s="10"/>
      <c r="PXZ2300" s="10"/>
      <c r="PYA2300" s="10"/>
      <c r="PYB2300" s="10"/>
      <c r="PYC2300" s="10"/>
      <c r="PYD2300" s="10"/>
      <c r="PYE2300" s="10"/>
      <c r="PYF2300" s="10"/>
      <c r="PYG2300" s="10"/>
      <c r="PYH2300" s="10"/>
      <c r="PYI2300" s="10"/>
      <c r="PYJ2300" s="10"/>
      <c r="PYK2300" s="10"/>
      <c r="PYL2300" s="10"/>
      <c r="PYM2300" s="10"/>
      <c r="PYN2300" s="10"/>
      <c r="PYO2300" s="10"/>
      <c r="PYP2300" s="10"/>
      <c r="PYQ2300" s="10"/>
      <c r="PYR2300" s="10"/>
      <c r="PYS2300" s="10"/>
      <c r="PYT2300" s="10"/>
      <c r="PYU2300" s="10"/>
      <c r="PYV2300" s="10"/>
      <c r="PYW2300" s="10"/>
      <c r="PYX2300" s="10"/>
      <c r="PYY2300" s="10"/>
      <c r="PYZ2300" s="10"/>
      <c r="PZA2300" s="10"/>
      <c r="PZB2300" s="10"/>
      <c r="PZC2300" s="10"/>
      <c r="PZD2300" s="10"/>
      <c r="PZE2300" s="10"/>
      <c r="PZF2300" s="10"/>
      <c r="PZG2300" s="10"/>
      <c r="PZH2300" s="10"/>
      <c r="PZI2300" s="10"/>
      <c r="PZJ2300" s="10"/>
      <c r="PZK2300" s="10"/>
      <c r="PZL2300" s="10"/>
      <c r="PZM2300" s="10"/>
      <c r="PZN2300" s="10"/>
      <c r="PZO2300" s="10"/>
      <c r="PZP2300" s="10"/>
      <c r="PZQ2300" s="10"/>
      <c r="PZR2300" s="10"/>
      <c r="PZS2300" s="10"/>
      <c r="PZT2300" s="10"/>
      <c r="PZU2300" s="10"/>
      <c r="PZV2300" s="10"/>
      <c r="PZW2300" s="10"/>
      <c r="PZX2300" s="10"/>
      <c r="PZY2300" s="10"/>
      <c r="PZZ2300" s="10"/>
      <c r="QAA2300" s="10"/>
      <c r="QAB2300" s="10"/>
      <c r="QAC2300" s="10"/>
      <c r="QAD2300" s="10"/>
      <c r="QAE2300" s="10"/>
      <c r="QAF2300" s="10"/>
      <c r="QAG2300" s="10"/>
      <c r="QAH2300" s="10"/>
      <c r="QAI2300" s="10"/>
      <c r="QAJ2300" s="10"/>
      <c r="QAK2300" s="10"/>
      <c r="QAL2300" s="10"/>
      <c r="QAM2300" s="10"/>
      <c r="QAN2300" s="10"/>
      <c r="QAO2300" s="10"/>
      <c r="QAP2300" s="10"/>
      <c r="QAQ2300" s="10"/>
      <c r="QAR2300" s="10"/>
      <c r="QAS2300" s="10"/>
      <c r="QAT2300" s="10"/>
      <c r="QAU2300" s="10"/>
      <c r="QAV2300" s="10"/>
      <c r="QAW2300" s="10"/>
      <c r="QAX2300" s="10"/>
      <c r="QAY2300" s="10"/>
      <c r="QAZ2300" s="10"/>
      <c r="QBA2300" s="10"/>
      <c r="QBB2300" s="10"/>
      <c r="QBC2300" s="10"/>
      <c r="QBD2300" s="10"/>
      <c r="QBE2300" s="10"/>
      <c r="QBF2300" s="10"/>
      <c r="QBG2300" s="10"/>
      <c r="QBH2300" s="10"/>
      <c r="QBI2300" s="10"/>
      <c r="QBJ2300" s="10"/>
      <c r="QBK2300" s="10"/>
      <c r="QBL2300" s="10"/>
      <c r="QBM2300" s="10"/>
      <c r="QBN2300" s="10"/>
      <c r="QBO2300" s="10"/>
      <c r="QBP2300" s="10"/>
      <c r="QBQ2300" s="10"/>
      <c r="QBR2300" s="10"/>
      <c r="QBS2300" s="10"/>
      <c r="QBT2300" s="10"/>
      <c r="QBU2300" s="10"/>
      <c r="QBV2300" s="10"/>
      <c r="QBW2300" s="10"/>
      <c r="QBX2300" s="10"/>
      <c r="QBY2300" s="10"/>
      <c r="QBZ2300" s="10"/>
      <c r="QCA2300" s="10"/>
      <c r="QCB2300" s="10"/>
      <c r="QCC2300" s="10"/>
      <c r="QCD2300" s="10"/>
      <c r="QCE2300" s="10"/>
      <c r="QCF2300" s="10"/>
      <c r="QCG2300" s="10"/>
      <c r="QCH2300" s="10"/>
      <c r="QCI2300" s="10"/>
      <c r="QCJ2300" s="10"/>
      <c r="QCK2300" s="10"/>
      <c r="QCL2300" s="10"/>
      <c r="QCM2300" s="10"/>
      <c r="QCN2300" s="10"/>
      <c r="QCO2300" s="10"/>
      <c r="QCP2300" s="10"/>
      <c r="QCQ2300" s="10"/>
      <c r="QCR2300" s="10"/>
      <c r="QCS2300" s="10"/>
      <c r="QCT2300" s="10"/>
      <c r="QCU2300" s="10"/>
      <c r="QCV2300" s="10"/>
      <c r="QCW2300" s="10"/>
      <c r="QCX2300" s="10"/>
      <c r="QCY2300" s="10"/>
      <c r="QCZ2300" s="10"/>
      <c r="QDA2300" s="10"/>
      <c r="QDB2300" s="10"/>
      <c r="QDC2300" s="10"/>
      <c r="QDD2300" s="10"/>
      <c r="QDE2300" s="10"/>
      <c r="QDF2300" s="10"/>
      <c r="QDG2300" s="10"/>
      <c r="QDH2300" s="10"/>
      <c r="QDI2300" s="10"/>
      <c r="QDJ2300" s="10"/>
      <c r="QDK2300" s="10"/>
      <c r="QDL2300" s="10"/>
      <c r="QDM2300" s="10"/>
      <c r="QDN2300" s="10"/>
      <c r="QDO2300" s="10"/>
      <c r="QDP2300" s="10"/>
      <c r="QDQ2300" s="10"/>
      <c r="QDR2300" s="10"/>
      <c r="QDS2300" s="10"/>
      <c r="QDT2300" s="10"/>
      <c r="QDU2300" s="10"/>
      <c r="QDV2300" s="10"/>
      <c r="QDW2300" s="10"/>
      <c r="QDX2300" s="10"/>
      <c r="QDY2300" s="10"/>
      <c r="QDZ2300" s="10"/>
      <c r="QEA2300" s="10"/>
      <c r="QEB2300" s="10"/>
      <c r="QEC2300" s="10"/>
      <c r="QED2300" s="10"/>
      <c r="QEE2300" s="10"/>
      <c r="QEF2300" s="10"/>
      <c r="QEG2300" s="10"/>
      <c r="QEH2300" s="10"/>
      <c r="QEI2300" s="10"/>
      <c r="QEJ2300" s="10"/>
      <c r="QEK2300" s="10"/>
      <c r="QEL2300" s="10"/>
      <c r="QEM2300" s="10"/>
      <c r="QEN2300" s="10"/>
      <c r="QEO2300" s="10"/>
      <c r="QEP2300" s="10"/>
      <c r="QEQ2300" s="10"/>
      <c r="QER2300" s="10"/>
      <c r="QES2300" s="10"/>
      <c r="QET2300" s="10"/>
      <c r="QEU2300" s="10"/>
      <c r="QEV2300" s="10"/>
      <c r="QEW2300" s="10"/>
      <c r="QEX2300" s="10"/>
      <c r="QEY2300" s="10"/>
      <c r="QEZ2300" s="10"/>
      <c r="QFA2300" s="10"/>
      <c r="QFB2300" s="10"/>
      <c r="QFC2300" s="10"/>
      <c r="QFD2300" s="10"/>
      <c r="QFE2300" s="10"/>
      <c r="QFF2300" s="10"/>
      <c r="QFG2300" s="10"/>
      <c r="QFH2300" s="10"/>
      <c r="QFI2300" s="10"/>
      <c r="QFJ2300" s="10"/>
      <c r="QFK2300" s="10"/>
      <c r="QFL2300" s="10"/>
      <c r="QFM2300" s="10"/>
      <c r="QFN2300" s="10"/>
      <c r="QFO2300" s="10"/>
      <c r="QFP2300" s="10"/>
      <c r="QFQ2300" s="10"/>
      <c r="QFR2300" s="10"/>
      <c r="QFS2300" s="10"/>
      <c r="QFT2300" s="10"/>
      <c r="QFU2300" s="10"/>
      <c r="QFV2300" s="10"/>
      <c r="QFW2300" s="10"/>
      <c r="QFX2300" s="10"/>
      <c r="QFY2300" s="10"/>
      <c r="QFZ2300" s="10"/>
      <c r="QGA2300" s="10"/>
      <c r="QGB2300" s="10"/>
      <c r="QGC2300" s="10"/>
      <c r="QGD2300" s="10"/>
      <c r="QGE2300" s="10"/>
      <c r="QGF2300" s="10"/>
      <c r="QGG2300" s="10"/>
      <c r="QGH2300" s="10"/>
      <c r="QGI2300" s="10"/>
      <c r="QGJ2300" s="10"/>
      <c r="QGK2300" s="10"/>
      <c r="QGL2300" s="10"/>
      <c r="QGM2300" s="10"/>
      <c r="QGN2300" s="10"/>
      <c r="QGO2300" s="10"/>
      <c r="QGP2300" s="10"/>
      <c r="QGQ2300" s="10"/>
      <c r="QGR2300" s="10"/>
      <c r="QGS2300" s="10"/>
      <c r="QGT2300" s="10"/>
      <c r="QGU2300" s="10"/>
      <c r="QGV2300" s="10"/>
      <c r="QGW2300" s="10"/>
      <c r="QGX2300" s="10"/>
      <c r="QGY2300" s="10"/>
      <c r="QGZ2300" s="10"/>
      <c r="QHA2300" s="10"/>
      <c r="QHB2300" s="10"/>
      <c r="QHC2300" s="10"/>
      <c r="QHD2300" s="10"/>
      <c r="QHE2300" s="10"/>
      <c r="QHF2300" s="10"/>
      <c r="QHG2300" s="10"/>
      <c r="QHH2300" s="10"/>
      <c r="QHI2300" s="10"/>
      <c r="QHJ2300" s="10"/>
      <c r="QHK2300" s="10"/>
      <c r="QHL2300" s="10"/>
      <c r="QHM2300" s="10"/>
      <c r="QHN2300" s="10"/>
      <c r="QHO2300" s="10"/>
      <c r="QHP2300" s="10"/>
      <c r="QHQ2300" s="10"/>
      <c r="QHR2300" s="10"/>
      <c r="QHS2300" s="10"/>
      <c r="QHT2300" s="10"/>
      <c r="QHU2300" s="10"/>
      <c r="QHV2300" s="10"/>
      <c r="QHW2300" s="10"/>
      <c r="QHX2300" s="10"/>
      <c r="QHY2300" s="10"/>
      <c r="QHZ2300" s="10"/>
      <c r="QIA2300" s="10"/>
      <c r="QIB2300" s="10"/>
      <c r="QIC2300" s="10"/>
      <c r="QID2300" s="10"/>
      <c r="QIE2300" s="10"/>
      <c r="QIF2300" s="10"/>
      <c r="QIG2300" s="10"/>
      <c r="QIH2300" s="10"/>
      <c r="QII2300" s="10"/>
      <c r="QIJ2300" s="10"/>
      <c r="QIK2300" s="10"/>
      <c r="QIL2300" s="10"/>
      <c r="QIM2300" s="10"/>
      <c r="QIN2300" s="10"/>
      <c r="QIO2300" s="10"/>
      <c r="QIP2300" s="10"/>
      <c r="QIQ2300" s="10"/>
      <c r="QIR2300" s="10"/>
      <c r="QIS2300" s="10"/>
      <c r="QIT2300" s="10"/>
      <c r="QIU2300" s="10"/>
      <c r="QIV2300" s="10"/>
      <c r="QIW2300" s="10"/>
      <c r="QIX2300" s="10"/>
      <c r="QIY2300" s="10"/>
      <c r="QIZ2300" s="10"/>
      <c r="QJA2300" s="10"/>
      <c r="QJB2300" s="10"/>
      <c r="QJC2300" s="10"/>
      <c r="QJD2300" s="10"/>
      <c r="QJE2300" s="10"/>
      <c r="QJF2300" s="10"/>
      <c r="QJG2300" s="10"/>
      <c r="QJH2300" s="10"/>
      <c r="QJI2300" s="10"/>
      <c r="QJJ2300" s="10"/>
      <c r="QJK2300" s="10"/>
      <c r="QJL2300" s="10"/>
      <c r="QJM2300" s="10"/>
      <c r="QJN2300" s="10"/>
      <c r="QJO2300" s="10"/>
      <c r="QJP2300" s="10"/>
      <c r="QJQ2300" s="10"/>
      <c r="QJR2300" s="10"/>
      <c r="QJS2300" s="10"/>
      <c r="QJT2300" s="10"/>
      <c r="QJU2300" s="10"/>
      <c r="QJV2300" s="10"/>
      <c r="QJW2300" s="10"/>
      <c r="QJX2300" s="10"/>
      <c r="QJY2300" s="10"/>
      <c r="QJZ2300" s="10"/>
      <c r="QKA2300" s="10"/>
      <c r="QKB2300" s="10"/>
      <c r="QKC2300" s="10"/>
      <c r="QKD2300" s="10"/>
      <c r="QKE2300" s="10"/>
      <c r="QKF2300" s="10"/>
      <c r="QKG2300" s="10"/>
      <c r="QKH2300" s="10"/>
      <c r="QKI2300" s="10"/>
      <c r="QKJ2300" s="10"/>
      <c r="QKK2300" s="10"/>
      <c r="QKL2300" s="10"/>
      <c r="QKM2300" s="10"/>
      <c r="QKN2300" s="10"/>
      <c r="QKO2300" s="10"/>
      <c r="QKP2300" s="10"/>
      <c r="QKQ2300" s="10"/>
      <c r="QKR2300" s="10"/>
      <c r="QKS2300" s="10"/>
      <c r="QKT2300" s="10"/>
      <c r="QKU2300" s="10"/>
      <c r="QKV2300" s="10"/>
      <c r="QKW2300" s="10"/>
      <c r="QKX2300" s="10"/>
      <c r="QKY2300" s="10"/>
      <c r="QKZ2300" s="10"/>
      <c r="QLA2300" s="10"/>
      <c r="QLB2300" s="10"/>
      <c r="QLC2300" s="10"/>
      <c r="QLD2300" s="10"/>
      <c r="QLE2300" s="10"/>
      <c r="QLF2300" s="10"/>
      <c r="QLG2300" s="10"/>
      <c r="QLH2300" s="10"/>
      <c r="QLI2300" s="10"/>
      <c r="QLJ2300" s="10"/>
      <c r="QLK2300" s="10"/>
      <c r="QLL2300" s="10"/>
      <c r="QLM2300" s="10"/>
      <c r="QLN2300" s="10"/>
      <c r="QLO2300" s="10"/>
      <c r="QLP2300" s="10"/>
      <c r="QLQ2300" s="10"/>
      <c r="QLR2300" s="10"/>
      <c r="QLS2300" s="10"/>
      <c r="QLT2300" s="10"/>
      <c r="QLU2300" s="10"/>
      <c r="QLV2300" s="10"/>
      <c r="QLW2300" s="10"/>
      <c r="QLX2300" s="10"/>
      <c r="QLY2300" s="10"/>
      <c r="QLZ2300" s="10"/>
      <c r="QMA2300" s="10"/>
      <c r="QMB2300" s="10"/>
      <c r="QMC2300" s="10"/>
      <c r="QMD2300" s="10"/>
      <c r="QME2300" s="10"/>
      <c r="QMF2300" s="10"/>
      <c r="QMG2300" s="10"/>
      <c r="QMH2300" s="10"/>
      <c r="QMI2300" s="10"/>
      <c r="QMJ2300" s="10"/>
      <c r="QMK2300" s="10"/>
      <c r="QML2300" s="10"/>
      <c r="QMM2300" s="10"/>
      <c r="QMN2300" s="10"/>
      <c r="QMO2300" s="10"/>
      <c r="QMP2300" s="10"/>
      <c r="QMQ2300" s="10"/>
      <c r="QMR2300" s="10"/>
      <c r="QMS2300" s="10"/>
      <c r="QMT2300" s="10"/>
      <c r="QMU2300" s="10"/>
      <c r="QMV2300" s="10"/>
      <c r="QMW2300" s="10"/>
      <c r="QMX2300" s="10"/>
      <c r="QMY2300" s="10"/>
      <c r="QMZ2300" s="10"/>
      <c r="QNA2300" s="10"/>
      <c r="QNB2300" s="10"/>
      <c r="QNC2300" s="10"/>
      <c r="QND2300" s="10"/>
      <c r="QNE2300" s="10"/>
      <c r="QNF2300" s="10"/>
      <c r="QNG2300" s="10"/>
      <c r="QNH2300" s="10"/>
      <c r="QNI2300" s="10"/>
      <c r="QNJ2300" s="10"/>
      <c r="QNK2300" s="10"/>
      <c r="QNL2300" s="10"/>
      <c r="QNM2300" s="10"/>
      <c r="QNN2300" s="10"/>
      <c r="QNO2300" s="10"/>
      <c r="QNP2300" s="10"/>
      <c r="QNQ2300" s="10"/>
      <c r="QNR2300" s="10"/>
      <c r="QNS2300" s="10"/>
      <c r="QNT2300" s="10"/>
      <c r="QNU2300" s="10"/>
      <c r="QNV2300" s="10"/>
      <c r="QNW2300" s="10"/>
      <c r="QNX2300" s="10"/>
      <c r="QNY2300" s="10"/>
      <c r="QNZ2300" s="10"/>
      <c r="QOA2300" s="10"/>
      <c r="QOB2300" s="10"/>
      <c r="QOC2300" s="10"/>
      <c r="QOD2300" s="10"/>
      <c r="QOE2300" s="10"/>
      <c r="QOF2300" s="10"/>
      <c r="QOG2300" s="10"/>
      <c r="QOH2300" s="10"/>
      <c r="QOI2300" s="10"/>
      <c r="QOJ2300" s="10"/>
      <c r="QOK2300" s="10"/>
      <c r="QOL2300" s="10"/>
      <c r="QOM2300" s="10"/>
      <c r="QON2300" s="10"/>
      <c r="QOO2300" s="10"/>
      <c r="QOP2300" s="10"/>
      <c r="QOQ2300" s="10"/>
      <c r="QOR2300" s="10"/>
      <c r="QOS2300" s="10"/>
      <c r="QOT2300" s="10"/>
      <c r="QOU2300" s="10"/>
      <c r="QOV2300" s="10"/>
      <c r="QOW2300" s="10"/>
      <c r="QOX2300" s="10"/>
      <c r="QOY2300" s="10"/>
      <c r="QOZ2300" s="10"/>
      <c r="QPA2300" s="10"/>
      <c r="QPB2300" s="10"/>
      <c r="QPC2300" s="10"/>
      <c r="QPD2300" s="10"/>
      <c r="QPE2300" s="10"/>
      <c r="QPF2300" s="10"/>
      <c r="QPG2300" s="10"/>
      <c r="QPH2300" s="10"/>
      <c r="QPI2300" s="10"/>
      <c r="QPJ2300" s="10"/>
      <c r="QPK2300" s="10"/>
      <c r="QPL2300" s="10"/>
      <c r="QPM2300" s="10"/>
      <c r="QPN2300" s="10"/>
      <c r="QPO2300" s="10"/>
      <c r="QPP2300" s="10"/>
      <c r="QPQ2300" s="10"/>
      <c r="QPR2300" s="10"/>
      <c r="QPS2300" s="10"/>
      <c r="QPT2300" s="10"/>
      <c r="QPU2300" s="10"/>
      <c r="QPV2300" s="10"/>
      <c r="QPW2300" s="10"/>
      <c r="QPX2300" s="10"/>
      <c r="QPY2300" s="10"/>
      <c r="QPZ2300" s="10"/>
      <c r="QQA2300" s="10"/>
      <c r="QQB2300" s="10"/>
      <c r="QQC2300" s="10"/>
      <c r="QQD2300" s="10"/>
      <c r="QQE2300" s="10"/>
      <c r="QQF2300" s="10"/>
      <c r="QQG2300" s="10"/>
      <c r="QQH2300" s="10"/>
      <c r="QQI2300" s="10"/>
      <c r="QQJ2300" s="10"/>
      <c r="QQK2300" s="10"/>
      <c r="QQL2300" s="10"/>
      <c r="QQM2300" s="10"/>
      <c r="QQN2300" s="10"/>
      <c r="QQO2300" s="10"/>
      <c r="QQP2300" s="10"/>
      <c r="QQQ2300" s="10"/>
      <c r="QQR2300" s="10"/>
      <c r="QQS2300" s="10"/>
      <c r="QQT2300" s="10"/>
      <c r="QQU2300" s="10"/>
      <c r="QQV2300" s="10"/>
      <c r="QQW2300" s="10"/>
      <c r="QQX2300" s="10"/>
      <c r="QQY2300" s="10"/>
      <c r="QQZ2300" s="10"/>
      <c r="QRA2300" s="10"/>
      <c r="QRB2300" s="10"/>
      <c r="QRC2300" s="10"/>
      <c r="QRD2300" s="10"/>
      <c r="QRE2300" s="10"/>
      <c r="QRF2300" s="10"/>
      <c r="QRG2300" s="10"/>
      <c r="QRH2300" s="10"/>
      <c r="QRI2300" s="10"/>
      <c r="QRJ2300" s="10"/>
      <c r="QRK2300" s="10"/>
      <c r="QRL2300" s="10"/>
      <c r="QRM2300" s="10"/>
      <c r="QRN2300" s="10"/>
      <c r="QRO2300" s="10"/>
      <c r="QRP2300" s="10"/>
      <c r="QRQ2300" s="10"/>
      <c r="QRR2300" s="10"/>
      <c r="QRS2300" s="10"/>
      <c r="QRT2300" s="10"/>
      <c r="QRU2300" s="10"/>
      <c r="QRV2300" s="10"/>
      <c r="QRW2300" s="10"/>
      <c r="QRX2300" s="10"/>
      <c r="QRY2300" s="10"/>
      <c r="QRZ2300" s="10"/>
      <c r="QSA2300" s="10"/>
      <c r="QSB2300" s="10"/>
      <c r="QSC2300" s="10"/>
      <c r="QSD2300" s="10"/>
      <c r="QSE2300" s="10"/>
      <c r="QSF2300" s="10"/>
      <c r="QSG2300" s="10"/>
      <c r="QSH2300" s="10"/>
      <c r="QSI2300" s="10"/>
      <c r="QSJ2300" s="10"/>
      <c r="QSK2300" s="10"/>
      <c r="QSL2300" s="10"/>
      <c r="QSM2300" s="10"/>
      <c r="QSN2300" s="10"/>
      <c r="QSO2300" s="10"/>
      <c r="QSP2300" s="10"/>
      <c r="QSQ2300" s="10"/>
      <c r="QSR2300" s="10"/>
      <c r="QSS2300" s="10"/>
      <c r="QST2300" s="10"/>
      <c r="QSU2300" s="10"/>
      <c r="QSV2300" s="10"/>
      <c r="QSW2300" s="10"/>
      <c r="QSX2300" s="10"/>
      <c r="QSY2300" s="10"/>
      <c r="QSZ2300" s="10"/>
      <c r="QTA2300" s="10"/>
      <c r="QTB2300" s="10"/>
      <c r="QTC2300" s="10"/>
      <c r="QTD2300" s="10"/>
      <c r="QTE2300" s="10"/>
      <c r="QTF2300" s="10"/>
      <c r="QTG2300" s="10"/>
      <c r="QTH2300" s="10"/>
      <c r="QTI2300" s="10"/>
      <c r="QTJ2300" s="10"/>
      <c r="QTK2300" s="10"/>
      <c r="QTL2300" s="10"/>
      <c r="QTM2300" s="10"/>
      <c r="QTN2300" s="10"/>
      <c r="QTO2300" s="10"/>
      <c r="QTP2300" s="10"/>
      <c r="QTQ2300" s="10"/>
      <c r="QTR2300" s="10"/>
      <c r="QTS2300" s="10"/>
      <c r="QTT2300" s="10"/>
      <c r="QTU2300" s="10"/>
      <c r="QTV2300" s="10"/>
      <c r="QTW2300" s="10"/>
      <c r="QTX2300" s="10"/>
      <c r="QTY2300" s="10"/>
      <c r="QTZ2300" s="10"/>
      <c r="QUA2300" s="10"/>
      <c r="QUB2300" s="10"/>
      <c r="QUC2300" s="10"/>
      <c r="QUD2300" s="10"/>
      <c r="QUE2300" s="10"/>
      <c r="QUF2300" s="10"/>
      <c r="QUG2300" s="10"/>
      <c r="QUH2300" s="10"/>
      <c r="QUI2300" s="10"/>
      <c r="QUJ2300" s="10"/>
      <c r="QUK2300" s="10"/>
      <c r="QUL2300" s="10"/>
      <c r="QUM2300" s="10"/>
      <c r="QUN2300" s="10"/>
      <c r="QUO2300" s="10"/>
      <c r="QUP2300" s="10"/>
      <c r="QUQ2300" s="10"/>
      <c r="QUR2300" s="10"/>
      <c r="QUS2300" s="10"/>
      <c r="QUT2300" s="10"/>
      <c r="QUU2300" s="10"/>
      <c r="QUV2300" s="10"/>
      <c r="QUW2300" s="10"/>
      <c r="QUX2300" s="10"/>
      <c r="QUY2300" s="10"/>
      <c r="QUZ2300" s="10"/>
      <c r="QVA2300" s="10"/>
      <c r="QVB2300" s="10"/>
      <c r="QVC2300" s="10"/>
      <c r="QVD2300" s="10"/>
      <c r="QVE2300" s="10"/>
      <c r="QVF2300" s="10"/>
      <c r="QVG2300" s="10"/>
      <c r="QVH2300" s="10"/>
      <c r="QVI2300" s="10"/>
      <c r="QVJ2300" s="10"/>
      <c r="QVK2300" s="10"/>
      <c r="QVL2300" s="10"/>
      <c r="QVM2300" s="10"/>
      <c r="QVN2300" s="10"/>
      <c r="QVO2300" s="10"/>
      <c r="QVP2300" s="10"/>
      <c r="QVQ2300" s="10"/>
      <c r="QVR2300" s="10"/>
      <c r="QVS2300" s="10"/>
      <c r="QVT2300" s="10"/>
      <c r="QVU2300" s="10"/>
      <c r="QVV2300" s="10"/>
      <c r="QVW2300" s="10"/>
      <c r="QVX2300" s="10"/>
      <c r="QVY2300" s="10"/>
      <c r="QVZ2300" s="10"/>
      <c r="QWA2300" s="10"/>
      <c r="QWB2300" s="10"/>
      <c r="QWC2300" s="10"/>
      <c r="QWD2300" s="10"/>
      <c r="QWE2300" s="10"/>
      <c r="QWF2300" s="10"/>
      <c r="QWG2300" s="10"/>
      <c r="QWH2300" s="10"/>
      <c r="QWI2300" s="10"/>
      <c r="QWJ2300" s="10"/>
      <c r="QWK2300" s="10"/>
      <c r="QWL2300" s="10"/>
      <c r="QWM2300" s="10"/>
      <c r="QWN2300" s="10"/>
      <c r="QWO2300" s="10"/>
      <c r="QWP2300" s="10"/>
      <c r="QWQ2300" s="10"/>
      <c r="QWR2300" s="10"/>
      <c r="QWS2300" s="10"/>
      <c r="QWT2300" s="10"/>
      <c r="QWU2300" s="10"/>
      <c r="QWV2300" s="10"/>
      <c r="QWW2300" s="10"/>
      <c r="QWX2300" s="10"/>
      <c r="QWY2300" s="10"/>
      <c r="QWZ2300" s="10"/>
      <c r="QXA2300" s="10"/>
      <c r="QXB2300" s="10"/>
      <c r="QXC2300" s="10"/>
      <c r="QXD2300" s="10"/>
      <c r="QXE2300" s="10"/>
      <c r="QXF2300" s="10"/>
      <c r="QXG2300" s="10"/>
      <c r="QXH2300" s="10"/>
      <c r="QXI2300" s="10"/>
      <c r="QXJ2300" s="10"/>
      <c r="QXK2300" s="10"/>
      <c r="QXL2300" s="10"/>
      <c r="QXM2300" s="10"/>
      <c r="QXN2300" s="10"/>
      <c r="QXO2300" s="10"/>
      <c r="QXP2300" s="10"/>
      <c r="QXQ2300" s="10"/>
      <c r="QXR2300" s="10"/>
      <c r="QXS2300" s="10"/>
      <c r="QXT2300" s="10"/>
      <c r="QXU2300" s="10"/>
      <c r="QXV2300" s="10"/>
      <c r="QXW2300" s="10"/>
      <c r="QXX2300" s="10"/>
      <c r="QXY2300" s="10"/>
      <c r="QXZ2300" s="10"/>
      <c r="QYA2300" s="10"/>
      <c r="QYB2300" s="10"/>
      <c r="QYC2300" s="10"/>
      <c r="QYD2300" s="10"/>
      <c r="QYE2300" s="10"/>
      <c r="QYF2300" s="10"/>
      <c r="QYG2300" s="10"/>
      <c r="QYH2300" s="10"/>
      <c r="QYI2300" s="10"/>
      <c r="QYJ2300" s="10"/>
      <c r="QYK2300" s="10"/>
      <c r="QYL2300" s="10"/>
      <c r="QYM2300" s="10"/>
      <c r="QYN2300" s="10"/>
      <c r="QYO2300" s="10"/>
      <c r="QYP2300" s="10"/>
      <c r="QYQ2300" s="10"/>
      <c r="QYR2300" s="10"/>
      <c r="QYS2300" s="10"/>
      <c r="QYT2300" s="10"/>
      <c r="QYU2300" s="10"/>
      <c r="QYV2300" s="10"/>
      <c r="QYW2300" s="10"/>
      <c r="QYX2300" s="10"/>
      <c r="QYY2300" s="10"/>
      <c r="QYZ2300" s="10"/>
      <c r="QZA2300" s="10"/>
      <c r="QZB2300" s="10"/>
      <c r="QZC2300" s="10"/>
      <c r="QZD2300" s="10"/>
      <c r="QZE2300" s="10"/>
      <c r="QZF2300" s="10"/>
      <c r="QZG2300" s="10"/>
      <c r="QZH2300" s="10"/>
      <c r="QZI2300" s="10"/>
      <c r="QZJ2300" s="10"/>
      <c r="QZK2300" s="10"/>
      <c r="QZL2300" s="10"/>
      <c r="QZM2300" s="10"/>
      <c r="QZN2300" s="10"/>
      <c r="QZO2300" s="10"/>
      <c r="QZP2300" s="10"/>
      <c r="QZQ2300" s="10"/>
      <c r="QZR2300" s="10"/>
      <c r="QZS2300" s="10"/>
      <c r="QZT2300" s="10"/>
      <c r="QZU2300" s="10"/>
      <c r="QZV2300" s="10"/>
      <c r="QZW2300" s="10"/>
      <c r="QZX2300" s="10"/>
      <c r="QZY2300" s="10"/>
      <c r="QZZ2300" s="10"/>
      <c r="RAA2300" s="10"/>
      <c r="RAB2300" s="10"/>
      <c r="RAC2300" s="10"/>
      <c r="RAD2300" s="10"/>
      <c r="RAE2300" s="10"/>
      <c r="RAF2300" s="10"/>
      <c r="RAG2300" s="10"/>
      <c r="RAH2300" s="10"/>
      <c r="RAI2300" s="10"/>
      <c r="RAJ2300" s="10"/>
      <c r="RAK2300" s="10"/>
      <c r="RAL2300" s="10"/>
      <c r="RAM2300" s="10"/>
      <c r="RAN2300" s="10"/>
      <c r="RAO2300" s="10"/>
      <c r="RAP2300" s="10"/>
      <c r="RAQ2300" s="10"/>
      <c r="RAR2300" s="10"/>
      <c r="RAS2300" s="10"/>
      <c r="RAT2300" s="10"/>
      <c r="RAU2300" s="10"/>
      <c r="RAV2300" s="10"/>
      <c r="RAW2300" s="10"/>
      <c r="RAX2300" s="10"/>
      <c r="RAY2300" s="10"/>
      <c r="RAZ2300" s="10"/>
      <c r="RBA2300" s="10"/>
      <c r="RBB2300" s="10"/>
      <c r="RBC2300" s="10"/>
      <c r="RBD2300" s="10"/>
      <c r="RBE2300" s="10"/>
      <c r="RBF2300" s="10"/>
      <c r="RBG2300" s="10"/>
      <c r="RBH2300" s="10"/>
      <c r="RBI2300" s="10"/>
      <c r="RBJ2300" s="10"/>
      <c r="RBK2300" s="10"/>
      <c r="RBL2300" s="10"/>
      <c r="RBM2300" s="10"/>
      <c r="RBN2300" s="10"/>
      <c r="RBO2300" s="10"/>
      <c r="RBP2300" s="10"/>
      <c r="RBQ2300" s="10"/>
      <c r="RBR2300" s="10"/>
      <c r="RBS2300" s="10"/>
      <c r="RBT2300" s="10"/>
      <c r="RBU2300" s="10"/>
      <c r="RBV2300" s="10"/>
      <c r="RBW2300" s="10"/>
      <c r="RBX2300" s="10"/>
      <c r="RBY2300" s="10"/>
      <c r="RBZ2300" s="10"/>
      <c r="RCA2300" s="10"/>
      <c r="RCB2300" s="10"/>
      <c r="RCC2300" s="10"/>
      <c r="RCD2300" s="10"/>
      <c r="RCE2300" s="10"/>
      <c r="RCF2300" s="10"/>
      <c r="RCG2300" s="10"/>
      <c r="RCH2300" s="10"/>
      <c r="RCI2300" s="10"/>
      <c r="RCJ2300" s="10"/>
      <c r="RCK2300" s="10"/>
      <c r="RCL2300" s="10"/>
      <c r="RCM2300" s="10"/>
      <c r="RCN2300" s="10"/>
      <c r="RCO2300" s="10"/>
      <c r="RCP2300" s="10"/>
      <c r="RCQ2300" s="10"/>
      <c r="RCR2300" s="10"/>
      <c r="RCS2300" s="10"/>
      <c r="RCT2300" s="10"/>
      <c r="RCU2300" s="10"/>
      <c r="RCV2300" s="10"/>
      <c r="RCW2300" s="10"/>
      <c r="RCX2300" s="10"/>
      <c r="RCY2300" s="10"/>
      <c r="RCZ2300" s="10"/>
      <c r="RDA2300" s="10"/>
      <c r="RDB2300" s="10"/>
      <c r="RDC2300" s="10"/>
      <c r="RDD2300" s="10"/>
      <c r="RDE2300" s="10"/>
      <c r="RDF2300" s="10"/>
      <c r="RDG2300" s="10"/>
      <c r="RDH2300" s="10"/>
      <c r="RDI2300" s="10"/>
      <c r="RDJ2300" s="10"/>
      <c r="RDK2300" s="10"/>
      <c r="RDL2300" s="10"/>
      <c r="RDM2300" s="10"/>
      <c r="RDN2300" s="10"/>
      <c r="RDO2300" s="10"/>
      <c r="RDP2300" s="10"/>
      <c r="RDQ2300" s="10"/>
      <c r="RDR2300" s="10"/>
      <c r="RDS2300" s="10"/>
      <c r="RDT2300" s="10"/>
      <c r="RDU2300" s="10"/>
      <c r="RDV2300" s="10"/>
      <c r="RDW2300" s="10"/>
      <c r="RDX2300" s="10"/>
      <c r="RDY2300" s="10"/>
      <c r="RDZ2300" s="10"/>
      <c r="REA2300" s="10"/>
      <c r="REB2300" s="10"/>
      <c r="REC2300" s="10"/>
      <c r="RED2300" s="10"/>
      <c r="REE2300" s="10"/>
      <c r="REF2300" s="10"/>
      <c r="REG2300" s="10"/>
      <c r="REH2300" s="10"/>
      <c r="REI2300" s="10"/>
      <c r="REJ2300" s="10"/>
      <c r="REK2300" s="10"/>
      <c r="REL2300" s="10"/>
      <c r="REM2300" s="10"/>
      <c r="REN2300" s="10"/>
      <c r="REO2300" s="10"/>
      <c r="REP2300" s="10"/>
      <c r="REQ2300" s="10"/>
      <c r="RER2300" s="10"/>
      <c r="RES2300" s="10"/>
      <c r="RET2300" s="10"/>
      <c r="REU2300" s="10"/>
      <c r="REV2300" s="10"/>
      <c r="REW2300" s="10"/>
      <c r="REX2300" s="10"/>
      <c r="REY2300" s="10"/>
      <c r="REZ2300" s="10"/>
      <c r="RFA2300" s="10"/>
      <c r="RFB2300" s="10"/>
      <c r="RFC2300" s="10"/>
      <c r="RFD2300" s="10"/>
      <c r="RFE2300" s="10"/>
      <c r="RFF2300" s="10"/>
      <c r="RFG2300" s="10"/>
      <c r="RFH2300" s="10"/>
      <c r="RFI2300" s="10"/>
      <c r="RFJ2300" s="10"/>
      <c r="RFK2300" s="10"/>
      <c r="RFL2300" s="10"/>
      <c r="RFM2300" s="10"/>
      <c r="RFN2300" s="10"/>
      <c r="RFO2300" s="10"/>
      <c r="RFP2300" s="10"/>
      <c r="RFQ2300" s="10"/>
      <c r="RFR2300" s="10"/>
      <c r="RFS2300" s="10"/>
      <c r="RFT2300" s="10"/>
      <c r="RFU2300" s="10"/>
      <c r="RFV2300" s="10"/>
      <c r="RFW2300" s="10"/>
      <c r="RFX2300" s="10"/>
      <c r="RFY2300" s="10"/>
      <c r="RFZ2300" s="10"/>
      <c r="RGA2300" s="10"/>
      <c r="RGB2300" s="10"/>
      <c r="RGC2300" s="10"/>
      <c r="RGD2300" s="10"/>
      <c r="RGE2300" s="10"/>
      <c r="RGF2300" s="10"/>
      <c r="RGG2300" s="10"/>
      <c r="RGH2300" s="10"/>
      <c r="RGI2300" s="10"/>
      <c r="RGJ2300" s="10"/>
      <c r="RGK2300" s="10"/>
      <c r="RGL2300" s="10"/>
      <c r="RGM2300" s="10"/>
      <c r="RGN2300" s="10"/>
      <c r="RGO2300" s="10"/>
      <c r="RGP2300" s="10"/>
      <c r="RGQ2300" s="10"/>
      <c r="RGR2300" s="10"/>
      <c r="RGS2300" s="10"/>
      <c r="RGT2300" s="10"/>
      <c r="RGU2300" s="10"/>
      <c r="RGV2300" s="10"/>
      <c r="RGW2300" s="10"/>
      <c r="RGX2300" s="10"/>
      <c r="RGY2300" s="10"/>
      <c r="RGZ2300" s="10"/>
      <c r="RHA2300" s="10"/>
      <c r="RHB2300" s="10"/>
      <c r="RHC2300" s="10"/>
      <c r="RHD2300" s="10"/>
      <c r="RHE2300" s="10"/>
      <c r="RHF2300" s="10"/>
      <c r="RHG2300" s="10"/>
      <c r="RHH2300" s="10"/>
      <c r="RHI2300" s="10"/>
      <c r="RHJ2300" s="10"/>
      <c r="RHK2300" s="10"/>
      <c r="RHL2300" s="10"/>
      <c r="RHM2300" s="10"/>
      <c r="RHN2300" s="10"/>
      <c r="RHO2300" s="10"/>
      <c r="RHP2300" s="10"/>
      <c r="RHQ2300" s="10"/>
      <c r="RHR2300" s="10"/>
      <c r="RHS2300" s="10"/>
      <c r="RHT2300" s="10"/>
      <c r="RHU2300" s="10"/>
      <c r="RHV2300" s="10"/>
      <c r="RHW2300" s="10"/>
      <c r="RHX2300" s="10"/>
      <c r="RHY2300" s="10"/>
      <c r="RHZ2300" s="10"/>
      <c r="RIA2300" s="10"/>
      <c r="RIB2300" s="10"/>
      <c r="RIC2300" s="10"/>
      <c r="RID2300" s="10"/>
      <c r="RIE2300" s="10"/>
      <c r="RIF2300" s="10"/>
      <c r="RIG2300" s="10"/>
      <c r="RIH2300" s="10"/>
      <c r="RII2300" s="10"/>
      <c r="RIJ2300" s="10"/>
      <c r="RIK2300" s="10"/>
      <c r="RIL2300" s="10"/>
      <c r="RIM2300" s="10"/>
      <c r="RIN2300" s="10"/>
      <c r="RIO2300" s="10"/>
      <c r="RIP2300" s="10"/>
      <c r="RIQ2300" s="10"/>
      <c r="RIR2300" s="10"/>
      <c r="RIS2300" s="10"/>
      <c r="RIT2300" s="10"/>
      <c r="RIU2300" s="10"/>
      <c r="RIV2300" s="10"/>
      <c r="RIW2300" s="10"/>
      <c r="RIX2300" s="10"/>
      <c r="RIY2300" s="10"/>
      <c r="RIZ2300" s="10"/>
      <c r="RJA2300" s="10"/>
      <c r="RJB2300" s="10"/>
      <c r="RJC2300" s="10"/>
      <c r="RJD2300" s="10"/>
      <c r="RJE2300" s="10"/>
      <c r="RJF2300" s="10"/>
      <c r="RJG2300" s="10"/>
      <c r="RJH2300" s="10"/>
      <c r="RJI2300" s="10"/>
      <c r="RJJ2300" s="10"/>
      <c r="RJK2300" s="10"/>
      <c r="RJL2300" s="10"/>
      <c r="RJM2300" s="10"/>
      <c r="RJN2300" s="10"/>
      <c r="RJO2300" s="10"/>
      <c r="RJP2300" s="10"/>
      <c r="RJQ2300" s="10"/>
      <c r="RJR2300" s="10"/>
      <c r="RJS2300" s="10"/>
      <c r="RJT2300" s="10"/>
      <c r="RJU2300" s="10"/>
      <c r="RJV2300" s="10"/>
      <c r="RJW2300" s="10"/>
      <c r="RJX2300" s="10"/>
      <c r="RJY2300" s="10"/>
      <c r="RJZ2300" s="10"/>
      <c r="RKA2300" s="10"/>
      <c r="RKB2300" s="10"/>
      <c r="RKC2300" s="10"/>
      <c r="RKD2300" s="10"/>
      <c r="RKE2300" s="10"/>
      <c r="RKF2300" s="10"/>
      <c r="RKG2300" s="10"/>
      <c r="RKH2300" s="10"/>
      <c r="RKI2300" s="10"/>
      <c r="RKJ2300" s="10"/>
      <c r="RKK2300" s="10"/>
      <c r="RKL2300" s="10"/>
      <c r="RKM2300" s="10"/>
      <c r="RKN2300" s="10"/>
      <c r="RKO2300" s="10"/>
      <c r="RKP2300" s="10"/>
      <c r="RKQ2300" s="10"/>
      <c r="RKR2300" s="10"/>
      <c r="RKS2300" s="10"/>
      <c r="RKT2300" s="10"/>
      <c r="RKU2300" s="10"/>
      <c r="RKV2300" s="10"/>
      <c r="RKW2300" s="10"/>
      <c r="RKX2300" s="10"/>
      <c r="RKY2300" s="10"/>
      <c r="RKZ2300" s="10"/>
      <c r="RLA2300" s="10"/>
      <c r="RLB2300" s="10"/>
      <c r="RLC2300" s="10"/>
      <c r="RLD2300" s="10"/>
      <c r="RLE2300" s="10"/>
      <c r="RLF2300" s="10"/>
      <c r="RLG2300" s="10"/>
      <c r="RLH2300" s="10"/>
      <c r="RLI2300" s="10"/>
      <c r="RLJ2300" s="10"/>
      <c r="RLK2300" s="10"/>
      <c r="RLL2300" s="10"/>
      <c r="RLM2300" s="10"/>
      <c r="RLN2300" s="10"/>
      <c r="RLO2300" s="10"/>
      <c r="RLP2300" s="10"/>
      <c r="RLQ2300" s="10"/>
      <c r="RLR2300" s="10"/>
      <c r="RLS2300" s="10"/>
      <c r="RLT2300" s="10"/>
      <c r="RLU2300" s="10"/>
      <c r="RLV2300" s="10"/>
      <c r="RLW2300" s="10"/>
      <c r="RLX2300" s="10"/>
      <c r="RLY2300" s="10"/>
      <c r="RLZ2300" s="10"/>
      <c r="RMA2300" s="10"/>
      <c r="RMB2300" s="10"/>
      <c r="RMC2300" s="10"/>
      <c r="RMD2300" s="10"/>
      <c r="RME2300" s="10"/>
      <c r="RMF2300" s="10"/>
      <c r="RMG2300" s="10"/>
      <c r="RMH2300" s="10"/>
      <c r="RMI2300" s="10"/>
      <c r="RMJ2300" s="10"/>
      <c r="RMK2300" s="10"/>
      <c r="RML2300" s="10"/>
      <c r="RMM2300" s="10"/>
      <c r="RMN2300" s="10"/>
      <c r="RMO2300" s="10"/>
      <c r="RMP2300" s="10"/>
      <c r="RMQ2300" s="10"/>
      <c r="RMR2300" s="10"/>
      <c r="RMS2300" s="10"/>
      <c r="RMT2300" s="10"/>
      <c r="RMU2300" s="10"/>
      <c r="RMV2300" s="10"/>
      <c r="RMW2300" s="10"/>
      <c r="RMX2300" s="10"/>
      <c r="RMY2300" s="10"/>
      <c r="RMZ2300" s="10"/>
      <c r="RNA2300" s="10"/>
      <c r="RNB2300" s="10"/>
      <c r="RNC2300" s="10"/>
      <c r="RND2300" s="10"/>
      <c r="RNE2300" s="10"/>
      <c r="RNF2300" s="10"/>
      <c r="RNG2300" s="10"/>
      <c r="RNH2300" s="10"/>
      <c r="RNI2300" s="10"/>
      <c r="RNJ2300" s="10"/>
      <c r="RNK2300" s="10"/>
      <c r="RNL2300" s="10"/>
      <c r="RNM2300" s="10"/>
      <c r="RNN2300" s="10"/>
      <c r="RNO2300" s="10"/>
      <c r="RNP2300" s="10"/>
      <c r="RNQ2300" s="10"/>
      <c r="RNR2300" s="10"/>
      <c r="RNS2300" s="10"/>
      <c r="RNT2300" s="10"/>
      <c r="RNU2300" s="10"/>
      <c r="RNV2300" s="10"/>
      <c r="RNW2300" s="10"/>
      <c r="RNX2300" s="10"/>
      <c r="RNY2300" s="10"/>
      <c r="RNZ2300" s="10"/>
      <c r="ROA2300" s="10"/>
      <c r="ROB2300" s="10"/>
      <c r="ROC2300" s="10"/>
      <c r="ROD2300" s="10"/>
      <c r="ROE2300" s="10"/>
      <c r="ROF2300" s="10"/>
      <c r="ROG2300" s="10"/>
      <c r="ROH2300" s="10"/>
      <c r="ROI2300" s="10"/>
      <c r="ROJ2300" s="10"/>
      <c r="ROK2300" s="10"/>
      <c r="ROL2300" s="10"/>
      <c r="ROM2300" s="10"/>
      <c r="RON2300" s="10"/>
      <c r="ROO2300" s="10"/>
      <c r="ROP2300" s="10"/>
      <c r="ROQ2300" s="10"/>
      <c r="ROR2300" s="10"/>
      <c r="ROS2300" s="10"/>
      <c r="ROT2300" s="10"/>
      <c r="ROU2300" s="10"/>
      <c r="ROV2300" s="10"/>
      <c r="ROW2300" s="10"/>
      <c r="ROX2300" s="10"/>
      <c r="ROY2300" s="10"/>
      <c r="ROZ2300" s="10"/>
      <c r="RPA2300" s="10"/>
      <c r="RPB2300" s="10"/>
      <c r="RPC2300" s="10"/>
      <c r="RPD2300" s="10"/>
      <c r="RPE2300" s="10"/>
      <c r="RPF2300" s="10"/>
      <c r="RPG2300" s="10"/>
      <c r="RPH2300" s="10"/>
      <c r="RPI2300" s="10"/>
      <c r="RPJ2300" s="10"/>
      <c r="RPK2300" s="10"/>
      <c r="RPL2300" s="10"/>
      <c r="RPM2300" s="10"/>
      <c r="RPN2300" s="10"/>
      <c r="RPO2300" s="10"/>
      <c r="RPP2300" s="10"/>
      <c r="RPQ2300" s="10"/>
      <c r="RPR2300" s="10"/>
      <c r="RPS2300" s="10"/>
      <c r="RPT2300" s="10"/>
      <c r="RPU2300" s="10"/>
      <c r="RPV2300" s="10"/>
      <c r="RPW2300" s="10"/>
      <c r="RPX2300" s="10"/>
      <c r="RPY2300" s="10"/>
      <c r="RPZ2300" s="10"/>
      <c r="RQA2300" s="10"/>
      <c r="RQB2300" s="10"/>
      <c r="RQC2300" s="10"/>
      <c r="RQD2300" s="10"/>
      <c r="RQE2300" s="10"/>
      <c r="RQF2300" s="10"/>
      <c r="RQG2300" s="10"/>
      <c r="RQH2300" s="10"/>
      <c r="RQI2300" s="10"/>
      <c r="RQJ2300" s="10"/>
      <c r="RQK2300" s="10"/>
      <c r="RQL2300" s="10"/>
      <c r="RQM2300" s="10"/>
      <c r="RQN2300" s="10"/>
      <c r="RQO2300" s="10"/>
      <c r="RQP2300" s="10"/>
      <c r="RQQ2300" s="10"/>
      <c r="RQR2300" s="10"/>
      <c r="RQS2300" s="10"/>
      <c r="RQT2300" s="10"/>
      <c r="RQU2300" s="10"/>
      <c r="RQV2300" s="10"/>
      <c r="RQW2300" s="10"/>
      <c r="RQX2300" s="10"/>
      <c r="RQY2300" s="10"/>
      <c r="RQZ2300" s="10"/>
      <c r="RRA2300" s="10"/>
      <c r="RRB2300" s="10"/>
      <c r="RRC2300" s="10"/>
      <c r="RRD2300" s="10"/>
      <c r="RRE2300" s="10"/>
      <c r="RRF2300" s="10"/>
      <c r="RRG2300" s="10"/>
      <c r="RRH2300" s="10"/>
      <c r="RRI2300" s="10"/>
      <c r="RRJ2300" s="10"/>
      <c r="RRK2300" s="10"/>
      <c r="RRL2300" s="10"/>
      <c r="RRM2300" s="10"/>
      <c r="RRN2300" s="10"/>
      <c r="RRO2300" s="10"/>
      <c r="RRP2300" s="10"/>
      <c r="RRQ2300" s="10"/>
      <c r="RRR2300" s="10"/>
      <c r="RRS2300" s="10"/>
      <c r="RRT2300" s="10"/>
      <c r="RRU2300" s="10"/>
      <c r="RRV2300" s="10"/>
      <c r="RRW2300" s="10"/>
      <c r="RRX2300" s="10"/>
      <c r="RRY2300" s="10"/>
      <c r="RRZ2300" s="10"/>
      <c r="RSA2300" s="10"/>
      <c r="RSB2300" s="10"/>
      <c r="RSC2300" s="10"/>
      <c r="RSD2300" s="10"/>
      <c r="RSE2300" s="10"/>
      <c r="RSF2300" s="10"/>
      <c r="RSG2300" s="10"/>
      <c r="RSH2300" s="10"/>
      <c r="RSI2300" s="10"/>
      <c r="RSJ2300" s="10"/>
      <c r="RSK2300" s="10"/>
      <c r="RSL2300" s="10"/>
      <c r="RSM2300" s="10"/>
      <c r="RSN2300" s="10"/>
      <c r="RSO2300" s="10"/>
      <c r="RSP2300" s="10"/>
      <c r="RSQ2300" s="10"/>
      <c r="RSR2300" s="10"/>
      <c r="RSS2300" s="10"/>
      <c r="RST2300" s="10"/>
      <c r="RSU2300" s="10"/>
      <c r="RSV2300" s="10"/>
      <c r="RSW2300" s="10"/>
      <c r="RSX2300" s="10"/>
      <c r="RSY2300" s="10"/>
      <c r="RSZ2300" s="10"/>
      <c r="RTA2300" s="10"/>
      <c r="RTB2300" s="10"/>
      <c r="RTC2300" s="10"/>
      <c r="RTD2300" s="10"/>
      <c r="RTE2300" s="10"/>
      <c r="RTF2300" s="10"/>
      <c r="RTG2300" s="10"/>
      <c r="RTH2300" s="10"/>
      <c r="RTI2300" s="10"/>
      <c r="RTJ2300" s="10"/>
      <c r="RTK2300" s="10"/>
      <c r="RTL2300" s="10"/>
      <c r="RTM2300" s="10"/>
      <c r="RTN2300" s="10"/>
      <c r="RTO2300" s="10"/>
      <c r="RTP2300" s="10"/>
      <c r="RTQ2300" s="10"/>
      <c r="RTR2300" s="10"/>
      <c r="RTS2300" s="10"/>
      <c r="RTT2300" s="10"/>
      <c r="RTU2300" s="10"/>
      <c r="RTV2300" s="10"/>
      <c r="RTW2300" s="10"/>
      <c r="RTX2300" s="10"/>
      <c r="RTY2300" s="10"/>
      <c r="RTZ2300" s="10"/>
      <c r="RUA2300" s="10"/>
      <c r="RUB2300" s="10"/>
      <c r="RUC2300" s="10"/>
      <c r="RUD2300" s="10"/>
      <c r="RUE2300" s="10"/>
      <c r="RUF2300" s="10"/>
      <c r="RUG2300" s="10"/>
      <c r="RUH2300" s="10"/>
      <c r="RUI2300" s="10"/>
      <c r="RUJ2300" s="10"/>
      <c r="RUK2300" s="10"/>
      <c r="RUL2300" s="10"/>
      <c r="RUM2300" s="10"/>
      <c r="RUN2300" s="10"/>
      <c r="RUO2300" s="10"/>
      <c r="RUP2300" s="10"/>
      <c r="RUQ2300" s="10"/>
      <c r="RUR2300" s="10"/>
      <c r="RUS2300" s="10"/>
      <c r="RUT2300" s="10"/>
      <c r="RUU2300" s="10"/>
      <c r="RUV2300" s="10"/>
      <c r="RUW2300" s="10"/>
      <c r="RUX2300" s="10"/>
      <c r="RUY2300" s="10"/>
      <c r="RUZ2300" s="10"/>
      <c r="RVA2300" s="10"/>
      <c r="RVB2300" s="10"/>
      <c r="RVC2300" s="10"/>
      <c r="RVD2300" s="10"/>
      <c r="RVE2300" s="10"/>
      <c r="RVF2300" s="10"/>
      <c r="RVG2300" s="10"/>
      <c r="RVH2300" s="10"/>
      <c r="RVI2300" s="10"/>
      <c r="RVJ2300" s="10"/>
      <c r="RVK2300" s="10"/>
      <c r="RVL2300" s="10"/>
      <c r="RVM2300" s="10"/>
      <c r="RVN2300" s="10"/>
      <c r="RVO2300" s="10"/>
      <c r="RVP2300" s="10"/>
      <c r="RVQ2300" s="10"/>
      <c r="RVR2300" s="10"/>
      <c r="RVS2300" s="10"/>
      <c r="RVT2300" s="10"/>
      <c r="RVU2300" s="10"/>
      <c r="RVV2300" s="10"/>
      <c r="RVW2300" s="10"/>
      <c r="RVX2300" s="10"/>
      <c r="RVY2300" s="10"/>
      <c r="RVZ2300" s="10"/>
      <c r="RWA2300" s="10"/>
      <c r="RWB2300" s="10"/>
      <c r="RWC2300" s="10"/>
      <c r="RWD2300" s="10"/>
      <c r="RWE2300" s="10"/>
      <c r="RWF2300" s="10"/>
      <c r="RWG2300" s="10"/>
      <c r="RWH2300" s="10"/>
      <c r="RWI2300" s="10"/>
      <c r="RWJ2300" s="10"/>
      <c r="RWK2300" s="10"/>
      <c r="RWL2300" s="10"/>
      <c r="RWM2300" s="10"/>
      <c r="RWN2300" s="10"/>
      <c r="RWO2300" s="10"/>
      <c r="RWP2300" s="10"/>
      <c r="RWQ2300" s="10"/>
      <c r="RWR2300" s="10"/>
      <c r="RWS2300" s="10"/>
      <c r="RWT2300" s="10"/>
      <c r="RWU2300" s="10"/>
      <c r="RWV2300" s="10"/>
      <c r="RWW2300" s="10"/>
      <c r="RWX2300" s="10"/>
      <c r="RWY2300" s="10"/>
      <c r="RWZ2300" s="10"/>
      <c r="RXA2300" s="10"/>
      <c r="RXB2300" s="10"/>
      <c r="RXC2300" s="10"/>
      <c r="RXD2300" s="10"/>
      <c r="RXE2300" s="10"/>
      <c r="RXF2300" s="10"/>
      <c r="RXG2300" s="10"/>
      <c r="RXH2300" s="10"/>
      <c r="RXI2300" s="10"/>
      <c r="RXJ2300" s="10"/>
      <c r="RXK2300" s="10"/>
      <c r="RXL2300" s="10"/>
      <c r="RXM2300" s="10"/>
      <c r="RXN2300" s="10"/>
      <c r="RXO2300" s="10"/>
      <c r="RXP2300" s="10"/>
      <c r="RXQ2300" s="10"/>
      <c r="RXR2300" s="10"/>
      <c r="RXS2300" s="10"/>
      <c r="RXT2300" s="10"/>
      <c r="RXU2300" s="10"/>
      <c r="RXV2300" s="10"/>
      <c r="RXW2300" s="10"/>
      <c r="RXX2300" s="10"/>
      <c r="RXY2300" s="10"/>
      <c r="RXZ2300" s="10"/>
      <c r="RYA2300" s="10"/>
      <c r="RYB2300" s="10"/>
      <c r="RYC2300" s="10"/>
      <c r="RYD2300" s="10"/>
      <c r="RYE2300" s="10"/>
      <c r="RYF2300" s="10"/>
      <c r="RYG2300" s="10"/>
      <c r="RYH2300" s="10"/>
      <c r="RYI2300" s="10"/>
      <c r="RYJ2300" s="10"/>
      <c r="RYK2300" s="10"/>
      <c r="RYL2300" s="10"/>
      <c r="RYM2300" s="10"/>
      <c r="RYN2300" s="10"/>
      <c r="RYO2300" s="10"/>
      <c r="RYP2300" s="10"/>
      <c r="RYQ2300" s="10"/>
      <c r="RYR2300" s="10"/>
      <c r="RYS2300" s="10"/>
      <c r="RYT2300" s="10"/>
      <c r="RYU2300" s="10"/>
      <c r="RYV2300" s="10"/>
      <c r="RYW2300" s="10"/>
      <c r="RYX2300" s="10"/>
      <c r="RYY2300" s="10"/>
      <c r="RYZ2300" s="10"/>
      <c r="RZA2300" s="10"/>
      <c r="RZB2300" s="10"/>
      <c r="RZC2300" s="10"/>
      <c r="RZD2300" s="10"/>
      <c r="RZE2300" s="10"/>
      <c r="RZF2300" s="10"/>
      <c r="RZG2300" s="10"/>
      <c r="RZH2300" s="10"/>
      <c r="RZI2300" s="10"/>
      <c r="RZJ2300" s="10"/>
      <c r="RZK2300" s="10"/>
      <c r="RZL2300" s="10"/>
      <c r="RZM2300" s="10"/>
      <c r="RZN2300" s="10"/>
      <c r="RZO2300" s="10"/>
      <c r="RZP2300" s="10"/>
      <c r="RZQ2300" s="10"/>
      <c r="RZR2300" s="10"/>
      <c r="RZS2300" s="10"/>
      <c r="RZT2300" s="10"/>
      <c r="RZU2300" s="10"/>
      <c r="RZV2300" s="10"/>
      <c r="RZW2300" s="10"/>
      <c r="RZX2300" s="10"/>
      <c r="RZY2300" s="10"/>
      <c r="RZZ2300" s="10"/>
      <c r="SAA2300" s="10"/>
      <c r="SAB2300" s="10"/>
      <c r="SAC2300" s="10"/>
      <c r="SAD2300" s="10"/>
      <c r="SAE2300" s="10"/>
      <c r="SAF2300" s="10"/>
      <c r="SAG2300" s="10"/>
      <c r="SAH2300" s="10"/>
      <c r="SAI2300" s="10"/>
      <c r="SAJ2300" s="10"/>
      <c r="SAK2300" s="10"/>
      <c r="SAL2300" s="10"/>
      <c r="SAM2300" s="10"/>
      <c r="SAN2300" s="10"/>
      <c r="SAO2300" s="10"/>
      <c r="SAP2300" s="10"/>
      <c r="SAQ2300" s="10"/>
      <c r="SAR2300" s="10"/>
      <c r="SAS2300" s="10"/>
      <c r="SAT2300" s="10"/>
      <c r="SAU2300" s="10"/>
      <c r="SAV2300" s="10"/>
      <c r="SAW2300" s="10"/>
      <c r="SAX2300" s="10"/>
      <c r="SAY2300" s="10"/>
      <c r="SAZ2300" s="10"/>
      <c r="SBA2300" s="10"/>
      <c r="SBB2300" s="10"/>
      <c r="SBC2300" s="10"/>
      <c r="SBD2300" s="10"/>
      <c r="SBE2300" s="10"/>
      <c r="SBF2300" s="10"/>
      <c r="SBG2300" s="10"/>
      <c r="SBH2300" s="10"/>
      <c r="SBI2300" s="10"/>
      <c r="SBJ2300" s="10"/>
      <c r="SBK2300" s="10"/>
      <c r="SBL2300" s="10"/>
      <c r="SBM2300" s="10"/>
      <c r="SBN2300" s="10"/>
      <c r="SBO2300" s="10"/>
      <c r="SBP2300" s="10"/>
      <c r="SBQ2300" s="10"/>
      <c r="SBR2300" s="10"/>
      <c r="SBS2300" s="10"/>
      <c r="SBT2300" s="10"/>
      <c r="SBU2300" s="10"/>
      <c r="SBV2300" s="10"/>
      <c r="SBW2300" s="10"/>
      <c r="SBX2300" s="10"/>
      <c r="SBY2300" s="10"/>
      <c r="SBZ2300" s="10"/>
      <c r="SCA2300" s="10"/>
      <c r="SCB2300" s="10"/>
      <c r="SCC2300" s="10"/>
      <c r="SCD2300" s="10"/>
      <c r="SCE2300" s="10"/>
      <c r="SCF2300" s="10"/>
      <c r="SCG2300" s="10"/>
      <c r="SCH2300" s="10"/>
      <c r="SCI2300" s="10"/>
      <c r="SCJ2300" s="10"/>
      <c r="SCK2300" s="10"/>
      <c r="SCL2300" s="10"/>
      <c r="SCM2300" s="10"/>
      <c r="SCN2300" s="10"/>
      <c r="SCO2300" s="10"/>
      <c r="SCP2300" s="10"/>
      <c r="SCQ2300" s="10"/>
      <c r="SCR2300" s="10"/>
      <c r="SCS2300" s="10"/>
      <c r="SCT2300" s="10"/>
      <c r="SCU2300" s="10"/>
      <c r="SCV2300" s="10"/>
      <c r="SCW2300" s="10"/>
      <c r="SCX2300" s="10"/>
      <c r="SCY2300" s="10"/>
      <c r="SCZ2300" s="10"/>
      <c r="SDA2300" s="10"/>
      <c r="SDB2300" s="10"/>
      <c r="SDC2300" s="10"/>
      <c r="SDD2300" s="10"/>
      <c r="SDE2300" s="10"/>
      <c r="SDF2300" s="10"/>
      <c r="SDG2300" s="10"/>
      <c r="SDH2300" s="10"/>
      <c r="SDI2300" s="10"/>
      <c r="SDJ2300" s="10"/>
      <c r="SDK2300" s="10"/>
      <c r="SDL2300" s="10"/>
      <c r="SDM2300" s="10"/>
      <c r="SDN2300" s="10"/>
      <c r="SDO2300" s="10"/>
      <c r="SDP2300" s="10"/>
      <c r="SDQ2300" s="10"/>
      <c r="SDR2300" s="10"/>
      <c r="SDS2300" s="10"/>
      <c r="SDT2300" s="10"/>
      <c r="SDU2300" s="10"/>
      <c r="SDV2300" s="10"/>
      <c r="SDW2300" s="10"/>
      <c r="SDX2300" s="10"/>
      <c r="SDY2300" s="10"/>
      <c r="SDZ2300" s="10"/>
      <c r="SEA2300" s="10"/>
      <c r="SEB2300" s="10"/>
      <c r="SEC2300" s="10"/>
      <c r="SED2300" s="10"/>
      <c r="SEE2300" s="10"/>
      <c r="SEF2300" s="10"/>
      <c r="SEG2300" s="10"/>
      <c r="SEH2300" s="10"/>
      <c r="SEI2300" s="10"/>
      <c r="SEJ2300" s="10"/>
      <c r="SEK2300" s="10"/>
      <c r="SEL2300" s="10"/>
      <c r="SEM2300" s="10"/>
      <c r="SEN2300" s="10"/>
      <c r="SEO2300" s="10"/>
      <c r="SEP2300" s="10"/>
      <c r="SEQ2300" s="10"/>
      <c r="SER2300" s="10"/>
      <c r="SES2300" s="10"/>
      <c r="SET2300" s="10"/>
      <c r="SEU2300" s="10"/>
      <c r="SEV2300" s="10"/>
      <c r="SEW2300" s="10"/>
      <c r="SEX2300" s="10"/>
      <c r="SEY2300" s="10"/>
      <c r="SEZ2300" s="10"/>
      <c r="SFA2300" s="10"/>
      <c r="SFB2300" s="10"/>
      <c r="SFC2300" s="10"/>
      <c r="SFD2300" s="10"/>
      <c r="SFE2300" s="10"/>
      <c r="SFF2300" s="10"/>
      <c r="SFG2300" s="10"/>
      <c r="SFH2300" s="10"/>
      <c r="SFI2300" s="10"/>
      <c r="SFJ2300" s="10"/>
      <c r="SFK2300" s="10"/>
      <c r="SFL2300" s="10"/>
      <c r="SFM2300" s="10"/>
      <c r="SFN2300" s="10"/>
      <c r="SFO2300" s="10"/>
      <c r="SFP2300" s="10"/>
      <c r="SFQ2300" s="10"/>
      <c r="SFR2300" s="10"/>
      <c r="SFS2300" s="10"/>
      <c r="SFT2300" s="10"/>
      <c r="SFU2300" s="10"/>
      <c r="SFV2300" s="10"/>
      <c r="SFW2300" s="10"/>
      <c r="SFX2300" s="10"/>
      <c r="SFY2300" s="10"/>
      <c r="SFZ2300" s="10"/>
      <c r="SGA2300" s="10"/>
      <c r="SGB2300" s="10"/>
      <c r="SGC2300" s="10"/>
      <c r="SGD2300" s="10"/>
      <c r="SGE2300" s="10"/>
      <c r="SGF2300" s="10"/>
      <c r="SGG2300" s="10"/>
      <c r="SGH2300" s="10"/>
      <c r="SGI2300" s="10"/>
      <c r="SGJ2300" s="10"/>
      <c r="SGK2300" s="10"/>
      <c r="SGL2300" s="10"/>
      <c r="SGM2300" s="10"/>
      <c r="SGN2300" s="10"/>
      <c r="SGO2300" s="10"/>
      <c r="SGP2300" s="10"/>
      <c r="SGQ2300" s="10"/>
      <c r="SGR2300" s="10"/>
      <c r="SGS2300" s="10"/>
      <c r="SGT2300" s="10"/>
      <c r="SGU2300" s="10"/>
      <c r="SGV2300" s="10"/>
      <c r="SGW2300" s="10"/>
      <c r="SGX2300" s="10"/>
      <c r="SGY2300" s="10"/>
      <c r="SGZ2300" s="10"/>
      <c r="SHA2300" s="10"/>
      <c r="SHB2300" s="10"/>
      <c r="SHC2300" s="10"/>
      <c r="SHD2300" s="10"/>
      <c r="SHE2300" s="10"/>
      <c r="SHF2300" s="10"/>
      <c r="SHG2300" s="10"/>
      <c r="SHH2300" s="10"/>
      <c r="SHI2300" s="10"/>
      <c r="SHJ2300" s="10"/>
      <c r="SHK2300" s="10"/>
      <c r="SHL2300" s="10"/>
      <c r="SHM2300" s="10"/>
      <c r="SHN2300" s="10"/>
      <c r="SHO2300" s="10"/>
      <c r="SHP2300" s="10"/>
      <c r="SHQ2300" s="10"/>
      <c r="SHR2300" s="10"/>
      <c r="SHS2300" s="10"/>
      <c r="SHT2300" s="10"/>
      <c r="SHU2300" s="10"/>
      <c r="SHV2300" s="10"/>
      <c r="SHW2300" s="10"/>
      <c r="SHX2300" s="10"/>
      <c r="SHY2300" s="10"/>
      <c r="SHZ2300" s="10"/>
      <c r="SIA2300" s="10"/>
      <c r="SIB2300" s="10"/>
      <c r="SIC2300" s="10"/>
      <c r="SID2300" s="10"/>
      <c r="SIE2300" s="10"/>
      <c r="SIF2300" s="10"/>
      <c r="SIG2300" s="10"/>
      <c r="SIH2300" s="10"/>
      <c r="SII2300" s="10"/>
      <c r="SIJ2300" s="10"/>
      <c r="SIK2300" s="10"/>
      <c r="SIL2300" s="10"/>
      <c r="SIM2300" s="10"/>
      <c r="SIN2300" s="10"/>
      <c r="SIO2300" s="10"/>
      <c r="SIP2300" s="10"/>
      <c r="SIQ2300" s="10"/>
      <c r="SIR2300" s="10"/>
      <c r="SIS2300" s="10"/>
      <c r="SIT2300" s="10"/>
      <c r="SIU2300" s="10"/>
      <c r="SIV2300" s="10"/>
      <c r="SIW2300" s="10"/>
      <c r="SIX2300" s="10"/>
      <c r="SIY2300" s="10"/>
      <c r="SIZ2300" s="10"/>
      <c r="SJA2300" s="10"/>
      <c r="SJB2300" s="10"/>
      <c r="SJC2300" s="10"/>
      <c r="SJD2300" s="10"/>
      <c r="SJE2300" s="10"/>
      <c r="SJF2300" s="10"/>
      <c r="SJG2300" s="10"/>
      <c r="SJH2300" s="10"/>
      <c r="SJI2300" s="10"/>
      <c r="SJJ2300" s="10"/>
      <c r="SJK2300" s="10"/>
      <c r="SJL2300" s="10"/>
      <c r="SJM2300" s="10"/>
      <c r="SJN2300" s="10"/>
      <c r="SJO2300" s="10"/>
      <c r="SJP2300" s="10"/>
      <c r="SJQ2300" s="10"/>
      <c r="SJR2300" s="10"/>
      <c r="SJS2300" s="10"/>
      <c r="SJT2300" s="10"/>
      <c r="SJU2300" s="10"/>
      <c r="SJV2300" s="10"/>
      <c r="SJW2300" s="10"/>
      <c r="SJX2300" s="10"/>
      <c r="SJY2300" s="10"/>
      <c r="SJZ2300" s="10"/>
      <c r="SKA2300" s="10"/>
      <c r="SKB2300" s="10"/>
      <c r="SKC2300" s="10"/>
      <c r="SKD2300" s="10"/>
      <c r="SKE2300" s="10"/>
      <c r="SKF2300" s="10"/>
      <c r="SKG2300" s="10"/>
      <c r="SKH2300" s="10"/>
      <c r="SKI2300" s="10"/>
      <c r="SKJ2300" s="10"/>
      <c r="SKK2300" s="10"/>
      <c r="SKL2300" s="10"/>
      <c r="SKM2300" s="10"/>
      <c r="SKN2300" s="10"/>
      <c r="SKO2300" s="10"/>
      <c r="SKP2300" s="10"/>
      <c r="SKQ2300" s="10"/>
      <c r="SKR2300" s="10"/>
      <c r="SKS2300" s="10"/>
      <c r="SKT2300" s="10"/>
      <c r="SKU2300" s="10"/>
      <c r="SKV2300" s="10"/>
      <c r="SKW2300" s="10"/>
      <c r="SKX2300" s="10"/>
      <c r="SKY2300" s="10"/>
      <c r="SKZ2300" s="10"/>
      <c r="SLA2300" s="10"/>
      <c r="SLB2300" s="10"/>
      <c r="SLC2300" s="10"/>
      <c r="SLD2300" s="10"/>
      <c r="SLE2300" s="10"/>
      <c r="SLF2300" s="10"/>
      <c r="SLG2300" s="10"/>
      <c r="SLH2300" s="10"/>
      <c r="SLI2300" s="10"/>
      <c r="SLJ2300" s="10"/>
      <c r="SLK2300" s="10"/>
      <c r="SLL2300" s="10"/>
      <c r="SLM2300" s="10"/>
      <c r="SLN2300" s="10"/>
      <c r="SLO2300" s="10"/>
      <c r="SLP2300" s="10"/>
      <c r="SLQ2300" s="10"/>
      <c r="SLR2300" s="10"/>
      <c r="SLS2300" s="10"/>
      <c r="SLT2300" s="10"/>
      <c r="SLU2300" s="10"/>
      <c r="SLV2300" s="10"/>
      <c r="SLW2300" s="10"/>
      <c r="SLX2300" s="10"/>
      <c r="SLY2300" s="10"/>
      <c r="SLZ2300" s="10"/>
      <c r="SMA2300" s="10"/>
      <c r="SMB2300" s="10"/>
      <c r="SMC2300" s="10"/>
      <c r="SMD2300" s="10"/>
      <c r="SME2300" s="10"/>
      <c r="SMF2300" s="10"/>
      <c r="SMG2300" s="10"/>
      <c r="SMH2300" s="10"/>
      <c r="SMI2300" s="10"/>
      <c r="SMJ2300" s="10"/>
      <c r="SMK2300" s="10"/>
      <c r="SML2300" s="10"/>
      <c r="SMM2300" s="10"/>
      <c r="SMN2300" s="10"/>
      <c r="SMO2300" s="10"/>
      <c r="SMP2300" s="10"/>
      <c r="SMQ2300" s="10"/>
      <c r="SMR2300" s="10"/>
      <c r="SMS2300" s="10"/>
      <c r="SMT2300" s="10"/>
      <c r="SMU2300" s="10"/>
      <c r="SMV2300" s="10"/>
      <c r="SMW2300" s="10"/>
      <c r="SMX2300" s="10"/>
      <c r="SMY2300" s="10"/>
      <c r="SMZ2300" s="10"/>
      <c r="SNA2300" s="10"/>
      <c r="SNB2300" s="10"/>
      <c r="SNC2300" s="10"/>
      <c r="SND2300" s="10"/>
      <c r="SNE2300" s="10"/>
      <c r="SNF2300" s="10"/>
      <c r="SNG2300" s="10"/>
      <c r="SNH2300" s="10"/>
      <c r="SNI2300" s="10"/>
      <c r="SNJ2300" s="10"/>
      <c r="SNK2300" s="10"/>
      <c r="SNL2300" s="10"/>
      <c r="SNM2300" s="10"/>
      <c r="SNN2300" s="10"/>
      <c r="SNO2300" s="10"/>
      <c r="SNP2300" s="10"/>
      <c r="SNQ2300" s="10"/>
      <c r="SNR2300" s="10"/>
      <c r="SNS2300" s="10"/>
      <c r="SNT2300" s="10"/>
      <c r="SNU2300" s="10"/>
      <c r="SNV2300" s="10"/>
      <c r="SNW2300" s="10"/>
      <c r="SNX2300" s="10"/>
      <c r="SNY2300" s="10"/>
      <c r="SNZ2300" s="10"/>
      <c r="SOA2300" s="10"/>
      <c r="SOB2300" s="10"/>
      <c r="SOC2300" s="10"/>
      <c r="SOD2300" s="10"/>
      <c r="SOE2300" s="10"/>
      <c r="SOF2300" s="10"/>
      <c r="SOG2300" s="10"/>
      <c r="SOH2300" s="10"/>
      <c r="SOI2300" s="10"/>
      <c r="SOJ2300" s="10"/>
      <c r="SOK2300" s="10"/>
      <c r="SOL2300" s="10"/>
      <c r="SOM2300" s="10"/>
      <c r="SON2300" s="10"/>
      <c r="SOO2300" s="10"/>
      <c r="SOP2300" s="10"/>
      <c r="SOQ2300" s="10"/>
      <c r="SOR2300" s="10"/>
      <c r="SOS2300" s="10"/>
      <c r="SOT2300" s="10"/>
      <c r="SOU2300" s="10"/>
      <c r="SOV2300" s="10"/>
      <c r="SOW2300" s="10"/>
      <c r="SOX2300" s="10"/>
      <c r="SOY2300" s="10"/>
      <c r="SOZ2300" s="10"/>
      <c r="SPA2300" s="10"/>
      <c r="SPB2300" s="10"/>
      <c r="SPC2300" s="10"/>
      <c r="SPD2300" s="10"/>
      <c r="SPE2300" s="10"/>
      <c r="SPF2300" s="10"/>
      <c r="SPG2300" s="10"/>
      <c r="SPH2300" s="10"/>
      <c r="SPI2300" s="10"/>
      <c r="SPJ2300" s="10"/>
      <c r="SPK2300" s="10"/>
      <c r="SPL2300" s="10"/>
      <c r="SPM2300" s="10"/>
      <c r="SPN2300" s="10"/>
      <c r="SPO2300" s="10"/>
      <c r="SPP2300" s="10"/>
      <c r="SPQ2300" s="10"/>
      <c r="SPR2300" s="10"/>
      <c r="SPS2300" s="10"/>
      <c r="SPT2300" s="10"/>
      <c r="SPU2300" s="10"/>
      <c r="SPV2300" s="10"/>
      <c r="SPW2300" s="10"/>
      <c r="SPX2300" s="10"/>
      <c r="SPY2300" s="10"/>
      <c r="SPZ2300" s="10"/>
      <c r="SQA2300" s="10"/>
      <c r="SQB2300" s="10"/>
      <c r="SQC2300" s="10"/>
      <c r="SQD2300" s="10"/>
      <c r="SQE2300" s="10"/>
      <c r="SQF2300" s="10"/>
      <c r="SQG2300" s="10"/>
      <c r="SQH2300" s="10"/>
      <c r="SQI2300" s="10"/>
      <c r="SQJ2300" s="10"/>
      <c r="SQK2300" s="10"/>
      <c r="SQL2300" s="10"/>
      <c r="SQM2300" s="10"/>
      <c r="SQN2300" s="10"/>
      <c r="SQO2300" s="10"/>
      <c r="SQP2300" s="10"/>
      <c r="SQQ2300" s="10"/>
      <c r="SQR2300" s="10"/>
      <c r="SQS2300" s="10"/>
      <c r="SQT2300" s="10"/>
      <c r="SQU2300" s="10"/>
      <c r="SQV2300" s="10"/>
      <c r="SQW2300" s="10"/>
      <c r="SQX2300" s="10"/>
      <c r="SQY2300" s="10"/>
      <c r="SQZ2300" s="10"/>
      <c r="SRA2300" s="10"/>
      <c r="SRB2300" s="10"/>
      <c r="SRC2300" s="10"/>
      <c r="SRD2300" s="10"/>
      <c r="SRE2300" s="10"/>
      <c r="SRF2300" s="10"/>
      <c r="SRG2300" s="10"/>
      <c r="SRH2300" s="10"/>
      <c r="SRI2300" s="10"/>
      <c r="SRJ2300" s="10"/>
      <c r="SRK2300" s="10"/>
      <c r="SRL2300" s="10"/>
      <c r="SRM2300" s="10"/>
      <c r="SRN2300" s="10"/>
      <c r="SRO2300" s="10"/>
      <c r="SRP2300" s="10"/>
      <c r="SRQ2300" s="10"/>
      <c r="SRR2300" s="10"/>
      <c r="SRS2300" s="10"/>
      <c r="SRT2300" s="10"/>
      <c r="SRU2300" s="10"/>
      <c r="SRV2300" s="10"/>
      <c r="SRW2300" s="10"/>
      <c r="SRX2300" s="10"/>
      <c r="SRY2300" s="10"/>
      <c r="SRZ2300" s="10"/>
      <c r="SSA2300" s="10"/>
      <c r="SSB2300" s="10"/>
      <c r="SSC2300" s="10"/>
      <c r="SSD2300" s="10"/>
      <c r="SSE2300" s="10"/>
      <c r="SSF2300" s="10"/>
      <c r="SSG2300" s="10"/>
      <c r="SSH2300" s="10"/>
      <c r="SSI2300" s="10"/>
      <c r="SSJ2300" s="10"/>
      <c r="SSK2300" s="10"/>
      <c r="SSL2300" s="10"/>
      <c r="SSM2300" s="10"/>
      <c r="SSN2300" s="10"/>
      <c r="SSO2300" s="10"/>
      <c r="SSP2300" s="10"/>
      <c r="SSQ2300" s="10"/>
      <c r="SSR2300" s="10"/>
      <c r="SSS2300" s="10"/>
      <c r="SST2300" s="10"/>
      <c r="SSU2300" s="10"/>
      <c r="SSV2300" s="10"/>
      <c r="SSW2300" s="10"/>
      <c r="SSX2300" s="10"/>
      <c r="SSY2300" s="10"/>
      <c r="SSZ2300" s="10"/>
      <c r="STA2300" s="10"/>
      <c r="STB2300" s="10"/>
      <c r="STC2300" s="10"/>
      <c r="STD2300" s="10"/>
      <c r="STE2300" s="10"/>
      <c r="STF2300" s="10"/>
      <c r="STG2300" s="10"/>
      <c r="STH2300" s="10"/>
      <c r="STI2300" s="10"/>
      <c r="STJ2300" s="10"/>
      <c r="STK2300" s="10"/>
      <c r="STL2300" s="10"/>
      <c r="STM2300" s="10"/>
      <c r="STN2300" s="10"/>
      <c r="STO2300" s="10"/>
      <c r="STP2300" s="10"/>
      <c r="STQ2300" s="10"/>
      <c r="STR2300" s="10"/>
      <c r="STS2300" s="10"/>
      <c r="STT2300" s="10"/>
      <c r="STU2300" s="10"/>
      <c r="STV2300" s="10"/>
      <c r="STW2300" s="10"/>
      <c r="STX2300" s="10"/>
      <c r="STY2300" s="10"/>
      <c r="STZ2300" s="10"/>
      <c r="SUA2300" s="10"/>
      <c r="SUB2300" s="10"/>
      <c r="SUC2300" s="10"/>
      <c r="SUD2300" s="10"/>
      <c r="SUE2300" s="10"/>
      <c r="SUF2300" s="10"/>
      <c r="SUG2300" s="10"/>
      <c r="SUH2300" s="10"/>
      <c r="SUI2300" s="10"/>
      <c r="SUJ2300" s="10"/>
      <c r="SUK2300" s="10"/>
      <c r="SUL2300" s="10"/>
      <c r="SUM2300" s="10"/>
      <c r="SUN2300" s="10"/>
      <c r="SUO2300" s="10"/>
      <c r="SUP2300" s="10"/>
      <c r="SUQ2300" s="10"/>
      <c r="SUR2300" s="10"/>
      <c r="SUS2300" s="10"/>
      <c r="SUT2300" s="10"/>
      <c r="SUU2300" s="10"/>
      <c r="SUV2300" s="10"/>
      <c r="SUW2300" s="10"/>
      <c r="SUX2300" s="10"/>
      <c r="SUY2300" s="10"/>
      <c r="SUZ2300" s="10"/>
      <c r="SVA2300" s="10"/>
      <c r="SVB2300" s="10"/>
      <c r="SVC2300" s="10"/>
      <c r="SVD2300" s="10"/>
      <c r="SVE2300" s="10"/>
      <c r="SVF2300" s="10"/>
      <c r="SVG2300" s="10"/>
      <c r="SVH2300" s="10"/>
      <c r="SVI2300" s="10"/>
      <c r="SVJ2300" s="10"/>
      <c r="SVK2300" s="10"/>
      <c r="SVL2300" s="10"/>
      <c r="SVM2300" s="10"/>
      <c r="SVN2300" s="10"/>
      <c r="SVO2300" s="10"/>
      <c r="SVP2300" s="10"/>
      <c r="SVQ2300" s="10"/>
      <c r="SVR2300" s="10"/>
      <c r="SVS2300" s="10"/>
      <c r="SVT2300" s="10"/>
      <c r="SVU2300" s="10"/>
      <c r="SVV2300" s="10"/>
      <c r="SVW2300" s="10"/>
      <c r="SVX2300" s="10"/>
      <c r="SVY2300" s="10"/>
      <c r="SVZ2300" s="10"/>
      <c r="SWA2300" s="10"/>
      <c r="SWB2300" s="10"/>
      <c r="SWC2300" s="10"/>
      <c r="SWD2300" s="10"/>
      <c r="SWE2300" s="10"/>
      <c r="SWF2300" s="10"/>
      <c r="SWG2300" s="10"/>
      <c r="SWH2300" s="10"/>
      <c r="SWI2300" s="10"/>
      <c r="SWJ2300" s="10"/>
      <c r="SWK2300" s="10"/>
      <c r="SWL2300" s="10"/>
      <c r="SWM2300" s="10"/>
      <c r="SWN2300" s="10"/>
      <c r="SWO2300" s="10"/>
      <c r="SWP2300" s="10"/>
      <c r="SWQ2300" s="10"/>
      <c r="SWR2300" s="10"/>
      <c r="SWS2300" s="10"/>
      <c r="SWT2300" s="10"/>
      <c r="SWU2300" s="10"/>
      <c r="SWV2300" s="10"/>
      <c r="SWW2300" s="10"/>
      <c r="SWX2300" s="10"/>
      <c r="SWY2300" s="10"/>
      <c r="SWZ2300" s="10"/>
      <c r="SXA2300" s="10"/>
      <c r="SXB2300" s="10"/>
      <c r="SXC2300" s="10"/>
      <c r="SXD2300" s="10"/>
      <c r="SXE2300" s="10"/>
      <c r="SXF2300" s="10"/>
      <c r="SXG2300" s="10"/>
      <c r="SXH2300" s="10"/>
      <c r="SXI2300" s="10"/>
      <c r="SXJ2300" s="10"/>
      <c r="SXK2300" s="10"/>
      <c r="SXL2300" s="10"/>
      <c r="SXM2300" s="10"/>
      <c r="SXN2300" s="10"/>
      <c r="SXO2300" s="10"/>
      <c r="SXP2300" s="10"/>
      <c r="SXQ2300" s="10"/>
      <c r="SXR2300" s="10"/>
      <c r="SXS2300" s="10"/>
      <c r="SXT2300" s="10"/>
      <c r="SXU2300" s="10"/>
      <c r="SXV2300" s="10"/>
      <c r="SXW2300" s="10"/>
      <c r="SXX2300" s="10"/>
      <c r="SXY2300" s="10"/>
      <c r="SXZ2300" s="10"/>
      <c r="SYA2300" s="10"/>
      <c r="SYB2300" s="10"/>
      <c r="SYC2300" s="10"/>
      <c r="SYD2300" s="10"/>
      <c r="SYE2300" s="10"/>
      <c r="SYF2300" s="10"/>
      <c r="SYG2300" s="10"/>
      <c r="SYH2300" s="10"/>
      <c r="SYI2300" s="10"/>
      <c r="SYJ2300" s="10"/>
      <c r="SYK2300" s="10"/>
      <c r="SYL2300" s="10"/>
      <c r="SYM2300" s="10"/>
      <c r="SYN2300" s="10"/>
      <c r="SYO2300" s="10"/>
      <c r="SYP2300" s="10"/>
      <c r="SYQ2300" s="10"/>
      <c r="SYR2300" s="10"/>
      <c r="SYS2300" s="10"/>
      <c r="SYT2300" s="10"/>
      <c r="SYU2300" s="10"/>
      <c r="SYV2300" s="10"/>
      <c r="SYW2300" s="10"/>
      <c r="SYX2300" s="10"/>
      <c r="SYY2300" s="10"/>
      <c r="SYZ2300" s="10"/>
      <c r="SZA2300" s="10"/>
      <c r="SZB2300" s="10"/>
      <c r="SZC2300" s="10"/>
      <c r="SZD2300" s="10"/>
      <c r="SZE2300" s="10"/>
      <c r="SZF2300" s="10"/>
      <c r="SZG2300" s="10"/>
      <c r="SZH2300" s="10"/>
      <c r="SZI2300" s="10"/>
      <c r="SZJ2300" s="10"/>
      <c r="SZK2300" s="10"/>
      <c r="SZL2300" s="10"/>
      <c r="SZM2300" s="10"/>
      <c r="SZN2300" s="10"/>
      <c r="SZO2300" s="10"/>
      <c r="SZP2300" s="10"/>
      <c r="SZQ2300" s="10"/>
      <c r="SZR2300" s="10"/>
      <c r="SZS2300" s="10"/>
      <c r="SZT2300" s="10"/>
      <c r="SZU2300" s="10"/>
      <c r="SZV2300" s="10"/>
      <c r="SZW2300" s="10"/>
      <c r="SZX2300" s="10"/>
      <c r="SZY2300" s="10"/>
      <c r="SZZ2300" s="10"/>
      <c r="TAA2300" s="10"/>
      <c r="TAB2300" s="10"/>
      <c r="TAC2300" s="10"/>
      <c r="TAD2300" s="10"/>
      <c r="TAE2300" s="10"/>
      <c r="TAF2300" s="10"/>
      <c r="TAG2300" s="10"/>
      <c r="TAH2300" s="10"/>
      <c r="TAI2300" s="10"/>
      <c r="TAJ2300" s="10"/>
      <c r="TAK2300" s="10"/>
      <c r="TAL2300" s="10"/>
      <c r="TAM2300" s="10"/>
      <c r="TAN2300" s="10"/>
      <c r="TAO2300" s="10"/>
      <c r="TAP2300" s="10"/>
      <c r="TAQ2300" s="10"/>
      <c r="TAR2300" s="10"/>
      <c r="TAS2300" s="10"/>
      <c r="TAT2300" s="10"/>
      <c r="TAU2300" s="10"/>
      <c r="TAV2300" s="10"/>
      <c r="TAW2300" s="10"/>
      <c r="TAX2300" s="10"/>
      <c r="TAY2300" s="10"/>
      <c r="TAZ2300" s="10"/>
      <c r="TBA2300" s="10"/>
      <c r="TBB2300" s="10"/>
      <c r="TBC2300" s="10"/>
      <c r="TBD2300" s="10"/>
      <c r="TBE2300" s="10"/>
      <c r="TBF2300" s="10"/>
      <c r="TBG2300" s="10"/>
      <c r="TBH2300" s="10"/>
      <c r="TBI2300" s="10"/>
      <c r="TBJ2300" s="10"/>
      <c r="TBK2300" s="10"/>
      <c r="TBL2300" s="10"/>
      <c r="TBM2300" s="10"/>
      <c r="TBN2300" s="10"/>
      <c r="TBO2300" s="10"/>
      <c r="TBP2300" s="10"/>
      <c r="TBQ2300" s="10"/>
      <c r="TBR2300" s="10"/>
      <c r="TBS2300" s="10"/>
      <c r="TBT2300" s="10"/>
      <c r="TBU2300" s="10"/>
      <c r="TBV2300" s="10"/>
      <c r="TBW2300" s="10"/>
      <c r="TBX2300" s="10"/>
      <c r="TBY2300" s="10"/>
      <c r="TBZ2300" s="10"/>
      <c r="TCA2300" s="10"/>
      <c r="TCB2300" s="10"/>
      <c r="TCC2300" s="10"/>
      <c r="TCD2300" s="10"/>
      <c r="TCE2300" s="10"/>
      <c r="TCF2300" s="10"/>
      <c r="TCG2300" s="10"/>
      <c r="TCH2300" s="10"/>
      <c r="TCI2300" s="10"/>
      <c r="TCJ2300" s="10"/>
      <c r="TCK2300" s="10"/>
      <c r="TCL2300" s="10"/>
      <c r="TCM2300" s="10"/>
      <c r="TCN2300" s="10"/>
      <c r="TCO2300" s="10"/>
      <c r="TCP2300" s="10"/>
      <c r="TCQ2300" s="10"/>
      <c r="TCR2300" s="10"/>
      <c r="TCS2300" s="10"/>
      <c r="TCT2300" s="10"/>
      <c r="TCU2300" s="10"/>
      <c r="TCV2300" s="10"/>
      <c r="TCW2300" s="10"/>
      <c r="TCX2300" s="10"/>
      <c r="TCY2300" s="10"/>
      <c r="TCZ2300" s="10"/>
      <c r="TDA2300" s="10"/>
      <c r="TDB2300" s="10"/>
      <c r="TDC2300" s="10"/>
      <c r="TDD2300" s="10"/>
      <c r="TDE2300" s="10"/>
      <c r="TDF2300" s="10"/>
      <c r="TDG2300" s="10"/>
      <c r="TDH2300" s="10"/>
      <c r="TDI2300" s="10"/>
      <c r="TDJ2300" s="10"/>
      <c r="TDK2300" s="10"/>
      <c r="TDL2300" s="10"/>
      <c r="TDM2300" s="10"/>
      <c r="TDN2300" s="10"/>
      <c r="TDO2300" s="10"/>
      <c r="TDP2300" s="10"/>
      <c r="TDQ2300" s="10"/>
      <c r="TDR2300" s="10"/>
      <c r="TDS2300" s="10"/>
      <c r="TDT2300" s="10"/>
      <c r="TDU2300" s="10"/>
      <c r="TDV2300" s="10"/>
      <c r="TDW2300" s="10"/>
      <c r="TDX2300" s="10"/>
      <c r="TDY2300" s="10"/>
      <c r="TDZ2300" s="10"/>
      <c r="TEA2300" s="10"/>
      <c r="TEB2300" s="10"/>
      <c r="TEC2300" s="10"/>
      <c r="TED2300" s="10"/>
      <c r="TEE2300" s="10"/>
      <c r="TEF2300" s="10"/>
      <c r="TEG2300" s="10"/>
      <c r="TEH2300" s="10"/>
      <c r="TEI2300" s="10"/>
      <c r="TEJ2300" s="10"/>
      <c r="TEK2300" s="10"/>
      <c r="TEL2300" s="10"/>
      <c r="TEM2300" s="10"/>
      <c r="TEN2300" s="10"/>
      <c r="TEO2300" s="10"/>
      <c r="TEP2300" s="10"/>
      <c r="TEQ2300" s="10"/>
      <c r="TER2300" s="10"/>
      <c r="TES2300" s="10"/>
      <c r="TET2300" s="10"/>
      <c r="TEU2300" s="10"/>
      <c r="TEV2300" s="10"/>
      <c r="TEW2300" s="10"/>
      <c r="TEX2300" s="10"/>
      <c r="TEY2300" s="10"/>
      <c r="TEZ2300" s="10"/>
      <c r="TFA2300" s="10"/>
      <c r="TFB2300" s="10"/>
      <c r="TFC2300" s="10"/>
      <c r="TFD2300" s="10"/>
      <c r="TFE2300" s="10"/>
      <c r="TFF2300" s="10"/>
      <c r="TFG2300" s="10"/>
      <c r="TFH2300" s="10"/>
      <c r="TFI2300" s="10"/>
      <c r="TFJ2300" s="10"/>
      <c r="TFK2300" s="10"/>
      <c r="TFL2300" s="10"/>
      <c r="TFM2300" s="10"/>
      <c r="TFN2300" s="10"/>
      <c r="TFO2300" s="10"/>
      <c r="TFP2300" s="10"/>
      <c r="TFQ2300" s="10"/>
      <c r="TFR2300" s="10"/>
      <c r="TFS2300" s="10"/>
      <c r="TFT2300" s="10"/>
      <c r="TFU2300" s="10"/>
      <c r="TFV2300" s="10"/>
      <c r="TFW2300" s="10"/>
      <c r="TFX2300" s="10"/>
      <c r="TFY2300" s="10"/>
      <c r="TFZ2300" s="10"/>
      <c r="TGA2300" s="10"/>
      <c r="TGB2300" s="10"/>
      <c r="TGC2300" s="10"/>
      <c r="TGD2300" s="10"/>
      <c r="TGE2300" s="10"/>
      <c r="TGF2300" s="10"/>
      <c r="TGG2300" s="10"/>
      <c r="TGH2300" s="10"/>
      <c r="TGI2300" s="10"/>
      <c r="TGJ2300" s="10"/>
      <c r="TGK2300" s="10"/>
      <c r="TGL2300" s="10"/>
      <c r="TGM2300" s="10"/>
      <c r="TGN2300" s="10"/>
      <c r="TGO2300" s="10"/>
      <c r="TGP2300" s="10"/>
      <c r="TGQ2300" s="10"/>
      <c r="TGR2300" s="10"/>
      <c r="TGS2300" s="10"/>
      <c r="TGT2300" s="10"/>
      <c r="TGU2300" s="10"/>
      <c r="TGV2300" s="10"/>
      <c r="TGW2300" s="10"/>
      <c r="TGX2300" s="10"/>
      <c r="TGY2300" s="10"/>
      <c r="TGZ2300" s="10"/>
      <c r="THA2300" s="10"/>
      <c r="THB2300" s="10"/>
      <c r="THC2300" s="10"/>
      <c r="THD2300" s="10"/>
      <c r="THE2300" s="10"/>
      <c r="THF2300" s="10"/>
      <c r="THG2300" s="10"/>
      <c r="THH2300" s="10"/>
      <c r="THI2300" s="10"/>
      <c r="THJ2300" s="10"/>
      <c r="THK2300" s="10"/>
      <c r="THL2300" s="10"/>
      <c r="THM2300" s="10"/>
      <c r="THN2300" s="10"/>
      <c r="THO2300" s="10"/>
      <c r="THP2300" s="10"/>
      <c r="THQ2300" s="10"/>
      <c r="THR2300" s="10"/>
      <c r="THS2300" s="10"/>
      <c r="THT2300" s="10"/>
      <c r="THU2300" s="10"/>
      <c r="THV2300" s="10"/>
      <c r="THW2300" s="10"/>
      <c r="THX2300" s="10"/>
      <c r="THY2300" s="10"/>
      <c r="THZ2300" s="10"/>
      <c r="TIA2300" s="10"/>
      <c r="TIB2300" s="10"/>
      <c r="TIC2300" s="10"/>
      <c r="TID2300" s="10"/>
      <c r="TIE2300" s="10"/>
      <c r="TIF2300" s="10"/>
      <c r="TIG2300" s="10"/>
      <c r="TIH2300" s="10"/>
      <c r="TII2300" s="10"/>
      <c r="TIJ2300" s="10"/>
      <c r="TIK2300" s="10"/>
      <c r="TIL2300" s="10"/>
      <c r="TIM2300" s="10"/>
      <c r="TIN2300" s="10"/>
      <c r="TIO2300" s="10"/>
      <c r="TIP2300" s="10"/>
      <c r="TIQ2300" s="10"/>
      <c r="TIR2300" s="10"/>
      <c r="TIS2300" s="10"/>
      <c r="TIT2300" s="10"/>
      <c r="TIU2300" s="10"/>
      <c r="TIV2300" s="10"/>
      <c r="TIW2300" s="10"/>
      <c r="TIX2300" s="10"/>
      <c r="TIY2300" s="10"/>
      <c r="TIZ2300" s="10"/>
      <c r="TJA2300" s="10"/>
      <c r="TJB2300" s="10"/>
      <c r="TJC2300" s="10"/>
      <c r="TJD2300" s="10"/>
      <c r="TJE2300" s="10"/>
      <c r="TJF2300" s="10"/>
      <c r="TJG2300" s="10"/>
      <c r="TJH2300" s="10"/>
      <c r="TJI2300" s="10"/>
      <c r="TJJ2300" s="10"/>
      <c r="TJK2300" s="10"/>
      <c r="TJL2300" s="10"/>
      <c r="TJM2300" s="10"/>
      <c r="TJN2300" s="10"/>
      <c r="TJO2300" s="10"/>
      <c r="TJP2300" s="10"/>
      <c r="TJQ2300" s="10"/>
      <c r="TJR2300" s="10"/>
      <c r="TJS2300" s="10"/>
      <c r="TJT2300" s="10"/>
      <c r="TJU2300" s="10"/>
      <c r="TJV2300" s="10"/>
      <c r="TJW2300" s="10"/>
      <c r="TJX2300" s="10"/>
      <c r="TJY2300" s="10"/>
      <c r="TJZ2300" s="10"/>
      <c r="TKA2300" s="10"/>
      <c r="TKB2300" s="10"/>
      <c r="TKC2300" s="10"/>
      <c r="TKD2300" s="10"/>
      <c r="TKE2300" s="10"/>
      <c r="TKF2300" s="10"/>
      <c r="TKG2300" s="10"/>
      <c r="TKH2300" s="10"/>
      <c r="TKI2300" s="10"/>
      <c r="TKJ2300" s="10"/>
      <c r="TKK2300" s="10"/>
      <c r="TKL2300" s="10"/>
      <c r="TKM2300" s="10"/>
      <c r="TKN2300" s="10"/>
      <c r="TKO2300" s="10"/>
      <c r="TKP2300" s="10"/>
      <c r="TKQ2300" s="10"/>
      <c r="TKR2300" s="10"/>
      <c r="TKS2300" s="10"/>
      <c r="TKT2300" s="10"/>
      <c r="TKU2300" s="10"/>
      <c r="TKV2300" s="10"/>
      <c r="TKW2300" s="10"/>
      <c r="TKX2300" s="10"/>
      <c r="TKY2300" s="10"/>
      <c r="TKZ2300" s="10"/>
      <c r="TLA2300" s="10"/>
      <c r="TLB2300" s="10"/>
      <c r="TLC2300" s="10"/>
      <c r="TLD2300" s="10"/>
      <c r="TLE2300" s="10"/>
      <c r="TLF2300" s="10"/>
      <c r="TLG2300" s="10"/>
      <c r="TLH2300" s="10"/>
      <c r="TLI2300" s="10"/>
      <c r="TLJ2300" s="10"/>
      <c r="TLK2300" s="10"/>
      <c r="TLL2300" s="10"/>
      <c r="TLM2300" s="10"/>
      <c r="TLN2300" s="10"/>
      <c r="TLO2300" s="10"/>
      <c r="TLP2300" s="10"/>
      <c r="TLQ2300" s="10"/>
      <c r="TLR2300" s="10"/>
      <c r="TLS2300" s="10"/>
      <c r="TLT2300" s="10"/>
      <c r="TLU2300" s="10"/>
      <c r="TLV2300" s="10"/>
      <c r="TLW2300" s="10"/>
      <c r="TLX2300" s="10"/>
      <c r="TLY2300" s="10"/>
      <c r="TLZ2300" s="10"/>
      <c r="TMA2300" s="10"/>
      <c r="TMB2300" s="10"/>
      <c r="TMC2300" s="10"/>
      <c r="TMD2300" s="10"/>
      <c r="TME2300" s="10"/>
      <c r="TMF2300" s="10"/>
      <c r="TMG2300" s="10"/>
      <c r="TMH2300" s="10"/>
      <c r="TMI2300" s="10"/>
      <c r="TMJ2300" s="10"/>
      <c r="TMK2300" s="10"/>
      <c r="TML2300" s="10"/>
      <c r="TMM2300" s="10"/>
      <c r="TMN2300" s="10"/>
      <c r="TMO2300" s="10"/>
      <c r="TMP2300" s="10"/>
      <c r="TMQ2300" s="10"/>
      <c r="TMR2300" s="10"/>
      <c r="TMS2300" s="10"/>
      <c r="TMT2300" s="10"/>
      <c r="TMU2300" s="10"/>
      <c r="TMV2300" s="10"/>
      <c r="TMW2300" s="10"/>
      <c r="TMX2300" s="10"/>
      <c r="TMY2300" s="10"/>
      <c r="TMZ2300" s="10"/>
      <c r="TNA2300" s="10"/>
      <c r="TNB2300" s="10"/>
      <c r="TNC2300" s="10"/>
      <c r="TND2300" s="10"/>
      <c r="TNE2300" s="10"/>
      <c r="TNF2300" s="10"/>
      <c r="TNG2300" s="10"/>
      <c r="TNH2300" s="10"/>
      <c r="TNI2300" s="10"/>
      <c r="TNJ2300" s="10"/>
      <c r="TNK2300" s="10"/>
      <c r="TNL2300" s="10"/>
      <c r="TNM2300" s="10"/>
      <c r="TNN2300" s="10"/>
      <c r="TNO2300" s="10"/>
      <c r="TNP2300" s="10"/>
      <c r="TNQ2300" s="10"/>
      <c r="TNR2300" s="10"/>
      <c r="TNS2300" s="10"/>
      <c r="TNT2300" s="10"/>
      <c r="TNU2300" s="10"/>
      <c r="TNV2300" s="10"/>
      <c r="TNW2300" s="10"/>
      <c r="TNX2300" s="10"/>
      <c r="TNY2300" s="10"/>
      <c r="TNZ2300" s="10"/>
      <c r="TOA2300" s="10"/>
      <c r="TOB2300" s="10"/>
      <c r="TOC2300" s="10"/>
      <c r="TOD2300" s="10"/>
      <c r="TOE2300" s="10"/>
      <c r="TOF2300" s="10"/>
      <c r="TOG2300" s="10"/>
      <c r="TOH2300" s="10"/>
      <c r="TOI2300" s="10"/>
      <c r="TOJ2300" s="10"/>
      <c r="TOK2300" s="10"/>
      <c r="TOL2300" s="10"/>
      <c r="TOM2300" s="10"/>
      <c r="TON2300" s="10"/>
      <c r="TOO2300" s="10"/>
      <c r="TOP2300" s="10"/>
      <c r="TOQ2300" s="10"/>
      <c r="TOR2300" s="10"/>
      <c r="TOS2300" s="10"/>
      <c r="TOT2300" s="10"/>
      <c r="TOU2300" s="10"/>
      <c r="TOV2300" s="10"/>
      <c r="TOW2300" s="10"/>
      <c r="TOX2300" s="10"/>
      <c r="TOY2300" s="10"/>
      <c r="TOZ2300" s="10"/>
      <c r="TPA2300" s="10"/>
      <c r="TPB2300" s="10"/>
      <c r="TPC2300" s="10"/>
      <c r="TPD2300" s="10"/>
      <c r="TPE2300" s="10"/>
      <c r="TPF2300" s="10"/>
      <c r="TPG2300" s="10"/>
      <c r="TPH2300" s="10"/>
      <c r="TPI2300" s="10"/>
      <c r="TPJ2300" s="10"/>
      <c r="TPK2300" s="10"/>
      <c r="TPL2300" s="10"/>
      <c r="TPM2300" s="10"/>
      <c r="TPN2300" s="10"/>
      <c r="TPO2300" s="10"/>
      <c r="TPP2300" s="10"/>
      <c r="TPQ2300" s="10"/>
      <c r="TPR2300" s="10"/>
      <c r="TPS2300" s="10"/>
      <c r="TPT2300" s="10"/>
      <c r="TPU2300" s="10"/>
      <c r="TPV2300" s="10"/>
      <c r="TPW2300" s="10"/>
      <c r="TPX2300" s="10"/>
      <c r="TPY2300" s="10"/>
      <c r="TPZ2300" s="10"/>
      <c r="TQA2300" s="10"/>
      <c r="TQB2300" s="10"/>
      <c r="TQC2300" s="10"/>
      <c r="TQD2300" s="10"/>
      <c r="TQE2300" s="10"/>
      <c r="TQF2300" s="10"/>
      <c r="TQG2300" s="10"/>
      <c r="TQH2300" s="10"/>
      <c r="TQI2300" s="10"/>
      <c r="TQJ2300" s="10"/>
      <c r="TQK2300" s="10"/>
      <c r="TQL2300" s="10"/>
      <c r="TQM2300" s="10"/>
      <c r="TQN2300" s="10"/>
      <c r="TQO2300" s="10"/>
      <c r="TQP2300" s="10"/>
      <c r="TQQ2300" s="10"/>
      <c r="TQR2300" s="10"/>
      <c r="TQS2300" s="10"/>
      <c r="TQT2300" s="10"/>
      <c r="TQU2300" s="10"/>
      <c r="TQV2300" s="10"/>
      <c r="TQW2300" s="10"/>
      <c r="TQX2300" s="10"/>
      <c r="TQY2300" s="10"/>
      <c r="TQZ2300" s="10"/>
      <c r="TRA2300" s="10"/>
      <c r="TRB2300" s="10"/>
      <c r="TRC2300" s="10"/>
      <c r="TRD2300" s="10"/>
      <c r="TRE2300" s="10"/>
      <c r="TRF2300" s="10"/>
      <c r="TRG2300" s="10"/>
      <c r="TRH2300" s="10"/>
      <c r="TRI2300" s="10"/>
      <c r="TRJ2300" s="10"/>
      <c r="TRK2300" s="10"/>
      <c r="TRL2300" s="10"/>
      <c r="TRM2300" s="10"/>
      <c r="TRN2300" s="10"/>
      <c r="TRO2300" s="10"/>
      <c r="TRP2300" s="10"/>
      <c r="TRQ2300" s="10"/>
      <c r="TRR2300" s="10"/>
      <c r="TRS2300" s="10"/>
      <c r="TRT2300" s="10"/>
      <c r="TRU2300" s="10"/>
      <c r="TRV2300" s="10"/>
      <c r="TRW2300" s="10"/>
      <c r="TRX2300" s="10"/>
      <c r="TRY2300" s="10"/>
      <c r="TRZ2300" s="10"/>
      <c r="TSA2300" s="10"/>
      <c r="TSB2300" s="10"/>
      <c r="TSC2300" s="10"/>
      <c r="TSD2300" s="10"/>
      <c r="TSE2300" s="10"/>
      <c r="TSF2300" s="10"/>
      <c r="TSG2300" s="10"/>
      <c r="TSH2300" s="10"/>
      <c r="TSI2300" s="10"/>
      <c r="TSJ2300" s="10"/>
      <c r="TSK2300" s="10"/>
      <c r="TSL2300" s="10"/>
      <c r="TSM2300" s="10"/>
      <c r="TSN2300" s="10"/>
      <c r="TSO2300" s="10"/>
      <c r="TSP2300" s="10"/>
      <c r="TSQ2300" s="10"/>
      <c r="TSR2300" s="10"/>
      <c r="TSS2300" s="10"/>
      <c r="TST2300" s="10"/>
      <c r="TSU2300" s="10"/>
      <c r="TSV2300" s="10"/>
      <c r="TSW2300" s="10"/>
      <c r="TSX2300" s="10"/>
      <c r="TSY2300" s="10"/>
      <c r="TSZ2300" s="10"/>
      <c r="TTA2300" s="10"/>
      <c r="TTB2300" s="10"/>
      <c r="TTC2300" s="10"/>
      <c r="TTD2300" s="10"/>
      <c r="TTE2300" s="10"/>
      <c r="TTF2300" s="10"/>
      <c r="TTG2300" s="10"/>
      <c r="TTH2300" s="10"/>
      <c r="TTI2300" s="10"/>
      <c r="TTJ2300" s="10"/>
      <c r="TTK2300" s="10"/>
      <c r="TTL2300" s="10"/>
      <c r="TTM2300" s="10"/>
      <c r="TTN2300" s="10"/>
      <c r="TTO2300" s="10"/>
      <c r="TTP2300" s="10"/>
      <c r="TTQ2300" s="10"/>
      <c r="TTR2300" s="10"/>
      <c r="TTS2300" s="10"/>
      <c r="TTT2300" s="10"/>
      <c r="TTU2300" s="10"/>
      <c r="TTV2300" s="10"/>
      <c r="TTW2300" s="10"/>
      <c r="TTX2300" s="10"/>
      <c r="TTY2300" s="10"/>
      <c r="TTZ2300" s="10"/>
      <c r="TUA2300" s="10"/>
      <c r="TUB2300" s="10"/>
      <c r="TUC2300" s="10"/>
      <c r="TUD2300" s="10"/>
      <c r="TUE2300" s="10"/>
      <c r="TUF2300" s="10"/>
      <c r="TUG2300" s="10"/>
      <c r="TUH2300" s="10"/>
      <c r="TUI2300" s="10"/>
      <c r="TUJ2300" s="10"/>
      <c r="TUK2300" s="10"/>
      <c r="TUL2300" s="10"/>
      <c r="TUM2300" s="10"/>
      <c r="TUN2300" s="10"/>
      <c r="TUO2300" s="10"/>
      <c r="TUP2300" s="10"/>
      <c r="TUQ2300" s="10"/>
      <c r="TUR2300" s="10"/>
      <c r="TUS2300" s="10"/>
      <c r="TUT2300" s="10"/>
      <c r="TUU2300" s="10"/>
      <c r="TUV2300" s="10"/>
      <c r="TUW2300" s="10"/>
      <c r="TUX2300" s="10"/>
      <c r="TUY2300" s="10"/>
      <c r="TUZ2300" s="10"/>
      <c r="TVA2300" s="10"/>
      <c r="TVB2300" s="10"/>
      <c r="TVC2300" s="10"/>
      <c r="TVD2300" s="10"/>
      <c r="TVE2300" s="10"/>
      <c r="TVF2300" s="10"/>
      <c r="TVG2300" s="10"/>
      <c r="TVH2300" s="10"/>
      <c r="TVI2300" s="10"/>
      <c r="TVJ2300" s="10"/>
      <c r="TVK2300" s="10"/>
      <c r="TVL2300" s="10"/>
      <c r="TVM2300" s="10"/>
      <c r="TVN2300" s="10"/>
      <c r="TVO2300" s="10"/>
      <c r="TVP2300" s="10"/>
      <c r="TVQ2300" s="10"/>
      <c r="TVR2300" s="10"/>
      <c r="TVS2300" s="10"/>
      <c r="TVT2300" s="10"/>
      <c r="TVU2300" s="10"/>
      <c r="TVV2300" s="10"/>
      <c r="TVW2300" s="10"/>
      <c r="TVX2300" s="10"/>
      <c r="TVY2300" s="10"/>
      <c r="TVZ2300" s="10"/>
      <c r="TWA2300" s="10"/>
      <c r="TWB2300" s="10"/>
      <c r="TWC2300" s="10"/>
      <c r="TWD2300" s="10"/>
      <c r="TWE2300" s="10"/>
      <c r="TWF2300" s="10"/>
      <c r="TWG2300" s="10"/>
      <c r="TWH2300" s="10"/>
      <c r="TWI2300" s="10"/>
      <c r="TWJ2300" s="10"/>
      <c r="TWK2300" s="10"/>
      <c r="TWL2300" s="10"/>
      <c r="TWM2300" s="10"/>
      <c r="TWN2300" s="10"/>
      <c r="TWO2300" s="10"/>
      <c r="TWP2300" s="10"/>
      <c r="TWQ2300" s="10"/>
      <c r="TWR2300" s="10"/>
      <c r="TWS2300" s="10"/>
      <c r="TWT2300" s="10"/>
      <c r="TWU2300" s="10"/>
      <c r="TWV2300" s="10"/>
      <c r="TWW2300" s="10"/>
      <c r="TWX2300" s="10"/>
      <c r="TWY2300" s="10"/>
      <c r="TWZ2300" s="10"/>
      <c r="TXA2300" s="10"/>
      <c r="TXB2300" s="10"/>
      <c r="TXC2300" s="10"/>
      <c r="TXD2300" s="10"/>
      <c r="TXE2300" s="10"/>
      <c r="TXF2300" s="10"/>
      <c r="TXG2300" s="10"/>
      <c r="TXH2300" s="10"/>
      <c r="TXI2300" s="10"/>
      <c r="TXJ2300" s="10"/>
      <c r="TXK2300" s="10"/>
      <c r="TXL2300" s="10"/>
      <c r="TXM2300" s="10"/>
      <c r="TXN2300" s="10"/>
      <c r="TXO2300" s="10"/>
      <c r="TXP2300" s="10"/>
      <c r="TXQ2300" s="10"/>
      <c r="TXR2300" s="10"/>
      <c r="TXS2300" s="10"/>
      <c r="TXT2300" s="10"/>
      <c r="TXU2300" s="10"/>
      <c r="TXV2300" s="10"/>
      <c r="TXW2300" s="10"/>
      <c r="TXX2300" s="10"/>
      <c r="TXY2300" s="10"/>
      <c r="TXZ2300" s="10"/>
      <c r="TYA2300" s="10"/>
      <c r="TYB2300" s="10"/>
      <c r="TYC2300" s="10"/>
      <c r="TYD2300" s="10"/>
      <c r="TYE2300" s="10"/>
      <c r="TYF2300" s="10"/>
      <c r="TYG2300" s="10"/>
      <c r="TYH2300" s="10"/>
      <c r="TYI2300" s="10"/>
      <c r="TYJ2300" s="10"/>
      <c r="TYK2300" s="10"/>
      <c r="TYL2300" s="10"/>
      <c r="TYM2300" s="10"/>
      <c r="TYN2300" s="10"/>
      <c r="TYO2300" s="10"/>
      <c r="TYP2300" s="10"/>
      <c r="TYQ2300" s="10"/>
      <c r="TYR2300" s="10"/>
      <c r="TYS2300" s="10"/>
      <c r="TYT2300" s="10"/>
      <c r="TYU2300" s="10"/>
      <c r="TYV2300" s="10"/>
      <c r="TYW2300" s="10"/>
      <c r="TYX2300" s="10"/>
      <c r="TYY2300" s="10"/>
      <c r="TYZ2300" s="10"/>
      <c r="TZA2300" s="10"/>
      <c r="TZB2300" s="10"/>
      <c r="TZC2300" s="10"/>
      <c r="TZD2300" s="10"/>
      <c r="TZE2300" s="10"/>
      <c r="TZF2300" s="10"/>
      <c r="TZG2300" s="10"/>
      <c r="TZH2300" s="10"/>
      <c r="TZI2300" s="10"/>
      <c r="TZJ2300" s="10"/>
      <c r="TZK2300" s="10"/>
      <c r="TZL2300" s="10"/>
      <c r="TZM2300" s="10"/>
      <c r="TZN2300" s="10"/>
      <c r="TZO2300" s="10"/>
      <c r="TZP2300" s="10"/>
      <c r="TZQ2300" s="10"/>
      <c r="TZR2300" s="10"/>
      <c r="TZS2300" s="10"/>
      <c r="TZT2300" s="10"/>
      <c r="TZU2300" s="10"/>
      <c r="TZV2300" s="10"/>
      <c r="TZW2300" s="10"/>
      <c r="TZX2300" s="10"/>
      <c r="TZY2300" s="10"/>
      <c r="TZZ2300" s="10"/>
      <c r="UAA2300" s="10"/>
      <c r="UAB2300" s="10"/>
      <c r="UAC2300" s="10"/>
      <c r="UAD2300" s="10"/>
      <c r="UAE2300" s="10"/>
      <c r="UAF2300" s="10"/>
      <c r="UAG2300" s="10"/>
      <c r="UAH2300" s="10"/>
      <c r="UAI2300" s="10"/>
      <c r="UAJ2300" s="10"/>
      <c r="UAK2300" s="10"/>
      <c r="UAL2300" s="10"/>
      <c r="UAM2300" s="10"/>
      <c r="UAN2300" s="10"/>
      <c r="UAO2300" s="10"/>
      <c r="UAP2300" s="10"/>
      <c r="UAQ2300" s="10"/>
      <c r="UAR2300" s="10"/>
      <c r="UAS2300" s="10"/>
      <c r="UAT2300" s="10"/>
      <c r="UAU2300" s="10"/>
      <c r="UAV2300" s="10"/>
      <c r="UAW2300" s="10"/>
      <c r="UAX2300" s="10"/>
      <c r="UAY2300" s="10"/>
      <c r="UAZ2300" s="10"/>
      <c r="UBA2300" s="10"/>
      <c r="UBB2300" s="10"/>
      <c r="UBC2300" s="10"/>
      <c r="UBD2300" s="10"/>
      <c r="UBE2300" s="10"/>
      <c r="UBF2300" s="10"/>
      <c r="UBG2300" s="10"/>
      <c r="UBH2300" s="10"/>
      <c r="UBI2300" s="10"/>
      <c r="UBJ2300" s="10"/>
      <c r="UBK2300" s="10"/>
      <c r="UBL2300" s="10"/>
      <c r="UBM2300" s="10"/>
      <c r="UBN2300" s="10"/>
      <c r="UBO2300" s="10"/>
      <c r="UBP2300" s="10"/>
      <c r="UBQ2300" s="10"/>
      <c r="UBR2300" s="10"/>
      <c r="UBS2300" s="10"/>
      <c r="UBT2300" s="10"/>
      <c r="UBU2300" s="10"/>
      <c r="UBV2300" s="10"/>
      <c r="UBW2300" s="10"/>
      <c r="UBX2300" s="10"/>
      <c r="UBY2300" s="10"/>
      <c r="UBZ2300" s="10"/>
      <c r="UCA2300" s="10"/>
      <c r="UCB2300" s="10"/>
      <c r="UCC2300" s="10"/>
      <c r="UCD2300" s="10"/>
      <c r="UCE2300" s="10"/>
      <c r="UCF2300" s="10"/>
      <c r="UCG2300" s="10"/>
      <c r="UCH2300" s="10"/>
      <c r="UCI2300" s="10"/>
      <c r="UCJ2300" s="10"/>
      <c r="UCK2300" s="10"/>
      <c r="UCL2300" s="10"/>
      <c r="UCM2300" s="10"/>
      <c r="UCN2300" s="10"/>
      <c r="UCO2300" s="10"/>
      <c r="UCP2300" s="10"/>
      <c r="UCQ2300" s="10"/>
      <c r="UCR2300" s="10"/>
      <c r="UCS2300" s="10"/>
      <c r="UCT2300" s="10"/>
      <c r="UCU2300" s="10"/>
      <c r="UCV2300" s="10"/>
      <c r="UCW2300" s="10"/>
      <c r="UCX2300" s="10"/>
      <c r="UCY2300" s="10"/>
      <c r="UCZ2300" s="10"/>
      <c r="UDA2300" s="10"/>
      <c r="UDB2300" s="10"/>
      <c r="UDC2300" s="10"/>
      <c r="UDD2300" s="10"/>
      <c r="UDE2300" s="10"/>
      <c r="UDF2300" s="10"/>
      <c r="UDG2300" s="10"/>
      <c r="UDH2300" s="10"/>
      <c r="UDI2300" s="10"/>
      <c r="UDJ2300" s="10"/>
      <c r="UDK2300" s="10"/>
      <c r="UDL2300" s="10"/>
      <c r="UDM2300" s="10"/>
      <c r="UDN2300" s="10"/>
      <c r="UDO2300" s="10"/>
      <c r="UDP2300" s="10"/>
      <c r="UDQ2300" s="10"/>
      <c r="UDR2300" s="10"/>
      <c r="UDS2300" s="10"/>
      <c r="UDT2300" s="10"/>
      <c r="UDU2300" s="10"/>
      <c r="UDV2300" s="10"/>
      <c r="UDW2300" s="10"/>
      <c r="UDX2300" s="10"/>
      <c r="UDY2300" s="10"/>
      <c r="UDZ2300" s="10"/>
      <c r="UEA2300" s="10"/>
      <c r="UEB2300" s="10"/>
      <c r="UEC2300" s="10"/>
      <c r="UED2300" s="10"/>
      <c r="UEE2300" s="10"/>
      <c r="UEF2300" s="10"/>
      <c r="UEG2300" s="10"/>
      <c r="UEH2300" s="10"/>
      <c r="UEI2300" s="10"/>
      <c r="UEJ2300" s="10"/>
      <c r="UEK2300" s="10"/>
      <c r="UEL2300" s="10"/>
      <c r="UEM2300" s="10"/>
      <c r="UEN2300" s="10"/>
      <c r="UEO2300" s="10"/>
      <c r="UEP2300" s="10"/>
      <c r="UEQ2300" s="10"/>
      <c r="UER2300" s="10"/>
      <c r="UES2300" s="10"/>
      <c r="UET2300" s="10"/>
      <c r="UEU2300" s="10"/>
      <c r="UEV2300" s="10"/>
      <c r="UEW2300" s="10"/>
      <c r="UEX2300" s="10"/>
      <c r="UEY2300" s="10"/>
      <c r="UEZ2300" s="10"/>
      <c r="UFA2300" s="10"/>
      <c r="UFB2300" s="10"/>
      <c r="UFC2300" s="10"/>
      <c r="UFD2300" s="10"/>
      <c r="UFE2300" s="10"/>
      <c r="UFF2300" s="10"/>
      <c r="UFG2300" s="10"/>
      <c r="UFH2300" s="10"/>
      <c r="UFI2300" s="10"/>
      <c r="UFJ2300" s="10"/>
      <c r="UFK2300" s="10"/>
      <c r="UFL2300" s="10"/>
      <c r="UFM2300" s="10"/>
      <c r="UFN2300" s="10"/>
      <c r="UFO2300" s="10"/>
      <c r="UFP2300" s="10"/>
      <c r="UFQ2300" s="10"/>
      <c r="UFR2300" s="10"/>
      <c r="UFS2300" s="10"/>
      <c r="UFT2300" s="10"/>
      <c r="UFU2300" s="10"/>
      <c r="UFV2300" s="10"/>
      <c r="UFW2300" s="10"/>
      <c r="UFX2300" s="10"/>
      <c r="UFY2300" s="10"/>
      <c r="UFZ2300" s="10"/>
      <c r="UGA2300" s="10"/>
      <c r="UGB2300" s="10"/>
      <c r="UGC2300" s="10"/>
      <c r="UGD2300" s="10"/>
      <c r="UGE2300" s="10"/>
      <c r="UGF2300" s="10"/>
      <c r="UGG2300" s="10"/>
      <c r="UGH2300" s="10"/>
      <c r="UGI2300" s="10"/>
      <c r="UGJ2300" s="10"/>
      <c r="UGK2300" s="10"/>
      <c r="UGL2300" s="10"/>
      <c r="UGM2300" s="10"/>
      <c r="UGN2300" s="10"/>
      <c r="UGO2300" s="10"/>
      <c r="UGP2300" s="10"/>
      <c r="UGQ2300" s="10"/>
      <c r="UGR2300" s="10"/>
      <c r="UGS2300" s="10"/>
      <c r="UGT2300" s="10"/>
      <c r="UGU2300" s="10"/>
      <c r="UGV2300" s="10"/>
      <c r="UGW2300" s="10"/>
      <c r="UGX2300" s="10"/>
      <c r="UGY2300" s="10"/>
      <c r="UGZ2300" s="10"/>
      <c r="UHA2300" s="10"/>
      <c r="UHB2300" s="10"/>
      <c r="UHC2300" s="10"/>
      <c r="UHD2300" s="10"/>
      <c r="UHE2300" s="10"/>
      <c r="UHF2300" s="10"/>
      <c r="UHG2300" s="10"/>
      <c r="UHH2300" s="10"/>
      <c r="UHI2300" s="10"/>
      <c r="UHJ2300" s="10"/>
      <c r="UHK2300" s="10"/>
      <c r="UHL2300" s="10"/>
      <c r="UHM2300" s="10"/>
      <c r="UHN2300" s="10"/>
      <c r="UHO2300" s="10"/>
      <c r="UHP2300" s="10"/>
      <c r="UHQ2300" s="10"/>
      <c r="UHR2300" s="10"/>
      <c r="UHS2300" s="10"/>
      <c r="UHT2300" s="10"/>
      <c r="UHU2300" s="10"/>
      <c r="UHV2300" s="10"/>
      <c r="UHW2300" s="10"/>
      <c r="UHX2300" s="10"/>
      <c r="UHY2300" s="10"/>
      <c r="UHZ2300" s="10"/>
      <c r="UIA2300" s="10"/>
      <c r="UIB2300" s="10"/>
      <c r="UIC2300" s="10"/>
      <c r="UID2300" s="10"/>
      <c r="UIE2300" s="10"/>
      <c r="UIF2300" s="10"/>
      <c r="UIG2300" s="10"/>
      <c r="UIH2300" s="10"/>
      <c r="UII2300" s="10"/>
      <c r="UIJ2300" s="10"/>
      <c r="UIK2300" s="10"/>
      <c r="UIL2300" s="10"/>
      <c r="UIM2300" s="10"/>
      <c r="UIN2300" s="10"/>
      <c r="UIO2300" s="10"/>
      <c r="UIP2300" s="10"/>
      <c r="UIQ2300" s="10"/>
      <c r="UIR2300" s="10"/>
      <c r="UIS2300" s="10"/>
      <c r="UIT2300" s="10"/>
      <c r="UIU2300" s="10"/>
      <c r="UIV2300" s="10"/>
      <c r="UIW2300" s="10"/>
      <c r="UIX2300" s="10"/>
      <c r="UIY2300" s="10"/>
      <c r="UIZ2300" s="10"/>
      <c r="UJA2300" s="10"/>
      <c r="UJB2300" s="10"/>
      <c r="UJC2300" s="10"/>
      <c r="UJD2300" s="10"/>
      <c r="UJE2300" s="10"/>
      <c r="UJF2300" s="10"/>
      <c r="UJG2300" s="10"/>
      <c r="UJH2300" s="10"/>
      <c r="UJI2300" s="10"/>
      <c r="UJJ2300" s="10"/>
      <c r="UJK2300" s="10"/>
      <c r="UJL2300" s="10"/>
      <c r="UJM2300" s="10"/>
      <c r="UJN2300" s="10"/>
      <c r="UJO2300" s="10"/>
      <c r="UJP2300" s="10"/>
      <c r="UJQ2300" s="10"/>
      <c r="UJR2300" s="10"/>
      <c r="UJS2300" s="10"/>
      <c r="UJT2300" s="10"/>
      <c r="UJU2300" s="10"/>
      <c r="UJV2300" s="10"/>
      <c r="UJW2300" s="10"/>
      <c r="UJX2300" s="10"/>
      <c r="UJY2300" s="10"/>
      <c r="UJZ2300" s="10"/>
      <c r="UKA2300" s="10"/>
      <c r="UKB2300" s="10"/>
      <c r="UKC2300" s="10"/>
      <c r="UKD2300" s="10"/>
      <c r="UKE2300" s="10"/>
      <c r="UKF2300" s="10"/>
      <c r="UKG2300" s="10"/>
      <c r="UKH2300" s="10"/>
      <c r="UKI2300" s="10"/>
      <c r="UKJ2300" s="10"/>
      <c r="UKK2300" s="10"/>
      <c r="UKL2300" s="10"/>
      <c r="UKM2300" s="10"/>
      <c r="UKN2300" s="10"/>
      <c r="UKO2300" s="10"/>
      <c r="UKP2300" s="10"/>
      <c r="UKQ2300" s="10"/>
      <c r="UKR2300" s="10"/>
      <c r="UKS2300" s="10"/>
      <c r="UKT2300" s="10"/>
      <c r="UKU2300" s="10"/>
      <c r="UKV2300" s="10"/>
      <c r="UKW2300" s="10"/>
      <c r="UKX2300" s="10"/>
      <c r="UKY2300" s="10"/>
      <c r="UKZ2300" s="10"/>
      <c r="ULA2300" s="10"/>
      <c r="ULB2300" s="10"/>
      <c r="ULC2300" s="10"/>
      <c r="ULD2300" s="10"/>
      <c r="ULE2300" s="10"/>
      <c r="ULF2300" s="10"/>
      <c r="ULG2300" s="10"/>
      <c r="ULH2300" s="10"/>
      <c r="ULI2300" s="10"/>
      <c r="ULJ2300" s="10"/>
      <c r="ULK2300" s="10"/>
      <c r="ULL2300" s="10"/>
      <c r="ULM2300" s="10"/>
      <c r="ULN2300" s="10"/>
      <c r="ULO2300" s="10"/>
      <c r="ULP2300" s="10"/>
      <c r="ULQ2300" s="10"/>
      <c r="ULR2300" s="10"/>
      <c r="ULS2300" s="10"/>
      <c r="ULT2300" s="10"/>
      <c r="ULU2300" s="10"/>
      <c r="ULV2300" s="10"/>
      <c r="ULW2300" s="10"/>
      <c r="ULX2300" s="10"/>
      <c r="ULY2300" s="10"/>
      <c r="ULZ2300" s="10"/>
      <c r="UMA2300" s="10"/>
      <c r="UMB2300" s="10"/>
      <c r="UMC2300" s="10"/>
      <c r="UMD2300" s="10"/>
      <c r="UME2300" s="10"/>
      <c r="UMF2300" s="10"/>
      <c r="UMG2300" s="10"/>
      <c r="UMH2300" s="10"/>
      <c r="UMI2300" s="10"/>
      <c r="UMJ2300" s="10"/>
      <c r="UMK2300" s="10"/>
      <c r="UML2300" s="10"/>
      <c r="UMM2300" s="10"/>
      <c r="UMN2300" s="10"/>
      <c r="UMO2300" s="10"/>
      <c r="UMP2300" s="10"/>
      <c r="UMQ2300" s="10"/>
      <c r="UMR2300" s="10"/>
      <c r="UMS2300" s="10"/>
      <c r="UMT2300" s="10"/>
      <c r="UMU2300" s="10"/>
      <c r="UMV2300" s="10"/>
      <c r="UMW2300" s="10"/>
      <c r="UMX2300" s="10"/>
      <c r="UMY2300" s="10"/>
      <c r="UMZ2300" s="10"/>
      <c r="UNA2300" s="10"/>
      <c r="UNB2300" s="10"/>
      <c r="UNC2300" s="10"/>
      <c r="UND2300" s="10"/>
      <c r="UNE2300" s="10"/>
      <c r="UNF2300" s="10"/>
      <c r="UNG2300" s="10"/>
      <c r="UNH2300" s="10"/>
      <c r="UNI2300" s="10"/>
      <c r="UNJ2300" s="10"/>
      <c r="UNK2300" s="10"/>
      <c r="UNL2300" s="10"/>
      <c r="UNM2300" s="10"/>
      <c r="UNN2300" s="10"/>
      <c r="UNO2300" s="10"/>
      <c r="UNP2300" s="10"/>
      <c r="UNQ2300" s="10"/>
      <c r="UNR2300" s="10"/>
      <c r="UNS2300" s="10"/>
      <c r="UNT2300" s="10"/>
      <c r="UNU2300" s="10"/>
      <c r="UNV2300" s="10"/>
      <c r="UNW2300" s="10"/>
      <c r="UNX2300" s="10"/>
      <c r="UNY2300" s="10"/>
      <c r="UNZ2300" s="10"/>
      <c r="UOA2300" s="10"/>
      <c r="UOB2300" s="10"/>
      <c r="UOC2300" s="10"/>
      <c r="UOD2300" s="10"/>
      <c r="UOE2300" s="10"/>
      <c r="UOF2300" s="10"/>
      <c r="UOG2300" s="10"/>
      <c r="UOH2300" s="10"/>
      <c r="UOI2300" s="10"/>
      <c r="UOJ2300" s="10"/>
      <c r="UOK2300" s="10"/>
      <c r="UOL2300" s="10"/>
      <c r="UOM2300" s="10"/>
      <c r="UON2300" s="10"/>
      <c r="UOO2300" s="10"/>
      <c r="UOP2300" s="10"/>
      <c r="UOQ2300" s="10"/>
      <c r="UOR2300" s="10"/>
      <c r="UOS2300" s="10"/>
      <c r="UOT2300" s="10"/>
      <c r="UOU2300" s="10"/>
      <c r="UOV2300" s="10"/>
      <c r="UOW2300" s="10"/>
      <c r="UOX2300" s="10"/>
      <c r="UOY2300" s="10"/>
      <c r="UOZ2300" s="10"/>
      <c r="UPA2300" s="10"/>
      <c r="UPB2300" s="10"/>
      <c r="UPC2300" s="10"/>
      <c r="UPD2300" s="10"/>
      <c r="UPE2300" s="10"/>
      <c r="UPF2300" s="10"/>
      <c r="UPG2300" s="10"/>
      <c r="UPH2300" s="10"/>
      <c r="UPI2300" s="10"/>
      <c r="UPJ2300" s="10"/>
      <c r="UPK2300" s="10"/>
      <c r="UPL2300" s="10"/>
      <c r="UPM2300" s="10"/>
      <c r="UPN2300" s="10"/>
      <c r="UPO2300" s="10"/>
      <c r="UPP2300" s="10"/>
      <c r="UPQ2300" s="10"/>
      <c r="UPR2300" s="10"/>
      <c r="UPS2300" s="10"/>
      <c r="UPT2300" s="10"/>
      <c r="UPU2300" s="10"/>
      <c r="UPV2300" s="10"/>
      <c r="UPW2300" s="10"/>
      <c r="UPX2300" s="10"/>
      <c r="UPY2300" s="10"/>
      <c r="UPZ2300" s="10"/>
      <c r="UQA2300" s="10"/>
      <c r="UQB2300" s="10"/>
      <c r="UQC2300" s="10"/>
      <c r="UQD2300" s="10"/>
      <c r="UQE2300" s="10"/>
      <c r="UQF2300" s="10"/>
      <c r="UQG2300" s="10"/>
      <c r="UQH2300" s="10"/>
      <c r="UQI2300" s="10"/>
      <c r="UQJ2300" s="10"/>
      <c r="UQK2300" s="10"/>
      <c r="UQL2300" s="10"/>
      <c r="UQM2300" s="10"/>
      <c r="UQN2300" s="10"/>
      <c r="UQO2300" s="10"/>
      <c r="UQP2300" s="10"/>
      <c r="UQQ2300" s="10"/>
      <c r="UQR2300" s="10"/>
      <c r="UQS2300" s="10"/>
      <c r="UQT2300" s="10"/>
      <c r="UQU2300" s="10"/>
      <c r="UQV2300" s="10"/>
      <c r="UQW2300" s="10"/>
      <c r="UQX2300" s="10"/>
      <c r="UQY2300" s="10"/>
      <c r="UQZ2300" s="10"/>
      <c r="URA2300" s="10"/>
      <c r="URB2300" s="10"/>
      <c r="URC2300" s="10"/>
      <c r="URD2300" s="10"/>
      <c r="URE2300" s="10"/>
      <c r="URF2300" s="10"/>
      <c r="URG2300" s="10"/>
      <c r="URH2300" s="10"/>
      <c r="URI2300" s="10"/>
      <c r="URJ2300" s="10"/>
      <c r="URK2300" s="10"/>
      <c r="URL2300" s="10"/>
      <c r="URM2300" s="10"/>
      <c r="URN2300" s="10"/>
      <c r="URO2300" s="10"/>
      <c r="URP2300" s="10"/>
      <c r="URQ2300" s="10"/>
      <c r="URR2300" s="10"/>
      <c r="URS2300" s="10"/>
      <c r="URT2300" s="10"/>
      <c r="URU2300" s="10"/>
      <c r="URV2300" s="10"/>
      <c r="URW2300" s="10"/>
      <c r="URX2300" s="10"/>
      <c r="URY2300" s="10"/>
      <c r="URZ2300" s="10"/>
      <c r="USA2300" s="10"/>
      <c r="USB2300" s="10"/>
      <c r="USC2300" s="10"/>
      <c r="USD2300" s="10"/>
      <c r="USE2300" s="10"/>
      <c r="USF2300" s="10"/>
      <c r="USG2300" s="10"/>
      <c r="USH2300" s="10"/>
      <c r="USI2300" s="10"/>
      <c r="USJ2300" s="10"/>
      <c r="USK2300" s="10"/>
      <c r="USL2300" s="10"/>
      <c r="USM2300" s="10"/>
      <c r="USN2300" s="10"/>
      <c r="USO2300" s="10"/>
      <c r="USP2300" s="10"/>
      <c r="USQ2300" s="10"/>
      <c r="USR2300" s="10"/>
      <c r="USS2300" s="10"/>
      <c r="UST2300" s="10"/>
      <c r="USU2300" s="10"/>
      <c r="USV2300" s="10"/>
      <c r="USW2300" s="10"/>
      <c r="USX2300" s="10"/>
      <c r="USY2300" s="10"/>
      <c r="USZ2300" s="10"/>
      <c r="UTA2300" s="10"/>
      <c r="UTB2300" s="10"/>
      <c r="UTC2300" s="10"/>
      <c r="UTD2300" s="10"/>
      <c r="UTE2300" s="10"/>
      <c r="UTF2300" s="10"/>
      <c r="UTG2300" s="10"/>
      <c r="UTH2300" s="10"/>
      <c r="UTI2300" s="10"/>
      <c r="UTJ2300" s="10"/>
      <c r="UTK2300" s="10"/>
      <c r="UTL2300" s="10"/>
      <c r="UTM2300" s="10"/>
      <c r="UTN2300" s="10"/>
      <c r="UTO2300" s="10"/>
      <c r="UTP2300" s="10"/>
      <c r="UTQ2300" s="10"/>
      <c r="UTR2300" s="10"/>
      <c r="UTS2300" s="10"/>
      <c r="UTT2300" s="10"/>
      <c r="UTU2300" s="10"/>
      <c r="UTV2300" s="10"/>
      <c r="UTW2300" s="10"/>
      <c r="UTX2300" s="10"/>
      <c r="UTY2300" s="10"/>
      <c r="UTZ2300" s="10"/>
      <c r="UUA2300" s="10"/>
      <c r="UUB2300" s="10"/>
      <c r="UUC2300" s="10"/>
      <c r="UUD2300" s="10"/>
      <c r="UUE2300" s="10"/>
      <c r="UUF2300" s="10"/>
      <c r="UUG2300" s="10"/>
      <c r="UUH2300" s="10"/>
      <c r="UUI2300" s="10"/>
      <c r="UUJ2300" s="10"/>
      <c r="UUK2300" s="10"/>
      <c r="UUL2300" s="10"/>
      <c r="UUM2300" s="10"/>
      <c r="UUN2300" s="10"/>
      <c r="UUO2300" s="10"/>
      <c r="UUP2300" s="10"/>
      <c r="UUQ2300" s="10"/>
      <c r="UUR2300" s="10"/>
      <c r="UUS2300" s="10"/>
      <c r="UUT2300" s="10"/>
      <c r="UUU2300" s="10"/>
      <c r="UUV2300" s="10"/>
      <c r="UUW2300" s="10"/>
      <c r="UUX2300" s="10"/>
      <c r="UUY2300" s="10"/>
      <c r="UUZ2300" s="10"/>
      <c r="UVA2300" s="10"/>
      <c r="UVB2300" s="10"/>
      <c r="UVC2300" s="10"/>
      <c r="UVD2300" s="10"/>
      <c r="UVE2300" s="10"/>
      <c r="UVF2300" s="10"/>
      <c r="UVG2300" s="10"/>
      <c r="UVH2300" s="10"/>
      <c r="UVI2300" s="10"/>
      <c r="UVJ2300" s="10"/>
      <c r="UVK2300" s="10"/>
      <c r="UVL2300" s="10"/>
      <c r="UVM2300" s="10"/>
      <c r="UVN2300" s="10"/>
      <c r="UVO2300" s="10"/>
      <c r="UVP2300" s="10"/>
      <c r="UVQ2300" s="10"/>
      <c r="UVR2300" s="10"/>
      <c r="UVS2300" s="10"/>
      <c r="UVT2300" s="10"/>
      <c r="UVU2300" s="10"/>
      <c r="UVV2300" s="10"/>
      <c r="UVW2300" s="10"/>
      <c r="UVX2300" s="10"/>
      <c r="UVY2300" s="10"/>
      <c r="UVZ2300" s="10"/>
      <c r="UWA2300" s="10"/>
      <c r="UWB2300" s="10"/>
      <c r="UWC2300" s="10"/>
      <c r="UWD2300" s="10"/>
      <c r="UWE2300" s="10"/>
      <c r="UWF2300" s="10"/>
      <c r="UWG2300" s="10"/>
      <c r="UWH2300" s="10"/>
      <c r="UWI2300" s="10"/>
      <c r="UWJ2300" s="10"/>
      <c r="UWK2300" s="10"/>
      <c r="UWL2300" s="10"/>
      <c r="UWM2300" s="10"/>
      <c r="UWN2300" s="10"/>
      <c r="UWO2300" s="10"/>
      <c r="UWP2300" s="10"/>
      <c r="UWQ2300" s="10"/>
      <c r="UWR2300" s="10"/>
      <c r="UWS2300" s="10"/>
      <c r="UWT2300" s="10"/>
      <c r="UWU2300" s="10"/>
      <c r="UWV2300" s="10"/>
      <c r="UWW2300" s="10"/>
      <c r="UWX2300" s="10"/>
      <c r="UWY2300" s="10"/>
      <c r="UWZ2300" s="10"/>
      <c r="UXA2300" s="10"/>
      <c r="UXB2300" s="10"/>
      <c r="UXC2300" s="10"/>
      <c r="UXD2300" s="10"/>
      <c r="UXE2300" s="10"/>
      <c r="UXF2300" s="10"/>
      <c r="UXG2300" s="10"/>
      <c r="UXH2300" s="10"/>
      <c r="UXI2300" s="10"/>
      <c r="UXJ2300" s="10"/>
      <c r="UXK2300" s="10"/>
      <c r="UXL2300" s="10"/>
      <c r="UXM2300" s="10"/>
      <c r="UXN2300" s="10"/>
      <c r="UXO2300" s="10"/>
      <c r="UXP2300" s="10"/>
      <c r="UXQ2300" s="10"/>
      <c r="UXR2300" s="10"/>
      <c r="UXS2300" s="10"/>
      <c r="UXT2300" s="10"/>
      <c r="UXU2300" s="10"/>
      <c r="UXV2300" s="10"/>
      <c r="UXW2300" s="10"/>
      <c r="UXX2300" s="10"/>
      <c r="UXY2300" s="10"/>
      <c r="UXZ2300" s="10"/>
      <c r="UYA2300" s="10"/>
      <c r="UYB2300" s="10"/>
      <c r="UYC2300" s="10"/>
      <c r="UYD2300" s="10"/>
      <c r="UYE2300" s="10"/>
      <c r="UYF2300" s="10"/>
      <c r="UYG2300" s="10"/>
      <c r="UYH2300" s="10"/>
      <c r="UYI2300" s="10"/>
      <c r="UYJ2300" s="10"/>
      <c r="UYK2300" s="10"/>
      <c r="UYL2300" s="10"/>
      <c r="UYM2300" s="10"/>
      <c r="UYN2300" s="10"/>
      <c r="UYO2300" s="10"/>
      <c r="UYP2300" s="10"/>
      <c r="UYQ2300" s="10"/>
      <c r="UYR2300" s="10"/>
      <c r="UYS2300" s="10"/>
      <c r="UYT2300" s="10"/>
      <c r="UYU2300" s="10"/>
      <c r="UYV2300" s="10"/>
      <c r="UYW2300" s="10"/>
      <c r="UYX2300" s="10"/>
      <c r="UYY2300" s="10"/>
      <c r="UYZ2300" s="10"/>
      <c r="UZA2300" s="10"/>
      <c r="UZB2300" s="10"/>
      <c r="UZC2300" s="10"/>
      <c r="UZD2300" s="10"/>
      <c r="UZE2300" s="10"/>
      <c r="UZF2300" s="10"/>
      <c r="UZG2300" s="10"/>
      <c r="UZH2300" s="10"/>
      <c r="UZI2300" s="10"/>
      <c r="UZJ2300" s="10"/>
      <c r="UZK2300" s="10"/>
      <c r="UZL2300" s="10"/>
      <c r="UZM2300" s="10"/>
      <c r="UZN2300" s="10"/>
      <c r="UZO2300" s="10"/>
      <c r="UZP2300" s="10"/>
      <c r="UZQ2300" s="10"/>
      <c r="UZR2300" s="10"/>
      <c r="UZS2300" s="10"/>
      <c r="UZT2300" s="10"/>
      <c r="UZU2300" s="10"/>
      <c r="UZV2300" s="10"/>
      <c r="UZW2300" s="10"/>
      <c r="UZX2300" s="10"/>
      <c r="UZY2300" s="10"/>
      <c r="UZZ2300" s="10"/>
      <c r="VAA2300" s="10"/>
      <c r="VAB2300" s="10"/>
      <c r="VAC2300" s="10"/>
      <c r="VAD2300" s="10"/>
      <c r="VAE2300" s="10"/>
      <c r="VAF2300" s="10"/>
      <c r="VAG2300" s="10"/>
      <c r="VAH2300" s="10"/>
      <c r="VAI2300" s="10"/>
      <c r="VAJ2300" s="10"/>
      <c r="VAK2300" s="10"/>
      <c r="VAL2300" s="10"/>
      <c r="VAM2300" s="10"/>
      <c r="VAN2300" s="10"/>
      <c r="VAO2300" s="10"/>
      <c r="VAP2300" s="10"/>
      <c r="VAQ2300" s="10"/>
      <c r="VAR2300" s="10"/>
      <c r="VAS2300" s="10"/>
      <c r="VAT2300" s="10"/>
      <c r="VAU2300" s="10"/>
      <c r="VAV2300" s="10"/>
      <c r="VAW2300" s="10"/>
      <c r="VAX2300" s="10"/>
      <c r="VAY2300" s="10"/>
      <c r="VAZ2300" s="10"/>
      <c r="VBA2300" s="10"/>
      <c r="VBB2300" s="10"/>
      <c r="VBC2300" s="10"/>
      <c r="VBD2300" s="10"/>
      <c r="VBE2300" s="10"/>
      <c r="VBF2300" s="10"/>
      <c r="VBG2300" s="10"/>
      <c r="VBH2300" s="10"/>
      <c r="VBI2300" s="10"/>
      <c r="VBJ2300" s="10"/>
      <c r="VBK2300" s="10"/>
      <c r="VBL2300" s="10"/>
      <c r="VBM2300" s="10"/>
      <c r="VBN2300" s="10"/>
      <c r="VBO2300" s="10"/>
      <c r="VBP2300" s="10"/>
      <c r="VBQ2300" s="10"/>
      <c r="VBR2300" s="10"/>
      <c r="VBS2300" s="10"/>
      <c r="VBT2300" s="10"/>
      <c r="VBU2300" s="10"/>
      <c r="VBV2300" s="10"/>
      <c r="VBW2300" s="10"/>
      <c r="VBX2300" s="10"/>
      <c r="VBY2300" s="10"/>
      <c r="VBZ2300" s="10"/>
      <c r="VCA2300" s="10"/>
      <c r="VCB2300" s="10"/>
      <c r="VCC2300" s="10"/>
      <c r="VCD2300" s="10"/>
      <c r="VCE2300" s="10"/>
      <c r="VCF2300" s="10"/>
      <c r="VCG2300" s="10"/>
      <c r="VCH2300" s="10"/>
      <c r="VCI2300" s="10"/>
      <c r="VCJ2300" s="10"/>
      <c r="VCK2300" s="10"/>
      <c r="VCL2300" s="10"/>
      <c r="VCM2300" s="10"/>
      <c r="VCN2300" s="10"/>
      <c r="VCO2300" s="10"/>
      <c r="VCP2300" s="10"/>
      <c r="VCQ2300" s="10"/>
      <c r="VCR2300" s="10"/>
      <c r="VCS2300" s="10"/>
      <c r="VCT2300" s="10"/>
      <c r="VCU2300" s="10"/>
      <c r="VCV2300" s="10"/>
      <c r="VCW2300" s="10"/>
      <c r="VCX2300" s="10"/>
      <c r="VCY2300" s="10"/>
      <c r="VCZ2300" s="10"/>
      <c r="VDA2300" s="10"/>
      <c r="VDB2300" s="10"/>
      <c r="VDC2300" s="10"/>
      <c r="VDD2300" s="10"/>
      <c r="VDE2300" s="10"/>
      <c r="VDF2300" s="10"/>
      <c r="VDG2300" s="10"/>
      <c r="VDH2300" s="10"/>
      <c r="VDI2300" s="10"/>
      <c r="VDJ2300" s="10"/>
      <c r="VDK2300" s="10"/>
      <c r="VDL2300" s="10"/>
      <c r="VDM2300" s="10"/>
      <c r="VDN2300" s="10"/>
      <c r="VDO2300" s="10"/>
      <c r="VDP2300" s="10"/>
      <c r="VDQ2300" s="10"/>
      <c r="VDR2300" s="10"/>
      <c r="VDS2300" s="10"/>
      <c r="VDT2300" s="10"/>
      <c r="VDU2300" s="10"/>
      <c r="VDV2300" s="10"/>
      <c r="VDW2300" s="10"/>
      <c r="VDX2300" s="10"/>
      <c r="VDY2300" s="10"/>
      <c r="VDZ2300" s="10"/>
      <c r="VEA2300" s="10"/>
      <c r="VEB2300" s="10"/>
      <c r="VEC2300" s="10"/>
      <c r="VED2300" s="10"/>
      <c r="VEE2300" s="10"/>
      <c r="VEF2300" s="10"/>
      <c r="VEG2300" s="10"/>
      <c r="VEH2300" s="10"/>
      <c r="VEI2300" s="10"/>
      <c r="VEJ2300" s="10"/>
      <c r="VEK2300" s="10"/>
      <c r="VEL2300" s="10"/>
      <c r="VEM2300" s="10"/>
      <c r="VEN2300" s="10"/>
      <c r="VEO2300" s="10"/>
      <c r="VEP2300" s="10"/>
      <c r="VEQ2300" s="10"/>
      <c r="VER2300" s="10"/>
      <c r="VES2300" s="10"/>
      <c r="VET2300" s="10"/>
      <c r="VEU2300" s="10"/>
      <c r="VEV2300" s="10"/>
      <c r="VEW2300" s="10"/>
      <c r="VEX2300" s="10"/>
      <c r="VEY2300" s="10"/>
      <c r="VEZ2300" s="10"/>
      <c r="VFA2300" s="10"/>
      <c r="VFB2300" s="10"/>
      <c r="VFC2300" s="10"/>
      <c r="VFD2300" s="10"/>
      <c r="VFE2300" s="10"/>
      <c r="VFF2300" s="10"/>
      <c r="VFG2300" s="10"/>
      <c r="VFH2300" s="10"/>
      <c r="VFI2300" s="10"/>
      <c r="VFJ2300" s="10"/>
      <c r="VFK2300" s="10"/>
      <c r="VFL2300" s="10"/>
      <c r="VFM2300" s="10"/>
      <c r="VFN2300" s="10"/>
      <c r="VFO2300" s="10"/>
      <c r="VFP2300" s="10"/>
      <c r="VFQ2300" s="10"/>
      <c r="VFR2300" s="10"/>
      <c r="VFS2300" s="10"/>
      <c r="VFT2300" s="10"/>
      <c r="VFU2300" s="10"/>
      <c r="VFV2300" s="10"/>
      <c r="VFW2300" s="10"/>
      <c r="VFX2300" s="10"/>
      <c r="VFY2300" s="10"/>
      <c r="VFZ2300" s="10"/>
      <c r="VGA2300" s="10"/>
      <c r="VGB2300" s="10"/>
      <c r="VGC2300" s="10"/>
      <c r="VGD2300" s="10"/>
      <c r="VGE2300" s="10"/>
      <c r="VGF2300" s="10"/>
      <c r="VGG2300" s="10"/>
      <c r="VGH2300" s="10"/>
      <c r="VGI2300" s="10"/>
      <c r="VGJ2300" s="10"/>
      <c r="VGK2300" s="10"/>
      <c r="VGL2300" s="10"/>
      <c r="VGM2300" s="10"/>
      <c r="VGN2300" s="10"/>
      <c r="VGO2300" s="10"/>
      <c r="VGP2300" s="10"/>
      <c r="VGQ2300" s="10"/>
      <c r="VGR2300" s="10"/>
      <c r="VGS2300" s="10"/>
      <c r="VGT2300" s="10"/>
      <c r="VGU2300" s="10"/>
      <c r="VGV2300" s="10"/>
      <c r="VGW2300" s="10"/>
      <c r="VGX2300" s="10"/>
      <c r="VGY2300" s="10"/>
      <c r="VGZ2300" s="10"/>
      <c r="VHA2300" s="10"/>
      <c r="VHB2300" s="10"/>
      <c r="VHC2300" s="10"/>
      <c r="VHD2300" s="10"/>
      <c r="VHE2300" s="10"/>
      <c r="VHF2300" s="10"/>
      <c r="VHG2300" s="10"/>
      <c r="VHH2300" s="10"/>
      <c r="VHI2300" s="10"/>
      <c r="VHJ2300" s="10"/>
      <c r="VHK2300" s="10"/>
      <c r="VHL2300" s="10"/>
      <c r="VHM2300" s="10"/>
      <c r="VHN2300" s="10"/>
      <c r="VHO2300" s="10"/>
      <c r="VHP2300" s="10"/>
      <c r="VHQ2300" s="10"/>
      <c r="VHR2300" s="10"/>
      <c r="VHS2300" s="10"/>
      <c r="VHT2300" s="10"/>
      <c r="VHU2300" s="10"/>
      <c r="VHV2300" s="10"/>
      <c r="VHW2300" s="10"/>
      <c r="VHX2300" s="10"/>
      <c r="VHY2300" s="10"/>
      <c r="VHZ2300" s="10"/>
      <c r="VIA2300" s="10"/>
      <c r="VIB2300" s="10"/>
      <c r="VIC2300" s="10"/>
      <c r="VID2300" s="10"/>
      <c r="VIE2300" s="10"/>
      <c r="VIF2300" s="10"/>
      <c r="VIG2300" s="10"/>
      <c r="VIH2300" s="10"/>
      <c r="VII2300" s="10"/>
      <c r="VIJ2300" s="10"/>
      <c r="VIK2300" s="10"/>
      <c r="VIL2300" s="10"/>
      <c r="VIM2300" s="10"/>
      <c r="VIN2300" s="10"/>
      <c r="VIO2300" s="10"/>
      <c r="VIP2300" s="10"/>
      <c r="VIQ2300" s="10"/>
      <c r="VIR2300" s="10"/>
      <c r="VIS2300" s="10"/>
      <c r="VIT2300" s="10"/>
      <c r="VIU2300" s="10"/>
      <c r="VIV2300" s="10"/>
      <c r="VIW2300" s="10"/>
      <c r="VIX2300" s="10"/>
      <c r="VIY2300" s="10"/>
      <c r="VIZ2300" s="10"/>
      <c r="VJA2300" s="10"/>
      <c r="VJB2300" s="10"/>
      <c r="VJC2300" s="10"/>
      <c r="VJD2300" s="10"/>
      <c r="VJE2300" s="10"/>
      <c r="VJF2300" s="10"/>
      <c r="VJG2300" s="10"/>
      <c r="VJH2300" s="10"/>
      <c r="VJI2300" s="10"/>
      <c r="VJJ2300" s="10"/>
      <c r="VJK2300" s="10"/>
      <c r="VJL2300" s="10"/>
      <c r="VJM2300" s="10"/>
      <c r="VJN2300" s="10"/>
      <c r="VJO2300" s="10"/>
      <c r="VJP2300" s="10"/>
      <c r="VJQ2300" s="10"/>
      <c r="VJR2300" s="10"/>
      <c r="VJS2300" s="10"/>
      <c r="VJT2300" s="10"/>
      <c r="VJU2300" s="10"/>
      <c r="VJV2300" s="10"/>
      <c r="VJW2300" s="10"/>
      <c r="VJX2300" s="10"/>
      <c r="VJY2300" s="10"/>
      <c r="VJZ2300" s="10"/>
      <c r="VKA2300" s="10"/>
      <c r="VKB2300" s="10"/>
      <c r="VKC2300" s="10"/>
      <c r="VKD2300" s="10"/>
      <c r="VKE2300" s="10"/>
      <c r="VKF2300" s="10"/>
      <c r="VKG2300" s="10"/>
      <c r="VKH2300" s="10"/>
      <c r="VKI2300" s="10"/>
      <c r="VKJ2300" s="10"/>
      <c r="VKK2300" s="10"/>
      <c r="VKL2300" s="10"/>
      <c r="VKM2300" s="10"/>
      <c r="VKN2300" s="10"/>
      <c r="VKO2300" s="10"/>
      <c r="VKP2300" s="10"/>
      <c r="VKQ2300" s="10"/>
      <c r="VKR2300" s="10"/>
      <c r="VKS2300" s="10"/>
      <c r="VKT2300" s="10"/>
      <c r="VKU2300" s="10"/>
      <c r="VKV2300" s="10"/>
      <c r="VKW2300" s="10"/>
      <c r="VKX2300" s="10"/>
      <c r="VKY2300" s="10"/>
      <c r="VKZ2300" s="10"/>
      <c r="VLA2300" s="10"/>
      <c r="VLB2300" s="10"/>
      <c r="VLC2300" s="10"/>
      <c r="VLD2300" s="10"/>
      <c r="VLE2300" s="10"/>
      <c r="VLF2300" s="10"/>
      <c r="VLG2300" s="10"/>
      <c r="VLH2300" s="10"/>
      <c r="VLI2300" s="10"/>
      <c r="VLJ2300" s="10"/>
      <c r="VLK2300" s="10"/>
      <c r="VLL2300" s="10"/>
      <c r="VLM2300" s="10"/>
      <c r="VLN2300" s="10"/>
      <c r="VLO2300" s="10"/>
      <c r="VLP2300" s="10"/>
      <c r="VLQ2300" s="10"/>
      <c r="VLR2300" s="10"/>
      <c r="VLS2300" s="10"/>
      <c r="VLT2300" s="10"/>
      <c r="VLU2300" s="10"/>
      <c r="VLV2300" s="10"/>
      <c r="VLW2300" s="10"/>
      <c r="VLX2300" s="10"/>
      <c r="VLY2300" s="10"/>
      <c r="VLZ2300" s="10"/>
      <c r="VMA2300" s="10"/>
      <c r="VMB2300" s="10"/>
      <c r="VMC2300" s="10"/>
      <c r="VMD2300" s="10"/>
      <c r="VME2300" s="10"/>
      <c r="VMF2300" s="10"/>
      <c r="VMG2300" s="10"/>
      <c r="VMH2300" s="10"/>
      <c r="VMI2300" s="10"/>
      <c r="VMJ2300" s="10"/>
      <c r="VMK2300" s="10"/>
      <c r="VML2300" s="10"/>
      <c r="VMM2300" s="10"/>
      <c r="VMN2300" s="10"/>
      <c r="VMO2300" s="10"/>
      <c r="VMP2300" s="10"/>
      <c r="VMQ2300" s="10"/>
      <c r="VMR2300" s="10"/>
      <c r="VMS2300" s="10"/>
      <c r="VMT2300" s="10"/>
      <c r="VMU2300" s="10"/>
      <c r="VMV2300" s="10"/>
      <c r="VMW2300" s="10"/>
      <c r="VMX2300" s="10"/>
      <c r="VMY2300" s="10"/>
      <c r="VMZ2300" s="10"/>
      <c r="VNA2300" s="10"/>
      <c r="VNB2300" s="10"/>
      <c r="VNC2300" s="10"/>
      <c r="VND2300" s="10"/>
      <c r="VNE2300" s="10"/>
      <c r="VNF2300" s="10"/>
      <c r="VNG2300" s="10"/>
      <c r="VNH2300" s="10"/>
      <c r="VNI2300" s="10"/>
      <c r="VNJ2300" s="10"/>
      <c r="VNK2300" s="10"/>
      <c r="VNL2300" s="10"/>
      <c r="VNM2300" s="10"/>
      <c r="VNN2300" s="10"/>
      <c r="VNO2300" s="10"/>
      <c r="VNP2300" s="10"/>
      <c r="VNQ2300" s="10"/>
      <c r="VNR2300" s="10"/>
      <c r="VNS2300" s="10"/>
      <c r="VNT2300" s="10"/>
      <c r="VNU2300" s="10"/>
      <c r="VNV2300" s="10"/>
      <c r="VNW2300" s="10"/>
      <c r="VNX2300" s="10"/>
      <c r="VNY2300" s="10"/>
      <c r="VNZ2300" s="10"/>
      <c r="VOA2300" s="10"/>
      <c r="VOB2300" s="10"/>
      <c r="VOC2300" s="10"/>
      <c r="VOD2300" s="10"/>
      <c r="VOE2300" s="10"/>
      <c r="VOF2300" s="10"/>
      <c r="VOG2300" s="10"/>
      <c r="VOH2300" s="10"/>
      <c r="VOI2300" s="10"/>
      <c r="VOJ2300" s="10"/>
      <c r="VOK2300" s="10"/>
      <c r="VOL2300" s="10"/>
      <c r="VOM2300" s="10"/>
      <c r="VON2300" s="10"/>
      <c r="VOO2300" s="10"/>
      <c r="VOP2300" s="10"/>
      <c r="VOQ2300" s="10"/>
      <c r="VOR2300" s="10"/>
      <c r="VOS2300" s="10"/>
      <c r="VOT2300" s="10"/>
      <c r="VOU2300" s="10"/>
      <c r="VOV2300" s="10"/>
      <c r="VOW2300" s="10"/>
      <c r="VOX2300" s="10"/>
      <c r="VOY2300" s="10"/>
      <c r="VOZ2300" s="10"/>
      <c r="VPA2300" s="10"/>
      <c r="VPB2300" s="10"/>
      <c r="VPC2300" s="10"/>
      <c r="VPD2300" s="10"/>
      <c r="VPE2300" s="10"/>
      <c r="VPF2300" s="10"/>
      <c r="VPG2300" s="10"/>
      <c r="VPH2300" s="10"/>
      <c r="VPI2300" s="10"/>
      <c r="VPJ2300" s="10"/>
      <c r="VPK2300" s="10"/>
      <c r="VPL2300" s="10"/>
      <c r="VPM2300" s="10"/>
      <c r="VPN2300" s="10"/>
      <c r="VPO2300" s="10"/>
      <c r="VPP2300" s="10"/>
      <c r="VPQ2300" s="10"/>
      <c r="VPR2300" s="10"/>
      <c r="VPS2300" s="10"/>
      <c r="VPT2300" s="10"/>
      <c r="VPU2300" s="10"/>
      <c r="VPV2300" s="10"/>
      <c r="VPW2300" s="10"/>
      <c r="VPX2300" s="10"/>
      <c r="VPY2300" s="10"/>
      <c r="VPZ2300" s="10"/>
      <c r="VQA2300" s="10"/>
      <c r="VQB2300" s="10"/>
      <c r="VQC2300" s="10"/>
      <c r="VQD2300" s="10"/>
      <c r="VQE2300" s="10"/>
      <c r="VQF2300" s="10"/>
      <c r="VQG2300" s="10"/>
      <c r="VQH2300" s="10"/>
      <c r="VQI2300" s="10"/>
      <c r="VQJ2300" s="10"/>
      <c r="VQK2300" s="10"/>
      <c r="VQL2300" s="10"/>
      <c r="VQM2300" s="10"/>
      <c r="VQN2300" s="10"/>
      <c r="VQO2300" s="10"/>
      <c r="VQP2300" s="10"/>
      <c r="VQQ2300" s="10"/>
      <c r="VQR2300" s="10"/>
      <c r="VQS2300" s="10"/>
      <c r="VQT2300" s="10"/>
      <c r="VQU2300" s="10"/>
      <c r="VQV2300" s="10"/>
      <c r="VQW2300" s="10"/>
      <c r="VQX2300" s="10"/>
      <c r="VQY2300" s="10"/>
      <c r="VQZ2300" s="10"/>
      <c r="VRA2300" s="10"/>
      <c r="VRB2300" s="10"/>
      <c r="VRC2300" s="10"/>
      <c r="VRD2300" s="10"/>
      <c r="VRE2300" s="10"/>
      <c r="VRF2300" s="10"/>
      <c r="VRG2300" s="10"/>
      <c r="VRH2300" s="10"/>
      <c r="VRI2300" s="10"/>
      <c r="VRJ2300" s="10"/>
      <c r="VRK2300" s="10"/>
      <c r="VRL2300" s="10"/>
      <c r="VRM2300" s="10"/>
      <c r="VRN2300" s="10"/>
      <c r="VRO2300" s="10"/>
      <c r="VRP2300" s="10"/>
      <c r="VRQ2300" s="10"/>
      <c r="VRR2300" s="10"/>
      <c r="VRS2300" s="10"/>
      <c r="VRT2300" s="10"/>
      <c r="VRU2300" s="10"/>
      <c r="VRV2300" s="10"/>
      <c r="VRW2300" s="10"/>
      <c r="VRX2300" s="10"/>
      <c r="VRY2300" s="10"/>
      <c r="VRZ2300" s="10"/>
      <c r="VSA2300" s="10"/>
      <c r="VSB2300" s="10"/>
      <c r="VSC2300" s="10"/>
      <c r="VSD2300" s="10"/>
      <c r="VSE2300" s="10"/>
      <c r="VSF2300" s="10"/>
      <c r="VSG2300" s="10"/>
      <c r="VSH2300" s="10"/>
      <c r="VSI2300" s="10"/>
      <c r="VSJ2300" s="10"/>
      <c r="VSK2300" s="10"/>
      <c r="VSL2300" s="10"/>
      <c r="VSM2300" s="10"/>
      <c r="VSN2300" s="10"/>
      <c r="VSO2300" s="10"/>
      <c r="VSP2300" s="10"/>
      <c r="VSQ2300" s="10"/>
      <c r="VSR2300" s="10"/>
      <c r="VSS2300" s="10"/>
      <c r="VST2300" s="10"/>
      <c r="VSU2300" s="10"/>
      <c r="VSV2300" s="10"/>
      <c r="VSW2300" s="10"/>
      <c r="VSX2300" s="10"/>
      <c r="VSY2300" s="10"/>
      <c r="VSZ2300" s="10"/>
      <c r="VTA2300" s="10"/>
      <c r="VTB2300" s="10"/>
      <c r="VTC2300" s="10"/>
      <c r="VTD2300" s="10"/>
      <c r="VTE2300" s="10"/>
      <c r="VTF2300" s="10"/>
      <c r="VTG2300" s="10"/>
      <c r="VTH2300" s="10"/>
      <c r="VTI2300" s="10"/>
      <c r="VTJ2300" s="10"/>
      <c r="VTK2300" s="10"/>
      <c r="VTL2300" s="10"/>
      <c r="VTM2300" s="10"/>
      <c r="VTN2300" s="10"/>
      <c r="VTO2300" s="10"/>
      <c r="VTP2300" s="10"/>
      <c r="VTQ2300" s="10"/>
      <c r="VTR2300" s="10"/>
      <c r="VTS2300" s="10"/>
      <c r="VTT2300" s="10"/>
      <c r="VTU2300" s="10"/>
      <c r="VTV2300" s="10"/>
      <c r="VTW2300" s="10"/>
      <c r="VTX2300" s="10"/>
      <c r="VTY2300" s="10"/>
      <c r="VTZ2300" s="10"/>
      <c r="VUA2300" s="10"/>
      <c r="VUB2300" s="10"/>
      <c r="VUC2300" s="10"/>
      <c r="VUD2300" s="10"/>
      <c r="VUE2300" s="10"/>
      <c r="VUF2300" s="10"/>
      <c r="VUG2300" s="10"/>
      <c r="VUH2300" s="10"/>
      <c r="VUI2300" s="10"/>
      <c r="VUJ2300" s="10"/>
      <c r="VUK2300" s="10"/>
      <c r="VUL2300" s="10"/>
      <c r="VUM2300" s="10"/>
      <c r="VUN2300" s="10"/>
      <c r="VUO2300" s="10"/>
      <c r="VUP2300" s="10"/>
      <c r="VUQ2300" s="10"/>
      <c r="VUR2300" s="10"/>
      <c r="VUS2300" s="10"/>
      <c r="VUT2300" s="10"/>
      <c r="VUU2300" s="10"/>
      <c r="VUV2300" s="10"/>
      <c r="VUW2300" s="10"/>
      <c r="VUX2300" s="10"/>
      <c r="VUY2300" s="10"/>
      <c r="VUZ2300" s="10"/>
      <c r="VVA2300" s="10"/>
      <c r="VVB2300" s="10"/>
      <c r="VVC2300" s="10"/>
      <c r="VVD2300" s="10"/>
      <c r="VVE2300" s="10"/>
      <c r="VVF2300" s="10"/>
      <c r="VVG2300" s="10"/>
      <c r="VVH2300" s="10"/>
      <c r="VVI2300" s="10"/>
      <c r="VVJ2300" s="10"/>
      <c r="VVK2300" s="10"/>
      <c r="VVL2300" s="10"/>
      <c r="VVM2300" s="10"/>
      <c r="VVN2300" s="10"/>
      <c r="VVO2300" s="10"/>
      <c r="VVP2300" s="10"/>
      <c r="VVQ2300" s="10"/>
      <c r="VVR2300" s="10"/>
      <c r="VVS2300" s="10"/>
      <c r="VVT2300" s="10"/>
      <c r="VVU2300" s="10"/>
      <c r="VVV2300" s="10"/>
      <c r="VVW2300" s="10"/>
      <c r="VVX2300" s="10"/>
      <c r="VVY2300" s="10"/>
      <c r="VVZ2300" s="10"/>
      <c r="VWA2300" s="10"/>
      <c r="VWB2300" s="10"/>
      <c r="VWC2300" s="10"/>
      <c r="VWD2300" s="10"/>
      <c r="VWE2300" s="10"/>
      <c r="VWF2300" s="10"/>
      <c r="VWG2300" s="10"/>
      <c r="VWH2300" s="10"/>
      <c r="VWI2300" s="10"/>
      <c r="VWJ2300" s="10"/>
      <c r="VWK2300" s="10"/>
      <c r="VWL2300" s="10"/>
      <c r="VWM2300" s="10"/>
      <c r="VWN2300" s="10"/>
      <c r="VWO2300" s="10"/>
      <c r="VWP2300" s="10"/>
      <c r="VWQ2300" s="10"/>
      <c r="VWR2300" s="10"/>
      <c r="VWS2300" s="10"/>
      <c r="VWT2300" s="10"/>
      <c r="VWU2300" s="10"/>
      <c r="VWV2300" s="10"/>
      <c r="VWW2300" s="10"/>
      <c r="VWX2300" s="10"/>
      <c r="VWY2300" s="10"/>
      <c r="VWZ2300" s="10"/>
      <c r="VXA2300" s="10"/>
      <c r="VXB2300" s="10"/>
      <c r="VXC2300" s="10"/>
      <c r="VXD2300" s="10"/>
      <c r="VXE2300" s="10"/>
      <c r="VXF2300" s="10"/>
      <c r="VXG2300" s="10"/>
      <c r="VXH2300" s="10"/>
      <c r="VXI2300" s="10"/>
      <c r="VXJ2300" s="10"/>
      <c r="VXK2300" s="10"/>
      <c r="VXL2300" s="10"/>
      <c r="VXM2300" s="10"/>
      <c r="VXN2300" s="10"/>
      <c r="VXO2300" s="10"/>
      <c r="VXP2300" s="10"/>
      <c r="VXQ2300" s="10"/>
      <c r="VXR2300" s="10"/>
      <c r="VXS2300" s="10"/>
      <c r="VXT2300" s="10"/>
      <c r="VXU2300" s="10"/>
      <c r="VXV2300" s="10"/>
      <c r="VXW2300" s="10"/>
      <c r="VXX2300" s="10"/>
      <c r="VXY2300" s="10"/>
      <c r="VXZ2300" s="10"/>
      <c r="VYA2300" s="10"/>
      <c r="VYB2300" s="10"/>
      <c r="VYC2300" s="10"/>
      <c r="VYD2300" s="10"/>
      <c r="VYE2300" s="10"/>
      <c r="VYF2300" s="10"/>
      <c r="VYG2300" s="10"/>
      <c r="VYH2300" s="10"/>
      <c r="VYI2300" s="10"/>
      <c r="VYJ2300" s="10"/>
      <c r="VYK2300" s="10"/>
      <c r="VYL2300" s="10"/>
      <c r="VYM2300" s="10"/>
      <c r="VYN2300" s="10"/>
      <c r="VYO2300" s="10"/>
      <c r="VYP2300" s="10"/>
      <c r="VYQ2300" s="10"/>
      <c r="VYR2300" s="10"/>
      <c r="VYS2300" s="10"/>
      <c r="VYT2300" s="10"/>
      <c r="VYU2300" s="10"/>
      <c r="VYV2300" s="10"/>
      <c r="VYW2300" s="10"/>
      <c r="VYX2300" s="10"/>
      <c r="VYY2300" s="10"/>
      <c r="VYZ2300" s="10"/>
      <c r="VZA2300" s="10"/>
      <c r="VZB2300" s="10"/>
      <c r="VZC2300" s="10"/>
      <c r="VZD2300" s="10"/>
      <c r="VZE2300" s="10"/>
      <c r="VZF2300" s="10"/>
      <c r="VZG2300" s="10"/>
      <c r="VZH2300" s="10"/>
      <c r="VZI2300" s="10"/>
      <c r="VZJ2300" s="10"/>
      <c r="VZK2300" s="10"/>
      <c r="VZL2300" s="10"/>
      <c r="VZM2300" s="10"/>
      <c r="VZN2300" s="10"/>
      <c r="VZO2300" s="10"/>
      <c r="VZP2300" s="10"/>
      <c r="VZQ2300" s="10"/>
      <c r="VZR2300" s="10"/>
      <c r="VZS2300" s="10"/>
      <c r="VZT2300" s="10"/>
      <c r="VZU2300" s="10"/>
      <c r="VZV2300" s="10"/>
      <c r="VZW2300" s="10"/>
      <c r="VZX2300" s="10"/>
      <c r="VZY2300" s="10"/>
      <c r="VZZ2300" s="10"/>
      <c r="WAA2300" s="10"/>
      <c r="WAB2300" s="10"/>
      <c r="WAC2300" s="10"/>
      <c r="WAD2300" s="10"/>
      <c r="WAE2300" s="10"/>
      <c r="WAF2300" s="10"/>
      <c r="WAG2300" s="10"/>
      <c r="WAH2300" s="10"/>
      <c r="WAI2300" s="10"/>
      <c r="WAJ2300" s="10"/>
      <c r="WAK2300" s="10"/>
      <c r="WAL2300" s="10"/>
      <c r="WAM2300" s="10"/>
      <c r="WAN2300" s="10"/>
      <c r="WAO2300" s="10"/>
      <c r="WAP2300" s="10"/>
      <c r="WAQ2300" s="10"/>
      <c r="WAR2300" s="10"/>
      <c r="WAS2300" s="10"/>
      <c r="WAT2300" s="10"/>
      <c r="WAU2300" s="10"/>
      <c r="WAV2300" s="10"/>
      <c r="WAW2300" s="10"/>
      <c r="WAX2300" s="10"/>
      <c r="WAY2300" s="10"/>
      <c r="WAZ2300" s="10"/>
      <c r="WBA2300" s="10"/>
      <c r="WBB2300" s="10"/>
      <c r="WBC2300" s="10"/>
      <c r="WBD2300" s="10"/>
      <c r="WBE2300" s="10"/>
      <c r="WBF2300" s="10"/>
      <c r="WBG2300" s="10"/>
      <c r="WBH2300" s="10"/>
      <c r="WBI2300" s="10"/>
      <c r="WBJ2300" s="10"/>
      <c r="WBK2300" s="10"/>
      <c r="WBL2300" s="10"/>
      <c r="WBM2300" s="10"/>
      <c r="WBN2300" s="10"/>
      <c r="WBO2300" s="10"/>
      <c r="WBP2300" s="10"/>
      <c r="WBQ2300" s="10"/>
      <c r="WBR2300" s="10"/>
      <c r="WBS2300" s="10"/>
      <c r="WBT2300" s="10"/>
      <c r="WBU2300" s="10"/>
      <c r="WBV2300" s="10"/>
      <c r="WBW2300" s="10"/>
      <c r="WBX2300" s="10"/>
      <c r="WBY2300" s="10"/>
      <c r="WBZ2300" s="10"/>
      <c r="WCA2300" s="10"/>
      <c r="WCB2300" s="10"/>
      <c r="WCC2300" s="10"/>
      <c r="WCD2300" s="10"/>
      <c r="WCE2300" s="10"/>
      <c r="WCF2300" s="10"/>
      <c r="WCG2300" s="10"/>
      <c r="WCH2300" s="10"/>
      <c r="WCI2300" s="10"/>
      <c r="WCJ2300" s="10"/>
      <c r="WCK2300" s="10"/>
      <c r="WCL2300" s="10"/>
      <c r="WCM2300" s="10"/>
      <c r="WCN2300" s="10"/>
      <c r="WCO2300" s="10"/>
      <c r="WCP2300" s="10"/>
      <c r="WCQ2300" s="10"/>
      <c r="WCR2300" s="10"/>
      <c r="WCS2300" s="10"/>
      <c r="WCT2300" s="10"/>
      <c r="WCU2300" s="10"/>
      <c r="WCV2300" s="10"/>
      <c r="WCW2300" s="10"/>
      <c r="WCX2300" s="10"/>
      <c r="WCY2300" s="10"/>
      <c r="WCZ2300" s="10"/>
      <c r="WDA2300" s="10"/>
      <c r="WDB2300" s="10"/>
      <c r="WDC2300" s="10"/>
      <c r="WDD2300" s="10"/>
      <c r="WDE2300" s="10"/>
      <c r="WDF2300" s="10"/>
      <c r="WDG2300" s="10"/>
      <c r="WDH2300" s="10"/>
      <c r="WDI2300" s="10"/>
      <c r="WDJ2300" s="10"/>
      <c r="WDK2300" s="10"/>
      <c r="WDL2300" s="10"/>
      <c r="WDM2300" s="10"/>
      <c r="WDN2300" s="10"/>
      <c r="WDO2300" s="10"/>
      <c r="WDP2300" s="10"/>
      <c r="WDQ2300" s="10"/>
      <c r="WDR2300" s="10"/>
      <c r="WDS2300" s="10"/>
      <c r="WDT2300" s="10"/>
      <c r="WDU2300" s="10"/>
      <c r="WDV2300" s="10"/>
      <c r="WDW2300" s="10"/>
      <c r="WDX2300" s="10"/>
      <c r="WDY2300" s="10"/>
      <c r="WDZ2300" s="10"/>
      <c r="WEA2300" s="10"/>
      <c r="WEB2300" s="10"/>
      <c r="WEC2300" s="10"/>
      <c r="WED2300" s="10"/>
      <c r="WEE2300" s="10"/>
      <c r="WEF2300" s="10"/>
      <c r="WEG2300" s="10"/>
      <c r="WEH2300" s="10"/>
      <c r="WEI2300" s="10"/>
      <c r="WEJ2300" s="10"/>
      <c r="WEK2300" s="10"/>
      <c r="WEL2300" s="10"/>
      <c r="WEM2300" s="10"/>
      <c r="WEN2300" s="10"/>
      <c r="WEO2300" s="10"/>
      <c r="WEP2300" s="10"/>
      <c r="WEQ2300" s="10"/>
      <c r="WER2300" s="10"/>
      <c r="WES2300" s="10"/>
      <c r="WET2300" s="10"/>
      <c r="WEU2300" s="10"/>
      <c r="WEV2300" s="10"/>
      <c r="WEW2300" s="10"/>
      <c r="WEX2300" s="10"/>
      <c r="WEY2300" s="10"/>
      <c r="WEZ2300" s="10"/>
      <c r="WFA2300" s="10"/>
      <c r="WFB2300" s="10"/>
      <c r="WFC2300" s="10"/>
      <c r="WFD2300" s="10"/>
      <c r="WFE2300" s="10"/>
      <c r="WFF2300" s="10"/>
      <c r="WFG2300" s="10"/>
      <c r="WFH2300" s="10"/>
      <c r="WFI2300" s="10"/>
      <c r="WFJ2300" s="10"/>
      <c r="WFK2300" s="10"/>
      <c r="WFL2300" s="10"/>
      <c r="WFM2300" s="10"/>
      <c r="WFN2300" s="10"/>
      <c r="WFO2300" s="10"/>
      <c r="WFP2300" s="10"/>
      <c r="WFQ2300" s="10"/>
      <c r="WFR2300" s="10"/>
      <c r="WFS2300" s="10"/>
      <c r="WFT2300" s="10"/>
      <c r="WFU2300" s="10"/>
      <c r="WFV2300" s="10"/>
      <c r="WFW2300" s="10"/>
      <c r="WFX2300" s="10"/>
      <c r="WFY2300" s="10"/>
      <c r="WFZ2300" s="10"/>
      <c r="WGA2300" s="10"/>
      <c r="WGB2300" s="10"/>
      <c r="WGC2300" s="10"/>
      <c r="WGD2300" s="10"/>
      <c r="WGE2300" s="10"/>
      <c r="WGF2300" s="10"/>
      <c r="WGG2300" s="10"/>
      <c r="WGH2300" s="10"/>
      <c r="WGI2300" s="10"/>
      <c r="WGJ2300" s="10"/>
      <c r="WGK2300" s="10"/>
      <c r="WGL2300" s="10"/>
      <c r="WGM2300" s="10"/>
      <c r="WGN2300" s="10"/>
      <c r="WGO2300" s="10"/>
      <c r="WGP2300" s="10"/>
      <c r="WGQ2300" s="10"/>
      <c r="WGR2300" s="10"/>
      <c r="WGS2300" s="10"/>
      <c r="WGT2300" s="10"/>
      <c r="WGU2300" s="10"/>
      <c r="WGV2300" s="10"/>
      <c r="WGW2300" s="10"/>
      <c r="WGX2300" s="10"/>
      <c r="WGY2300" s="10"/>
      <c r="WGZ2300" s="10"/>
      <c r="WHA2300" s="10"/>
      <c r="WHB2300" s="10"/>
      <c r="WHC2300" s="10"/>
      <c r="WHD2300" s="10"/>
      <c r="WHE2300" s="10"/>
      <c r="WHF2300" s="10"/>
      <c r="WHG2300" s="10"/>
      <c r="WHH2300" s="10"/>
      <c r="WHI2300" s="10"/>
      <c r="WHJ2300" s="10"/>
      <c r="WHK2300" s="10"/>
      <c r="WHL2300" s="10"/>
      <c r="WHM2300" s="10"/>
      <c r="WHN2300" s="10"/>
      <c r="WHO2300" s="10"/>
      <c r="WHP2300" s="10"/>
      <c r="WHQ2300" s="10"/>
      <c r="WHR2300" s="10"/>
      <c r="WHS2300" s="10"/>
      <c r="WHT2300" s="10"/>
      <c r="WHU2300" s="10"/>
      <c r="WHV2300" s="10"/>
      <c r="WHW2300" s="10"/>
      <c r="WHX2300" s="10"/>
      <c r="WHY2300" s="10"/>
      <c r="WHZ2300" s="10"/>
      <c r="WIA2300" s="10"/>
      <c r="WIB2300" s="10"/>
      <c r="WIC2300" s="10"/>
      <c r="WID2300" s="10"/>
      <c r="WIE2300" s="10"/>
      <c r="WIF2300" s="10"/>
      <c r="WIG2300" s="10"/>
      <c r="WIH2300" s="10"/>
      <c r="WII2300" s="10"/>
      <c r="WIJ2300" s="10"/>
      <c r="WIK2300" s="10"/>
      <c r="WIL2300" s="10"/>
      <c r="WIM2300" s="10"/>
      <c r="WIN2300" s="10"/>
      <c r="WIO2300" s="10"/>
      <c r="WIP2300" s="10"/>
      <c r="WIQ2300" s="10"/>
      <c r="WIR2300" s="10"/>
      <c r="WIS2300" s="10"/>
      <c r="WIT2300" s="10"/>
      <c r="WIU2300" s="10"/>
      <c r="WIV2300" s="10"/>
      <c r="WIW2300" s="10"/>
      <c r="WIX2300" s="10"/>
      <c r="WIY2300" s="10"/>
      <c r="WIZ2300" s="10"/>
      <c r="WJA2300" s="10"/>
      <c r="WJB2300" s="10"/>
      <c r="WJC2300" s="10"/>
      <c r="WJD2300" s="10"/>
      <c r="WJE2300" s="10"/>
      <c r="WJF2300" s="10"/>
      <c r="WJG2300" s="10"/>
      <c r="WJH2300" s="10"/>
      <c r="WJI2300" s="10"/>
      <c r="WJJ2300" s="10"/>
      <c r="WJK2300" s="10"/>
      <c r="WJL2300" s="10"/>
      <c r="WJM2300" s="10"/>
      <c r="WJN2300" s="10"/>
      <c r="WJO2300" s="10"/>
      <c r="WJP2300" s="10"/>
      <c r="WJQ2300" s="10"/>
      <c r="WJR2300" s="10"/>
      <c r="WJS2300" s="10"/>
      <c r="WJT2300" s="10"/>
      <c r="WJU2300" s="10"/>
      <c r="WJV2300" s="10"/>
      <c r="WJW2300" s="10"/>
      <c r="WJX2300" s="10"/>
      <c r="WJY2300" s="10"/>
      <c r="WJZ2300" s="10"/>
      <c r="WKA2300" s="10"/>
      <c r="WKB2300" s="10"/>
      <c r="WKC2300" s="10"/>
      <c r="WKD2300" s="10"/>
      <c r="WKE2300" s="10"/>
      <c r="WKF2300" s="10"/>
      <c r="WKG2300" s="10"/>
      <c r="WKH2300" s="10"/>
      <c r="WKI2300" s="10"/>
      <c r="WKJ2300" s="10"/>
      <c r="WKK2300" s="10"/>
      <c r="WKL2300" s="10"/>
      <c r="WKM2300" s="10"/>
      <c r="WKN2300" s="10"/>
      <c r="WKO2300" s="10"/>
      <c r="WKP2300" s="10"/>
      <c r="WKQ2300" s="10"/>
      <c r="WKR2300" s="10"/>
      <c r="WKS2300" s="10"/>
      <c r="WKT2300" s="10"/>
      <c r="WKU2300" s="10"/>
      <c r="WKV2300" s="10"/>
      <c r="WKW2300" s="10"/>
      <c r="WKX2300" s="10"/>
      <c r="WKY2300" s="10"/>
      <c r="WKZ2300" s="10"/>
      <c r="WLA2300" s="10"/>
      <c r="WLB2300" s="10"/>
      <c r="WLC2300" s="10"/>
      <c r="WLD2300" s="10"/>
      <c r="WLE2300" s="10"/>
      <c r="WLF2300" s="10"/>
      <c r="WLG2300" s="10"/>
      <c r="WLH2300" s="10"/>
      <c r="WLI2300" s="10"/>
      <c r="WLJ2300" s="10"/>
      <c r="WLK2300" s="10"/>
      <c r="WLL2300" s="10"/>
      <c r="WLM2300" s="10"/>
      <c r="WLN2300" s="10"/>
      <c r="WLO2300" s="10"/>
      <c r="WLP2300" s="10"/>
      <c r="WLQ2300" s="10"/>
      <c r="WLR2300" s="10"/>
      <c r="WLS2300" s="10"/>
      <c r="WLT2300" s="10"/>
      <c r="WLU2300" s="10"/>
      <c r="WLV2300" s="10"/>
      <c r="WLW2300" s="10"/>
      <c r="WLX2300" s="10"/>
      <c r="WLY2300" s="10"/>
      <c r="WLZ2300" s="10"/>
      <c r="WMA2300" s="10"/>
      <c r="WMB2300" s="10"/>
      <c r="WMC2300" s="10"/>
      <c r="WMD2300" s="10"/>
      <c r="WME2300" s="10"/>
      <c r="WMF2300" s="10"/>
      <c r="WMG2300" s="10"/>
      <c r="WMH2300" s="10"/>
      <c r="WMI2300" s="10"/>
      <c r="WMJ2300" s="10"/>
      <c r="WMK2300" s="10"/>
      <c r="WML2300" s="10"/>
      <c r="WMM2300" s="10"/>
      <c r="WMN2300" s="10"/>
      <c r="WMO2300" s="10"/>
      <c r="WMP2300" s="10"/>
      <c r="WMQ2300" s="10"/>
      <c r="WMR2300" s="10"/>
      <c r="WMS2300" s="10"/>
      <c r="WMT2300" s="10"/>
      <c r="WMU2300" s="10"/>
      <c r="WMV2300" s="10"/>
      <c r="WMW2300" s="10"/>
      <c r="WMX2300" s="10"/>
      <c r="WMY2300" s="10"/>
      <c r="WMZ2300" s="10"/>
      <c r="WNA2300" s="10"/>
      <c r="WNB2300" s="10"/>
      <c r="WNC2300" s="10"/>
      <c r="WND2300" s="10"/>
      <c r="WNE2300" s="10"/>
      <c r="WNF2300" s="10"/>
      <c r="WNG2300" s="10"/>
      <c r="WNH2300" s="10"/>
      <c r="WNI2300" s="10"/>
      <c r="WNJ2300" s="10"/>
      <c r="WNK2300" s="10"/>
      <c r="WNL2300" s="10"/>
      <c r="WNM2300" s="10"/>
      <c r="WNN2300" s="10"/>
      <c r="WNO2300" s="10"/>
      <c r="WNP2300" s="10"/>
      <c r="WNQ2300" s="10"/>
      <c r="WNR2300" s="10"/>
      <c r="WNS2300" s="10"/>
      <c r="WNT2300" s="10"/>
      <c r="WNU2300" s="10"/>
      <c r="WNV2300" s="10"/>
      <c r="WNW2300" s="10"/>
      <c r="WNX2300" s="10"/>
      <c r="WNY2300" s="10"/>
      <c r="WNZ2300" s="10"/>
      <c r="WOA2300" s="10"/>
      <c r="WOB2300" s="10"/>
      <c r="WOC2300" s="10"/>
      <c r="WOD2300" s="10"/>
      <c r="WOE2300" s="10"/>
      <c r="WOF2300" s="10"/>
      <c r="WOG2300" s="10"/>
      <c r="WOH2300" s="10"/>
      <c r="WOI2300" s="10"/>
      <c r="WOJ2300" s="10"/>
      <c r="WOK2300" s="10"/>
      <c r="WOL2300" s="10"/>
      <c r="WOM2300" s="10"/>
      <c r="WON2300" s="10"/>
      <c r="WOO2300" s="10"/>
      <c r="WOP2300" s="10"/>
      <c r="WOQ2300" s="10"/>
      <c r="WOR2300" s="10"/>
      <c r="WOS2300" s="10"/>
      <c r="WOT2300" s="10"/>
      <c r="WOU2300" s="10"/>
      <c r="WOV2300" s="10"/>
      <c r="WOW2300" s="10"/>
      <c r="WOX2300" s="10"/>
      <c r="WOY2300" s="10"/>
      <c r="WOZ2300" s="10"/>
      <c r="WPA2300" s="10"/>
      <c r="WPB2300" s="10"/>
      <c r="WPC2300" s="10"/>
      <c r="WPD2300" s="10"/>
      <c r="WPE2300" s="10"/>
      <c r="WPF2300" s="10"/>
      <c r="WPG2300" s="10"/>
      <c r="WPH2300" s="10"/>
      <c r="WPI2300" s="10"/>
      <c r="WPJ2300" s="10"/>
      <c r="WPK2300" s="10"/>
      <c r="WPL2300" s="10"/>
      <c r="WPM2300" s="10"/>
      <c r="WPN2300" s="10"/>
      <c r="WPO2300" s="10"/>
      <c r="WPP2300" s="10"/>
      <c r="WPQ2300" s="10"/>
      <c r="WPR2300" s="10"/>
      <c r="WPS2300" s="10"/>
      <c r="WPT2300" s="10"/>
      <c r="WPU2300" s="10"/>
      <c r="WPV2300" s="10"/>
      <c r="WPW2300" s="10"/>
      <c r="WPX2300" s="10"/>
      <c r="WPY2300" s="10"/>
      <c r="WPZ2300" s="10"/>
      <c r="WQA2300" s="10"/>
      <c r="WQB2300" s="10"/>
      <c r="WQC2300" s="10"/>
      <c r="WQD2300" s="10"/>
      <c r="WQE2300" s="10"/>
      <c r="WQF2300" s="10"/>
      <c r="WQG2300" s="10"/>
      <c r="WQH2300" s="10"/>
      <c r="WQI2300" s="10"/>
      <c r="WQJ2300" s="10"/>
      <c r="WQK2300" s="10"/>
      <c r="WQL2300" s="10"/>
      <c r="WQM2300" s="10"/>
      <c r="WQN2300" s="10"/>
      <c r="WQO2300" s="10"/>
      <c r="WQP2300" s="10"/>
      <c r="WQQ2300" s="10"/>
      <c r="WQR2300" s="10"/>
      <c r="WQS2300" s="10"/>
      <c r="WQT2300" s="10"/>
      <c r="WQU2300" s="10"/>
      <c r="WQV2300" s="10"/>
      <c r="WQW2300" s="10"/>
      <c r="WQX2300" s="10"/>
      <c r="WQY2300" s="10"/>
      <c r="WQZ2300" s="10"/>
      <c r="WRA2300" s="10"/>
      <c r="WRB2300" s="10"/>
      <c r="WRC2300" s="10"/>
      <c r="WRD2300" s="10"/>
      <c r="WRE2300" s="10"/>
      <c r="WRF2300" s="10"/>
      <c r="WRG2300" s="10"/>
      <c r="WRH2300" s="10"/>
      <c r="WRI2300" s="10"/>
      <c r="WRJ2300" s="10"/>
      <c r="WRK2300" s="10"/>
      <c r="WRL2300" s="10"/>
      <c r="WRM2300" s="10"/>
      <c r="WRN2300" s="10"/>
      <c r="WRO2300" s="10"/>
      <c r="WRP2300" s="10"/>
      <c r="WRQ2300" s="10"/>
      <c r="WRR2300" s="10"/>
      <c r="WRS2300" s="10"/>
      <c r="WRT2300" s="10"/>
      <c r="WRU2300" s="10"/>
      <c r="WRV2300" s="10"/>
      <c r="WRW2300" s="10"/>
      <c r="WRX2300" s="10"/>
      <c r="WRY2300" s="10"/>
      <c r="WRZ2300" s="10"/>
      <c r="WSA2300" s="10"/>
      <c r="WSB2300" s="10"/>
      <c r="WSC2300" s="10"/>
      <c r="WSD2300" s="10"/>
      <c r="WSE2300" s="10"/>
      <c r="WSF2300" s="10"/>
      <c r="WSG2300" s="10"/>
      <c r="WSH2300" s="10"/>
      <c r="WSI2300" s="10"/>
      <c r="WSJ2300" s="10"/>
      <c r="WSK2300" s="10"/>
      <c r="WSL2300" s="10"/>
      <c r="WSM2300" s="10"/>
      <c r="WSN2300" s="10"/>
      <c r="WSO2300" s="10"/>
      <c r="WSP2300" s="10"/>
      <c r="WSQ2300" s="10"/>
      <c r="WSR2300" s="10"/>
      <c r="WSS2300" s="10"/>
      <c r="WST2300" s="10"/>
      <c r="WSU2300" s="10"/>
      <c r="WSV2300" s="10"/>
      <c r="WSW2300" s="10"/>
      <c r="WSX2300" s="10"/>
      <c r="WSY2300" s="10"/>
      <c r="WSZ2300" s="10"/>
      <c r="WTA2300" s="10"/>
      <c r="WTB2300" s="10"/>
      <c r="WTC2300" s="10"/>
      <c r="WTD2300" s="10"/>
      <c r="WTE2300" s="10"/>
      <c r="WTF2300" s="10"/>
      <c r="WTG2300" s="10"/>
      <c r="WTH2300" s="10"/>
      <c r="WTI2300" s="10"/>
      <c r="WTJ2300" s="10"/>
      <c r="WTK2300" s="10"/>
      <c r="WTL2300" s="10"/>
      <c r="WTM2300" s="10"/>
      <c r="WTN2300" s="10"/>
      <c r="WTO2300" s="10"/>
      <c r="WTP2300" s="10"/>
      <c r="WTQ2300" s="10"/>
      <c r="WTR2300" s="10"/>
      <c r="WTS2300" s="10"/>
      <c r="WTT2300" s="10"/>
      <c r="WTU2300" s="10"/>
      <c r="WTV2300" s="10"/>
      <c r="WTW2300" s="10"/>
      <c r="WTX2300" s="10"/>
      <c r="WTY2300" s="10"/>
      <c r="WTZ2300" s="10"/>
      <c r="WUA2300" s="10"/>
      <c r="WUB2300" s="10"/>
      <c r="WUC2300" s="10"/>
      <c r="WUD2300" s="10"/>
      <c r="WUE2300" s="10"/>
      <c r="WUF2300" s="10"/>
      <c r="WUG2300" s="10"/>
      <c r="WUH2300" s="10"/>
      <c r="WUI2300" s="10"/>
      <c r="WUJ2300" s="10"/>
      <c r="WUK2300" s="10"/>
      <c r="WUL2300" s="10"/>
      <c r="WUM2300" s="10"/>
      <c r="WUN2300" s="10"/>
      <c r="WUO2300" s="10"/>
      <c r="WUP2300" s="10"/>
      <c r="WUQ2300" s="10"/>
      <c r="WUR2300" s="10"/>
      <c r="WUS2300" s="10"/>
      <c r="WUT2300" s="10"/>
      <c r="WUU2300" s="10"/>
      <c r="WUV2300" s="10"/>
      <c r="WUW2300" s="10"/>
      <c r="WUX2300" s="10"/>
      <c r="WUY2300" s="10"/>
      <c r="WUZ2300" s="10"/>
      <c r="WVA2300" s="10"/>
      <c r="WVB2300" s="10"/>
      <c r="WVC2300" s="10"/>
      <c r="WVD2300" s="10"/>
      <c r="WVE2300" s="10"/>
      <c r="WVF2300" s="10"/>
      <c r="WVG2300" s="10"/>
      <c r="WVH2300" s="10"/>
      <c r="WVI2300" s="10"/>
      <c r="WVJ2300" s="10"/>
      <c r="WVK2300" s="10"/>
      <c r="WVL2300" s="10"/>
      <c r="WVM2300" s="10"/>
      <c r="WVN2300" s="10"/>
      <c r="WVO2300" s="10"/>
      <c r="WVP2300" s="10"/>
      <c r="WVQ2300" s="10"/>
      <c r="WVR2300" s="10"/>
      <c r="WVS2300" s="10"/>
      <c r="WVT2300" s="10"/>
      <c r="WVU2300" s="10"/>
      <c r="WVV2300" s="10"/>
      <c r="WVW2300" s="10"/>
      <c r="WVX2300" s="10"/>
      <c r="WVY2300" s="10"/>
      <c r="WVZ2300" s="10"/>
      <c r="WWA2300" s="10"/>
      <c r="WWB2300" s="10"/>
      <c r="WWC2300" s="10"/>
      <c r="WWD2300" s="10"/>
      <c r="WWE2300" s="10"/>
      <c r="WWF2300" s="10"/>
      <c r="WWG2300" s="10"/>
      <c r="WWH2300" s="10"/>
      <c r="WWI2300" s="10"/>
      <c r="WWJ2300" s="10"/>
      <c r="WWK2300" s="10"/>
      <c r="WWL2300" s="10"/>
      <c r="WWM2300" s="10"/>
      <c r="WWN2300" s="10"/>
      <c r="WWO2300" s="10"/>
      <c r="WWP2300" s="10"/>
      <c r="WWQ2300" s="10"/>
      <c r="WWR2300" s="10"/>
      <c r="WWS2300" s="10"/>
      <c r="WWT2300" s="10"/>
      <c r="WWU2300" s="10"/>
      <c r="WWV2300" s="10"/>
      <c r="WWW2300" s="10"/>
      <c r="WWX2300" s="10"/>
      <c r="WWY2300" s="10"/>
      <c r="WWZ2300" s="10"/>
      <c r="WXA2300" s="10"/>
      <c r="WXB2300" s="10"/>
      <c r="WXC2300" s="10"/>
      <c r="WXD2300" s="10"/>
      <c r="WXE2300" s="10"/>
      <c r="WXF2300" s="10"/>
      <c r="WXG2300" s="10"/>
      <c r="WXH2300" s="10"/>
      <c r="WXI2300" s="10"/>
      <c r="WXJ2300" s="10"/>
      <c r="WXK2300" s="10"/>
      <c r="WXL2300" s="10"/>
      <c r="WXM2300" s="10"/>
      <c r="WXN2300" s="10"/>
      <c r="WXO2300" s="10"/>
      <c r="WXP2300" s="10"/>
      <c r="WXQ2300" s="10"/>
      <c r="WXR2300" s="10"/>
      <c r="WXS2300" s="10"/>
      <c r="WXT2300" s="10"/>
      <c r="WXU2300" s="10"/>
      <c r="WXV2300" s="10"/>
      <c r="WXW2300" s="10"/>
      <c r="WXX2300" s="10"/>
      <c r="WXY2300" s="10"/>
      <c r="WXZ2300" s="10"/>
      <c r="WYA2300" s="10"/>
      <c r="WYB2300" s="10"/>
      <c r="WYC2300" s="10"/>
      <c r="WYD2300" s="10"/>
      <c r="WYE2300" s="10"/>
      <c r="WYF2300" s="10"/>
      <c r="WYG2300" s="10"/>
      <c r="WYH2300" s="10"/>
      <c r="WYI2300" s="10"/>
      <c r="WYJ2300" s="10"/>
      <c r="WYK2300" s="10"/>
      <c r="WYL2300" s="10"/>
      <c r="WYM2300" s="10"/>
      <c r="WYN2300" s="10"/>
      <c r="WYO2300" s="10"/>
      <c r="WYP2300" s="10"/>
      <c r="WYQ2300" s="10"/>
      <c r="WYR2300" s="10"/>
      <c r="WYS2300" s="10"/>
      <c r="WYT2300" s="10"/>
      <c r="WYU2300" s="10"/>
      <c r="WYV2300" s="10"/>
      <c r="WYW2300" s="10"/>
      <c r="WYX2300" s="10"/>
      <c r="WYY2300" s="10"/>
      <c r="WYZ2300" s="10"/>
      <c r="WZA2300" s="10"/>
      <c r="WZB2300" s="10"/>
      <c r="WZC2300" s="10"/>
      <c r="WZD2300" s="10"/>
      <c r="WZE2300" s="10"/>
      <c r="WZF2300" s="10"/>
      <c r="WZG2300" s="10"/>
      <c r="WZH2300" s="10"/>
      <c r="WZI2300" s="10"/>
      <c r="WZJ2300" s="10"/>
      <c r="WZK2300" s="10"/>
      <c r="WZL2300" s="10"/>
      <c r="WZM2300" s="10"/>
      <c r="WZN2300" s="10"/>
      <c r="WZO2300" s="10"/>
      <c r="WZP2300" s="10"/>
      <c r="WZQ2300" s="10"/>
      <c r="WZR2300" s="10"/>
      <c r="WZS2300" s="10"/>
      <c r="WZT2300" s="10"/>
      <c r="WZU2300" s="10"/>
      <c r="WZV2300" s="10"/>
      <c r="WZW2300" s="10"/>
      <c r="WZX2300" s="10"/>
      <c r="WZY2300" s="10"/>
      <c r="WZZ2300" s="10"/>
      <c r="XAA2300" s="10"/>
      <c r="XAB2300" s="10"/>
      <c r="XAC2300" s="10"/>
      <c r="XAD2300" s="10"/>
      <c r="XAE2300" s="10"/>
      <c r="XAF2300" s="10"/>
      <c r="XAG2300" s="10"/>
      <c r="XAH2300" s="10"/>
      <c r="XAI2300" s="10"/>
      <c r="XAJ2300" s="10"/>
      <c r="XAK2300" s="10"/>
      <c r="XAL2300" s="10"/>
      <c r="XAM2300" s="10"/>
      <c r="XAN2300" s="10"/>
      <c r="XAO2300" s="10"/>
      <c r="XAP2300" s="10"/>
      <c r="XAQ2300" s="10"/>
      <c r="XAR2300" s="10"/>
      <c r="XAS2300" s="10"/>
      <c r="XAT2300" s="10"/>
      <c r="XAU2300" s="10"/>
      <c r="XAV2300" s="10"/>
      <c r="XAW2300" s="10"/>
      <c r="XAX2300" s="10"/>
      <c r="XAY2300" s="10"/>
      <c r="XAZ2300" s="10"/>
      <c r="XBA2300" s="10"/>
      <c r="XBB2300" s="10"/>
      <c r="XBC2300" s="10"/>
      <c r="XBD2300" s="10"/>
      <c r="XBE2300" s="10"/>
      <c r="XBF2300" s="10"/>
      <c r="XBG2300" s="10"/>
      <c r="XBH2300" s="10"/>
      <c r="XBI2300" s="10"/>
      <c r="XBJ2300" s="10"/>
      <c r="XBK2300" s="10"/>
      <c r="XBL2300" s="10"/>
      <c r="XBM2300" s="10"/>
      <c r="XBN2300" s="10"/>
    </row>
    <row r="2301" s="6" customFormat="1" customHeight="1" spans="1:14">
      <c r="A2301" s="41">
        <v>2281</v>
      </c>
      <c r="B2301" s="45" t="s">
        <v>2473</v>
      </c>
      <c r="C2301" s="41" t="s">
        <v>17</v>
      </c>
      <c r="D2301" s="48" t="s">
        <v>2454</v>
      </c>
      <c r="E2301" s="41" t="s">
        <v>31</v>
      </c>
      <c r="F2301" s="46" t="s">
        <v>69</v>
      </c>
      <c r="G2301" s="43">
        <v>1500</v>
      </c>
      <c r="H2301" s="43">
        <v>375</v>
      </c>
      <c r="I2301" s="43">
        <v>1875</v>
      </c>
      <c r="J2301" s="154">
        <v>44385</v>
      </c>
      <c r="K2301" s="61">
        <v>44652</v>
      </c>
      <c r="L2301" s="41">
        <v>9</v>
      </c>
      <c r="M2301" s="41">
        <v>3</v>
      </c>
      <c r="N2301" s="41">
        <v>12</v>
      </c>
    </row>
    <row r="2302" s="6" customFormat="1" customHeight="1" spans="1:14">
      <c r="A2302" s="41">
        <v>2282</v>
      </c>
      <c r="B2302" s="45" t="s">
        <v>2474</v>
      </c>
      <c r="C2302" s="41" t="s">
        <v>17</v>
      </c>
      <c r="D2302" s="48" t="s">
        <v>2454</v>
      </c>
      <c r="E2302" s="41" t="s">
        <v>31</v>
      </c>
      <c r="F2302" s="46" t="s">
        <v>69</v>
      </c>
      <c r="G2302" s="43">
        <v>1500</v>
      </c>
      <c r="H2302" s="43">
        <v>375</v>
      </c>
      <c r="I2302" s="43">
        <v>1875</v>
      </c>
      <c r="J2302" s="154">
        <v>44424</v>
      </c>
      <c r="K2302" s="61">
        <v>44652</v>
      </c>
      <c r="L2302" s="41">
        <v>8</v>
      </c>
      <c r="M2302" s="41">
        <v>3</v>
      </c>
      <c r="N2302" s="41">
        <v>11</v>
      </c>
    </row>
    <row r="2303" s="6" customFormat="1" customHeight="1" spans="1:14">
      <c r="A2303" s="41">
        <v>2283</v>
      </c>
      <c r="B2303" s="45" t="s">
        <v>2475</v>
      </c>
      <c r="C2303" s="41" t="s">
        <v>24</v>
      </c>
      <c r="D2303" s="48" t="s">
        <v>2454</v>
      </c>
      <c r="E2303" s="41" t="s">
        <v>25</v>
      </c>
      <c r="F2303" s="46" t="s">
        <v>26</v>
      </c>
      <c r="G2303" s="43">
        <v>3000</v>
      </c>
      <c r="H2303" s="43">
        <v>750</v>
      </c>
      <c r="I2303" s="43">
        <v>3750</v>
      </c>
      <c r="J2303" s="154">
        <v>44200</v>
      </c>
      <c r="K2303" s="61">
        <v>44652</v>
      </c>
      <c r="L2303" s="41">
        <v>15</v>
      </c>
      <c r="M2303" s="41">
        <v>3</v>
      </c>
      <c r="N2303" s="41">
        <v>18</v>
      </c>
    </row>
    <row r="2304" s="6" customFormat="1" customHeight="1" spans="1:14">
      <c r="A2304" s="41">
        <v>2284</v>
      </c>
      <c r="B2304" s="45" t="s">
        <v>2476</v>
      </c>
      <c r="C2304" s="41" t="s">
        <v>17</v>
      </c>
      <c r="D2304" s="48" t="s">
        <v>2454</v>
      </c>
      <c r="E2304" s="41" t="s">
        <v>31</v>
      </c>
      <c r="F2304" s="46" t="s">
        <v>69</v>
      </c>
      <c r="G2304" s="43">
        <v>1500</v>
      </c>
      <c r="H2304" s="43">
        <v>375</v>
      </c>
      <c r="I2304" s="43">
        <v>1875</v>
      </c>
      <c r="J2304" s="154">
        <v>44384</v>
      </c>
      <c r="K2304" s="61">
        <v>44652</v>
      </c>
      <c r="L2304" s="41">
        <v>9</v>
      </c>
      <c r="M2304" s="41">
        <v>3</v>
      </c>
      <c r="N2304" s="41">
        <v>12</v>
      </c>
    </row>
    <row r="2305" s="6" customFormat="1" customHeight="1" spans="1:16290">
      <c r="A2305" s="41">
        <v>2285</v>
      </c>
      <c r="B2305" s="45" t="s">
        <v>2477</v>
      </c>
      <c r="C2305" s="41" t="s">
        <v>24</v>
      </c>
      <c r="D2305" s="48" t="s">
        <v>2454</v>
      </c>
      <c r="E2305" s="41" t="s">
        <v>31</v>
      </c>
      <c r="F2305" s="46" t="s">
        <v>69</v>
      </c>
      <c r="G2305" s="43">
        <v>1500</v>
      </c>
      <c r="H2305" s="43">
        <v>375</v>
      </c>
      <c r="I2305" s="43">
        <v>1875</v>
      </c>
      <c r="J2305" s="154">
        <v>44385</v>
      </c>
      <c r="K2305" s="61">
        <v>44652</v>
      </c>
      <c r="L2305" s="41">
        <v>9</v>
      </c>
      <c r="M2305" s="41">
        <v>3</v>
      </c>
      <c r="N2305" s="41">
        <v>12</v>
      </c>
      <c r="O2305" s="10"/>
      <c r="P2305" s="10"/>
      <c r="Q2305" s="10"/>
      <c r="R2305" s="10"/>
      <c r="S2305" s="10"/>
      <c r="T2305" s="10"/>
      <c r="U2305" s="10"/>
      <c r="V2305" s="10"/>
      <c r="W2305" s="10"/>
      <c r="X2305" s="10"/>
      <c r="Y2305" s="10"/>
      <c r="Z2305" s="10"/>
      <c r="AA2305" s="10"/>
      <c r="AB2305" s="10"/>
      <c r="AC2305" s="10"/>
      <c r="AD2305" s="10"/>
      <c r="AE2305" s="10"/>
      <c r="AF2305" s="10"/>
      <c r="AG2305" s="10"/>
      <c r="AH2305" s="10"/>
      <c r="AI2305" s="10"/>
      <c r="AJ2305" s="10"/>
      <c r="AK2305" s="10"/>
      <c r="AL2305" s="10"/>
      <c r="AM2305" s="10"/>
      <c r="AN2305" s="10"/>
      <c r="AO2305" s="10"/>
      <c r="AP2305" s="10"/>
      <c r="AQ2305" s="10"/>
      <c r="AR2305" s="10"/>
      <c r="AS2305" s="10"/>
      <c r="AT2305" s="10"/>
      <c r="AU2305" s="10"/>
      <c r="AV2305" s="10"/>
      <c r="AW2305" s="10"/>
      <c r="AX2305" s="10"/>
      <c r="AY2305" s="10"/>
      <c r="AZ2305" s="10"/>
      <c r="BA2305" s="10"/>
      <c r="BB2305" s="10"/>
      <c r="BC2305" s="10"/>
      <c r="BD2305" s="10"/>
      <c r="BE2305" s="10"/>
      <c r="BF2305" s="10"/>
      <c r="BG2305" s="10"/>
      <c r="BH2305" s="10"/>
      <c r="BI2305" s="10"/>
      <c r="BJ2305" s="10"/>
      <c r="BK2305" s="10"/>
      <c r="BL2305" s="10"/>
      <c r="BM2305" s="10"/>
      <c r="BN2305" s="10"/>
      <c r="BO2305" s="10"/>
      <c r="BP2305" s="10"/>
      <c r="BQ2305" s="10"/>
      <c r="BR2305" s="10"/>
      <c r="BS2305" s="10"/>
      <c r="BT2305" s="10"/>
      <c r="BU2305" s="10"/>
      <c r="BV2305" s="10"/>
      <c r="BW2305" s="10"/>
      <c r="BX2305" s="10"/>
      <c r="BY2305" s="10"/>
      <c r="BZ2305" s="10"/>
      <c r="CA2305" s="10"/>
      <c r="CB2305" s="10"/>
      <c r="CC2305" s="10"/>
      <c r="CD2305" s="10"/>
      <c r="CE2305" s="10"/>
      <c r="CF2305" s="10"/>
      <c r="CG2305" s="10"/>
      <c r="CH2305" s="10"/>
      <c r="CI2305" s="10"/>
      <c r="CJ2305" s="10"/>
      <c r="CK2305" s="10"/>
      <c r="CL2305" s="10"/>
      <c r="CM2305" s="10"/>
      <c r="CN2305" s="10"/>
      <c r="CO2305" s="10"/>
      <c r="CP2305" s="10"/>
      <c r="CQ2305" s="10"/>
      <c r="CR2305" s="10"/>
      <c r="CS2305" s="10"/>
      <c r="CT2305" s="10"/>
      <c r="CU2305" s="10"/>
      <c r="CV2305" s="10"/>
      <c r="CW2305" s="10"/>
      <c r="CX2305" s="10"/>
      <c r="CY2305" s="10"/>
      <c r="CZ2305" s="10"/>
      <c r="DA2305" s="10"/>
      <c r="DB2305" s="10"/>
      <c r="DC2305" s="10"/>
      <c r="DD2305" s="10"/>
      <c r="DE2305" s="10"/>
      <c r="DF2305" s="10"/>
      <c r="DG2305" s="10"/>
      <c r="DH2305" s="10"/>
      <c r="DI2305" s="10"/>
      <c r="DJ2305" s="10"/>
      <c r="DK2305" s="10"/>
      <c r="DL2305" s="10"/>
      <c r="DM2305" s="10"/>
      <c r="DN2305" s="10"/>
      <c r="DO2305" s="10"/>
      <c r="DP2305" s="10"/>
      <c r="DQ2305" s="10"/>
      <c r="DR2305" s="10"/>
      <c r="DS2305" s="10"/>
      <c r="DT2305" s="10"/>
      <c r="DU2305" s="10"/>
      <c r="DV2305" s="10"/>
      <c r="DW2305" s="10"/>
      <c r="DX2305" s="10"/>
      <c r="DY2305" s="10"/>
      <c r="DZ2305" s="10"/>
      <c r="EA2305" s="10"/>
      <c r="EB2305" s="10"/>
      <c r="EC2305" s="10"/>
      <c r="ED2305" s="10"/>
      <c r="EE2305" s="10"/>
      <c r="EF2305" s="10"/>
      <c r="EG2305" s="10"/>
      <c r="EH2305" s="10"/>
      <c r="EI2305" s="10"/>
      <c r="EJ2305" s="10"/>
      <c r="EK2305" s="10"/>
      <c r="EL2305" s="10"/>
      <c r="EM2305" s="10"/>
      <c r="EN2305" s="10"/>
      <c r="EO2305" s="10"/>
      <c r="EP2305" s="10"/>
      <c r="EQ2305" s="10"/>
      <c r="ER2305" s="10"/>
      <c r="ES2305" s="10"/>
      <c r="ET2305" s="10"/>
      <c r="EU2305" s="10"/>
      <c r="EV2305" s="10"/>
      <c r="EW2305" s="10"/>
      <c r="EX2305" s="10"/>
      <c r="EY2305" s="10"/>
      <c r="EZ2305" s="10"/>
      <c r="FA2305" s="10"/>
      <c r="FB2305" s="10"/>
      <c r="FC2305" s="10"/>
      <c r="FD2305" s="10"/>
      <c r="FE2305" s="10"/>
      <c r="FF2305" s="10"/>
      <c r="FG2305" s="10"/>
      <c r="FH2305" s="10"/>
      <c r="FI2305" s="10"/>
      <c r="FJ2305" s="10"/>
      <c r="FK2305" s="10"/>
      <c r="FL2305" s="10"/>
      <c r="FM2305" s="10"/>
      <c r="FN2305" s="10"/>
      <c r="FO2305" s="10"/>
      <c r="FP2305" s="10"/>
      <c r="FQ2305" s="10"/>
      <c r="FR2305" s="10"/>
      <c r="FS2305" s="10"/>
      <c r="FT2305" s="10"/>
      <c r="FU2305" s="10"/>
      <c r="FV2305" s="10"/>
      <c r="FW2305" s="10"/>
      <c r="FX2305" s="10"/>
      <c r="FY2305" s="10"/>
      <c r="FZ2305" s="10"/>
      <c r="GA2305" s="10"/>
      <c r="GB2305" s="10"/>
      <c r="GC2305" s="10"/>
      <c r="GD2305" s="10"/>
      <c r="GE2305" s="10"/>
      <c r="GF2305" s="10"/>
      <c r="GG2305" s="10"/>
      <c r="GH2305" s="10"/>
      <c r="GI2305" s="10"/>
      <c r="GJ2305" s="10"/>
      <c r="GK2305" s="10"/>
      <c r="GL2305" s="10"/>
      <c r="GM2305" s="10"/>
      <c r="GN2305" s="10"/>
      <c r="GO2305" s="10"/>
      <c r="GP2305" s="10"/>
      <c r="GQ2305" s="10"/>
      <c r="GR2305" s="10"/>
      <c r="GS2305" s="10"/>
      <c r="GT2305" s="10"/>
      <c r="GU2305" s="10"/>
      <c r="GV2305" s="10"/>
      <c r="GW2305" s="10"/>
      <c r="GX2305" s="10"/>
      <c r="GY2305" s="10"/>
      <c r="GZ2305" s="10"/>
      <c r="HA2305" s="10"/>
      <c r="HB2305" s="10"/>
      <c r="HC2305" s="10"/>
      <c r="HD2305" s="10"/>
      <c r="HE2305" s="10"/>
      <c r="HF2305" s="10"/>
      <c r="HG2305" s="10"/>
      <c r="HH2305" s="10"/>
      <c r="HI2305" s="10"/>
      <c r="HJ2305" s="10"/>
      <c r="HK2305" s="10"/>
      <c r="HL2305" s="10"/>
      <c r="HM2305" s="10"/>
      <c r="HN2305" s="10"/>
      <c r="HO2305" s="10"/>
      <c r="HP2305" s="10"/>
      <c r="HQ2305" s="10"/>
      <c r="HR2305" s="10"/>
      <c r="HS2305" s="10"/>
      <c r="HT2305" s="10"/>
      <c r="HU2305" s="10"/>
      <c r="HV2305" s="10"/>
      <c r="HW2305" s="10"/>
      <c r="HX2305" s="10"/>
      <c r="HY2305" s="10"/>
      <c r="HZ2305" s="10"/>
      <c r="IA2305" s="10"/>
      <c r="IB2305" s="10"/>
      <c r="IC2305" s="10"/>
      <c r="ID2305" s="10"/>
      <c r="IE2305" s="10"/>
      <c r="IF2305" s="10"/>
      <c r="IG2305" s="10"/>
      <c r="IH2305" s="10"/>
      <c r="II2305" s="10"/>
      <c r="IJ2305" s="10"/>
      <c r="IK2305" s="10"/>
      <c r="IL2305" s="10"/>
      <c r="IM2305" s="10"/>
      <c r="IN2305" s="10"/>
      <c r="IO2305" s="10"/>
      <c r="IP2305" s="10"/>
      <c r="IQ2305" s="10"/>
      <c r="IR2305" s="10"/>
      <c r="IS2305" s="10"/>
      <c r="IT2305" s="10"/>
      <c r="IU2305" s="10"/>
      <c r="IV2305" s="10"/>
      <c r="IW2305" s="10"/>
      <c r="IX2305" s="10"/>
      <c r="IY2305" s="10"/>
      <c r="IZ2305" s="10"/>
      <c r="JA2305" s="10"/>
      <c r="JB2305" s="10"/>
      <c r="JC2305" s="10"/>
      <c r="JD2305" s="10"/>
      <c r="JE2305" s="10"/>
      <c r="JF2305" s="10"/>
      <c r="JG2305" s="10"/>
      <c r="JH2305" s="10"/>
      <c r="JI2305" s="10"/>
      <c r="JJ2305" s="10"/>
      <c r="JK2305" s="10"/>
      <c r="JL2305" s="10"/>
      <c r="JM2305" s="10"/>
      <c r="JN2305" s="10"/>
      <c r="JO2305" s="10"/>
      <c r="JP2305" s="10"/>
      <c r="JQ2305" s="10"/>
      <c r="JR2305" s="10"/>
      <c r="JS2305" s="10"/>
      <c r="JT2305" s="10"/>
      <c r="JU2305" s="10"/>
      <c r="JV2305" s="10"/>
      <c r="JW2305" s="10"/>
      <c r="JX2305" s="10"/>
      <c r="JY2305" s="10"/>
      <c r="JZ2305" s="10"/>
      <c r="KA2305" s="10"/>
      <c r="KB2305" s="10"/>
      <c r="KC2305" s="10"/>
      <c r="KD2305" s="10"/>
      <c r="KE2305" s="10"/>
      <c r="KF2305" s="10"/>
      <c r="KG2305" s="10"/>
      <c r="KH2305" s="10"/>
      <c r="KI2305" s="10"/>
      <c r="KJ2305" s="10"/>
      <c r="KK2305" s="10"/>
      <c r="KL2305" s="10"/>
      <c r="KM2305" s="10"/>
      <c r="KN2305" s="10"/>
      <c r="KO2305" s="10"/>
      <c r="KP2305" s="10"/>
      <c r="KQ2305" s="10"/>
      <c r="KR2305" s="10"/>
      <c r="KS2305" s="10"/>
      <c r="KT2305" s="10"/>
      <c r="KU2305" s="10"/>
      <c r="KV2305" s="10"/>
      <c r="KW2305" s="10"/>
      <c r="KX2305" s="10"/>
      <c r="KY2305" s="10"/>
      <c r="KZ2305" s="10"/>
      <c r="LA2305" s="10"/>
      <c r="LB2305" s="10"/>
      <c r="LC2305" s="10"/>
      <c r="LD2305" s="10"/>
      <c r="LE2305" s="10"/>
      <c r="LF2305" s="10"/>
      <c r="LG2305" s="10"/>
      <c r="LH2305" s="10"/>
      <c r="LI2305" s="10"/>
      <c r="LJ2305" s="10"/>
      <c r="LK2305" s="10"/>
      <c r="LL2305" s="10"/>
      <c r="LM2305" s="10"/>
      <c r="LN2305" s="10"/>
      <c r="LO2305" s="10"/>
      <c r="LP2305" s="10"/>
      <c r="LQ2305" s="10"/>
      <c r="LR2305" s="10"/>
      <c r="LS2305" s="10"/>
      <c r="LT2305" s="10"/>
      <c r="LU2305" s="10"/>
      <c r="LV2305" s="10"/>
      <c r="LW2305" s="10"/>
      <c r="LX2305" s="10"/>
      <c r="LY2305" s="10"/>
      <c r="LZ2305" s="10"/>
      <c r="MA2305" s="10"/>
      <c r="MB2305" s="10"/>
      <c r="MC2305" s="10"/>
      <c r="MD2305" s="10"/>
      <c r="ME2305" s="10"/>
      <c r="MF2305" s="10"/>
      <c r="MG2305" s="10"/>
      <c r="MH2305" s="10"/>
      <c r="MI2305" s="10"/>
      <c r="MJ2305" s="10"/>
      <c r="MK2305" s="10"/>
      <c r="ML2305" s="10"/>
      <c r="MM2305" s="10"/>
      <c r="MN2305" s="10"/>
      <c r="MO2305" s="10"/>
      <c r="MP2305" s="10"/>
      <c r="MQ2305" s="10"/>
      <c r="MR2305" s="10"/>
      <c r="MS2305" s="10"/>
      <c r="MT2305" s="10"/>
      <c r="MU2305" s="10"/>
      <c r="MV2305" s="10"/>
      <c r="MW2305" s="10"/>
      <c r="MX2305" s="10"/>
      <c r="MY2305" s="10"/>
      <c r="MZ2305" s="10"/>
      <c r="NA2305" s="10"/>
      <c r="NB2305" s="10"/>
      <c r="NC2305" s="10"/>
      <c r="ND2305" s="10"/>
      <c r="NE2305" s="10"/>
      <c r="NF2305" s="10"/>
      <c r="NG2305" s="10"/>
      <c r="NH2305" s="10"/>
      <c r="NI2305" s="10"/>
      <c r="NJ2305" s="10"/>
      <c r="NK2305" s="10"/>
      <c r="NL2305" s="10"/>
      <c r="NM2305" s="10"/>
      <c r="NN2305" s="10"/>
      <c r="NO2305" s="10"/>
      <c r="NP2305" s="10"/>
      <c r="NQ2305" s="10"/>
      <c r="NR2305" s="10"/>
      <c r="NS2305" s="10"/>
      <c r="NT2305" s="10"/>
      <c r="NU2305" s="10"/>
      <c r="NV2305" s="10"/>
      <c r="NW2305" s="10"/>
      <c r="NX2305" s="10"/>
      <c r="NY2305" s="10"/>
      <c r="NZ2305" s="10"/>
      <c r="OA2305" s="10"/>
      <c r="OB2305" s="10"/>
      <c r="OC2305" s="10"/>
      <c r="OD2305" s="10"/>
      <c r="OE2305" s="10"/>
      <c r="OF2305" s="10"/>
      <c r="OG2305" s="10"/>
      <c r="OH2305" s="10"/>
      <c r="OI2305" s="10"/>
      <c r="OJ2305" s="10"/>
      <c r="OK2305" s="10"/>
      <c r="OL2305" s="10"/>
      <c r="OM2305" s="10"/>
      <c r="ON2305" s="10"/>
      <c r="OO2305" s="10"/>
      <c r="OP2305" s="10"/>
      <c r="OQ2305" s="10"/>
      <c r="OR2305" s="10"/>
      <c r="OS2305" s="10"/>
      <c r="OT2305" s="10"/>
      <c r="OU2305" s="10"/>
      <c r="OV2305" s="10"/>
      <c r="OW2305" s="10"/>
      <c r="OX2305" s="10"/>
      <c r="OY2305" s="10"/>
      <c r="OZ2305" s="10"/>
      <c r="PA2305" s="10"/>
      <c r="PB2305" s="10"/>
      <c r="PC2305" s="10"/>
      <c r="PD2305" s="10"/>
      <c r="PE2305" s="10"/>
      <c r="PF2305" s="10"/>
      <c r="PG2305" s="10"/>
      <c r="PH2305" s="10"/>
      <c r="PI2305" s="10"/>
      <c r="PJ2305" s="10"/>
      <c r="PK2305" s="10"/>
      <c r="PL2305" s="10"/>
      <c r="PM2305" s="10"/>
      <c r="PN2305" s="10"/>
      <c r="PO2305" s="10"/>
      <c r="PP2305" s="10"/>
      <c r="PQ2305" s="10"/>
      <c r="PR2305" s="10"/>
      <c r="PS2305" s="10"/>
      <c r="PT2305" s="10"/>
      <c r="PU2305" s="10"/>
      <c r="PV2305" s="10"/>
      <c r="PW2305" s="10"/>
      <c r="PX2305" s="10"/>
      <c r="PY2305" s="10"/>
      <c r="PZ2305" s="10"/>
      <c r="QA2305" s="10"/>
      <c r="QB2305" s="10"/>
      <c r="QC2305" s="10"/>
      <c r="QD2305" s="10"/>
      <c r="QE2305" s="10"/>
      <c r="QF2305" s="10"/>
      <c r="QG2305" s="10"/>
      <c r="QH2305" s="10"/>
      <c r="QI2305" s="10"/>
      <c r="QJ2305" s="10"/>
      <c r="QK2305" s="10"/>
      <c r="QL2305" s="10"/>
      <c r="QM2305" s="10"/>
      <c r="QN2305" s="10"/>
      <c r="QO2305" s="10"/>
      <c r="QP2305" s="10"/>
      <c r="QQ2305" s="10"/>
      <c r="QR2305" s="10"/>
      <c r="QS2305" s="10"/>
      <c r="QT2305" s="10"/>
      <c r="QU2305" s="10"/>
      <c r="QV2305" s="10"/>
      <c r="QW2305" s="10"/>
      <c r="QX2305" s="10"/>
      <c r="QY2305" s="10"/>
      <c r="QZ2305" s="10"/>
      <c r="RA2305" s="10"/>
      <c r="RB2305" s="10"/>
      <c r="RC2305" s="10"/>
      <c r="RD2305" s="10"/>
      <c r="RE2305" s="10"/>
      <c r="RF2305" s="10"/>
      <c r="RG2305" s="10"/>
      <c r="RH2305" s="10"/>
      <c r="RI2305" s="10"/>
      <c r="RJ2305" s="10"/>
      <c r="RK2305" s="10"/>
      <c r="RL2305" s="10"/>
      <c r="RM2305" s="10"/>
      <c r="RN2305" s="10"/>
      <c r="RO2305" s="10"/>
      <c r="RP2305" s="10"/>
      <c r="RQ2305" s="10"/>
      <c r="RR2305" s="10"/>
      <c r="RS2305" s="10"/>
      <c r="RT2305" s="10"/>
      <c r="RU2305" s="10"/>
      <c r="RV2305" s="10"/>
      <c r="RW2305" s="10"/>
      <c r="RX2305" s="10"/>
      <c r="RY2305" s="10"/>
      <c r="RZ2305" s="10"/>
      <c r="SA2305" s="10"/>
      <c r="SB2305" s="10"/>
      <c r="SC2305" s="10"/>
      <c r="SD2305" s="10"/>
      <c r="SE2305" s="10"/>
      <c r="SF2305" s="10"/>
      <c r="SG2305" s="10"/>
      <c r="SH2305" s="10"/>
      <c r="SI2305" s="10"/>
      <c r="SJ2305" s="10"/>
      <c r="SK2305" s="10"/>
      <c r="SL2305" s="10"/>
      <c r="SM2305" s="10"/>
      <c r="SN2305" s="10"/>
      <c r="SO2305" s="10"/>
      <c r="SP2305" s="10"/>
      <c r="SQ2305" s="10"/>
      <c r="SR2305" s="10"/>
      <c r="SS2305" s="10"/>
      <c r="ST2305" s="10"/>
      <c r="SU2305" s="10"/>
      <c r="SV2305" s="10"/>
      <c r="SW2305" s="10"/>
      <c r="SX2305" s="10"/>
      <c r="SY2305" s="10"/>
      <c r="SZ2305" s="10"/>
      <c r="TA2305" s="10"/>
      <c r="TB2305" s="10"/>
      <c r="TC2305" s="10"/>
      <c r="TD2305" s="10"/>
      <c r="TE2305" s="10"/>
      <c r="TF2305" s="10"/>
      <c r="TG2305" s="10"/>
      <c r="TH2305" s="10"/>
      <c r="TI2305" s="10"/>
      <c r="TJ2305" s="10"/>
      <c r="TK2305" s="10"/>
      <c r="TL2305" s="10"/>
      <c r="TM2305" s="10"/>
      <c r="TN2305" s="10"/>
      <c r="TO2305" s="10"/>
      <c r="TP2305" s="10"/>
      <c r="TQ2305" s="10"/>
      <c r="TR2305" s="10"/>
      <c r="TS2305" s="10"/>
      <c r="TT2305" s="10"/>
      <c r="TU2305" s="10"/>
      <c r="TV2305" s="10"/>
      <c r="TW2305" s="10"/>
      <c r="TX2305" s="10"/>
      <c r="TY2305" s="10"/>
      <c r="TZ2305" s="10"/>
      <c r="UA2305" s="10"/>
      <c r="UB2305" s="10"/>
      <c r="UC2305" s="10"/>
      <c r="UD2305" s="10"/>
      <c r="UE2305" s="10"/>
      <c r="UF2305" s="10"/>
      <c r="UG2305" s="10"/>
      <c r="UH2305" s="10"/>
      <c r="UI2305" s="10"/>
      <c r="UJ2305" s="10"/>
      <c r="UK2305" s="10"/>
      <c r="UL2305" s="10"/>
      <c r="UM2305" s="10"/>
      <c r="UN2305" s="10"/>
      <c r="UO2305" s="10"/>
      <c r="UP2305" s="10"/>
      <c r="UQ2305" s="10"/>
      <c r="UR2305" s="10"/>
      <c r="US2305" s="10"/>
      <c r="UT2305" s="10"/>
      <c r="UU2305" s="10"/>
      <c r="UV2305" s="10"/>
      <c r="UW2305" s="10"/>
      <c r="UX2305" s="10"/>
      <c r="UY2305" s="10"/>
      <c r="UZ2305" s="10"/>
      <c r="VA2305" s="10"/>
      <c r="VB2305" s="10"/>
      <c r="VC2305" s="10"/>
      <c r="VD2305" s="10"/>
      <c r="VE2305" s="10"/>
      <c r="VF2305" s="10"/>
      <c r="VG2305" s="10"/>
      <c r="VH2305" s="10"/>
      <c r="VI2305" s="10"/>
      <c r="VJ2305" s="10"/>
      <c r="VK2305" s="10"/>
      <c r="VL2305" s="10"/>
      <c r="VM2305" s="10"/>
      <c r="VN2305" s="10"/>
      <c r="VO2305" s="10"/>
      <c r="VP2305" s="10"/>
      <c r="VQ2305" s="10"/>
      <c r="VR2305" s="10"/>
      <c r="VS2305" s="10"/>
      <c r="VT2305" s="10"/>
      <c r="VU2305" s="10"/>
      <c r="VV2305" s="10"/>
      <c r="VW2305" s="10"/>
      <c r="VX2305" s="10"/>
      <c r="VY2305" s="10"/>
      <c r="VZ2305" s="10"/>
      <c r="WA2305" s="10"/>
      <c r="WB2305" s="10"/>
      <c r="WC2305" s="10"/>
      <c r="WD2305" s="10"/>
      <c r="WE2305" s="10"/>
      <c r="WF2305" s="10"/>
      <c r="WG2305" s="10"/>
      <c r="WH2305" s="10"/>
      <c r="WI2305" s="10"/>
      <c r="WJ2305" s="10"/>
      <c r="WK2305" s="10"/>
      <c r="WL2305" s="10"/>
      <c r="WM2305" s="10"/>
      <c r="WN2305" s="10"/>
      <c r="WO2305" s="10"/>
      <c r="WP2305" s="10"/>
      <c r="WQ2305" s="10"/>
      <c r="WR2305" s="10"/>
      <c r="WS2305" s="10"/>
      <c r="WT2305" s="10"/>
      <c r="WU2305" s="10"/>
      <c r="WV2305" s="10"/>
      <c r="WW2305" s="10"/>
      <c r="WX2305" s="10"/>
      <c r="WY2305" s="10"/>
      <c r="WZ2305" s="10"/>
      <c r="XA2305" s="10"/>
      <c r="XB2305" s="10"/>
      <c r="XC2305" s="10"/>
      <c r="XD2305" s="10"/>
      <c r="XE2305" s="10"/>
      <c r="XF2305" s="10"/>
      <c r="XG2305" s="10"/>
      <c r="XH2305" s="10"/>
      <c r="XI2305" s="10"/>
      <c r="XJ2305" s="10"/>
      <c r="XK2305" s="10"/>
      <c r="XL2305" s="10"/>
      <c r="XM2305" s="10"/>
      <c r="XN2305" s="10"/>
      <c r="XO2305" s="10"/>
      <c r="XP2305" s="10"/>
      <c r="XQ2305" s="10"/>
      <c r="XR2305" s="10"/>
      <c r="XS2305" s="10"/>
      <c r="XT2305" s="10"/>
      <c r="XU2305" s="10"/>
      <c r="XV2305" s="10"/>
      <c r="XW2305" s="10"/>
      <c r="XX2305" s="10"/>
      <c r="XY2305" s="10"/>
      <c r="XZ2305" s="10"/>
      <c r="YA2305" s="10"/>
      <c r="YB2305" s="10"/>
      <c r="YC2305" s="10"/>
      <c r="YD2305" s="10"/>
      <c r="YE2305" s="10"/>
      <c r="YF2305" s="10"/>
      <c r="YG2305" s="10"/>
      <c r="YH2305" s="10"/>
      <c r="YI2305" s="10"/>
      <c r="YJ2305" s="10"/>
      <c r="YK2305" s="10"/>
      <c r="YL2305" s="10"/>
      <c r="YM2305" s="10"/>
      <c r="YN2305" s="10"/>
      <c r="YO2305" s="10"/>
      <c r="YP2305" s="10"/>
      <c r="YQ2305" s="10"/>
      <c r="YR2305" s="10"/>
      <c r="YS2305" s="10"/>
      <c r="YT2305" s="10"/>
      <c r="YU2305" s="10"/>
      <c r="YV2305" s="10"/>
      <c r="YW2305" s="10"/>
      <c r="YX2305" s="10"/>
      <c r="YY2305" s="10"/>
      <c r="YZ2305" s="10"/>
      <c r="ZA2305" s="10"/>
      <c r="ZB2305" s="10"/>
      <c r="ZC2305" s="10"/>
      <c r="ZD2305" s="10"/>
      <c r="ZE2305" s="10"/>
      <c r="ZF2305" s="10"/>
      <c r="ZG2305" s="10"/>
      <c r="ZH2305" s="10"/>
      <c r="ZI2305" s="10"/>
      <c r="ZJ2305" s="10"/>
      <c r="ZK2305" s="10"/>
      <c r="ZL2305" s="10"/>
      <c r="ZM2305" s="10"/>
      <c r="ZN2305" s="10"/>
      <c r="ZO2305" s="10"/>
      <c r="ZP2305" s="10"/>
      <c r="ZQ2305" s="10"/>
      <c r="ZR2305" s="10"/>
      <c r="ZS2305" s="10"/>
      <c r="ZT2305" s="10"/>
      <c r="ZU2305" s="10"/>
      <c r="ZV2305" s="10"/>
      <c r="ZW2305" s="10"/>
      <c r="ZX2305" s="10"/>
      <c r="ZY2305" s="10"/>
      <c r="ZZ2305" s="10"/>
      <c r="AAA2305" s="10"/>
      <c r="AAB2305" s="10"/>
      <c r="AAC2305" s="10"/>
      <c r="AAD2305" s="10"/>
      <c r="AAE2305" s="10"/>
      <c r="AAF2305" s="10"/>
      <c r="AAG2305" s="10"/>
      <c r="AAH2305" s="10"/>
      <c r="AAI2305" s="10"/>
      <c r="AAJ2305" s="10"/>
      <c r="AAK2305" s="10"/>
      <c r="AAL2305" s="10"/>
      <c r="AAM2305" s="10"/>
      <c r="AAN2305" s="10"/>
      <c r="AAO2305" s="10"/>
      <c r="AAP2305" s="10"/>
      <c r="AAQ2305" s="10"/>
      <c r="AAR2305" s="10"/>
      <c r="AAS2305" s="10"/>
      <c r="AAT2305" s="10"/>
      <c r="AAU2305" s="10"/>
      <c r="AAV2305" s="10"/>
      <c r="AAW2305" s="10"/>
      <c r="AAX2305" s="10"/>
      <c r="AAY2305" s="10"/>
      <c r="AAZ2305" s="10"/>
      <c r="ABA2305" s="10"/>
      <c r="ABB2305" s="10"/>
      <c r="ABC2305" s="10"/>
      <c r="ABD2305" s="10"/>
      <c r="ABE2305" s="10"/>
      <c r="ABF2305" s="10"/>
      <c r="ABG2305" s="10"/>
      <c r="ABH2305" s="10"/>
      <c r="ABI2305" s="10"/>
      <c r="ABJ2305" s="10"/>
      <c r="ABK2305" s="10"/>
      <c r="ABL2305" s="10"/>
      <c r="ABM2305" s="10"/>
      <c r="ABN2305" s="10"/>
      <c r="ABO2305" s="10"/>
      <c r="ABP2305" s="10"/>
      <c r="ABQ2305" s="10"/>
      <c r="ABR2305" s="10"/>
      <c r="ABS2305" s="10"/>
      <c r="ABT2305" s="10"/>
      <c r="ABU2305" s="10"/>
      <c r="ABV2305" s="10"/>
      <c r="ABW2305" s="10"/>
      <c r="ABX2305" s="10"/>
      <c r="ABY2305" s="10"/>
      <c r="ABZ2305" s="10"/>
      <c r="ACA2305" s="10"/>
      <c r="ACB2305" s="10"/>
      <c r="ACC2305" s="10"/>
      <c r="ACD2305" s="10"/>
      <c r="ACE2305" s="10"/>
      <c r="ACF2305" s="10"/>
      <c r="ACG2305" s="10"/>
      <c r="ACH2305" s="10"/>
      <c r="ACI2305" s="10"/>
      <c r="ACJ2305" s="10"/>
      <c r="ACK2305" s="10"/>
      <c r="ACL2305" s="10"/>
      <c r="ACM2305" s="10"/>
      <c r="ACN2305" s="10"/>
      <c r="ACO2305" s="10"/>
      <c r="ACP2305" s="10"/>
      <c r="ACQ2305" s="10"/>
      <c r="ACR2305" s="10"/>
      <c r="ACS2305" s="10"/>
      <c r="ACT2305" s="10"/>
      <c r="ACU2305" s="10"/>
      <c r="ACV2305" s="10"/>
      <c r="ACW2305" s="10"/>
      <c r="ACX2305" s="10"/>
      <c r="ACY2305" s="10"/>
      <c r="ACZ2305" s="10"/>
      <c r="ADA2305" s="10"/>
      <c r="ADB2305" s="10"/>
      <c r="ADC2305" s="10"/>
      <c r="ADD2305" s="10"/>
      <c r="ADE2305" s="10"/>
      <c r="ADF2305" s="10"/>
      <c r="ADG2305" s="10"/>
      <c r="ADH2305" s="10"/>
      <c r="ADI2305" s="10"/>
      <c r="ADJ2305" s="10"/>
      <c r="ADK2305" s="10"/>
      <c r="ADL2305" s="10"/>
      <c r="ADM2305" s="10"/>
      <c r="ADN2305" s="10"/>
      <c r="ADO2305" s="10"/>
      <c r="ADP2305" s="10"/>
      <c r="ADQ2305" s="10"/>
      <c r="ADR2305" s="10"/>
      <c r="ADS2305" s="10"/>
      <c r="ADT2305" s="10"/>
      <c r="ADU2305" s="10"/>
      <c r="ADV2305" s="10"/>
      <c r="ADW2305" s="10"/>
      <c r="ADX2305" s="10"/>
      <c r="ADY2305" s="10"/>
      <c r="ADZ2305" s="10"/>
      <c r="AEA2305" s="10"/>
      <c r="AEB2305" s="10"/>
      <c r="AEC2305" s="10"/>
      <c r="AED2305" s="10"/>
      <c r="AEE2305" s="10"/>
      <c r="AEF2305" s="10"/>
      <c r="AEG2305" s="10"/>
      <c r="AEH2305" s="10"/>
      <c r="AEI2305" s="10"/>
      <c r="AEJ2305" s="10"/>
      <c r="AEK2305" s="10"/>
      <c r="AEL2305" s="10"/>
      <c r="AEM2305" s="10"/>
      <c r="AEN2305" s="10"/>
      <c r="AEO2305" s="10"/>
      <c r="AEP2305" s="10"/>
      <c r="AEQ2305" s="10"/>
      <c r="AER2305" s="10"/>
      <c r="AES2305" s="10"/>
      <c r="AET2305" s="10"/>
      <c r="AEU2305" s="10"/>
      <c r="AEV2305" s="10"/>
      <c r="AEW2305" s="10"/>
      <c r="AEX2305" s="10"/>
      <c r="AEY2305" s="10"/>
      <c r="AEZ2305" s="10"/>
      <c r="AFA2305" s="10"/>
      <c r="AFB2305" s="10"/>
      <c r="AFC2305" s="10"/>
      <c r="AFD2305" s="10"/>
      <c r="AFE2305" s="10"/>
      <c r="AFF2305" s="10"/>
      <c r="AFG2305" s="10"/>
      <c r="AFH2305" s="10"/>
      <c r="AFI2305" s="10"/>
      <c r="AFJ2305" s="10"/>
      <c r="AFK2305" s="10"/>
      <c r="AFL2305" s="10"/>
      <c r="AFM2305" s="10"/>
      <c r="AFN2305" s="10"/>
      <c r="AFO2305" s="10"/>
      <c r="AFP2305" s="10"/>
      <c r="AFQ2305" s="10"/>
      <c r="AFR2305" s="10"/>
      <c r="AFS2305" s="10"/>
      <c r="AFT2305" s="10"/>
      <c r="AFU2305" s="10"/>
      <c r="AFV2305" s="10"/>
      <c r="AFW2305" s="10"/>
      <c r="AFX2305" s="10"/>
      <c r="AFY2305" s="10"/>
      <c r="AFZ2305" s="10"/>
      <c r="AGA2305" s="10"/>
      <c r="AGB2305" s="10"/>
      <c r="AGC2305" s="10"/>
      <c r="AGD2305" s="10"/>
      <c r="AGE2305" s="10"/>
      <c r="AGF2305" s="10"/>
      <c r="AGG2305" s="10"/>
      <c r="AGH2305" s="10"/>
      <c r="AGI2305" s="10"/>
      <c r="AGJ2305" s="10"/>
      <c r="AGK2305" s="10"/>
      <c r="AGL2305" s="10"/>
      <c r="AGM2305" s="10"/>
      <c r="AGN2305" s="10"/>
      <c r="AGO2305" s="10"/>
      <c r="AGP2305" s="10"/>
      <c r="AGQ2305" s="10"/>
      <c r="AGR2305" s="10"/>
      <c r="AGS2305" s="10"/>
      <c r="AGT2305" s="10"/>
      <c r="AGU2305" s="10"/>
      <c r="AGV2305" s="10"/>
      <c r="AGW2305" s="10"/>
      <c r="AGX2305" s="10"/>
      <c r="AGY2305" s="10"/>
      <c r="AGZ2305" s="10"/>
      <c r="AHA2305" s="10"/>
      <c r="AHB2305" s="10"/>
      <c r="AHC2305" s="10"/>
      <c r="AHD2305" s="10"/>
      <c r="AHE2305" s="10"/>
      <c r="AHF2305" s="10"/>
      <c r="AHG2305" s="10"/>
      <c r="AHH2305" s="10"/>
      <c r="AHI2305" s="10"/>
      <c r="AHJ2305" s="10"/>
      <c r="AHK2305" s="10"/>
      <c r="AHL2305" s="10"/>
      <c r="AHM2305" s="10"/>
      <c r="AHN2305" s="10"/>
      <c r="AHO2305" s="10"/>
      <c r="AHP2305" s="10"/>
      <c r="AHQ2305" s="10"/>
      <c r="AHR2305" s="10"/>
      <c r="AHS2305" s="10"/>
      <c r="AHT2305" s="10"/>
      <c r="AHU2305" s="10"/>
      <c r="AHV2305" s="10"/>
      <c r="AHW2305" s="10"/>
      <c r="AHX2305" s="10"/>
      <c r="AHY2305" s="10"/>
      <c r="AHZ2305" s="10"/>
      <c r="AIA2305" s="10"/>
      <c r="AIB2305" s="10"/>
      <c r="AIC2305" s="10"/>
      <c r="AID2305" s="10"/>
      <c r="AIE2305" s="10"/>
      <c r="AIF2305" s="10"/>
      <c r="AIG2305" s="10"/>
      <c r="AIH2305" s="10"/>
      <c r="AII2305" s="10"/>
      <c r="AIJ2305" s="10"/>
      <c r="AIK2305" s="10"/>
      <c r="AIL2305" s="10"/>
      <c r="AIM2305" s="10"/>
      <c r="AIN2305" s="10"/>
      <c r="AIO2305" s="10"/>
      <c r="AIP2305" s="10"/>
      <c r="AIQ2305" s="10"/>
      <c r="AIR2305" s="10"/>
      <c r="AIS2305" s="10"/>
      <c r="AIT2305" s="10"/>
      <c r="AIU2305" s="10"/>
      <c r="AIV2305" s="10"/>
      <c r="AIW2305" s="10"/>
      <c r="AIX2305" s="10"/>
      <c r="AIY2305" s="10"/>
      <c r="AIZ2305" s="10"/>
      <c r="AJA2305" s="10"/>
      <c r="AJB2305" s="10"/>
      <c r="AJC2305" s="10"/>
      <c r="AJD2305" s="10"/>
      <c r="AJE2305" s="10"/>
      <c r="AJF2305" s="10"/>
      <c r="AJG2305" s="10"/>
      <c r="AJH2305" s="10"/>
      <c r="AJI2305" s="10"/>
      <c r="AJJ2305" s="10"/>
      <c r="AJK2305" s="10"/>
      <c r="AJL2305" s="10"/>
      <c r="AJM2305" s="10"/>
      <c r="AJN2305" s="10"/>
      <c r="AJO2305" s="10"/>
      <c r="AJP2305" s="10"/>
      <c r="AJQ2305" s="10"/>
      <c r="AJR2305" s="10"/>
      <c r="AJS2305" s="10"/>
      <c r="AJT2305" s="10"/>
      <c r="AJU2305" s="10"/>
      <c r="AJV2305" s="10"/>
      <c r="AJW2305" s="10"/>
      <c r="AJX2305" s="10"/>
      <c r="AJY2305" s="10"/>
      <c r="AJZ2305" s="10"/>
      <c r="AKA2305" s="10"/>
      <c r="AKB2305" s="10"/>
      <c r="AKC2305" s="10"/>
      <c r="AKD2305" s="10"/>
      <c r="AKE2305" s="10"/>
      <c r="AKF2305" s="10"/>
      <c r="AKG2305" s="10"/>
      <c r="AKH2305" s="10"/>
      <c r="AKI2305" s="10"/>
      <c r="AKJ2305" s="10"/>
      <c r="AKK2305" s="10"/>
      <c r="AKL2305" s="10"/>
      <c r="AKM2305" s="10"/>
      <c r="AKN2305" s="10"/>
      <c r="AKO2305" s="10"/>
      <c r="AKP2305" s="10"/>
      <c r="AKQ2305" s="10"/>
      <c r="AKR2305" s="10"/>
      <c r="AKS2305" s="10"/>
      <c r="AKT2305" s="10"/>
      <c r="AKU2305" s="10"/>
      <c r="AKV2305" s="10"/>
      <c r="AKW2305" s="10"/>
      <c r="AKX2305" s="10"/>
      <c r="AKY2305" s="10"/>
      <c r="AKZ2305" s="10"/>
      <c r="ALA2305" s="10"/>
      <c r="ALB2305" s="10"/>
      <c r="ALC2305" s="10"/>
      <c r="ALD2305" s="10"/>
      <c r="ALE2305" s="10"/>
      <c r="ALF2305" s="10"/>
      <c r="ALG2305" s="10"/>
      <c r="ALH2305" s="10"/>
      <c r="ALI2305" s="10"/>
      <c r="ALJ2305" s="10"/>
      <c r="ALK2305" s="10"/>
      <c r="ALL2305" s="10"/>
      <c r="ALM2305" s="10"/>
      <c r="ALN2305" s="10"/>
      <c r="ALO2305" s="10"/>
      <c r="ALP2305" s="10"/>
      <c r="ALQ2305" s="10"/>
      <c r="ALR2305" s="10"/>
      <c r="ALS2305" s="10"/>
      <c r="ALT2305" s="10"/>
      <c r="ALU2305" s="10"/>
      <c r="ALV2305" s="10"/>
      <c r="ALW2305" s="10"/>
      <c r="ALX2305" s="10"/>
      <c r="ALY2305" s="10"/>
      <c r="ALZ2305" s="10"/>
      <c r="AMA2305" s="10"/>
      <c r="AMB2305" s="10"/>
      <c r="AMC2305" s="10"/>
      <c r="AMD2305" s="10"/>
      <c r="AME2305" s="10"/>
      <c r="AMF2305" s="10"/>
      <c r="AMG2305" s="10"/>
      <c r="AMH2305" s="10"/>
      <c r="AMI2305" s="10"/>
      <c r="AMJ2305" s="10"/>
      <c r="AMK2305" s="10"/>
      <c r="AML2305" s="10"/>
      <c r="AMM2305" s="10"/>
      <c r="AMN2305" s="10"/>
      <c r="AMO2305" s="10"/>
      <c r="AMP2305" s="10"/>
      <c r="AMQ2305" s="10"/>
      <c r="AMR2305" s="10"/>
      <c r="AMS2305" s="10"/>
      <c r="AMT2305" s="10"/>
      <c r="AMU2305" s="10"/>
      <c r="AMV2305" s="10"/>
      <c r="AMW2305" s="10"/>
      <c r="AMX2305" s="10"/>
      <c r="AMY2305" s="10"/>
      <c r="AMZ2305" s="10"/>
      <c r="ANA2305" s="10"/>
      <c r="ANB2305" s="10"/>
      <c r="ANC2305" s="10"/>
      <c r="AND2305" s="10"/>
      <c r="ANE2305" s="10"/>
      <c r="ANF2305" s="10"/>
      <c r="ANG2305" s="10"/>
      <c r="ANH2305" s="10"/>
      <c r="ANI2305" s="10"/>
      <c r="ANJ2305" s="10"/>
      <c r="ANK2305" s="10"/>
      <c r="ANL2305" s="10"/>
      <c r="ANM2305" s="10"/>
      <c r="ANN2305" s="10"/>
      <c r="ANO2305" s="10"/>
      <c r="ANP2305" s="10"/>
      <c r="ANQ2305" s="10"/>
      <c r="ANR2305" s="10"/>
      <c r="ANS2305" s="10"/>
      <c r="ANT2305" s="10"/>
      <c r="ANU2305" s="10"/>
      <c r="ANV2305" s="10"/>
      <c r="ANW2305" s="10"/>
      <c r="ANX2305" s="10"/>
      <c r="ANY2305" s="10"/>
      <c r="ANZ2305" s="10"/>
      <c r="AOA2305" s="10"/>
      <c r="AOB2305" s="10"/>
      <c r="AOC2305" s="10"/>
      <c r="AOD2305" s="10"/>
      <c r="AOE2305" s="10"/>
      <c r="AOF2305" s="10"/>
      <c r="AOG2305" s="10"/>
      <c r="AOH2305" s="10"/>
      <c r="AOI2305" s="10"/>
      <c r="AOJ2305" s="10"/>
      <c r="AOK2305" s="10"/>
      <c r="AOL2305" s="10"/>
      <c r="AOM2305" s="10"/>
      <c r="AON2305" s="10"/>
      <c r="AOO2305" s="10"/>
      <c r="AOP2305" s="10"/>
      <c r="AOQ2305" s="10"/>
      <c r="AOR2305" s="10"/>
      <c r="AOS2305" s="10"/>
      <c r="AOT2305" s="10"/>
      <c r="AOU2305" s="10"/>
      <c r="AOV2305" s="10"/>
      <c r="AOW2305" s="10"/>
      <c r="AOX2305" s="10"/>
      <c r="AOY2305" s="10"/>
      <c r="AOZ2305" s="10"/>
      <c r="APA2305" s="10"/>
      <c r="APB2305" s="10"/>
      <c r="APC2305" s="10"/>
      <c r="APD2305" s="10"/>
      <c r="APE2305" s="10"/>
      <c r="APF2305" s="10"/>
      <c r="APG2305" s="10"/>
      <c r="APH2305" s="10"/>
      <c r="API2305" s="10"/>
      <c r="APJ2305" s="10"/>
      <c r="APK2305" s="10"/>
      <c r="APL2305" s="10"/>
      <c r="APM2305" s="10"/>
      <c r="APN2305" s="10"/>
      <c r="APO2305" s="10"/>
      <c r="APP2305" s="10"/>
      <c r="APQ2305" s="10"/>
      <c r="APR2305" s="10"/>
      <c r="APS2305" s="10"/>
      <c r="APT2305" s="10"/>
      <c r="APU2305" s="10"/>
      <c r="APV2305" s="10"/>
      <c r="APW2305" s="10"/>
      <c r="APX2305" s="10"/>
      <c r="APY2305" s="10"/>
      <c r="APZ2305" s="10"/>
      <c r="AQA2305" s="10"/>
      <c r="AQB2305" s="10"/>
      <c r="AQC2305" s="10"/>
      <c r="AQD2305" s="10"/>
      <c r="AQE2305" s="10"/>
      <c r="AQF2305" s="10"/>
      <c r="AQG2305" s="10"/>
      <c r="AQH2305" s="10"/>
      <c r="AQI2305" s="10"/>
      <c r="AQJ2305" s="10"/>
      <c r="AQK2305" s="10"/>
      <c r="AQL2305" s="10"/>
      <c r="AQM2305" s="10"/>
      <c r="AQN2305" s="10"/>
      <c r="AQO2305" s="10"/>
      <c r="AQP2305" s="10"/>
      <c r="AQQ2305" s="10"/>
      <c r="AQR2305" s="10"/>
      <c r="AQS2305" s="10"/>
      <c r="AQT2305" s="10"/>
      <c r="AQU2305" s="10"/>
      <c r="AQV2305" s="10"/>
      <c r="AQW2305" s="10"/>
      <c r="AQX2305" s="10"/>
      <c r="AQY2305" s="10"/>
      <c r="AQZ2305" s="10"/>
      <c r="ARA2305" s="10"/>
      <c r="ARB2305" s="10"/>
      <c r="ARC2305" s="10"/>
      <c r="ARD2305" s="10"/>
      <c r="ARE2305" s="10"/>
      <c r="ARF2305" s="10"/>
      <c r="ARG2305" s="10"/>
      <c r="ARH2305" s="10"/>
      <c r="ARI2305" s="10"/>
      <c r="ARJ2305" s="10"/>
      <c r="ARK2305" s="10"/>
      <c r="ARL2305" s="10"/>
      <c r="ARM2305" s="10"/>
      <c r="ARN2305" s="10"/>
      <c r="ARO2305" s="10"/>
      <c r="ARP2305" s="10"/>
      <c r="ARQ2305" s="10"/>
      <c r="ARR2305" s="10"/>
      <c r="ARS2305" s="10"/>
      <c r="ART2305" s="10"/>
      <c r="ARU2305" s="10"/>
      <c r="ARV2305" s="10"/>
      <c r="ARW2305" s="10"/>
      <c r="ARX2305" s="10"/>
      <c r="ARY2305" s="10"/>
      <c r="ARZ2305" s="10"/>
      <c r="ASA2305" s="10"/>
      <c r="ASB2305" s="10"/>
      <c r="ASC2305" s="10"/>
      <c r="ASD2305" s="10"/>
      <c r="ASE2305" s="10"/>
      <c r="ASF2305" s="10"/>
      <c r="ASG2305" s="10"/>
      <c r="ASH2305" s="10"/>
      <c r="ASI2305" s="10"/>
      <c r="ASJ2305" s="10"/>
      <c r="ASK2305" s="10"/>
      <c r="ASL2305" s="10"/>
      <c r="ASM2305" s="10"/>
      <c r="ASN2305" s="10"/>
      <c r="ASO2305" s="10"/>
      <c r="ASP2305" s="10"/>
      <c r="ASQ2305" s="10"/>
      <c r="ASR2305" s="10"/>
      <c r="ASS2305" s="10"/>
      <c r="AST2305" s="10"/>
      <c r="ASU2305" s="10"/>
      <c r="ASV2305" s="10"/>
      <c r="ASW2305" s="10"/>
      <c r="ASX2305" s="10"/>
      <c r="ASY2305" s="10"/>
      <c r="ASZ2305" s="10"/>
      <c r="ATA2305" s="10"/>
      <c r="ATB2305" s="10"/>
      <c r="ATC2305" s="10"/>
      <c r="ATD2305" s="10"/>
      <c r="ATE2305" s="10"/>
      <c r="ATF2305" s="10"/>
      <c r="ATG2305" s="10"/>
      <c r="ATH2305" s="10"/>
      <c r="ATI2305" s="10"/>
      <c r="ATJ2305" s="10"/>
      <c r="ATK2305" s="10"/>
      <c r="ATL2305" s="10"/>
      <c r="ATM2305" s="10"/>
      <c r="ATN2305" s="10"/>
      <c r="ATO2305" s="10"/>
      <c r="ATP2305" s="10"/>
      <c r="ATQ2305" s="10"/>
      <c r="ATR2305" s="10"/>
      <c r="ATS2305" s="10"/>
      <c r="ATT2305" s="10"/>
      <c r="ATU2305" s="10"/>
      <c r="ATV2305" s="10"/>
      <c r="ATW2305" s="10"/>
      <c r="ATX2305" s="10"/>
      <c r="ATY2305" s="10"/>
      <c r="ATZ2305" s="10"/>
      <c r="AUA2305" s="10"/>
      <c r="AUB2305" s="10"/>
      <c r="AUC2305" s="10"/>
      <c r="AUD2305" s="10"/>
      <c r="AUE2305" s="10"/>
      <c r="AUF2305" s="10"/>
      <c r="AUG2305" s="10"/>
      <c r="AUH2305" s="10"/>
      <c r="AUI2305" s="10"/>
      <c r="AUJ2305" s="10"/>
      <c r="AUK2305" s="10"/>
      <c r="AUL2305" s="10"/>
      <c r="AUM2305" s="10"/>
      <c r="AUN2305" s="10"/>
      <c r="AUO2305" s="10"/>
      <c r="AUP2305" s="10"/>
      <c r="AUQ2305" s="10"/>
      <c r="AUR2305" s="10"/>
      <c r="AUS2305" s="10"/>
      <c r="AUT2305" s="10"/>
      <c r="AUU2305" s="10"/>
      <c r="AUV2305" s="10"/>
      <c r="AUW2305" s="10"/>
      <c r="AUX2305" s="10"/>
      <c r="AUY2305" s="10"/>
      <c r="AUZ2305" s="10"/>
      <c r="AVA2305" s="10"/>
      <c r="AVB2305" s="10"/>
      <c r="AVC2305" s="10"/>
      <c r="AVD2305" s="10"/>
      <c r="AVE2305" s="10"/>
      <c r="AVF2305" s="10"/>
      <c r="AVG2305" s="10"/>
      <c r="AVH2305" s="10"/>
      <c r="AVI2305" s="10"/>
      <c r="AVJ2305" s="10"/>
      <c r="AVK2305" s="10"/>
      <c r="AVL2305" s="10"/>
      <c r="AVM2305" s="10"/>
      <c r="AVN2305" s="10"/>
      <c r="AVO2305" s="10"/>
      <c r="AVP2305" s="10"/>
      <c r="AVQ2305" s="10"/>
      <c r="AVR2305" s="10"/>
      <c r="AVS2305" s="10"/>
      <c r="AVT2305" s="10"/>
      <c r="AVU2305" s="10"/>
      <c r="AVV2305" s="10"/>
      <c r="AVW2305" s="10"/>
      <c r="AVX2305" s="10"/>
      <c r="AVY2305" s="10"/>
      <c r="AVZ2305" s="10"/>
      <c r="AWA2305" s="10"/>
      <c r="AWB2305" s="10"/>
      <c r="AWC2305" s="10"/>
      <c r="AWD2305" s="10"/>
      <c r="AWE2305" s="10"/>
      <c r="AWF2305" s="10"/>
      <c r="AWG2305" s="10"/>
      <c r="AWH2305" s="10"/>
      <c r="AWI2305" s="10"/>
      <c r="AWJ2305" s="10"/>
      <c r="AWK2305" s="10"/>
      <c r="AWL2305" s="10"/>
      <c r="AWM2305" s="10"/>
      <c r="AWN2305" s="10"/>
      <c r="AWO2305" s="10"/>
      <c r="AWP2305" s="10"/>
      <c r="AWQ2305" s="10"/>
      <c r="AWR2305" s="10"/>
      <c r="AWS2305" s="10"/>
      <c r="AWT2305" s="10"/>
      <c r="AWU2305" s="10"/>
      <c r="AWV2305" s="10"/>
      <c r="AWW2305" s="10"/>
      <c r="AWX2305" s="10"/>
      <c r="AWY2305" s="10"/>
      <c r="AWZ2305" s="10"/>
      <c r="AXA2305" s="10"/>
      <c r="AXB2305" s="10"/>
      <c r="AXC2305" s="10"/>
      <c r="AXD2305" s="10"/>
      <c r="AXE2305" s="10"/>
      <c r="AXF2305" s="10"/>
      <c r="AXG2305" s="10"/>
      <c r="AXH2305" s="10"/>
      <c r="AXI2305" s="10"/>
      <c r="AXJ2305" s="10"/>
      <c r="AXK2305" s="10"/>
      <c r="AXL2305" s="10"/>
      <c r="AXM2305" s="10"/>
      <c r="AXN2305" s="10"/>
      <c r="AXO2305" s="10"/>
      <c r="AXP2305" s="10"/>
      <c r="AXQ2305" s="10"/>
      <c r="AXR2305" s="10"/>
      <c r="AXS2305" s="10"/>
      <c r="AXT2305" s="10"/>
      <c r="AXU2305" s="10"/>
      <c r="AXV2305" s="10"/>
      <c r="AXW2305" s="10"/>
      <c r="AXX2305" s="10"/>
      <c r="AXY2305" s="10"/>
      <c r="AXZ2305" s="10"/>
      <c r="AYA2305" s="10"/>
      <c r="AYB2305" s="10"/>
      <c r="AYC2305" s="10"/>
      <c r="AYD2305" s="10"/>
      <c r="AYE2305" s="10"/>
      <c r="AYF2305" s="10"/>
      <c r="AYG2305" s="10"/>
      <c r="AYH2305" s="10"/>
      <c r="AYI2305" s="10"/>
      <c r="AYJ2305" s="10"/>
      <c r="AYK2305" s="10"/>
      <c r="AYL2305" s="10"/>
      <c r="AYM2305" s="10"/>
      <c r="AYN2305" s="10"/>
      <c r="AYO2305" s="10"/>
      <c r="AYP2305" s="10"/>
      <c r="AYQ2305" s="10"/>
      <c r="AYR2305" s="10"/>
      <c r="AYS2305" s="10"/>
      <c r="AYT2305" s="10"/>
      <c r="AYU2305" s="10"/>
      <c r="AYV2305" s="10"/>
      <c r="AYW2305" s="10"/>
      <c r="AYX2305" s="10"/>
      <c r="AYY2305" s="10"/>
      <c r="AYZ2305" s="10"/>
      <c r="AZA2305" s="10"/>
      <c r="AZB2305" s="10"/>
      <c r="AZC2305" s="10"/>
      <c r="AZD2305" s="10"/>
      <c r="AZE2305" s="10"/>
      <c r="AZF2305" s="10"/>
      <c r="AZG2305" s="10"/>
      <c r="AZH2305" s="10"/>
      <c r="AZI2305" s="10"/>
      <c r="AZJ2305" s="10"/>
      <c r="AZK2305" s="10"/>
      <c r="AZL2305" s="10"/>
      <c r="AZM2305" s="10"/>
      <c r="AZN2305" s="10"/>
      <c r="AZO2305" s="10"/>
      <c r="AZP2305" s="10"/>
      <c r="AZQ2305" s="10"/>
      <c r="AZR2305" s="10"/>
      <c r="AZS2305" s="10"/>
      <c r="AZT2305" s="10"/>
      <c r="AZU2305" s="10"/>
      <c r="AZV2305" s="10"/>
      <c r="AZW2305" s="10"/>
      <c r="AZX2305" s="10"/>
      <c r="AZY2305" s="10"/>
      <c r="AZZ2305" s="10"/>
      <c r="BAA2305" s="10"/>
      <c r="BAB2305" s="10"/>
      <c r="BAC2305" s="10"/>
      <c r="BAD2305" s="10"/>
      <c r="BAE2305" s="10"/>
      <c r="BAF2305" s="10"/>
      <c r="BAG2305" s="10"/>
      <c r="BAH2305" s="10"/>
      <c r="BAI2305" s="10"/>
      <c r="BAJ2305" s="10"/>
      <c r="BAK2305" s="10"/>
      <c r="BAL2305" s="10"/>
      <c r="BAM2305" s="10"/>
      <c r="BAN2305" s="10"/>
      <c r="BAO2305" s="10"/>
      <c r="BAP2305" s="10"/>
      <c r="BAQ2305" s="10"/>
      <c r="BAR2305" s="10"/>
      <c r="BAS2305" s="10"/>
      <c r="BAT2305" s="10"/>
      <c r="BAU2305" s="10"/>
      <c r="BAV2305" s="10"/>
      <c r="BAW2305" s="10"/>
      <c r="BAX2305" s="10"/>
      <c r="BAY2305" s="10"/>
      <c r="BAZ2305" s="10"/>
      <c r="BBA2305" s="10"/>
      <c r="BBB2305" s="10"/>
      <c r="BBC2305" s="10"/>
      <c r="BBD2305" s="10"/>
      <c r="BBE2305" s="10"/>
      <c r="BBF2305" s="10"/>
      <c r="BBG2305" s="10"/>
      <c r="BBH2305" s="10"/>
      <c r="BBI2305" s="10"/>
      <c r="BBJ2305" s="10"/>
      <c r="BBK2305" s="10"/>
      <c r="BBL2305" s="10"/>
      <c r="BBM2305" s="10"/>
      <c r="BBN2305" s="10"/>
      <c r="BBO2305" s="10"/>
      <c r="BBP2305" s="10"/>
      <c r="BBQ2305" s="10"/>
      <c r="BBR2305" s="10"/>
      <c r="BBS2305" s="10"/>
      <c r="BBT2305" s="10"/>
      <c r="BBU2305" s="10"/>
      <c r="BBV2305" s="10"/>
      <c r="BBW2305" s="10"/>
      <c r="BBX2305" s="10"/>
      <c r="BBY2305" s="10"/>
      <c r="BBZ2305" s="10"/>
      <c r="BCA2305" s="10"/>
      <c r="BCB2305" s="10"/>
      <c r="BCC2305" s="10"/>
      <c r="BCD2305" s="10"/>
      <c r="BCE2305" s="10"/>
      <c r="BCF2305" s="10"/>
      <c r="BCG2305" s="10"/>
      <c r="BCH2305" s="10"/>
      <c r="BCI2305" s="10"/>
      <c r="BCJ2305" s="10"/>
      <c r="BCK2305" s="10"/>
      <c r="BCL2305" s="10"/>
      <c r="BCM2305" s="10"/>
      <c r="BCN2305" s="10"/>
      <c r="BCO2305" s="10"/>
      <c r="BCP2305" s="10"/>
      <c r="BCQ2305" s="10"/>
      <c r="BCR2305" s="10"/>
      <c r="BCS2305" s="10"/>
      <c r="BCT2305" s="10"/>
      <c r="BCU2305" s="10"/>
      <c r="BCV2305" s="10"/>
      <c r="BCW2305" s="10"/>
      <c r="BCX2305" s="10"/>
      <c r="BCY2305" s="10"/>
      <c r="BCZ2305" s="10"/>
      <c r="BDA2305" s="10"/>
      <c r="BDB2305" s="10"/>
      <c r="BDC2305" s="10"/>
      <c r="BDD2305" s="10"/>
      <c r="BDE2305" s="10"/>
      <c r="BDF2305" s="10"/>
      <c r="BDG2305" s="10"/>
      <c r="BDH2305" s="10"/>
      <c r="BDI2305" s="10"/>
      <c r="BDJ2305" s="10"/>
      <c r="BDK2305" s="10"/>
      <c r="BDL2305" s="10"/>
      <c r="BDM2305" s="10"/>
      <c r="BDN2305" s="10"/>
      <c r="BDO2305" s="10"/>
      <c r="BDP2305" s="10"/>
      <c r="BDQ2305" s="10"/>
      <c r="BDR2305" s="10"/>
      <c r="BDS2305" s="10"/>
      <c r="BDT2305" s="10"/>
      <c r="BDU2305" s="10"/>
      <c r="BDV2305" s="10"/>
      <c r="BDW2305" s="10"/>
      <c r="BDX2305" s="10"/>
      <c r="BDY2305" s="10"/>
      <c r="BDZ2305" s="10"/>
      <c r="BEA2305" s="10"/>
      <c r="BEB2305" s="10"/>
      <c r="BEC2305" s="10"/>
      <c r="BED2305" s="10"/>
      <c r="BEE2305" s="10"/>
      <c r="BEF2305" s="10"/>
      <c r="BEG2305" s="10"/>
      <c r="BEH2305" s="10"/>
      <c r="BEI2305" s="10"/>
      <c r="BEJ2305" s="10"/>
      <c r="BEK2305" s="10"/>
      <c r="BEL2305" s="10"/>
      <c r="BEM2305" s="10"/>
      <c r="BEN2305" s="10"/>
      <c r="BEO2305" s="10"/>
      <c r="BEP2305" s="10"/>
      <c r="BEQ2305" s="10"/>
      <c r="BER2305" s="10"/>
      <c r="BES2305" s="10"/>
      <c r="BET2305" s="10"/>
      <c r="BEU2305" s="10"/>
      <c r="BEV2305" s="10"/>
      <c r="BEW2305" s="10"/>
      <c r="BEX2305" s="10"/>
      <c r="BEY2305" s="10"/>
      <c r="BEZ2305" s="10"/>
      <c r="BFA2305" s="10"/>
      <c r="BFB2305" s="10"/>
      <c r="BFC2305" s="10"/>
      <c r="BFD2305" s="10"/>
      <c r="BFE2305" s="10"/>
      <c r="BFF2305" s="10"/>
      <c r="BFG2305" s="10"/>
      <c r="BFH2305" s="10"/>
      <c r="BFI2305" s="10"/>
      <c r="BFJ2305" s="10"/>
      <c r="BFK2305" s="10"/>
      <c r="BFL2305" s="10"/>
      <c r="BFM2305" s="10"/>
      <c r="BFN2305" s="10"/>
      <c r="BFO2305" s="10"/>
      <c r="BFP2305" s="10"/>
      <c r="BFQ2305" s="10"/>
      <c r="BFR2305" s="10"/>
      <c r="BFS2305" s="10"/>
      <c r="BFT2305" s="10"/>
      <c r="BFU2305" s="10"/>
      <c r="BFV2305" s="10"/>
      <c r="BFW2305" s="10"/>
      <c r="BFX2305" s="10"/>
      <c r="BFY2305" s="10"/>
      <c r="BFZ2305" s="10"/>
      <c r="BGA2305" s="10"/>
      <c r="BGB2305" s="10"/>
      <c r="BGC2305" s="10"/>
      <c r="BGD2305" s="10"/>
      <c r="BGE2305" s="10"/>
      <c r="BGF2305" s="10"/>
      <c r="BGG2305" s="10"/>
      <c r="BGH2305" s="10"/>
      <c r="BGI2305" s="10"/>
      <c r="BGJ2305" s="10"/>
      <c r="BGK2305" s="10"/>
      <c r="BGL2305" s="10"/>
      <c r="BGM2305" s="10"/>
      <c r="BGN2305" s="10"/>
      <c r="BGO2305" s="10"/>
      <c r="BGP2305" s="10"/>
      <c r="BGQ2305" s="10"/>
      <c r="BGR2305" s="10"/>
      <c r="BGS2305" s="10"/>
      <c r="BGT2305" s="10"/>
      <c r="BGU2305" s="10"/>
      <c r="BGV2305" s="10"/>
      <c r="BGW2305" s="10"/>
      <c r="BGX2305" s="10"/>
      <c r="BGY2305" s="10"/>
      <c r="BGZ2305" s="10"/>
      <c r="BHA2305" s="10"/>
      <c r="BHB2305" s="10"/>
      <c r="BHC2305" s="10"/>
      <c r="BHD2305" s="10"/>
      <c r="BHE2305" s="10"/>
      <c r="BHF2305" s="10"/>
      <c r="BHG2305" s="10"/>
      <c r="BHH2305" s="10"/>
      <c r="BHI2305" s="10"/>
      <c r="BHJ2305" s="10"/>
      <c r="BHK2305" s="10"/>
      <c r="BHL2305" s="10"/>
      <c r="BHM2305" s="10"/>
      <c r="BHN2305" s="10"/>
      <c r="BHO2305" s="10"/>
      <c r="BHP2305" s="10"/>
      <c r="BHQ2305" s="10"/>
      <c r="BHR2305" s="10"/>
      <c r="BHS2305" s="10"/>
      <c r="BHT2305" s="10"/>
      <c r="BHU2305" s="10"/>
      <c r="BHV2305" s="10"/>
      <c r="BHW2305" s="10"/>
      <c r="BHX2305" s="10"/>
      <c r="BHY2305" s="10"/>
      <c r="BHZ2305" s="10"/>
      <c r="BIA2305" s="10"/>
      <c r="BIB2305" s="10"/>
      <c r="BIC2305" s="10"/>
      <c r="BID2305" s="10"/>
      <c r="BIE2305" s="10"/>
      <c r="BIF2305" s="10"/>
      <c r="BIG2305" s="10"/>
      <c r="BIH2305" s="10"/>
      <c r="BII2305" s="10"/>
      <c r="BIJ2305" s="10"/>
      <c r="BIK2305" s="10"/>
      <c r="BIL2305" s="10"/>
      <c r="BIM2305" s="10"/>
      <c r="BIN2305" s="10"/>
      <c r="BIO2305" s="10"/>
      <c r="BIP2305" s="10"/>
      <c r="BIQ2305" s="10"/>
      <c r="BIR2305" s="10"/>
      <c r="BIS2305" s="10"/>
      <c r="BIT2305" s="10"/>
      <c r="BIU2305" s="10"/>
      <c r="BIV2305" s="10"/>
      <c r="BIW2305" s="10"/>
      <c r="BIX2305" s="10"/>
      <c r="BIY2305" s="10"/>
      <c r="BIZ2305" s="10"/>
      <c r="BJA2305" s="10"/>
      <c r="BJB2305" s="10"/>
      <c r="BJC2305" s="10"/>
      <c r="BJD2305" s="10"/>
      <c r="BJE2305" s="10"/>
      <c r="BJF2305" s="10"/>
      <c r="BJG2305" s="10"/>
      <c r="BJH2305" s="10"/>
      <c r="BJI2305" s="10"/>
      <c r="BJJ2305" s="10"/>
      <c r="BJK2305" s="10"/>
      <c r="BJL2305" s="10"/>
      <c r="BJM2305" s="10"/>
      <c r="BJN2305" s="10"/>
      <c r="BJO2305" s="10"/>
      <c r="BJP2305" s="10"/>
      <c r="BJQ2305" s="10"/>
      <c r="BJR2305" s="10"/>
      <c r="BJS2305" s="10"/>
      <c r="BJT2305" s="10"/>
      <c r="BJU2305" s="10"/>
      <c r="BJV2305" s="10"/>
      <c r="BJW2305" s="10"/>
      <c r="BJX2305" s="10"/>
      <c r="BJY2305" s="10"/>
      <c r="BJZ2305" s="10"/>
      <c r="BKA2305" s="10"/>
      <c r="BKB2305" s="10"/>
      <c r="BKC2305" s="10"/>
      <c r="BKD2305" s="10"/>
      <c r="BKE2305" s="10"/>
      <c r="BKF2305" s="10"/>
      <c r="BKG2305" s="10"/>
      <c r="BKH2305" s="10"/>
      <c r="BKI2305" s="10"/>
      <c r="BKJ2305" s="10"/>
      <c r="BKK2305" s="10"/>
      <c r="BKL2305" s="10"/>
      <c r="BKM2305" s="10"/>
      <c r="BKN2305" s="10"/>
      <c r="BKO2305" s="10"/>
      <c r="BKP2305" s="10"/>
      <c r="BKQ2305" s="10"/>
      <c r="BKR2305" s="10"/>
      <c r="BKS2305" s="10"/>
      <c r="BKT2305" s="10"/>
      <c r="BKU2305" s="10"/>
      <c r="BKV2305" s="10"/>
      <c r="BKW2305" s="10"/>
      <c r="BKX2305" s="10"/>
      <c r="BKY2305" s="10"/>
      <c r="BKZ2305" s="10"/>
      <c r="BLA2305" s="10"/>
      <c r="BLB2305" s="10"/>
      <c r="BLC2305" s="10"/>
      <c r="BLD2305" s="10"/>
      <c r="BLE2305" s="10"/>
      <c r="BLF2305" s="10"/>
      <c r="BLG2305" s="10"/>
      <c r="BLH2305" s="10"/>
      <c r="BLI2305" s="10"/>
      <c r="BLJ2305" s="10"/>
      <c r="BLK2305" s="10"/>
      <c r="BLL2305" s="10"/>
      <c r="BLM2305" s="10"/>
      <c r="BLN2305" s="10"/>
      <c r="BLO2305" s="10"/>
      <c r="BLP2305" s="10"/>
      <c r="BLQ2305" s="10"/>
      <c r="BLR2305" s="10"/>
      <c r="BLS2305" s="10"/>
      <c r="BLT2305" s="10"/>
      <c r="BLU2305" s="10"/>
      <c r="BLV2305" s="10"/>
      <c r="BLW2305" s="10"/>
      <c r="BLX2305" s="10"/>
      <c r="BLY2305" s="10"/>
      <c r="BLZ2305" s="10"/>
      <c r="BMA2305" s="10"/>
      <c r="BMB2305" s="10"/>
      <c r="BMC2305" s="10"/>
      <c r="BMD2305" s="10"/>
      <c r="BME2305" s="10"/>
      <c r="BMF2305" s="10"/>
      <c r="BMG2305" s="10"/>
      <c r="BMH2305" s="10"/>
      <c r="BMI2305" s="10"/>
      <c r="BMJ2305" s="10"/>
      <c r="BMK2305" s="10"/>
      <c r="BML2305" s="10"/>
      <c r="BMM2305" s="10"/>
      <c r="BMN2305" s="10"/>
      <c r="BMO2305" s="10"/>
      <c r="BMP2305" s="10"/>
      <c r="BMQ2305" s="10"/>
      <c r="BMR2305" s="10"/>
      <c r="BMS2305" s="10"/>
      <c r="BMT2305" s="10"/>
      <c r="BMU2305" s="10"/>
      <c r="BMV2305" s="10"/>
      <c r="BMW2305" s="10"/>
      <c r="BMX2305" s="10"/>
      <c r="BMY2305" s="10"/>
      <c r="BMZ2305" s="10"/>
      <c r="BNA2305" s="10"/>
      <c r="BNB2305" s="10"/>
      <c r="BNC2305" s="10"/>
      <c r="BND2305" s="10"/>
      <c r="BNE2305" s="10"/>
      <c r="BNF2305" s="10"/>
      <c r="BNG2305" s="10"/>
      <c r="BNH2305" s="10"/>
      <c r="BNI2305" s="10"/>
      <c r="BNJ2305" s="10"/>
      <c r="BNK2305" s="10"/>
      <c r="BNL2305" s="10"/>
      <c r="BNM2305" s="10"/>
      <c r="BNN2305" s="10"/>
      <c r="BNO2305" s="10"/>
      <c r="BNP2305" s="10"/>
      <c r="BNQ2305" s="10"/>
      <c r="BNR2305" s="10"/>
      <c r="BNS2305" s="10"/>
      <c r="BNT2305" s="10"/>
      <c r="BNU2305" s="10"/>
      <c r="BNV2305" s="10"/>
      <c r="BNW2305" s="10"/>
      <c r="BNX2305" s="10"/>
      <c r="BNY2305" s="10"/>
      <c r="BNZ2305" s="10"/>
      <c r="BOA2305" s="10"/>
      <c r="BOB2305" s="10"/>
      <c r="BOC2305" s="10"/>
      <c r="BOD2305" s="10"/>
      <c r="BOE2305" s="10"/>
      <c r="BOF2305" s="10"/>
      <c r="BOG2305" s="10"/>
      <c r="BOH2305" s="10"/>
      <c r="BOI2305" s="10"/>
      <c r="BOJ2305" s="10"/>
      <c r="BOK2305" s="10"/>
      <c r="BOL2305" s="10"/>
      <c r="BOM2305" s="10"/>
      <c r="BON2305" s="10"/>
      <c r="BOO2305" s="10"/>
      <c r="BOP2305" s="10"/>
      <c r="BOQ2305" s="10"/>
      <c r="BOR2305" s="10"/>
      <c r="BOS2305" s="10"/>
      <c r="BOT2305" s="10"/>
      <c r="BOU2305" s="10"/>
      <c r="BOV2305" s="10"/>
      <c r="BOW2305" s="10"/>
      <c r="BOX2305" s="10"/>
      <c r="BOY2305" s="10"/>
      <c r="BOZ2305" s="10"/>
      <c r="BPA2305" s="10"/>
      <c r="BPB2305" s="10"/>
      <c r="BPC2305" s="10"/>
      <c r="BPD2305" s="10"/>
      <c r="BPE2305" s="10"/>
      <c r="BPF2305" s="10"/>
      <c r="BPG2305" s="10"/>
      <c r="BPH2305" s="10"/>
      <c r="BPI2305" s="10"/>
      <c r="BPJ2305" s="10"/>
      <c r="BPK2305" s="10"/>
      <c r="BPL2305" s="10"/>
      <c r="BPM2305" s="10"/>
      <c r="BPN2305" s="10"/>
      <c r="BPO2305" s="10"/>
      <c r="BPP2305" s="10"/>
      <c r="BPQ2305" s="10"/>
      <c r="BPR2305" s="10"/>
      <c r="BPS2305" s="10"/>
      <c r="BPT2305" s="10"/>
      <c r="BPU2305" s="10"/>
      <c r="BPV2305" s="10"/>
      <c r="BPW2305" s="10"/>
      <c r="BPX2305" s="10"/>
      <c r="BPY2305" s="10"/>
      <c r="BPZ2305" s="10"/>
      <c r="BQA2305" s="10"/>
      <c r="BQB2305" s="10"/>
      <c r="BQC2305" s="10"/>
      <c r="BQD2305" s="10"/>
      <c r="BQE2305" s="10"/>
      <c r="BQF2305" s="10"/>
      <c r="BQG2305" s="10"/>
      <c r="BQH2305" s="10"/>
      <c r="BQI2305" s="10"/>
      <c r="BQJ2305" s="10"/>
      <c r="BQK2305" s="10"/>
      <c r="BQL2305" s="10"/>
      <c r="BQM2305" s="10"/>
      <c r="BQN2305" s="10"/>
      <c r="BQO2305" s="10"/>
      <c r="BQP2305" s="10"/>
      <c r="BQQ2305" s="10"/>
      <c r="BQR2305" s="10"/>
      <c r="BQS2305" s="10"/>
      <c r="BQT2305" s="10"/>
      <c r="BQU2305" s="10"/>
      <c r="BQV2305" s="10"/>
      <c r="BQW2305" s="10"/>
      <c r="BQX2305" s="10"/>
      <c r="BQY2305" s="10"/>
      <c r="BQZ2305" s="10"/>
      <c r="BRA2305" s="10"/>
      <c r="BRB2305" s="10"/>
      <c r="BRC2305" s="10"/>
      <c r="BRD2305" s="10"/>
      <c r="BRE2305" s="10"/>
      <c r="BRF2305" s="10"/>
      <c r="BRG2305" s="10"/>
      <c r="BRH2305" s="10"/>
      <c r="BRI2305" s="10"/>
      <c r="BRJ2305" s="10"/>
      <c r="BRK2305" s="10"/>
      <c r="BRL2305" s="10"/>
      <c r="BRM2305" s="10"/>
      <c r="BRN2305" s="10"/>
      <c r="BRO2305" s="10"/>
      <c r="BRP2305" s="10"/>
      <c r="BRQ2305" s="10"/>
      <c r="BRR2305" s="10"/>
      <c r="BRS2305" s="10"/>
      <c r="BRT2305" s="10"/>
      <c r="BRU2305" s="10"/>
      <c r="BRV2305" s="10"/>
      <c r="BRW2305" s="10"/>
      <c r="BRX2305" s="10"/>
      <c r="BRY2305" s="10"/>
      <c r="BRZ2305" s="10"/>
      <c r="BSA2305" s="10"/>
      <c r="BSB2305" s="10"/>
      <c r="BSC2305" s="10"/>
      <c r="BSD2305" s="10"/>
      <c r="BSE2305" s="10"/>
      <c r="BSF2305" s="10"/>
      <c r="BSG2305" s="10"/>
      <c r="BSH2305" s="10"/>
      <c r="BSI2305" s="10"/>
      <c r="BSJ2305" s="10"/>
      <c r="BSK2305" s="10"/>
      <c r="BSL2305" s="10"/>
      <c r="BSM2305" s="10"/>
      <c r="BSN2305" s="10"/>
      <c r="BSO2305" s="10"/>
      <c r="BSP2305" s="10"/>
      <c r="BSQ2305" s="10"/>
      <c r="BSR2305" s="10"/>
      <c r="BSS2305" s="10"/>
      <c r="BST2305" s="10"/>
      <c r="BSU2305" s="10"/>
      <c r="BSV2305" s="10"/>
      <c r="BSW2305" s="10"/>
      <c r="BSX2305" s="10"/>
      <c r="BSY2305" s="10"/>
      <c r="BSZ2305" s="10"/>
      <c r="BTA2305" s="10"/>
      <c r="BTB2305" s="10"/>
      <c r="BTC2305" s="10"/>
      <c r="BTD2305" s="10"/>
      <c r="BTE2305" s="10"/>
      <c r="BTF2305" s="10"/>
      <c r="BTG2305" s="10"/>
      <c r="BTH2305" s="10"/>
      <c r="BTI2305" s="10"/>
      <c r="BTJ2305" s="10"/>
      <c r="BTK2305" s="10"/>
      <c r="BTL2305" s="10"/>
      <c r="BTM2305" s="10"/>
      <c r="BTN2305" s="10"/>
      <c r="BTO2305" s="10"/>
      <c r="BTP2305" s="10"/>
      <c r="BTQ2305" s="10"/>
      <c r="BTR2305" s="10"/>
      <c r="BTS2305" s="10"/>
      <c r="BTT2305" s="10"/>
      <c r="BTU2305" s="10"/>
      <c r="BTV2305" s="10"/>
      <c r="BTW2305" s="10"/>
      <c r="BTX2305" s="10"/>
      <c r="BTY2305" s="10"/>
      <c r="BTZ2305" s="10"/>
      <c r="BUA2305" s="10"/>
      <c r="BUB2305" s="10"/>
      <c r="BUC2305" s="10"/>
      <c r="BUD2305" s="10"/>
      <c r="BUE2305" s="10"/>
      <c r="BUF2305" s="10"/>
      <c r="BUG2305" s="10"/>
      <c r="BUH2305" s="10"/>
      <c r="BUI2305" s="10"/>
      <c r="BUJ2305" s="10"/>
      <c r="BUK2305" s="10"/>
      <c r="BUL2305" s="10"/>
      <c r="BUM2305" s="10"/>
      <c r="BUN2305" s="10"/>
      <c r="BUO2305" s="10"/>
      <c r="BUP2305" s="10"/>
      <c r="BUQ2305" s="10"/>
      <c r="BUR2305" s="10"/>
      <c r="BUS2305" s="10"/>
      <c r="BUT2305" s="10"/>
      <c r="BUU2305" s="10"/>
      <c r="BUV2305" s="10"/>
      <c r="BUW2305" s="10"/>
      <c r="BUX2305" s="10"/>
      <c r="BUY2305" s="10"/>
      <c r="BUZ2305" s="10"/>
      <c r="BVA2305" s="10"/>
      <c r="BVB2305" s="10"/>
      <c r="BVC2305" s="10"/>
      <c r="BVD2305" s="10"/>
      <c r="BVE2305" s="10"/>
      <c r="BVF2305" s="10"/>
      <c r="BVG2305" s="10"/>
      <c r="BVH2305" s="10"/>
      <c r="BVI2305" s="10"/>
      <c r="BVJ2305" s="10"/>
      <c r="BVK2305" s="10"/>
      <c r="BVL2305" s="10"/>
      <c r="BVM2305" s="10"/>
      <c r="BVN2305" s="10"/>
      <c r="BVO2305" s="10"/>
      <c r="BVP2305" s="10"/>
      <c r="BVQ2305" s="10"/>
      <c r="BVR2305" s="10"/>
      <c r="BVS2305" s="10"/>
      <c r="BVT2305" s="10"/>
      <c r="BVU2305" s="10"/>
      <c r="BVV2305" s="10"/>
      <c r="BVW2305" s="10"/>
      <c r="BVX2305" s="10"/>
      <c r="BVY2305" s="10"/>
      <c r="BVZ2305" s="10"/>
      <c r="BWA2305" s="10"/>
      <c r="BWB2305" s="10"/>
      <c r="BWC2305" s="10"/>
      <c r="BWD2305" s="10"/>
      <c r="BWE2305" s="10"/>
      <c r="BWF2305" s="10"/>
      <c r="BWG2305" s="10"/>
      <c r="BWH2305" s="10"/>
      <c r="BWI2305" s="10"/>
      <c r="BWJ2305" s="10"/>
      <c r="BWK2305" s="10"/>
      <c r="BWL2305" s="10"/>
      <c r="BWM2305" s="10"/>
      <c r="BWN2305" s="10"/>
      <c r="BWO2305" s="10"/>
      <c r="BWP2305" s="10"/>
      <c r="BWQ2305" s="10"/>
      <c r="BWR2305" s="10"/>
      <c r="BWS2305" s="10"/>
      <c r="BWT2305" s="10"/>
      <c r="BWU2305" s="10"/>
      <c r="BWV2305" s="10"/>
      <c r="BWW2305" s="10"/>
      <c r="BWX2305" s="10"/>
      <c r="BWY2305" s="10"/>
      <c r="BWZ2305" s="10"/>
      <c r="BXA2305" s="10"/>
      <c r="BXB2305" s="10"/>
      <c r="BXC2305" s="10"/>
      <c r="BXD2305" s="10"/>
      <c r="BXE2305" s="10"/>
      <c r="BXF2305" s="10"/>
      <c r="BXG2305" s="10"/>
      <c r="BXH2305" s="10"/>
      <c r="BXI2305" s="10"/>
      <c r="BXJ2305" s="10"/>
      <c r="BXK2305" s="10"/>
      <c r="BXL2305" s="10"/>
      <c r="BXM2305" s="10"/>
      <c r="BXN2305" s="10"/>
      <c r="BXO2305" s="10"/>
      <c r="BXP2305" s="10"/>
      <c r="BXQ2305" s="10"/>
      <c r="BXR2305" s="10"/>
      <c r="BXS2305" s="10"/>
      <c r="BXT2305" s="10"/>
      <c r="BXU2305" s="10"/>
      <c r="BXV2305" s="10"/>
      <c r="BXW2305" s="10"/>
      <c r="BXX2305" s="10"/>
      <c r="BXY2305" s="10"/>
      <c r="BXZ2305" s="10"/>
      <c r="BYA2305" s="10"/>
      <c r="BYB2305" s="10"/>
      <c r="BYC2305" s="10"/>
      <c r="BYD2305" s="10"/>
      <c r="BYE2305" s="10"/>
      <c r="BYF2305" s="10"/>
      <c r="BYG2305" s="10"/>
      <c r="BYH2305" s="10"/>
      <c r="BYI2305" s="10"/>
      <c r="BYJ2305" s="10"/>
      <c r="BYK2305" s="10"/>
      <c r="BYL2305" s="10"/>
      <c r="BYM2305" s="10"/>
      <c r="BYN2305" s="10"/>
      <c r="BYO2305" s="10"/>
      <c r="BYP2305" s="10"/>
      <c r="BYQ2305" s="10"/>
      <c r="BYR2305" s="10"/>
      <c r="BYS2305" s="10"/>
      <c r="BYT2305" s="10"/>
      <c r="BYU2305" s="10"/>
      <c r="BYV2305" s="10"/>
      <c r="BYW2305" s="10"/>
      <c r="BYX2305" s="10"/>
      <c r="BYY2305" s="10"/>
      <c r="BYZ2305" s="10"/>
      <c r="BZA2305" s="10"/>
      <c r="BZB2305" s="10"/>
      <c r="BZC2305" s="10"/>
      <c r="BZD2305" s="10"/>
      <c r="BZE2305" s="10"/>
      <c r="BZF2305" s="10"/>
      <c r="BZG2305" s="10"/>
      <c r="BZH2305" s="10"/>
      <c r="BZI2305" s="10"/>
      <c r="BZJ2305" s="10"/>
      <c r="BZK2305" s="10"/>
      <c r="BZL2305" s="10"/>
      <c r="BZM2305" s="10"/>
      <c r="BZN2305" s="10"/>
      <c r="BZO2305" s="10"/>
      <c r="BZP2305" s="10"/>
      <c r="BZQ2305" s="10"/>
      <c r="BZR2305" s="10"/>
      <c r="BZS2305" s="10"/>
      <c r="BZT2305" s="10"/>
      <c r="BZU2305" s="10"/>
      <c r="BZV2305" s="10"/>
      <c r="BZW2305" s="10"/>
      <c r="BZX2305" s="10"/>
      <c r="BZY2305" s="10"/>
      <c r="BZZ2305" s="10"/>
      <c r="CAA2305" s="10"/>
      <c r="CAB2305" s="10"/>
      <c r="CAC2305" s="10"/>
      <c r="CAD2305" s="10"/>
      <c r="CAE2305" s="10"/>
      <c r="CAF2305" s="10"/>
      <c r="CAG2305" s="10"/>
      <c r="CAH2305" s="10"/>
      <c r="CAI2305" s="10"/>
      <c r="CAJ2305" s="10"/>
      <c r="CAK2305" s="10"/>
      <c r="CAL2305" s="10"/>
      <c r="CAM2305" s="10"/>
      <c r="CAN2305" s="10"/>
      <c r="CAO2305" s="10"/>
      <c r="CAP2305" s="10"/>
      <c r="CAQ2305" s="10"/>
      <c r="CAR2305" s="10"/>
      <c r="CAS2305" s="10"/>
      <c r="CAT2305" s="10"/>
      <c r="CAU2305" s="10"/>
      <c r="CAV2305" s="10"/>
      <c r="CAW2305" s="10"/>
      <c r="CAX2305" s="10"/>
      <c r="CAY2305" s="10"/>
      <c r="CAZ2305" s="10"/>
      <c r="CBA2305" s="10"/>
      <c r="CBB2305" s="10"/>
      <c r="CBC2305" s="10"/>
      <c r="CBD2305" s="10"/>
      <c r="CBE2305" s="10"/>
      <c r="CBF2305" s="10"/>
      <c r="CBG2305" s="10"/>
      <c r="CBH2305" s="10"/>
      <c r="CBI2305" s="10"/>
      <c r="CBJ2305" s="10"/>
      <c r="CBK2305" s="10"/>
      <c r="CBL2305" s="10"/>
      <c r="CBM2305" s="10"/>
      <c r="CBN2305" s="10"/>
      <c r="CBO2305" s="10"/>
      <c r="CBP2305" s="10"/>
      <c r="CBQ2305" s="10"/>
      <c r="CBR2305" s="10"/>
      <c r="CBS2305" s="10"/>
      <c r="CBT2305" s="10"/>
      <c r="CBU2305" s="10"/>
      <c r="CBV2305" s="10"/>
      <c r="CBW2305" s="10"/>
      <c r="CBX2305" s="10"/>
      <c r="CBY2305" s="10"/>
      <c r="CBZ2305" s="10"/>
      <c r="CCA2305" s="10"/>
      <c r="CCB2305" s="10"/>
      <c r="CCC2305" s="10"/>
      <c r="CCD2305" s="10"/>
      <c r="CCE2305" s="10"/>
      <c r="CCF2305" s="10"/>
      <c r="CCG2305" s="10"/>
      <c r="CCH2305" s="10"/>
      <c r="CCI2305" s="10"/>
      <c r="CCJ2305" s="10"/>
      <c r="CCK2305" s="10"/>
      <c r="CCL2305" s="10"/>
      <c r="CCM2305" s="10"/>
      <c r="CCN2305" s="10"/>
      <c r="CCO2305" s="10"/>
      <c r="CCP2305" s="10"/>
      <c r="CCQ2305" s="10"/>
      <c r="CCR2305" s="10"/>
      <c r="CCS2305" s="10"/>
      <c r="CCT2305" s="10"/>
      <c r="CCU2305" s="10"/>
      <c r="CCV2305" s="10"/>
      <c r="CCW2305" s="10"/>
      <c r="CCX2305" s="10"/>
      <c r="CCY2305" s="10"/>
      <c r="CCZ2305" s="10"/>
      <c r="CDA2305" s="10"/>
      <c r="CDB2305" s="10"/>
      <c r="CDC2305" s="10"/>
      <c r="CDD2305" s="10"/>
      <c r="CDE2305" s="10"/>
      <c r="CDF2305" s="10"/>
      <c r="CDG2305" s="10"/>
      <c r="CDH2305" s="10"/>
      <c r="CDI2305" s="10"/>
      <c r="CDJ2305" s="10"/>
      <c r="CDK2305" s="10"/>
      <c r="CDL2305" s="10"/>
      <c r="CDM2305" s="10"/>
      <c r="CDN2305" s="10"/>
      <c r="CDO2305" s="10"/>
      <c r="CDP2305" s="10"/>
      <c r="CDQ2305" s="10"/>
      <c r="CDR2305" s="10"/>
      <c r="CDS2305" s="10"/>
      <c r="CDT2305" s="10"/>
      <c r="CDU2305" s="10"/>
      <c r="CDV2305" s="10"/>
      <c r="CDW2305" s="10"/>
      <c r="CDX2305" s="10"/>
      <c r="CDY2305" s="10"/>
      <c r="CDZ2305" s="10"/>
      <c r="CEA2305" s="10"/>
      <c r="CEB2305" s="10"/>
      <c r="CEC2305" s="10"/>
      <c r="CED2305" s="10"/>
      <c r="CEE2305" s="10"/>
      <c r="CEF2305" s="10"/>
      <c r="CEG2305" s="10"/>
      <c r="CEH2305" s="10"/>
      <c r="CEI2305" s="10"/>
      <c r="CEJ2305" s="10"/>
      <c r="CEK2305" s="10"/>
      <c r="CEL2305" s="10"/>
      <c r="CEM2305" s="10"/>
      <c r="CEN2305" s="10"/>
      <c r="CEO2305" s="10"/>
      <c r="CEP2305" s="10"/>
      <c r="CEQ2305" s="10"/>
      <c r="CER2305" s="10"/>
      <c r="CES2305" s="10"/>
      <c r="CET2305" s="10"/>
      <c r="CEU2305" s="10"/>
      <c r="CEV2305" s="10"/>
      <c r="CEW2305" s="10"/>
      <c r="CEX2305" s="10"/>
      <c r="CEY2305" s="10"/>
      <c r="CEZ2305" s="10"/>
      <c r="CFA2305" s="10"/>
      <c r="CFB2305" s="10"/>
      <c r="CFC2305" s="10"/>
      <c r="CFD2305" s="10"/>
      <c r="CFE2305" s="10"/>
      <c r="CFF2305" s="10"/>
      <c r="CFG2305" s="10"/>
      <c r="CFH2305" s="10"/>
      <c r="CFI2305" s="10"/>
      <c r="CFJ2305" s="10"/>
      <c r="CFK2305" s="10"/>
      <c r="CFL2305" s="10"/>
      <c r="CFM2305" s="10"/>
      <c r="CFN2305" s="10"/>
      <c r="CFO2305" s="10"/>
      <c r="CFP2305" s="10"/>
      <c r="CFQ2305" s="10"/>
      <c r="CFR2305" s="10"/>
      <c r="CFS2305" s="10"/>
      <c r="CFT2305" s="10"/>
      <c r="CFU2305" s="10"/>
      <c r="CFV2305" s="10"/>
      <c r="CFW2305" s="10"/>
      <c r="CFX2305" s="10"/>
      <c r="CFY2305" s="10"/>
      <c r="CFZ2305" s="10"/>
      <c r="CGA2305" s="10"/>
      <c r="CGB2305" s="10"/>
      <c r="CGC2305" s="10"/>
      <c r="CGD2305" s="10"/>
      <c r="CGE2305" s="10"/>
      <c r="CGF2305" s="10"/>
      <c r="CGG2305" s="10"/>
      <c r="CGH2305" s="10"/>
      <c r="CGI2305" s="10"/>
      <c r="CGJ2305" s="10"/>
      <c r="CGK2305" s="10"/>
      <c r="CGL2305" s="10"/>
      <c r="CGM2305" s="10"/>
      <c r="CGN2305" s="10"/>
      <c r="CGO2305" s="10"/>
      <c r="CGP2305" s="10"/>
      <c r="CGQ2305" s="10"/>
      <c r="CGR2305" s="10"/>
      <c r="CGS2305" s="10"/>
      <c r="CGT2305" s="10"/>
      <c r="CGU2305" s="10"/>
      <c r="CGV2305" s="10"/>
      <c r="CGW2305" s="10"/>
      <c r="CGX2305" s="10"/>
      <c r="CGY2305" s="10"/>
      <c r="CGZ2305" s="10"/>
      <c r="CHA2305" s="10"/>
      <c r="CHB2305" s="10"/>
      <c r="CHC2305" s="10"/>
      <c r="CHD2305" s="10"/>
      <c r="CHE2305" s="10"/>
      <c r="CHF2305" s="10"/>
      <c r="CHG2305" s="10"/>
      <c r="CHH2305" s="10"/>
      <c r="CHI2305" s="10"/>
      <c r="CHJ2305" s="10"/>
      <c r="CHK2305" s="10"/>
      <c r="CHL2305" s="10"/>
      <c r="CHM2305" s="10"/>
      <c r="CHN2305" s="10"/>
      <c r="CHO2305" s="10"/>
      <c r="CHP2305" s="10"/>
      <c r="CHQ2305" s="10"/>
      <c r="CHR2305" s="10"/>
      <c r="CHS2305" s="10"/>
      <c r="CHT2305" s="10"/>
      <c r="CHU2305" s="10"/>
      <c r="CHV2305" s="10"/>
      <c r="CHW2305" s="10"/>
      <c r="CHX2305" s="10"/>
      <c r="CHY2305" s="10"/>
      <c r="CHZ2305" s="10"/>
      <c r="CIA2305" s="10"/>
      <c r="CIB2305" s="10"/>
      <c r="CIC2305" s="10"/>
      <c r="CID2305" s="10"/>
      <c r="CIE2305" s="10"/>
      <c r="CIF2305" s="10"/>
      <c r="CIG2305" s="10"/>
      <c r="CIH2305" s="10"/>
      <c r="CII2305" s="10"/>
      <c r="CIJ2305" s="10"/>
      <c r="CIK2305" s="10"/>
      <c r="CIL2305" s="10"/>
      <c r="CIM2305" s="10"/>
      <c r="CIN2305" s="10"/>
      <c r="CIO2305" s="10"/>
      <c r="CIP2305" s="10"/>
      <c r="CIQ2305" s="10"/>
      <c r="CIR2305" s="10"/>
      <c r="CIS2305" s="10"/>
      <c r="CIT2305" s="10"/>
      <c r="CIU2305" s="10"/>
      <c r="CIV2305" s="10"/>
      <c r="CIW2305" s="10"/>
      <c r="CIX2305" s="10"/>
      <c r="CIY2305" s="10"/>
      <c r="CIZ2305" s="10"/>
      <c r="CJA2305" s="10"/>
      <c r="CJB2305" s="10"/>
      <c r="CJC2305" s="10"/>
      <c r="CJD2305" s="10"/>
      <c r="CJE2305" s="10"/>
      <c r="CJF2305" s="10"/>
      <c r="CJG2305" s="10"/>
      <c r="CJH2305" s="10"/>
      <c r="CJI2305" s="10"/>
      <c r="CJJ2305" s="10"/>
      <c r="CJK2305" s="10"/>
      <c r="CJL2305" s="10"/>
      <c r="CJM2305" s="10"/>
      <c r="CJN2305" s="10"/>
      <c r="CJO2305" s="10"/>
      <c r="CJP2305" s="10"/>
      <c r="CJQ2305" s="10"/>
      <c r="CJR2305" s="10"/>
      <c r="CJS2305" s="10"/>
      <c r="CJT2305" s="10"/>
      <c r="CJU2305" s="10"/>
      <c r="CJV2305" s="10"/>
      <c r="CJW2305" s="10"/>
      <c r="CJX2305" s="10"/>
      <c r="CJY2305" s="10"/>
      <c r="CJZ2305" s="10"/>
      <c r="CKA2305" s="10"/>
      <c r="CKB2305" s="10"/>
      <c r="CKC2305" s="10"/>
      <c r="CKD2305" s="10"/>
      <c r="CKE2305" s="10"/>
      <c r="CKF2305" s="10"/>
      <c r="CKG2305" s="10"/>
      <c r="CKH2305" s="10"/>
      <c r="CKI2305" s="10"/>
      <c r="CKJ2305" s="10"/>
      <c r="CKK2305" s="10"/>
      <c r="CKL2305" s="10"/>
      <c r="CKM2305" s="10"/>
      <c r="CKN2305" s="10"/>
      <c r="CKO2305" s="10"/>
      <c r="CKP2305" s="10"/>
      <c r="CKQ2305" s="10"/>
      <c r="CKR2305" s="10"/>
      <c r="CKS2305" s="10"/>
      <c r="CKT2305" s="10"/>
      <c r="CKU2305" s="10"/>
      <c r="CKV2305" s="10"/>
      <c r="CKW2305" s="10"/>
      <c r="CKX2305" s="10"/>
      <c r="CKY2305" s="10"/>
      <c r="CKZ2305" s="10"/>
      <c r="CLA2305" s="10"/>
      <c r="CLB2305" s="10"/>
      <c r="CLC2305" s="10"/>
      <c r="CLD2305" s="10"/>
      <c r="CLE2305" s="10"/>
      <c r="CLF2305" s="10"/>
      <c r="CLG2305" s="10"/>
      <c r="CLH2305" s="10"/>
      <c r="CLI2305" s="10"/>
      <c r="CLJ2305" s="10"/>
      <c r="CLK2305" s="10"/>
      <c r="CLL2305" s="10"/>
      <c r="CLM2305" s="10"/>
      <c r="CLN2305" s="10"/>
      <c r="CLO2305" s="10"/>
      <c r="CLP2305" s="10"/>
      <c r="CLQ2305" s="10"/>
      <c r="CLR2305" s="10"/>
      <c r="CLS2305" s="10"/>
      <c r="CLT2305" s="10"/>
      <c r="CLU2305" s="10"/>
      <c r="CLV2305" s="10"/>
      <c r="CLW2305" s="10"/>
      <c r="CLX2305" s="10"/>
      <c r="CLY2305" s="10"/>
      <c r="CLZ2305" s="10"/>
      <c r="CMA2305" s="10"/>
      <c r="CMB2305" s="10"/>
      <c r="CMC2305" s="10"/>
      <c r="CMD2305" s="10"/>
      <c r="CME2305" s="10"/>
      <c r="CMF2305" s="10"/>
      <c r="CMG2305" s="10"/>
      <c r="CMH2305" s="10"/>
      <c r="CMI2305" s="10"/>
      <c r="CMJ2305" s="10"/>
      <c r="CMK2305" s="10"/>
      <c r="CML2305" s="10"/>
      <c r="CMM2305" s="10"/>
      <c r="CMN2305" s="10"/>
      <c r="CMO2305" s="10"/>
      <c r="CMP2305" s="10"/>
      <c r="CMQ2305" s="10"/>
      <c r="CMR2305" s="10"/>
      <c r="CMS2305" s="10"/>
      <c r="CMT2305" s="10"/>
      <c r="CMU2305" s="10"/>
      <c r="CMV2305" s="10"/>
      <c r="CMW2305" s="10"/>
      <c r="CMX2305" s="10"/>
      <c r="CMY2305" s="10"/>
      <c r="CMZ2305" s="10"/>
      <c r="CNA2305" s="10"/>
      <c r="CNB2305" s="10"/>
      <c r="CNC2305" s="10"/>
      <c r="CND2305" s="10"/>
      <c r="CNE2305" s="10"/>
      <c r="CNF2305" s="10"/>
      <c r="CNG2305" s="10"/>
      <c r="CNH2305" s="10"/>
      <c r="CNI2305" s="10"/>
      <c r="CNJ2305" s="10"/>
      <c r="CNK2305" s="10"/>
      <c r="CNL2305" s="10"/>
      <c r="CNM2305" s="10"/>
      <c r="CNN2305" s="10"/>
      <c r="CNO2305" s="10"/>
      <c r="CNP2305" s="10"/>
      <c r="CNQ2305" s="10"/>
      <c r="CNR2305" s="10"/>
      <c r="CNS2305" s="10"/>
      <c r="CNT2305" s="10"/>
      <c r="CNU2305" s="10"/>
      <c r="CNV2305" s="10"/>
      <c r="CNW2305" s="10"/>
      <c r="CNX2305" s="10"/>
      <c r="CNY2305" s="10"/>
      <c r="CNZ2305" s="10"/>
      <c r="COA2305" s="10"/>
      <c r="COB2305" s="10"/>
      <c r="COC2305" s="10"/>
      <c r="COD2305" s="10"/>
      <c r="COE2305" s="10"/>
      <c r="COF2305" s="10"/>
      <c r="COG2305" s="10"/>
      <c r="COH2305" s="10"/>
      <c r="COI2305" s="10"/>
      <c r="COJ2305" s="10"/>
      <c r="COK2305" s="10"/>
      <c r="COL2305" s="10"/>
      <c r="COM2305" s="10"/>
      <c r="CON2305" s="10"/>
      <c r="COO2305" s="10"/>
      <c r="COP2305" s="10"/>
      <c r="COQ2305" s="10"/>
      <c r="COR2305" s="10"/>
      <c r="COS2305" s="10"/>
      <c r="COT2305" s="10"/>
      <c r="COU2305" s="10"/>
      <c r="COV2305" s="10"/>
      <c r="COW2305" s="10"/>
      <c r="COX2305" s="10"/>
      <c r="COY2305" s="10"/>
      <c r="COZ2305" s="10"/>
      <c r="CPA2305" s="10"/>
      <c r="CPB2305" s="10"/>
      <c r="CPC2305" s="10"/>
      <c r="CPD2305" s="10"/>
      <c r="CPE2305" s="10"/>
      <c r="CPF2305" s="10"/>
      <c r="CPG2305" s="10"/>
      <c r="CPH2305" s="10"/>
      <c r="CPI2305" s="10"/>
      <c r="CPJ2305" s="10"/>
      <c r="CPK2305" s="10"/>
      <c r="CPL2305" s="10"/>
      <c r="CPM2305" s="10"/>
      <c r="CPN2305" s="10"/>
      <c r="CPO2305" s="10"/>
      <c r="CPP2305" s="10"/>
      <c r="CPQ2305" s="10"/>
      <c r="CPR2305" s="10"/>
      <c r="CPS2305" s="10"/>
      <c r="CPT2305" s="10"/>
      <c r="CPU2305" s="10"/>
      <c r="CPV2305" s="10"/>
      <c r="CPW2305" s="10"/>
      <c r="CPX2305" s="10"/>
      <c r="CPY2305" s="10"/>
      <c r="CPZ2305" s="10"/>
      <c r="CQA2305" s="10"/>
      <c r="CQB2305" s="10"/>
      <c r="CQC2305" s="10"/>
      <c r="CQD2305" s="10"/>
      <c r="CQE2305" s="10"/>
      <c r="CQF2305" s="10"/>
      <c r="CQG2305" s="10"/>
      <c r="CQH2305" s="10"/>
      <c r="CQI2305" s="10"/>
      <c r="CQJ2305" s="10"/>
      <c r="CQK2305" s="10"/>
      <c r="CQL2305" s="10"/>
      <c r="CQM2305" s="10"/>
      <c r="CQN2305" s="10"/>
      <c r="CQO2305" s="10"/>
      <c r="CQP2305" s="10"/>
      <c r="CQQ2305" s="10"/>
      <c r="CQR2305" s="10"/>
      <c r="CQS2305" s="10"/>
      <c r="CQT2305" s="10"/>
      <c r="CQU2305" s="10"/>
      <c r="CQV2305" s="10"/>
      <c r="CQW2305" s="10"/>
      <c r="CQX2305" s="10"/>
      <c r="CQY2305" s="10"/>
      <c r="CQZ2305" s="10"/>
      <c r="CRA2305" s="10"/>
      <c r="CRB2305" s="10"/>
      <c r="CRC2305" s="10"/>
      <c r="CRD2305" s="10"/>
      <c r="CRE2305" s="10"/>
      <c r="CRF2305" s="10"/>
      <c r="CRG2305" s="10"/>
      <c r="CRH2305" s="10"/>
      <c r="CRI2305" s="10"/>
      <c r="CRJ2305" s="10"/>
      <c r="CRK2305" s="10"/>
      <c r="CRL2305" s="10"/>
      <c r="CRM2305" s="10"/>
      <c r="CRN2305" s="10"/>
      <c r="CRO2305" s="10"/>
      <c r="CRP2305" s="10"/>
      <c r="CRQ2305" s="10"/>
      <c r="CRR2305" s="10"/>
      <c r="CRS2305" s="10"/>
      <c r="CRT2305" s="10"/>
      <c r="CRU2305" s="10"/>
      <c r="CRV2305" s="10"/>
      <c r="CRW2305" s="10"/>
      <c r="CRX2305" s="10"/>
      <c r="CRY2305" s="10"/>
      <c r="CRZ2305" s="10"/>
      <c r="CSA2305" s="10"/>
      <c r="CSB2305" s="10"/>
      <c r="CSC2305" s="10"/>
      <c r="CSD2305" s="10"/>
      <c r="CSE2305" s="10"/>
      <c r="CSF2305" s="10"/>
      <c r="CSG2305" s="10"/>
      <c r="CSH2305" s="10"/>
      <c r="CSI2305" s="10"/>
      <c r="CSJ2305" s="10"/>
      <c r="CSK2305" s="10"/>
      <c r="CSL2305" s="10"/>
      <c r="CSM2305" s="10"/>
      <c r="CSN2305" s="10"/>
      <c r="CSO2305" s="10"/>
      <c r="CSP2305" s="10"/>
      <c r="CSQ2305" s="10"/>
      <c r="CSR2305" s="10"/>
      <c r="CSS2305" s="10"/>
      <c r="CST2305" s="10"/>
      <c r="CSU2305" s="10"/>
      <c r="CSV2305" s="10"/>
      <c r="CSW2305" s="10"/>
      <c r="CSX2305" s="10"/>
      <c r="CSY2305" s="10"/>
      <c r="CSZ2305" s="10"/>
      <c r="CTA2305" s="10"/>
      <c r="CTB2305" s="10"/>
      <c r="CTC2305" s="10"/>
      <c r="CTD2305" s="10"/>
      <c r="CTE2305" s="10"/>
      <c r="CTF2305" s="10"/>
      <c r="CTG2305" s="10"/>
      <c r="CTH2305" s="10"/>
      <c r="CTI2305" s="10"/>
      <c r="CTJ2305" s="10"/>
      <c r="CTK2305" s="10"/>
      <c r="CTL2305" s="10"/>
      <c r="CTM2305" s="10"/>
      <c r="CTN2305" s="10"/>
      <c r="CTO2305" s="10"/>
      <c r="CTP2305" s="10"/>
      <c r="CTQ2305" s="10"/>
      <c r="CTR2305" s="10"/>
      <c r="CTS2305" s="10"/>
      <c r="CTT2305" s="10"/>
      <c r="CTU2305" s="10"/>
      <c r="CTV2305" s="10"/>
      <c r="CTW2305" s="10"/>
      <c r="CTX2305" s="10"/>
      <c r="CTY2305" s="10"/>
      <c r="CTZ2305" s="10"/>
      <c r="CUA2305" s="10"/>
      <c r="CUB2305" s="10"/>
      <c r="CUC2305" s="10"/>
      <c r="CUD2305" s="10"/>
      <c r="CUE2305" s="10"/>
      <c r="CUF2305" s="10"/>
      <c r="CUG2305" s="10"/>
      <c r="CUH2305" s="10"/>
      <c r="CUI2305" s="10"/>
      <c r="CUJ2305" s="10"/>
      <c r="CUK2305" s="10"/>
      <c r="CUL2305" s="10"/>
      <c r="CUM2305" s="10"/>
      <c r="CUN2305" s="10"/>
      <c r="CUO2305" s="10"/>
      <c r="CUP2305" s="10"/>
      <c r="CUQ2305" s="10"/>
      <c r="CUR2305" s="10"/>
      <c r="CUS2305" s="10"/>
      <c r="CUT2305" s="10"/>
      <c r="CUU2305" s="10"/>
      <c r="CUV2305" s="10"/>
      <c r="CUW2305" s="10"/>
      <c r="CUX2305" s="10"/>
      <c r="CUY2305" s="10"/>
      <c r="CUZ2305" s="10"/>
      <c r="CVA2305" s="10"/>
      <c r="CVB2305" s="10"/>
      <c r="CVC2305" s="10"/>
      <c r="CVD2305" s="10"/>
      <c r="CVE2305" s="10"/>
      <c r="CVF2305" s="10"/>
      <c r="CVG2305" s="10"/>
      <c r="CVH2305" s="10"/>
      <c r="CVI2305" s="10"/>
      <c r="CVJ2305" s="10"/>
      <c r="CVK2305" s="10"/>
      <c r="CVL2305" s="10"/>
      <c r="CVM2305" s="10"/>
      <c r="CVN2305" s="10"/>
      <c r="CVO2305" s="10"/>
      <c r="CVP2305" s="10"/>
      <c r="CVQ2305" s="10"/>
      <c r="CVR2305" s="10"/>
      <c r="CVS2305" s="10"/>
      <c r="CVT2305" s="10"/>
      <c r="CVU2305" s="10"/>
      <c r="CVV2305" s="10"/>
      <c r="CVW2305" s="10"/>
      <c r="CVX2305" s="10"/>
      <c r="CVY2305" s="10"/>
      <c r="CVZ2305" s="10"/>
      <c r="CWA2305" s="10"/>
      <c r="CWB2305" s="10"/>
      <c r="CWC2305" s="10"/>
      <c r="CWD2305" s="10"/>
      <c r="CWE2305" s="10"/>
      <c r="CWF2305" s="10"/>
      <c r="CWG2305" s="10"/>
      <c r="CWH2305" s="10"/>
      <c r="CWI2305" s="10"/>
      <c r="CWJ2305" s="10"/>
      <c r="CWK2305" s="10"/>
      <c r="CWL2305" s="10"/>
      <c r="CWM2305" s="10"/>
      <c r="CWN2305" s="10"/>
      <c r="CWO2305" s="10"/>
      <c r="CWP2305" s="10"/>
      <c r="CWQ2305" s="10"/>
      <c r="CWR2305" s="10"/>
      <c r="CWS2305" s="10"/>
      <c r="CWT2305" s="10"/>
      <c r="CWU2305" s="10"/>
      <c r="CWV2305" s="10"/>
      <c r="CWW2305" s="10"/>
      <c r="CWX2305" s="10"/>
      <c r="CWY2305" s="10"/>
      <c r="CWZ2305" s="10"/>
      <c r="CXA2305" s="10"/>
      <c r="CXB2305" s="10"/>
      <c r="CXC2305" s="10"/>
      <c r="CXD2305" s="10"/>
      <c r="CXE2305" s="10"/>
      <c r="CXF2305" s="10"/>
      <c r="CXG2305" s="10"/>
      <c r="CXH2305" s="10"/>
      <c r="CXI2305" s="10"/>
      <c r="CXJ2305" s="10"/>
      <c r="CXK2305" s="10"/>
      <c r="CXL2305" s="10"/>
      <c r="CXM2305" s="10"/>
      <c r="CXN2305" s="10"/>
      <c r="CXO2305" s="10"/>
      <c r="CXP2305" s="10"/>
      <c r="CXQ2305" s="10"/>
      <c r="CXR2305" s="10"/>
      <c r="CXS2305" s="10"/>
      <c r="CXT2305" s="10"/>
      <c r="CXU2305" s="10"/>
      <c r="CXV2305" s="10"/>
      <c r="CXW2305" s="10"/>
      <c r="CXX2305" s="10"/>
      <c r="CXY2305" s="10"/>
      <c r="CXZ2305" s="10"/>
      <c r="CYA2305" s="10"/>
      <c r="CYB2305" s="10"/>
      <c r="CYC2305" s="10"/>
      <c r="CYD2305" s="10"/>
      <c r="CYE2305" s="10"/>
      <c r="CYF2305" s="10"/>
      <c r="CYG2305" s="10"/>
      <c r="CYH2305" s="10"/>
      <c r="CYI2305" s="10"/>
      <c r="CYJ2305" s="10"/>
      <c r="CYK2305" s="10"/>
      <c r="CYL2305" s="10"/>
      <c r="CYM2305" s="10"/>
      <c r="CYN2305" s="10"/>
      <c r="CYO2305" s="10"/>
      <c r="CYP2305" s="10"/>
      <c r="CYQ2305" s="10"/>
      <c r="CYR2305" s="10"/>
      <c r="CYS2305" s="10"/>
      <c r="CYT2305" s="10"/>
      <c r="CYU2305" s="10"/>
      <c r="CYV2305" s="10"/>
      <c r="CYW2305" s="10"/>
      <c r="CYX2305" s="10"/>
      <c r="CYY2305" s="10"/>
      <c r="CYZ2305" s="10"/>
      <c r="CZA2305" s="10"/>
      <c r="CZB2305" s="10"/>
      <c r="CZC2305" s="10"/>
      <c r="CZD2305" s="10"/>
      <c r="CZE2305" s="10"/>
      <c r="CZF2305" s="10"/>
      <c r="CZG2305" s="10"/>
      <c r="CZH2305" s="10"/>
      <c r="CZI2305" s="10"/>
      <c r="CZJ2305" s="10"/>
      <c r="CZK2305" s="10"/>
      <c r="CZL2305" s="10"/>
      <c r="CZM2305" s="10"/>
      <c r="CZN2305" s="10"/>
      <c r="CZO2305" s="10"/>
      <c r="CZP2305" s="10"/>
      <c r="CZQ2305" s="10"/>
      <c r="CZR2305" s="10"/>
      <c r="CZS2305" s="10"/>
      <c r="CZT2305" s="10"/>
      <c r="CZU2305" s="10"/>
      <c r="CZV2305" s="10"/>
      <c r="CZW2305" s="10"/>
      <c r="CZX2305" s="10"/>
      <c r="CZY2305" s="10"/>
      <c r="CZZ2305" s="10"/>
      <c r="DAA2305" s="10"/>
      <c r="DAB2305" s="10"/>
      <c r="DAC2305" s="10"/>
      <c r="DAD2305" s="10"/>
      <c r="DAE2305" s="10"/>
      <c r="DAF2305" s="10"/>
      <c r="DAG2305" s="10"/>
      <c r="DAH2305" s="10"/>
      <c r="DAI2305" s="10"/>
      <c r="DAJ2305" s="10"/>
      <c r="DAK2305" s="10"/>
      <c r="DAL2305" s="10"/>
      <c r="DAM2305" s="10"/>
      <c r="DAN2305" s="10"/>
      <c r="DAO2305" s="10"/>
      <c r="DAP2305" s="10"/>
      <c r="DAQ2305" s="10"/>
      <c r="DAR2305" s="10"/>
      <c r="DAS2305" s="10"/>
      <c r="DAT2305" s="10"/>
      <c r="DAU2305" s="10"/>
      <c r="DAV2305" s="10"/>
      <c r="DAW2305" s="10"/>
      <c r="DAX2305" s="10"/>
      <c r="DAY2305" s="10"/>
      <c r="DAZ2305" s="10"/>
      <c r="DBA2305" s="10"/>
      <c r="DBB2305" s="10"/>
      <c r="DBC2305" s="10"/>
      <c r="DBD2305" s="10"/>
      <c r="DBE2305" s="10"/>
      <c r="DBF2305" s="10"/>
      <c r="DBG2305" s="10"/>
      <c r="DBH2305" s="10"/>
      <c r="DBI2305" s="10"/>
      <c r="DBJ2305" s="10"/>
      <c r="DBK2305" s="10"/>
      <c r="DBL2305" s="10"/>
      <c r="DBM2305" s="10"/>
      <c r="DBN2305" s="10"/>
      <c r="DBO2305" s="10"/>
      <c r="DBP2305" s="10"/>
      <c r="DBQ2305" s="10"/>
      <c r="DBR2305" s="10"/>
      <c r="DBS2305" s="10"/>
      <c r="DBT2305" s="10"/>
      <c r="DBU2305" s="10"/>
      <c r="DBV2305" s="10"/>
      <c r="DBW2305" s="10"/>
      <c r="DBX2305" s="10"/>
      <c r="DBY2305" s="10"/>
      <c r="DBZ2305" s="10"/>
      <c r="DCA2305" s="10"/>
      <c r="DCB2305" s="10"/>
      <c r="DCC2305" s="10"/>
      <c r="DCD2305" s="10"/>
      <c r="DCE2305" s="10"/>
      <c r="DCF2305" s="10"/>
      <c r="DCG2305" s="10"/>
      <c r="DCH2305" s="10"/>
      <c r="DCI2305" s="10"/>
      <c r="DCJ2305" s="10"/>
      <c r="DCK2305" s="10"/>
      <c r="DCL2305" s="10"/>
      <c r="DCM2305" s="10"/>
      <c r="DCN2305" s="10"/>
      <c r="DCO2305" s="10"/>
      <c r="DCP2305" s="10"/>
      <c r="DCQ2305" s="10"/>
      <c r="DCR2305" s="10"/>
      <c r="DCS2305" s="10"/>
      <c r="DCT2305" s="10"/>
      <c r="DCU2305" s="10"/>
      <c r="DCV2305" s="10"/>
      <c r="DCW2305" s="10"/>
      <c r="DCX2305" s="10"/>
      <c r="DCY2305" s="10"/>
      <c r="DCZ2305" s="10"/>
      <c r="DDA2305" s="10"/>
      <c r="DDB2305" s="10"/>
      <c r="DDC2305" s="10"/>
      <c r="DDD2305" s="10"/>
      <c r="DDE2305" s="10"/>
      <c r="DDF2305" s="10"/>
      <c r="DDG2305" s="10"/>
      <c r="DDH2305" s="10"/>
      <c r="DDI2305" s="10"/>
      <c r="DDJ2305" s="10"/>
      <c r="DDK2305" s="10"/>
      <c r="DDL2305" s="10"/>
      <c r="DDM2305" s="10"/>
      <c r="DDN2305" s="10"/>
      <c r="DDO2305" s="10"/>
      <c r="DDP2305" s="10"/>
      <c r="DDQ2305" s="10"/>
      <c r="DDR2305" s="10"/>
      <c r="DDS2305" s="10"/>
      <c r="DDT2305" s="10"/>
      <c r="DDU2305" s="10"/>
      <c r="DDV2305" s="10"/>
      <c r="DDW2305" s="10"/>
      <c r="DDX2305" s="10"/>
      <c r="DDY2305" s="10"/>
      <c r="DDZ2305" s="10"/>
      <c r="DEA2305" s="10"/>
      <c r="DEB2305" s="10"/>
      <c r="DEC2305" s="10"/>
      <c r="DED2305" s="10"/>
      <c r="DEE2305" s="10"/>
      <c r="DEF2305" s="10"/>
      <c r="DEG2305" s="10"/>
      <c r="DEH2305" s="10"/>
      <c r="DEI2305" s="10"/>
      <c r="DEJ2305" s="10"/>
      <c r="DEK2305" s="10"/>
      <c r="DEL2305" s="10"/>
      <c r="DEM2305" s="10"/>
      <c r="DEN2305" s="10"/>
      <c r="DEO2305" s="10"/>
      <c r="DEP2305" s="10"/>
      <c r="DEQ2305" s="10"/>
      <c r="DER2305" s="10"/>
      <c r="DES2305" s="10"/>
      <c r="DET2305" s="10"/>
      <c r="DEU2305" s="10"/>
      <c r="DEV2305" s="10"/>
      <c r="DEW2305" s="10"/>
      <c r="DEX2305" s="10"/>
      <c r="DEY2305" s="10"/>
      <c r="DEZ2305" s="10"/>
      <c r="DFA2305" s="10"/>
      <c r="DFB2305" s="10"/>
      <c r="DFC2305" s="10"/>
      <c r="DFD2305" s="10"/>
      <c r="DFE2305" s="10"/>
      <c r="DFF2305" s="10"/>
      <c r="DFG2305" s="10"/>
      <c r="DFH2305" s="10"/>
      <c r="DFI2305" s="10"/>
      <c r="DFJ2305" s="10"/>
      <c r="DFK2305" s="10"/>
      <c r="DFL2305" s="10"/>
      <c r="DFM2305" s="10"/>
      <c r="DFN2305" s="10"/>
      <c r="DFO2305" s="10"/>
      <c r="DFP2305" s="10"/>
      <c r="DFQ2305" s="10"/>
      <c r="DFR2305" s="10"/>
      <c r="DFS2305" s="10"/>
      <c r="DFT2305" s="10"/>
      <c r="DFU2305" s="10"/>
      <c r="DFV2305" s="10"/>
      <c r="DFW2305" s="10"/>
      <c r="DFX2305" s="10"/>
      <c r="DFY2305" s="10"/>
      <c r="DFZ2305" s="10"/>
      <c r="DGA2305" s="10"/>
      <c r="DGB2305" s="10"/>
      <c r="DGC2305" s="10"/>
      <c r="DGD2305" s="10"/>
      <c r="DGE2305" s="10"/>
      <c r="DGF2305" s="10"/>
      <c r="DGG2305" s="10"/>
      <c r="DGH2305" s="10"/>
      <c r="DGI2305" s="10"/>
      <c r="DGJ2305" s="10"/>
      <c r="DGK2305" s="10"/>
      <c r="DGL2305" s="10"/>
      <c r="DGM2305" s="10"/>
      <c r="DGN2305" s="10"/>
      <c r="DGO2305" s="10"/>
      <c r="DGP2305" s="10"/>
      <c r="DGQ2305" s="10"/>
      <c r="DGR2305" s="10"/>
      <c r="DGS2305" s="10"/>
      <c r="DGT2305" s="10"/>
      <c r="DGU2305" s="10"/>
      <c r="DGV2305" s="10"/>
      <c r="DGW2305" s="10"/>
      <c r="DGX2305" s="10"/>
      <c r="DGY2305" s="10"/>
      <c r="DGZ2305" s="10"/>
      <c r="DHA2305" s="10"/>
      <c r="DHB2305" s="10"/>
      <c r="DHC2305" s="10"/>
      <c r="DHD2305" s="10"/>
      <c r="DHE2305" s="10"/>
      <c r="DHF2305" s="10"/>
      <c r="DHG2305" s="10"/>
      <c r="DHH2305" s="10"/>
      <c r="DHI2305" s="10"/>
      <c r="DHJ2305" s="10"/>
      <c r="DHK2305" s="10"/>
      <c r="DHL2305" s="10"/>
      <c r="DHM2305" s="10"/>
      <c r="DHN2305" s="10"/>
      <c r="DHO2305" s="10"/>
      <c r="DHP2305" s="10"/>
      <c r="DHQ2305" s="10"/>
      <c r="DHR2305" s="10"/>
      <c r="DHS2305" s="10"/>
      <c r="DHT2305" s="10"/>
      <c r="DHU2305" s="10"/>
      <c r="DHV2305" s="10"/>
      <c r="DHW2305" s="10"/>
      <c r="DHX2305" s="10"/>
      <c r="DHY2305" s="10"/>
      <c r="DHZ2305" s="10"/>
      <c r="DIA2305" s="10"/>
      <c r="DIB2305" s="10"/>
      <c r="DIC2305" s="10"/>
      <c r="DID2305" s="10"/>
      <c r="DIE2305" s="10"/>
      <c r="DIF2305" s="10"/>
      <c r="DIG2305" s="10"/>
      <c r="DIH2305" s="10"/>
      <c r="DII2305" s="10"/>
      <c r="DIJ2305" s="10"/>
      <c r="DIK2305" s="10"/>
      <c r="DIL2305" s="10"/>
      <c r="DIM2305" s="10"/>
      <c r="DIN2305" s="10"/>
      <c r="DIO2305" s="10"/>
      <c r="DIP2305" s="10"/>
      <c r="DIQ2305" s="10"/>
      <c r="DIR2305" s="10"/>
      <c r="DIS2305" s="10"/>
      <c r="DIT2305" s="10"/>
      <c r="DIU2305" s="10"/>
      <c r="DIV2305" s="10"/>
      <c r="DIW2305" s="10"/>
      <c r="DIX2305" s="10"/>
      <c r="DIY2305" s="10"/>
      <c r="DIZ2305" s="10"/>
      <c r="DJA2305" s="10"/>
      <c r="DJB2305" s="10"/>
      <c r="DJC2305" s="10"/>
      <c r="DJD2305" s="10"/>
      <c r="DJE2305" s="10"/>
      <c r="DJF2305" s="10"/>
      <c r="DJG2305" s="10"/>
      <c r="DJH2305" s="10"/>
      <c r="DJI2305" s="10"/>
      <c r="DJJ2305" s="10"/>
      <c r="DJK2305" s="10"/>
      <c r="DJL2305" s="10"/>
      <c r="DJM2305" s="10"/>
      <c r="DJN2305" s="10"/>
      <c r="DJO2305" s="10"/>
      <c r="DJP2305" s="10"/>
      <c r="DJQ2305" s="10"/>
      <c r="DJR2305" s="10"/>
      <c r="DJS2305" s="10"/>
      <c r="DJT2305" s="10"/>
      <c r="DJU2305" s="10"/>
      <c r="DJV2305" s="10"/>
      <c r="DJW2305" s="10"/>
      <c r="DJX2305" s="10"/>
      <c r="DJY2305" s="10"/>
      <c r="DJZ2305" s="10"/>
      <c r="DKA2305" s="10"/>
      <c r="DKB2305" s="10"/>
      <c r="DKC2305" s="10"/>
      <c r="DKD2305" s="10"/>
      <c r="DKE2305" s="10"/>
      <c r="DKF2305" s="10"/>
      <c r="DKG2305" s="10"/>
      <c r="DKH2305" s="10"/>
      <c r="DKI2305" s="10"/>
      <c r="DKJ2305" s="10"/>
      <c r="DKK2305" s="10"/>
      <c r="DKL2305" s="10"/>
      <c r="DKM2305" s="10"/>
      <c r="DKN2305" s="10"/>
      <c r="DKO2305" s="10"/>
      <c r="DKP2305" s="10"/>
      <c r="DKQ2305" s="10"/>
      <c r="DKR2305" s="10"/>
      <c r="DKS2305" s="10"/>
      <c r="DKT2305" s="10"/>
      <c r="DKU2305" s="10"/>
      <c r="DKV2305" s="10"/>
      <c r="DKW2305" s="10"/>
      <c r="DKX2305" s="10"/>
      <c r="DKY2305" s="10"/>
      <c r="DKZ2305" s="10"/>
      <c r="DLA2305" s="10"/>
      <c r="DLB2305" s="10"/>
      <c r="DLC2305" s="10"/>
      <c r="DLD2305" s="10"/>
      <c r="DLE2305" s="10"/>
      <c r="DLF2305" s="10"/>
      <c r="DLG2305" s="10"/>
      <c r="DLH2305" s="10"/>
      <c r="DLI2305" s="10"/>
      <c r="DLJ2305" s="10"/>
      <c r="DLK2305" s="10"/>
      <c r="DLL2305" s="10"/>
      <c r="DLM2305" s="10"/>
      <c r="DLN2305" s="10"/>
      <c r="DLO2305" s="10"/>
      <c r="DLP2305" s="10"/>
      <c r="DLQ2305" s="10"/>
      <c r="DLR2305" s="10"/>
      <c r="DLS2305" s="10"/>
      <c r="DLT2305" s="10"/>
      <c r="DLU2305" s="10"/>
      <c r="DLV2305" s="10"/>
      <c r="DLW2305" s="10"/>
      <c r="DLX2305" s="10"/>
      <c r="DLY2305" s="10"/>
      <c r="DLZ2305" s="10"/>
      <c r="DMA2305" s="10"/>
      <c r="DMB2305" s="10"/>
      <c r="DMC2305" s="10"/>
      <c r="DMD2305" s="10"/>
      <c r="DME2305" s="10"/>
      <c r="DMF2305" s="10"/>
      <c r="DMG2305" s="10"/>
      <c r="DMH2305" s="10"/>
      <c r="DMI2305" s="10"/>
      <c r="DMJ2305" s="10"/>
      <c r="DMK2305" s="10"/>
      <c r="DML2305" s="10"/>
      <c r="DMM2305" s="10"/>
      <c r="DMN2305" s="10"/>
      <c r="DMO2305" s="10"/>
      <c r="DMP2305" s="10"/>
      <c r="DMQ2305" s="10"/>
      <c r="DMR2305" s="10"/>
      <c r="DMS2305" s="10"/>
      <c r="DMT2305" s="10"/>
      <c r="DMU2305" s="10"/>
      <c r="DMV2305" s="10"/>
      <c r="DMW2305" s="10"/>
      <c r="DMX2305" s="10"/>
      <c r="DMY2305" s="10"/>
      <c r="DMZ2305" s="10"/>
      <c r="DNA2305" s="10"/>
      <c r="DNB2305" s="10"/>
      <c r="DNC2305" s="10"/>
      <c r="DND2305" s="10"/>
      <c r="DNE2305" s="10"/>
      <c r="DNF2305" s="10"/>
      <c r="DNG2305" s="10"/>
      <c r="DNH2305" s="10"/>
      <c r="DNI2305" s="10"/>
      <c r="DNJ2305" s="10"/>
      <c r="DNK2305" s="10"/>
      <c r="DNL2305" s="10"/>
      <c r="DNM2305" s="10"/>
      <c r="DNN2305" s="10"/>
      <c r="DNO2305" s="10"/>
      <c r="DNP2305" s="10"/>
      <c r="DNQ2305" s="10"/>
      <c r="DNR2305" s="10"/>
      <c r="DNS2305" s="10"/>
      <c r="DNT2305" s="10"/>
      <c r="DNU2305" s="10"/>
      <c r="DNV2305" s="10"/>
      <c r="DNW2305" s="10"/>
      <c r="DNX2305" s="10"/>
      <c r="DNY2305" s="10"/>
      <c r="DNZ2305" s="10"/>
      <c r="DOA2305" s="10"/>
      <c r="DOB2305" s="10"/>
      <c r="DOC2305" s="10"/>
      <c r="DOD2305" s="10"/>
      <c r="DOE2305" s="10"/>
      <c r="DOF2305" s="10"/>
      <c r="DOG2305" s="10"/>
      <c r="DOH2305" s="10"/>
      <c r="DOI2305" s="10"/>
      <c r="DOJ2305" s="10"/>
      <c r="DOK2305" s="10"/>
      <c r="DOL2305" s="10"/>
      <c r="DOM2305" s="10"/>
      <c r="DON2305" s="10"/>
      <c r="DOO2305" s="10"/>
      <c r="DOP2305" s="10"/>
      <c r="DOQ2305" s="10"/>
      <c r="DOR2305" s="10"/>
      <c r="DOS2305" s="10"/>
      <c r="DOT2305" s="10"/>
      <c r="DOU2305" s="10"/>
      <c r="DOV2305" s="10"/>
      <c r="DOW2305" s="10"/>
      <c r="DOX2305" s="10"/>
      <c r="DOY2305" s="10"/>
      <c r="DOZ2305" s="10"/>
      <c r="DPA2305" s="10"/>
      <c r="DPB2305" s="10"/>
      <c r="DPC2305" s="10"/>
      <c r="DPD2305" s="10"/>
      <c r="DPE2305" s="10"/>
      <c r="DPF2305" s="10"/>
      <c r="DPG2305" s="10"/>
      <c r="DPH2305" s="10"/>
      <c r="DPI2305" s="10"/>
      <c r="DPJ2305" s="10"/>
      <c r="DPK2305" s="10"/>
      <c r="DPL2305" s="10"/>
      <c r="DPM2305" s="10"/>
      <c r="DPN2305" s="10"/>
      <c r="DPO2305" s="10"/>
      <c r="DPP2305" s="10"/>
      <c r="DPQ2305" s="10"/>
      <c r="DPR2305" s="10"/>
      <c r="DPS2305" s="10"/>
      <c r="DPT2305" s="10"/>
      <c r="DPU2305" s="10"/>
      <c r="DPV2305" s="10"/>
      <c r="DPW2305" s="10"/>
      <c r="DPX2305" s="10"/>
      <c r="DPY2305" s="10"/>
      <c r="DPZ2305" s="10"/>
      <c r="DQA2305" s="10"/>
      <c r="DQB2305" s="10"/>
      <c r="DQC2305" s="10"/>
      <c r="DQD2305" s="10"/>
      <c r="DQE2305" s="10"/>
      <c r="DQF2305" s="10"/>
      <c r="DQG2305" s="10"/>
      <c r="DQH2305" s="10"/>
      <c r="DQI2305" s="10"/>
      <c r="DQJ2305" s="10"/>
      <c r="DQK2305" s="10"/>
      <c r="DQL2305" s="10"/>
      <c r="DQM2305" s="10"/>
      <c r="DQN2305" s="10"/>
      <c r="DQO2305" s="10"/>
      <c r="DQP2305" s="10"/>
      <c r="DQQ2305" s="10"/>
      <c r="DQR2305" s="10"/>
      <c r="DQS2305" s="10"/>
      <c r="DQT2305" s="10"/>
      <c r="DQU2305" s="10"/>
      <c r="DQV2305" s="10"/>
      <c r="DQW2305" s="10"/>
      <c r="DQX2305" s="10"/>
      <c r="DQY2305" s="10"/>
      <c r="DQZ2305" s="10"/>
      <c r="DRA2305" s="10"/>
      <c r="DRB2305" s="10"/>
      <c r="DRC2305" s="10"/>
      <c r="DRD2305" s="10"/>
      <c r="DRE2305" s="10"/>
      <c r="DRF2305" s="10"/>
      <c r="DRG2305" s="10"/>
      <c r="DRH2305" s="10"/>
      <c r="DRI2305" s="10"/>
      <c r="DRJ2305" s="10"/>
      <c r="DRK2305" s="10"/>
      <c r="DRL2305" s="10"/>
      <c r="DRM2305" s="10"/>
      <c r="DRN2305" s="10"/>
      <c r="DRO2305" s="10"/>
      <c r="DRP2305" s="10"/>
      <c r="DRQ2305" s="10"/>
      <c r="DRR2305" s="10"/>
      <c r="DRS2305" s="10"/>
      <c r="DRT2305" s="10"/>
      <c r="DRU2305" s="10"/>
      <c r="DRV2305" s="10"/>
      <c r="DRW2305" s="10"/>
      <c r="DRX2305" s="10"/>
      <c r="DRY2305" s="10"/>
      <c r="DRZ2305" s="10"/>
      <c r="DSA2305" s="10"/>
      <c r="DSB2305" s="10"/>
      <c r="DSC2305" s="10"/>
      <c r="DSD2305" s="10"/>
      <c r="DSE2305" s="10"/>
      <c r="DSF2305" s="10"/>
      <c r="DSG2305" s="10"/>
      <c r="DSH2305" s="10"/>
      <c r="DSI2305" s="10"/>
      <c r="DSJ2305" s="10"/>
      <c r="DSK2305" s="10"/>
      <c r="DSL2305" s="10"/>
      <c r="DSM2305" s="10"/>
      <c r="DSN2305" s="10"/>
      <c r="DSO2305" s="10"/>
      <c r="DSP2305" s="10"/>
      <c r="DSQ2305" s="10"/>
      <c r="DSR2305" s="10"/>
      <c r="DSS2305" s="10"/>
      <c r="DST2305" s="10"/>
      <c r="DSU2305" s="10"/>
      <c r="DSV2305" s="10"/>
      <c r="DSW2305" s="10"/>
      <c r="DSX2305" s="10"/>
      <c r="DSY2305" s="10"/>
      <c r="DSZ2305" s="10"/>
      <c r="DTA2305" s="10"/>
      <c r="DTB2305" s="10"/>
      <c r="DTC2305" s="10"/>
      <c r="DTD2305" s="10"/>
      <c r="DTE2305" s="10"/>
      <c r="DTF2305" s="10"/>
      <c r="DTG2305" s="10"/>
      <c r="DTH2305" s="10"/>
      <c r="DTI2305" s="10"/>
      <c r="DTJ2305" s="10"/>
      <c r="DTK2305" s="10"/>
      <c r="DTL2305" s="10"/>
      <c r="DTM2305" s="10"/>
      <c r="DTN2305" s="10"/>
      <c r="DTO2305" s="10"/>
      <c r="DTP2305" s="10"/>
      <c r="DTQ2305" s="10"/>
      <c r="DTR2305" s="10"/>
      <c r="DTS2305" s="10"/>
      <c r="DTT2305" s="10"/>
      <c r="DTU2305" s="10"/>
      <c r="DTV2305" s="10"/>
      <c r="DTW2305" s="10"/>
      <c r="DTX2305" s="10"/>
      <c r="DTY2305" s="10"/>
      <c r="DTZ2305" s="10"/>
      <c r="DUA2305" s="10"/>
      <c r="DUB2305" s="10"/>
      <c r="DUC2305" s="10"/>
      <c r="DUD2305" s="10"/>
      <c r="DUE2305" s="10"/>
      <c r="DUF2305" s="10"/>
      <c r="DUG2305" s="10"/>
      <c r="DUH2305" s="10"/>
      <c r="DUI2305" s="10"/>
      <c r="DUJ2305" s="10"/>
      <c r="DUK2305" s="10"/>
      <c r="DUL2305" s="10"/>
      <c r="DUM2305" s="10"/>
      <c r="DUN2305" s="10"/>
      <c r="DUO2305" s="10"/>
      <c r="DUP2305" s="10"/>
      <c r="DUQ2305" s="10"/>
      <c r="DUR2305" s="10"/>
      <c r="DUS2305" s="10"/>
      <c r="DUT2305" s="10"/>
      <c r="DUU2305" s="10"/>
      <c r="DUV2305" s="10"/>
      <c r="DUW2305" s="10"/>
      <c r="DUX2305" s="10"/>
      <c r="DUY2305" s="10"/>
      <c r="DUZ2305" s="10"/>
      <c r="DVA2305" s="10"/>
      <c r="DVB2305" s="10"/>
      <c r="DVC2305" s="10"/>
      <c r="DVD2305" s="10"/>
      <c r="DVE2305" s="10"/>
      <c r="DVF2305" s="10"/>
      <c r="DVG2305" s="10"/>
      <c r="DVH2305" s="10"/>
      <c r="DVI2305" s="10"/>
      <c r="DVJ2305" s="10"/>
      <c r="DVK2305" s="10"/>
      <c r="DVL2305" s="10"/>
      <c r="DVM2305" s="10"/>
      <c r="DVN2305" s="10"/>
      <c r="DVO2305" s="10"/>
      <c r="DVP2305" s="10"/>
      <c r="DVQ2305" s="10"/>
      <c r="DVR2305" s="10"/>
      <c r="DVS2305" s="10"/>
      <c r="DVT2305" s="10"/>
      <c r="DVU2305" s="10"/>
      <c r="DVV2305" s="10"/>
      <c r="DVW2305" s="10"/>
      <c r="DVX2305" s="10"/>
      <c r="DVY2305" s="10"/>
      <c r="DVZ2305" s="10"/>
      <c r="DWA2305" s="10"/>
      <c r="DWB2305" s="10"/>
      <c r="DWC2305" s="10"/>
      <c r="DWD2305" s="10"/>
      <c r="DWE2305" s="10"/>
      <c r="DWF2305" s="10"/>
      <c r="DWG2305" s="10"/>
      <c r="DWH2305" s="10"/>
      <c r="DWI2305" s="10"/>
      <c r="DWJ2305" s="10"/>
      <c r="DWK2305" s="10"/>
      <c r="DWL2305" s="10"/>
      <c r="DWM2305" s="10"/>
      <c r="DWN2305" s="10"/>
      <c r="DWO2305" s="10"/>
      <c r="DWP2305" s="10"/>
      <c r="DWQ2305" s="10"/>
      <c r="DWR2305" s="10"/>
      <c r="DWS2305" s="10"/>
      <c r="DWT2305" s="10"/>
      <c r="DWU2305" s="10"/>
      <c r="DWV2305" s="10"/>
      <c r="DWW2305" s="10"/>
      <c r="DWX2305" s="10"/>
      <c r="DWY2305" s="10"/>
      <c r="DWZ2305" s="10"/>
      <c r="DXA2305" s="10"/>
      <c r="DXB2305" s="10"/>
      <c r="DXC2305" s="10"/>
      <c r="DXD2305" s="10"/>
      <c r="DXE2305" s="10"/>
      <c r="DXF2305" s="10"/>
      <c r="DXG2305" s="10"/>
      <c r="DXH2305" s="10"/>
      <c r="DXI2305" s="10"/>
      <c r="DXJ2305" s="10"/>
      <c r="DXK2305" s="10"/>
      <c r="DXL2305" s="10"/>
      <c r="DXM2305" s="10"/>
      <c r="DXN2305" s="10"/>
      <c r="DXO2305" s="10"/>
      <c r="DXP2305" s="10"/>
      <c r="DXQ2305" s="10"/>
      <c r="DXR2305" s="10"/>
      <c r="DXS2305" s="10"/>
      <c r="DXT2305" s="10"/>
      <c r="DXU2305" s="10"/>
      <c r="DXV2305" s="10"/>
      <c r="DXW2305" s="10"/>
      <c r="DXX2305" s="10"/>
      <c r="DXY2305" s="10"/>
      <c r="DXZ2305" s="10"/>
      <c r="DYA2305" s="10"/>
      <c r="DYB2305" s="10"/>
      <c r="DYC2305" s="10"/>
      <c r="DYD2305" s="10"/>
      <c r="DYE2305" s="10"/>
      <c r="DYF2305" s="10"/>
      <c r="DYG2305" s="10"/>
      <c r="DYH2305" s="10"/>
      <c r="DYI2305" s="10"/>
      <c r="DYJ2305" s="10"/>
      <c r="DYK2305" s="10"/>
      <c r="DYL2305" s="10"/>
      <c r="DYM2305" s="10"/>
      <c r="DYN2305" s="10"/>
      <c r="DYO2305" s="10"/>
      <c r="DYP2305" s="10"/>
      <c r="DYQ2305" s="10"/>
      <c r="DYR2305" s="10"/>
      <c r="DYS2305" s="10"/>
      <c r="DYT2305" s="10"/>
      <c r="DYU2305" s="10"/>
      <c r="DYV2305" s="10"/>
      <c r="DYW2305" s="10"/>
      <c r="DYX2305" s="10"/>
      <c r="DYY2305" s="10"/>
      <c r="DYZ2305" s="10"/>
      <c r="DZA2305" s="10"/>
      <c r="DZB2305" s="10"/>
      <c r="DZC2305" s="10"/>
      <c r="DZD2305" s="10"/>
      <c r="DZE2305" s="10"/>
      <c r="DZF2305" s="10"/>
      <c r="DZG2305" s="10"/>
      <c r="DZH2305" s="10"/>
      <c r="DZI2305" s="10"/>
      <c r="DZJ2305" s="10"/>
      <c r="DZK2305" s="10"/>
      <c r="DZL2305" s="10"/>
      <c r="DZM2305" s="10"/>
      <c r="DZN2305" s="10"/>
      <c r="DZO2305" s="10"/>
      <c r="DZP2305" s="10"/>
      <c r="DZQ2305" s="10"/>
      <c r="DZR2305" s="10"/>
      <c r="DZS2305" s="10"/>
      <c r="DZT2305" s="10"/>
      <c r="DZU2305" s="10"/>
      <c r="DZV2305" s="10"/>
      <c r="DZW2305" s="10"/>
      <c r="DZX2305" s="10"/>
      <c r="DZY2305" s="10"/>
      <c r="DZZ2305" s="10"/>
      <c r="EAA2305" s="10"/>
      <c r="EAB2305" s="10"/>
      <c r="EAC2305" s="10"/>
      <c r="EAD2305" s="10"/>
      <c r="EAE2305" s="10"/>
      <c r="EAF2305" s="10"/>
      <c r="EAG2305" s="10"/>
      <c r="EAH2305" s="10"/>
      <c r="EAI2305" s="10"/>
      <c r="EAJ2305" s="10"/>
      <c r="EAK2305" s="10"/>
      <c r="EAL2305" s="10"/>
      <c r="EAM2305" s="10"/>
      <c r="EAN2305" s="10"/>
      <c r="EAO2305" s="10"/>
      <c r="EAP2305" s="10"/>
      <c r="EAQ2305" s="10"/>
      <c r="EAR2305" s="10"/>
      <c r="EAS2305" s="10"/>
      <c r="EAT2305" s="10"/>
      <c r="EAU2305" s="10"/>
      <c r="EAV2305" s="10"/>
      <c r="EAW2305" s="10"/>
      <c r="EAX2305" s="10"/>
      <c r="EAY2305" s="10"/>
      <c r="EAZ2305" s="10"/>
      <c r="EBA2305" s="10"/>
      <c r="EBB2305" s="10"/>
      <c r="EBC2305" s="10"/>
      <c r="EBD2305" s="10"/>
      <c r="EBE2305" s="10"/>
      <c r="EBF2305" s="10"/>
      <c r="EBG2305" s="10"/>
      <c r="EBH2305" s="10"/>
      <c r="EBI2305" s="10"/>
      <c r="EBJ2305" s="10"/>
      <c r="EBK2305" s="10"/>
      <c r="EBL2305" s="10"/>
      <c r="EBM2305" s="10"/>
      <c r="EBN2305" s="10"/>
      <c r="EBO2305" s="10"/>
      <c r="EBP2305" s="10"/>
      <c r="EBQ2305" s="10"/>
      <c r="EBR2305" s="10"/>
      <c r="EBS2305" s="10"/>
      <c r="EBT2305" s="10"/>
      <c r="EBU2305" s="10"/>
      <c r="EBV2305" s="10"/>
      <c r="EBW2305" s="10"/>
      <c r="EBX2305" s="10"/>
      <c r="EBY2305" s="10"/>
      <c r="EBZ2305" s="10"/>
      <c r="ECA2305" s="10"/>
      <c r="ECB2305" s="10"/>
      <c r="ECC2305" s="10"/>
      <c r="ECD2305" s="10"/>
      <c r="ECE2305" s="10"/>
      <c r="ECF2305" s="10"/>
      <c r="ECG2305" s="10"/>
      <c r="ECH2305" s="10"/>
      <c r="ECI2305" s="10"/>
      <c r="ECJ2305" s="10"/>
      <c r="ECK2305" s="10"/>
      <c r="ECL2305" s="10"/>
      <c r="ECM2305" s="10"/>
      <c r="ECN2305" s="10"/>
      <c r="ECO2305" s="10"/>
      <c r="ECP2305" s="10"/>
      <c r="ECQ2305" s="10"/>
      <c r="ECR2305" s="10"/>
      <c r="ECS2305" s="10"/>
      <c r="ECT2305" s="10"/>
      <c r="ECU2305" s="10"/>
      <c r="ECV2305" s="10"/>
      <c r="ECW2305" s="10"/>
      <c r="ECX2305" s="10"/>
      <c r="ECY2305" s="10"/>
      <c r="ECZ2305" s="10"/>
      <c r="EDA2305" s="10"/>
      <c r="EDB2305" s="10"/>
      <c r="EDC2305" s="10"/>
      <c r="EDD2305" s="10"/>
      <c r="EDE2305" s="10"/>
      <c r="EDF2305" s="10"/>
      <c r="EDG2305" s="10"/>
      <c r="EDH2305" s="10"/>
      <c r="EDI2305" s="10"/>
      <c r="EDJ2305" s="10"/>
      <c r="EDK2305" s="10"/>
      <c r="EDL2305" s="10"/>
      <c r="EDM2305" s="10"/>
      <c r="EDN2305" s="10"/>
      <c r="EDO2305" s="10"/>
      <c r="EDP2305" s="10"/>
      <c r="EDQ2305" s="10"/>
      <c r="EDR2305" s="10"/>
      <c r="EDS2305" s="10"/>
      <c r="EDT2305" s="10"/>
      <c r="EDU2305" s="10"/>
      <c r="EDV2305" s="10"/>
      <c r="EDW2305" s="10"/>
      <c r="EDX2305" s="10"/>
      <c r="EDY2305" s="10"/>
      <c r="EDZ2305" s="10"/>
      <c r="EEA2305" s="10"/>
      <c r="EEB2305" s="10"/>
      <c r="EEC2305" s="10"/>
      <c r="EED2305" s="10"/>
      <c r="EEE2305" s="10"/>
      <c r="EEF2305" s="10"/>
      <c r="EEG2305" s="10"/>
      <c r="EEH2305" s="10"/>
      <c r="EEI2305" s="10"/>
      <c r="EEJ2305" s="10"/>
      <c r="EEK2305" s="10"/>
      <c r="EEL2305" s="10"/>
      <c r="EEM2305" s="10"/>
      <c r="EEN2305" s="10"/>
      <c r="EEO2305" s="10"/>
      <c r="EEP2305" s="10"/>
      <c r="EEQ2305" s="10"/>
      <c r="EER2305" s="10"/>
      <c r="EES2305" s="10"/>
      <c r="EET2305" s="10"/>
      <c r="EEU2305" s="10"/>
      <c r="EEV2305" s="10"/>
      <c r="EEW2305" s="10"/>
      <c r="EEX2305" s="10"/>
      <c r="EEY2305" s="10"/>
      <c r="EEZ2305" s="10"/>
      <c r="EFA2305" s="10"/>
      <c r="EFB2305" s="10"/>
      <c r="EFC2305" s="10"/>
      <c r="EFD2305" s="10"/>
      <c r="EFE2305" s="10"/>
      <c r="EFF2305" s="10"/>
      <c r="EFG2305" s="10"/>
      <c r="EFH2305" s="10"/>
      <c r="EFI2305" s="10"/>
      <c r="EFJ2305" s="10"/>
      <c r="EFK2305" s="10"/>
      <c r="EFL2305" s="10"/>
      <c r="EFM2305" s="10"/>
      <c r="EFN2305" s="10"/>
      <c r="EFO2305" s="10"/>
      <c r="EFP2305" s="10"/>
      <c r="EFQ2305" s="10"/>
      <c r="EFR2305" s="10"/>
      <c r="EFS2305" s="10"/>
      <c r="EFT2305" s="10"/>
      <c r="EFU2305" s="10"/>
      <c r="EFV2305" s="10"/>
      <c r="EFW2305" s="10"/>
      <c r="EFX2305" s="10"/>
      <c r="EFY2305" s="10"/>
      <c r="EFZ2305" s="10"/>
      <c r="EGA2305" s="10"/>
      <c r="EGB2305" s="10"/>
      <c r="EGC2305" s="10"/>
      <c r="EGD2305" s="10"/>
      <c r="EGE2305" s="10"/>
      <c r="EGF2305" s="10"/>
      <c r="EGG2305" s="10"/>
      <c r="EGH2305" s="10"/>
      <c r="EGI2305" s="10"/>
      <c r="EGJ2305" s="10"/>
      <c r="EGK2305" s="10"/>
      <c r="EGL2305" s="10"/>
      <c r="EGM2305" s="10"/>
      <c r="EGN2305" s="10"/>
      <c r="EGO2305" s="10"/>
      <c r="EGP2305" s="10"/>
      <c r="EGQ2305" s="10"/>
      <c r="EGR2305" s="10"/>
      <c r="EGS2305" s="10"/>
      <c r="EGT2305" s="10"/>
      <c r="EGU2305" s="10"/>
      <c r="EGV2305" s="10"/>
      <c r="EGW2305" s="10"/>
      <c r="EGX2305" s="10"/>
      <c r="EGY2305" s="10"/>
      <c r="EGZ2305" s="10"/>
      <c r="EHA2305" s="10"/>
      <c r="EHB2305" s="10"/>
      <c r="EHC2305" s="10"/>
      <c r="EHD2305" s="10"/>
      <c r="EHE2305" s="10"/>
      <c r="EHF2305" s="10"/>
      <c r="EHG2305" s="10"/>
      <c r="EHH2305" s="10"/>
      <c r="EHI2305" s="10"/>
      <c r="EHJ2305" s="10"/>
      <c r="EHK2305" s="10"/>
      <c r="EHL2305" s="10"/>
      <c r="EHM2305" s="10"/>
      <c r="EHN2305" s="10"/>
      <c r="EHO2305" s="10"/>
      <c r="EHP2305" s="10"/>
      <c r="EHQ2305" s="10"/>
      <c r="EHR2305" s="10"/>
      <c r="EHS2305" s="10"/>
      <c r="EHT2305" s="10"/>
      <c r="EHU2305" s="10"/>
      <c r="EHV2305" s="10"/>
      <c r="EHW2305" s="10"/>
      <c r="EHX2305" s="10"/>
      <c r="EHY2305" s="10"/>
      <c r="EHZ2305" s="10"/>
      <c r="EIA2305" s="10"/>
      <c r="EIB2305" s="10"/>
      <c r="EIC2305" s="10"/>
      <c r="EID2305" s="10"/>
      <c r="EIE2305" s="10"/>
      <c r="EIF2305" s="10"/>
      <c r="EIG2305" s="10"/>
      <c r="EIH2305" s="10"/>
      <c r="EII2305" s="10"/>
      <c r="EIJ2305" s="10"/>
      <c r="EIK2305" s="10"/>
      <c r="EIL2305" s="10"/>
      <c r="EIM2305" s="10"/>
      <c r="EIN2305" s="10"/>
      <c r="EIO2305" s="10"/>
      <c r="EIP2305" s="10"/>
      <c r="EIQ2305" s="10"/>
      <c r="EIR2305" s="10"/>
      <c r="EIS2305" s="10"/>
      <c r="EIT2305" s="10"/>
      <c r="EIU2305" s="10"/>
      <c r="EIV2305" s="10"/>
      <c r="EIW2305" s="10"/>
      <c r="EIX2305" s="10"/>
      <c r="EIY2305" s="10"/>
      <c r="EIZ2305" s="10"/>
      <c r="EJA2305" s="10"/>
      <c r="EJB2305" s="10"/>
      <c r="EJC2305" s="10"/>
      <c r="EJD2305" s="10"/>
      <c r="EJE2305" s="10"/>
      <c r="EJF2305" s="10"/>
      <c r="EJG2305" s="10"/>
      <c r="EJH2305" s="10"/>
      <c r="EJI2305" s="10"/>
      <c r="EJJ2305" s="10"/>
      <c r="EJK2305" s="10"/>
      <c r="EJL2305" s="10"/>
      <c r="EJM2305" s="10"/>
      <c r="EJN2305" s="10"/>
      <c r="EJO2305" s="10"/>
      <c r="EJP2305" s="10"/>
      <c r="EJQ2305" s="10"/>
      <c r="EJR2305" s="10"/>
      <c r="EJS2305" s="10"/>
      <c r="EJT2305" s="10"/>
      <c r="EJU2305" s="10"/>
      <c r="EJV2305" s="10"/>
      <c r="EJW2305" s="10"/>
      <c r="EJX2305" s="10"/>
      <c r="EJY2305" s="10"/>
      <c r="EJZ2305" s="10"/>
      <c r="EKA2305" s="10"/>
      <c r="EKB2305" s="10"/>
      <c r="EKC2305" s="10"/>
      <c r="EKD2305" s="10"/>
      <c r="EKE2305" s="10"/>
      <c r="EKF2305" s="10"/>
      <c r="EKG2305" s="10"/>
      <c r="EKH2305" s="10"/>
      <c r="EKI2305" s="10"/>
      <c r="EKJ2305" s="10"/>
      <c r="EKK2305" s="10"/>
      <c r="EKL2305" s="10"/>
      <c r="EKM2305" s="10"/>
      <c r="EKN2305" s="10"/>
      <c r="EKO2305" s="10"/>
      <c r="EKP2305" s="10"/>
      <c r="EKQ2305" s="10"/>
      <c r="EKR2305" s="10"/>
      <c r="EKS2305" s="10"/>
      <c r="EKT2305" s="10"/>
      <c r="EKU2305" s="10"/>
      <c r="EKV2305" s="10"/>
      <c r="EKW2305" s="10"/>
      <c r="EKX2305" s="10"/>
      <c r="EKY2305" s="10"/>
      <c r="EKZ2305" s="10"/>
      <c r="ELA2305" s="10"/>
      <c r="ELB2305" s="10"/>
      <c r="ELC2305" s="10"/>
      <c r="ELD2305" s="10"/>
      <c r="ELE2305" s="10"/>
      <c r="ELF2305" s="10"/>
      <c r="ELG2305" s="10"/>
      <c r="ELH2305" s="10"/>
      <c r="ELI2305" s="10"/>
      <c r="ELJ2305" s="10"/>
      <c r="ELK2305" s="10"/>
      <c r="ELL2305" s="10"/>
      <c r="ELM2305" s="10"/>
      <c r="ELN2305" s="10"/>
      <c r="ELO2305" s="10"/>
      <c r="ELP2305" s="10"/>
      <c r="ELQ2305" s="10"/>
      <c r="ELR2305" s="10"/>
      <c r="ELS2305" s="10"/>
      <c r="ELT2305" s="10"/>
      <c r="ELU2305" s="10"/>
      <c r="ELV2305" s="10"/>
      <c r="ELW2305" s="10"/>
      <c r="ELX2305" s="10"/>
      <c r="ELY2305" s="10"/>
      <c r="ELZ2305" s="10"/>
      <c r="EMA2305" s="10"/>
      <c r="EMB2305" s="10"/>
      <c r="EMC2305" s="10"/>
      <c r="EMD2305" s="10"/>
      <c r="EME2305" s="10"/>
      <c r="EMF2305" s="10"/>
      <c r="EMG2305" s="10"/>
      <c r="EMH2305" s="10"/>
      <c r="EMI2305" s="10"/>
      <c r="EMJ2305" s="10"/>
      <c r="EMK2305" s="10"/>
      <c r="EML2305" s="10"/>
      <c r="EMM2305" s="10"/>
      <c r="EMN2305" s="10"/>
      <c r="EMO2305" s="10"/>
      <c r="EMP2305" s="10"/>
      <c r="EMQ2305" s="10"/>
      <c r="EMR2305" s="10"/>
      <c r="EMS2305" s="10"/>
      <c r="EMT2305" s="10"/>
      <c r="EMU2305" s="10"/>
      <c r="EMV2305" s="10"/>
      <c r="EMW2305" s="10"/>
      <c r="EMX2305" s="10"/>
      <c r="EMY2305" s="10"/>
      <c r="EMZ2305" s="10"/>
      <c r="ENA2305" s="10"/>
      <c r="ENB2305" s="10"/>
      <c r="ENC2305" s="10"/>
      <c r="END2305" s="10"/>
      <c r="ENE2305" s="10"/>
      <c r="ENF2305" s="10"/>
      <c r="ENG2305" s="10"/>
      <c r="ENH2305" s="10"/>
      <c r="ENI2305" s="10"/>
      <c r="ENJ2305" s="10"/>
      <c r="ENK2305" s="10"/>
      <c r="ENL2305" s="10"/>
      <c r="ENM2305" s="10"/>
      <c r="ENN2305" s="10"/>
      <c r="ENO2305" s="10"/>
      <c r="ENP2305" s="10"/>
      <c r="ENQ2305" s="10"/>
      <c r="ENR2305" s="10"/>
      <c r="ENS2305" s="10"/>
      <c r="ENT2305" s="10"/>
      <c r="ENU2305" s="10"/>
      <c r="ENV2305" s="10"/>
      <c r="ENW2305" s="10"/>
      <c r="ENX2305" s="10"/>
      <c r="ENY2305" s="10"/>
      <c r="ENZ2305" s="10"/>
      <c r="EOA2305" s="10"/>
      <c r="EOB2305" s="10"/>
      <c r="EOC2305" s="10"/>
      <c r="EOD2305" s="10"/>
      <c r="EOE2305" s="10"/>
      <c r="EOF2305" s="10"/>
      <c r="EOG2305" s="10"/>
      <c r="EOH2305" s="10"/>
      <c r="EOI2305" s="10"/>
      <c r="EOJ2305" s="10"/>
      <c r="EOK2305" s="10"/>
      <c r="EOL2305" s="10"/>
      <c r="EOM2305" s="10"/>
      <c r="EON2305" s="10"/>
      <c r="EOO2305" s="10"/>
      <c r="EOP2305" s="10"/>
      <c r="EOQ2305" s="10"/>
      <c r="EOR2305" s="10"/>
      <c r="EOS2305" s="10"/>
      <c r="EOT2305" s="10"/>
      <c r="EOU2305" s="10"/>
      <c r="EOV2305" s="10"/>
      <c r="EOW2305" s="10"/>
      <c r="EOX2305" s="10"/>
      <c r="EOY2305" s="10"/>
      <c r="EOZ2305" s="10"/>
      <c r="EPA2305" s="10"/>
      <c r="EPB2305" s="10"/>
      <c r="EPC2305" s="10"/>
      <c r="EPD2305" s="10"/>
      <c r="EPE2305" s="10"/>
      <c r="EPF2305" s="10"/>
      <c r="EPG2305" s="10"/>
      <c r="EPH2305" s="10"/>
      <c r="EPI2305" s="10"/>
      <c r="EPJ2305" s="10"/>
      <c r="EPK2305" s="10"/>
      <c r="EPL2305" s="10"/>
      <c r="EPM2305" s="10"/>
      <c r="EPN2305" s="10"/>
      <c r="EPO2305" s="10"/>
      <c r="EPP2305" s="10"/>
      <c r="EPQ2305" s="10"/>
      <c r="EPR2305" s="10"/>
      <c r="EPS2305" s="10"/>
      <c r="EPT2305" s="10"/>
      <c r="EPU2305" s="10"/>
      <c r="EPV2305" s="10"/>
      <c r="EPW2305" s="10"/>
      <c r="EPX2305" s="10"/>
      <c r="EPY2305" s="10"/>
      <c r="EPZ2305" s="10"/>
      <c r="EQA2305" s="10"/>
      <c r="EQB2305" s="10"/>
      <c r="EQC2305" s="10"/>
      <c r="EQD2305" s="10"/>
      <c r="EQE2305" s="10"/>
      <c r="EQF2305" s="10"/>
      <c r="EQG2305" s="10"/>
      <c r="EQH2305" s="10"/>
      <c r="EQI2305" s="10"/>
      <c r="EQJ2305" s="10"/>
      <c r="EQK2305" s="10"/>
      <c r="EQL2305" s="10"/>
      <c r="EQM2305" s="10"/>
      <c r="EQN2305" s="10"/>
      <c r="EQO2305" s="10"/>
      <c r="EQP2305" s="10"/>
      <c r="EQQ2305" s="10"/>
      <c r="EQR2305" s="10"/>
      <c r="EQS2305" s="10"/>
      <c r="EQT2305" s="10"/>
      <c r="EQU2305" s="10"/>
      <c r="EQV2305" s="10"/>
      <c r="EQW2305" s="10"/>
      <c r="EQX2305" s="10"/>
      <c r="EQY2305" s="10"/>
      <c r="EQZ2305" s="10"/>
      <c r="ERA2305" s="10"/>
      <c r="ERB2305" s="10"/>
      <c r="ERC2305" s="10"/>
      <c r="ERD2305" s="10"/>
      <c r="ERE2305" s="10"/>
      <c r="ERF2305" s="10"/>
      <c r="ERG2305" s="10"/>
      <c r="ERH2305" s="10"/>
      <c r="ERI2305" s="10"/>
      <c r="ERJ2305" s="10"/>
      <c r="ERK2305" s="10"/>
      <c r="ERL2305" s="10"/>
      <c r="ERM2305" s="10"/>
      <c r="ERN2305" s="10"/>
      <c r="ERO2305" s="10"/>
      <c r="ERP2305" s="10"/>
      <c r="ERQ2305" s="10"/>
      <c r="ERR2305" s="10"/>
      <c r="ERS2305" s="10"/>
      <c r="ERT2305" s="10"/>
      <c r="ERU2305" s="10"/>
      <c r="ERV2305" s="10"/>
      <c r="ERW2305" s="10"/>
      <c r="ERX2305" s="10"/>
      <c r="ERY2305" s="10"/>
      <c r="ERZ2305" s="10"/>
      <c r="ESA2305" s="10"/>
      <c r="ESB2305" s="10"/>
      <c r="ESC2305" s="10"/>
      <c r="ESD2305" s="10"/>
      <c r="ESE2305" s="10"/>
      <c r="ESF2305" s="10"/>
      <c r="ESG2305" s="10"/>
      <c r="ESH2305" s="10"/>
      <c r="ESI2305" s="10"/>
      <c r="ESJ2305" s="10"/>
      <c r="ESK2305" s="10"/>
      <c r="ESL2305" s="10"/>
      <c r="ESM2305" s="10"/>
      <c r="ESN2305" s="10"/>
      <c r="ESO2305" s="10"/>
      <c r="ESP2305" s="10"/>
      <c r="ESQ2305" s="10"/>
      <c r="ESR2305" s="10"/>
      <c r="ESS2305" s="10"/>
      <c r="EST2305" s="10"/>
      <c r="ESU2305" s="10"/>
      <c r="ESV2305" s="10"/>
      <c r="ESW2305" s="10"/>
      <c r="ESX2305" s="10"/>
      <c r="ESY2305" s="10"/>
      <c r="ESZ2305" s="10"/>
      <c r="ETA2305" s="10"/>
      <c r="ETB2305" s="10"/>
      <c r="ETC2305" s="10"/>
      <c r="ETD2305" s="10"/>
      <c r="ETE2305" s="10"/>
      <c r="ETF2305" s="10"/>
      <c r="ETG2305" s="10"/>
      <c r="ETH2305" s="10"/>
      <c r="ETI2305" s="10"/>
      <c r="ETJ2305" s="10"/>
      <c r="ETK2305" s="10"/>
      <c r="ETL2305" s="10"/>
      <c r="ETM2305" s="10"/>
      <c r="ETN2305" s="10"/>
      <c r="ETO2305" s="10"/>
      <c r="ETP2305" s="10"/>
      <c r="ETQ2305" s="10"/>
      <c r="ETR2305" s="10"/>
      <c r="ETS2305" s="10"/>
      <c r="ETT2305" s="10"/>
      <c r="ETU2305" s="10"/>
      <c r="ETV2305" s="10"/>
      <c r="ETW2305" s="10"/>
      <c r="ETX2305" s="10"/>
      <c r="ETY2305" s="10"/>
      <c r="ETZ2305" s="10"/>
      <c r="EUA2305" s="10"/>
      <c r="EUB2305" s="10"/>
      <c r="EUC2305" s="10"/>
      <c r="EUD2305" s="10"/>
      <c r="EUE2305" s="10"/>
      <c r="EUF2305" s="10"/>
      <c r="EUG2305" s="10"/>
      <c r="EUH2305" s="10"/>
      <c r="EUI2305" s="10"/>
      <c r="EUJ2305" s="10"/>
      <c r="EUK2305" s="10"/>
      <c r="EUL2305" s="10"/>
      <c r="EUM2305" s="10"/>
      <c r="EUN2305" s="10"/>
      <c r="EUO2305" s="10"/>
      <c r="EUP2305" s="10"/>
      <c r="EUQ2305" s="10"/>
      <c r="EUR2305" s="10"/>
      <c r="EUS2305" s="10"/>
      <c r="EUT2305" s="10"/>
      <c r="EUU2305" s="10"/>
      <c r="EUV2305" s="10"/>
      <c r="EUW2305" s="10"/>
      <c r="EUX2305" s="10"/>
      <c r="EUY2305" s="10"/>
      <c r="EUZ2305" s="10"/>
      <c r="EVA2305" s="10"/>
      <c r="EVB2305" s="10"/>
      <c r="EVC2305" s="10"/>
      <c r="EVD2305" s="10"/>
      <c r="EVE2305" s="10"/>
      <c r="EVF2305" s="10"/>
      <c r="EVG2305" s="10"/>
      <c r="EVH2305" s="10"/>
      <c r="EVI2305" s="10"/>
      <c r="EVJ2305" s="10"/>
      <c r="EVK2305" s="10"/>
      <c r="EVL2305" s="10"/>
      <c r="EVM2305" s="10"/>
      <c r="EVN2305" s="10"/>
      <c r="EVO2305" s="10"/>
      <c r="EVP2305" s="10"/>
      <c r="EVQ2305" s="10"/>
      <c r="EVR2305" s="10"/>
      <c r="EVS2305" s="10"/>
      <c r="EVT2305" s="10"/>
      <c r="EVU2305" s="10"/>
      <c r="EVV2305" s="10"/>
      <c r="EVW2305" s="10"/>
      <c r="EVX2305" s="10"/>
      <c r="EVY2305" s="10"/>
      <c r="EVZ2305" s="10"/>
      <c r="EWA2305" s="10"/>
      <c r="EWB2305" s="10"/>
      <c r="EWC2305" s="10"/>
      <c r="EWD2305" s="10"/>
      <c r="EWE2305" s="10"/>
      <c r="EWF2305" s="10"/>
      <c r="EWG2305" s="10"/>
      <c r="EWH2305" s="10"/>
      <c r="EWI2305" s="10"/>
      <c r="EWJ2305" s="10"/>
      <c r="EWK2305" s="10"/>
      <c r="EWL2305" s="10"/>
      <c r="EWM2305" s="10"/>
      <c r="EWN2305" s="10"/>
      <c r="EWO2305" s="10"/>
      <c r="EWP2305" s="10"/>
      <c r="EWQ2305" s="10"/>
      <c r="EWR2305" s="10"/>
      <c r="EWS2305" s="10"/>
      <c r="EWT2305" s="10"/>
      <c r="EWU2305" s="10"/>
      <c r="EWV2305" s="10"/>
      <c r="EWW2305" s="10"/>
      <c r="EWX2305" s="10"/>
      <c r="EWY2305" s="10"/>
      <c r="EWZ2305" s="10"/>
      <c r="EXA2305" s="10"/>
      <c r="EXB2305" s="10"/>
      <c r="EXC2305" s="10"/>
      <c r="EXD2305" s="10"/>
      <c r="EXE2305" s="10"/>
      <c r="EXF2305" s="10"/>
      <c r="EXG2305" s="10"/>
      <c r="EXH2305" s="10"/>
      <c r="EXI2305" s="10"/>
      <c r="EXJ2305" s="10"/>
      <c r="EXK2305" s="10"/>
      <c r="EXL2305" s="10"/>
      <c r="EXM2305" s="10"/>
      <c r="EXN2305" s="10"/>
      <c r="EXO2305" s="10"/>
      <c r="EXP2305" s="10"/>
      <c r="EXQ2305" s="10"/>
      <c r="EXR2305" s="10"/>
      <c r="EXS2305" s="10"/>
      <c r="EXT2305" s="10"/>
      <c r="EXU2305" s="10"/>
      <c r="EXV2305" s="10"/>
      <c r="EXW2305" s="10"/>
      <c r="EXX2305" s="10"/>
      <c r="EXY2305" s="10"/>
      <c r="EXZ2305" s="10"/>
      <c r="EYA2305" s="10"/>
      <c r="EYB2305" s="10"/>
      <c r="EYC2305" s="10"/>
      <c r="EYD2305" s="10"/>
      <c r="EYE2305" s="10"/>
      <c r="EYF2305" s="10"/>
      <c r="EYG2305" s="10"/>
      <c r="EYH2305" s="10"/>
      <c r="EYI2305" s="10"/>
      <c r="EYJ2305" s="10"/>
      <c r="EYK2305" s="10"/>
      <c r="EYL2305" s="10"/>
      <c r="EYM2305" s="10"/>
      <c r="EYN2305" s="10"/>
      <c r="EYO2305" s="10"/>
      <c r="EYP2305" s="10"/>
      <c r="EYQ2305" s="10"/>
      <c r="EYR2305" s="10"/>
      <c r="EYS2305" s="10"/>
      <c r="EYT2305" s="10"/>
      <c r="EYU2305" s="10"/>
      <c r="EYV2305" s="10"/>
      <c r="EYW2305" s="10"/>
      <c r="EYX2305" s="10"/>
      <c r="EYY2305" s="10"/>
      <c r="EYZ2305" s="10"/>
      <c r="EZA2305" s="10"/>
      <c r="EZB2305" s="10"/>
      <c r="EZC2305" s="10"/>
      <c r="EZD2305" s="10"/>
      <c r="EZE2305" s="10"/>
      <c r="EZF2305" s="10"/>
      <c r="EZG2305" s="10"/>
      <c r="EZH2305" s="10"/>
      <c r="EZI2305" s="10"/>
      <c r="EZJ2305" s="10"/>
      <c r="EZK2305" s="10"/>
      <c r="EZL2305" s="10"/>
      <c r="EZM2305" s="10"/>
      <c r="EZN2305" s="10"/>
      <c r="EZO2305" s="10"/>
      <c r="EZP2305" s="10"/>
      <c r="EZQ2305" s="10"/>
      <c r="EZR2305" s="10"/>
      <c r="EZS2305" s="10"/>
      <c r="EZT2305" s="10"/>
      <c r="EZU2305" s="10"/>
      <c r="EZV2305" s="10"/>
      <c r="EZW2305" s="10"/>
      <c r="EZX2305" s="10"/>
      <c r="EZY2305" s="10"/>
      <c r="EZZ2305" s="10"/>
      <c r="FAA2305" s="10"/>
      <c r="FAB2305" s="10"/>
      <c r="FAC2305" s="10"/>
      <c r="FAD2305" s="10"/>
      <c r="FAE2305" s="10"/>
      <c r="FAF2305" s="10"/>
      <c r="FAG2305" s="10"/>
      <c r="FAH2305" s="10"/>
      <c r="FAI2305" s="10"/>
      <c r="FAJ2305" s="10"/>
      <c r="FAK2305" s="10"/>
      <c r="FAL2305" s="10"/>
      <c r="FAM2305" s="10"/>
      <c r="FAN2305" s="10"/>
      <c r="FAO2305" s="10"/>
      <c r="FAP2305" s="10"/>
      <c r="FAQ2305" s="10"/>
      <c r="FAR2305" s="10"/>
      <c r="FAS2305" s="10"/>
      <c r="FAT2305" s="10"/>
      <c r="FAU2305" s="10"/>
      <c r="FAV2305" s="10"/>
      <c r="FAW2305" s="10"/>
      <c r="FAX2305" s="10"/>
      <c r="FAY2305" s="10"/>
      <c r="FAZ2305" s="10"/>
      <c r="FBA2305" s="10"/>
      <c r="FBB2305" s="10"/>
      <c r="FBC2305" s="10"/>
      <c r="FBD2305" s="10"/>
      <c r="FBE2305" s="10"/>
      <c r="FBF2305" s="10"/>
      <c r="FBG2305" s="10"/>
      <c r="FBH2305" s="10"/>
      <c r="FBI2305" s="10"/>
      <c r="FBJ2305" s="10"/>
      <c r="FBK2305" s="10"/>
      <c r="FBL2305" s="10"/>
      <c r="FBM2305" s="10"/>
      <c r="FBN2305" s="10"/>
      <c r="FBO2305" s="10"/>
      <c r="FBP2305" s="10"/>
      <c r="FBQ2305" s="10"/>
      <c r="FBR2305" s="10"/>
      <c r="FBS2305" s="10"/>
      <c r="FBT2305" s="10"/>
      <c r="FBU2305" s="10"/>
      <c r="FBV2305" s="10"/>
      <c r="FBW2305" s="10"/>
      <c r="FBX2305" s="10"/>
      <c r="FBY2305" s="10"/>
      <c r="FBZ2305" s="10"/>
      <c r="FCA2305" s="10"/>
      <c r="FCB2305" s="10"/>
      <c r="FCC2305" s="10"/>
      <c r="FCD2305" s="10"/>
      <c r="FCE2305" s="10"/>
      <c r="FCF2305" s="10"/>
      <c r="FCG2305" s="10"/>
      <c r="FCH2305" s="10"/>
      <c r="FCI2305" s="10"/>
      <c r="FCJ2305" s="10"/>
      <c r="FCK2305" s="10"/>
      <c r="FCL2305" s="10"/>
      <c r="FCM2305" s="10"/>
      <c r="FCN2305" s="10"/>
      <c r="FCO2305" s="10"/>
      <c r="FCP2305" s="10"/>
      <c r="FCQ2305" s="10"/>
      <c r="FCR2305" s="10"/>
      <c r="FCS2305" s="10"/>
      <c r="FCT2305" s="10"/>
      <c r="FCU2305" s="10"/>
      <c r="FCV2305" s="10"/>
      <c r="FCW2305" s="10"/>
      <c r="FCX2305" s="10"/>
      <c r="FCY2305" s="10"/>
      <c r="FCZ2305" s="10"/>
      <c r="FDA2305" s="10"/>
      <c r="FDB2305" s="10"/>
      <c r="FDC2305" s="10"/>
      <c r="FDD2305" s="10"/>
      <c r="FDE2305" s="10"/>
      <c r="FDF2305" s="10"/>
      <c r="FDG2305" s="10"/>
      <c r="FDH2305" s="10"/>
      <c r="FDI2305" s="10"/>
      <c r="FDJ2305" s="10"/>
      <c r="FDK2305" s="10"/>
      <c r="FDL2305" s="10"/>
      <c r="FDM2305" s="10"/>
      <c r="FDN2305" s="10"/>
      <c r="FDO2305" s="10"/>
      <c r="FDP2305" s="10"/>
      <c r="FDQ2305" s="10"/>
      <c r="FDR2305" s="10"/>
      <c r="FDS2305" s="10"/>
      <c r="FDT2305" s="10"/>
      <c r="FDU2305" s="10"/>
      <c r="FDV2305" s="10"/>
      <c r="FDW2305" s="10"/>
      <c r="FDX2305" s="10"/>
      <c r="FDY2305" s="10"/>
      <c r="FDZ2305" s="10"/>
      <c r="FEA2305" s="10"/>
      <c r="FEB2305" s="10"/>
      <c r="FEC2305" s="10"/>
      <c r="FED2305" s="10"/>
      <c r="FEE2305" s="10"/>
      <c r="FEF2305" s="10"/>
      <c r="FEG2305" s="10"/>
      <c r="FEH2305" s="10"/>
      <c r="FEI2305" s="10"/>
      <c r="FEJ2305" s="10"/>
      <c r="FEK2305" s="10"/>
      <c r="FEL2305" s="10"/>
      <c r="FEM2305" s="10"/>
      <c r="FEN2305" s="10"/>
      <c r="FEO2305" s="10"/>
      <c r="FEP2305" s="10"/>
      <c r="FEQ2305" s="10"/>
      <c r="FER2305" s="10"/>
      <c r="FES2305" s="10"/>
      <c r="FET2305" s="10"/>
      <c r="FEU2305" s="10"/>
      <c r="FEV2305" s="10"/>
      <c r="FEW2305" s="10"/>
      <c r="FEX2305" s="10"/>
      <c r="FEY2305" s="10"/>
      <c r="FEZ2305" s="10"/>
      <c r="FFA2305" s="10"/>
      <c r="FFB2305" s="10"/>
      <c r="FFC2305" s="10"/>
      <c r="FFD2305" s="10"/>
      <c r="FFE2305" s="10"/>
      <c r="FFF2305" s="10"/>
      <c r="FFG2305" s="10"/>
      <c r="FFH2305" s="10"/>
      <c r="FFI2305" s="10"/>
      <c r="FFJ2305" s="10"/>
      <c r="FFK2305" s="10"/>
      <c r="FFL2305" s="10"/>
      <c r="FFM2305" s="10"/>
      <c r="FFN2305" s="10"/>
      <c r="FFO2305" s="10"/>
      <c r="FFP2305" s="10"/>
      <c r="FFQ2305" s="10"/>
      <c r="FFR2305" s="10"/>
      <c r="FFS2305" s="10"/>
      <c r="FFT2305" s="10"/>
      <c r="FFU2305" s="10"/>
      <c r="FFV2305" s="10"/>
      <c r="FFW2305" s="10"/>
      <c r="FFX2305" s="10"/>
      <c r="FFY2305" s="10"/>
      <c r="FFZ2305" s="10"/>
      <c r="FGA2305" s="10"/>
      <c r="FGB2305" s="10"/>
      <c r="FGC2305" s="10"/>
      <c r="FGD2305" s="10"/>
      <c r="FGE2305" s="10"/>
      <c r="FGF2305" s="10"/>
      <c r="FGG2305" s="10"/>
      <c r="FGH2305" s="10"/>
      <c r="FGI2305" s="10"/>
      <c r="FGJ2305" s="10"/>
      <c r="FGK2305" s="10"/>
      <c r="FGL2305" s="10"/>
      <c r="FGM2305" s="10"/>
      <c r="FGN2305" s="10"/>
      <c r="FGO2305" s="10"/>
      <c r="FGP2305" s="10"/>
      <c r="FGQ2305" s="10"/>
      <c r="FGR2305" s="10"/>
      <c r="FGS2305" s="10"/>
      <c r="FGT2305" s="10"/>
      <c r="FGU2305" s="10"/>
      <c r="FGV2305" s="10"/>
      <c r="FGW2305" s="10"/>
      <c r="FGX2305" s="10"/>
      <c r="FGY2305" s="10"/>
      <c r="FGZ2305" s="10"/>
      <c r="FHA2305" s="10"/>
      <c r="FHB2305" s="10"/>
      <c r="FHC2305" s="10"/>
      <c r="FHD2305" s="10"/>
      <c r="FHE2305" s="10"/>
      <c r="FHF2305" s="10"/>
      <c r="FHG2305" s="10"/>
      <c r="FHH2305" s="10"/>
      <c r="FHI2305" s="10"/>
      <c r="FHJ2305" s="10"/>
      <c r="FHK2305" s="10"/>
      <c r="FHL2305" s="10"/>
      <c r="FHM2305" s="10"/>
      <c r="FHN2305" s="10"/>
      <c r="FHO2305" s="10"/>
      <c r="FHP2305" s="10"/>
      <c r="FHQ2305" s="10"/>
      <c r="FHR2305" s="10"/>
      <c r="FHS2305" s="10"/>
      <c r="FHT2305" s="10"/>
      <c r="FHU2305" s="10"/>
      <c r="FHV2305" s="10"/>
      <c r="FHW2305" s="10"/>
      <c r="FHX2305" s="10"/>
      <c r="FHY2305" s="10"/>
      <c r="FHZ2305" s="10"/>
      <c r="FIA2305" s="10"/>
      <c r="FIB2305" s="10"/>
      <c r="FIC2305" s="10"/>
      <c r="FID2305" s="10"/>
      <c r="FIE2305" s="10"/>
      <c r="FIF2305" s="10"/>
      <c r="FIG2305" s="10"/>
      <c r="FIH2305" s="10"/>
      <c r="FII2305" s="10"/>
      <c r="FIJ2305" s="10"/>
      <c r="FIK2305" s="10"/>
      <c r="FIL2305" s="10"/>
      <c r="FIM2305" s="10"/>
      <c r="FIN2305" s="10"/>
      <c r="FIO2305" s="10"/>
      <c r="FIP2305" s="10"/>
      <c r="FIQ2305" s="10"/>
      <c r="FIR2305" s="10"/>
      <c r="FIS2305" s="10"/>
      <c r="FIT2305" s="10"/>
      <c r="FIU2305" s="10"/>
      <c r="FIV2305" s="10"/>
      <c r="FIW2305" s="10"/>
      <c r="FIX2305" s="10"/>
      <c r="FIY2305" s="10"/>
      <c r="FIZ2305" s="10"/>
      <c r="FJA2305" s="10"/>
      <c r="FJB2305" s="10"/>
      <c r="FJC2305" s="10"/>
      <c r="FJD2305" s="10"/>
      <c r="FJE2305" s="10"/>
      <c r="FJF2305" s="10"/>
      <c r="FJG2305" s="10"/>
      <c r="FJH2305" s="10"/>
      <c r="FJI2305" s="10"/>
      <c r="FJJ2305" s="10"/>
      <c r="FJK2305" s="10"/>
      <c r="FJL2305" s="10"/>
      <c r="FJM2305" s="10"/>
      <c r="FJN2305" s="10"/>
      <c r="FJO2305" s="10"/>
      <c r="FJP2305" s="10"/>
      <c r="FJQ2305" s="10"/>
      <c r="FJR2305" s="10"/>
      <c r="FJS2305" s="10"/>
      <c r="FJT2305" s="10"/>
      <c r="FJU2305" s="10"/>
      <c r="FJV2305" s="10"/>
      <c r="FJW2305" s="10"/>
      <c r="FJX2305" s="10"/>
      <c r="FJY2305" s="10"/>
      <c r="FJZ2305" s="10"/>
      <c r="FKA2305" s="10"/>
      <c r="FKB2305" s="10"/>
      <c r="FKC2305" s="10"/>
      <c r="FKD2305" s="10"/>
      <c r="FKE2305" s="10"/>
      <c r="FKF2305" s="10"/>
      <c r="FKG2305" s="10"/>
      <c r="FKH2305" s="10"/>
      <c r="FKI2305" s="10"/>
      <c r="FKJ2305" s="10"/>
      <c r="FKK2305" s="10"/>
      <c r="FKL2305" s="10"/>
      <c r="FKM2305" s="10"/>
      <c r="FKN2305" s="10"/>
      <c r="FKO2305" s="10"/>
      <c r="FKP2305" s="10"/>
      <c r="FKQ2305" s="10"/>
      <c r="FKR2305" s="10"/>
      <c r="FKS2305" s="10"/>
      <c r="FKT2305" s="10"/>
      <c r="FKU2305" s="10"/>
      <c r="FKV2305" s="10"/>
      <c r="FKW2305" s="10"/>
      <c r="FKX2305" s="10"/>
      <c r="FKY2305" s="10"/>
      <c r="FKZ2305" s="10"/>
      <c r="FLA2305" s="10"/>
      <c r="FLB2305" s="10"/>
      <c r="FLC2305" s="10"/>
      <c r="FLD2305" s="10"/>
      <c r="FLE2305" s="10"/>
      <c r="FLF2305" s="10"/>
      <c r="FLG2305" s="10"/>
      <c r="FLH2305" s="10"/>
      <c r="FLI2305" s="10"/>
      <c r="FLJ2305" s="10"/>
      <c r="FLK2305" s="10"/>
      <c r="FLL2305" s="10"/>
      <c r="FLM2305" s="10"/>
      <c r="FLN2305" s="10"/>
      <c r="FLO2305" s="10"/>
      <c r="FLP2305" s="10"/>
      <c r="FLQ2305" s="10"/>
      <c r="FLR2305" s="10"/>
      <c r="FLS2305" s="10"/>
      <c r="FLT2305" s="10"/>
      <c r="FLU2305" s="10"/>
      <c r="FLV2305" s="10"/>
      <c r="FLW2305" s="10"/>
      <c r="FLX2305" s="10"/>
      <c r="FLY2305" s="10"/>
      <c r="FLZ2305" s="10"/>
      <c r="FMA2305" s="10"/>
      <c r="FMB2305" s="10"/>
      <c r="FMC2305" s="10"/>
      <c r="FMD2305" s="10"/>
      <c r="FME2305" s="10"/>
      <c r="FMF2305" s="10"/>
      <c r="FMG2305" s="10"/>
      <c r="FMH2305" s="10"/>
      <c r="FMI2305" s="10"/>
      <c r="FMJ2305" s="10"/>
      <c r="FMK2305" s="10"/>
      <c r="FML2305" s="10"/>
      <c r="FMM2305" s="10"/>
      <c r="FMN2305" s="10"/>
      <c r="FMO2305" s="10"/>
      <c r="FMP2305" s="10"/>
      <c r="FMQ2305" s="10"/>
      <c r="FMR2305" s="10"/>
      <c r="FMS2305" s="10"/>
      <c r="FMT2305" s="10"/>
      <c r="FMU2305" s="10"/>
      <c r="FMV2305" s="10"/>
      <c r="FMW2305" s="10"/>
      <c r="FMX2305" s="10"/>
      <c r="FMY2305" s="10"/>
      <c r="FMZ2305" s="10"/>
      <c r="FNA2305" s="10"/>
      <c r="FNB2305" s="10"/>
      <c r="FNC2305" s="10"/>
      <c r="FND2305" s="10"/>
      <c r="FNE2305" s="10"/>
      <c r="FNF2305" s="10"/>
      <c r="FNG2305" s="10"/>
      <c r="FNH2305" s="10"/>
      <c r="FNI2305" s="10"/>
      <c r="FNJ2305" s="10"/>
      <c r="FNK2305" s="10"/>
      <c r="FNL2305" s="10"/>
      <c r="FNM2305" s="10"/>
      <c r="FNN2305" s="10"/>
      <c r="FNO2305" s="10"/>
      <c r="FNP2305" s="10"/>
      <c r="FNQ2305" s="10"/>
      <c r="FNR2305" s="10"/>
      <c r="FNS2305" s="10"/>
      <c r="FNT2305" s="10"/>
      <c r="FNU2305" s="10"/>
      <c r="FNV2305" s="10"/>
      <c r="FNW2305" s="10"/>
      <c r="FNX2305" s="10"/>
      <c r="FNY2305" s="10"/>
      <c r="FNZ2305" s="10"/>
      <c r="FOA2305" s="10"/>
      <c r="FOB2305" s="10"/>
      <c r="FOC2305" s="10"/>
      <c r="FOD2305" s="10"/>
      <c r="FOE2305" s="10"/>
      <c r="FOF2305" s="10"/>
      <c r="FOG2305" s="10"/>
      <c r="FOH2305" s="10"/>
      <c r="FOI2305" s="10"/>
      <c r="FOJ2305" s="10"/>
      <c r="FOK2305" s="10"/>
      <c r="FOL2305" s="10"/>
      <c r="FOM2305" s="10"/>
      <c r="FON2305" s="10"/>
      <c r="FOO2305" s="10"/>
      <c r="FOP2305" s="10"/>
      <c r="FOQ2305" s="10"/>
      <c r="FOR2305" s="10"/>
      <c r="FOS2305" s="10"/>
      <c r="FOT2305" s="10"/>
      <c r="FOU2305" s="10"/>
      <c r="FOV2305" s="10"/>
      <c r="FOW2305" s="10"/>
      <c r="FOX2305" s="10"/>
      <c r="FOY2305" s="10"/>
      <c r="FOZ2305" s="10"/>
      <c r="FPA2305" s="10"/>
      <c r="FPB2305" s="10"/>
      <c r="FPC2305" s="10"/>
      <c r="FPD2305" s="10"/>
      <c r="FPE2305" s="10"/>
      <c r="FPF2305" s="10"/>
      <c r="FPG2305" s="10"/>
      <c r="FPH2305" s="10"/>
      <c r="FPI2305" s="10"/>
      <c r="FPJ2305" s="10"/>
      <c r="FPK2305" s="10"/>
      <c r="FPL2305" s="10"/>
      <c r="FPM2305" s="10"/>
      <c r="FPN2305" s="10"/>
      <c r="FPO2305" s="10"/>
      <c r="FPP2305" s="10"/>
      <c r="FPQ2305" s="10"/>
      <c r="FPR2305" s="10"/>
      <c r="FPS2305" s="10"/>
      <c r="FPT2305" s="10"/>
      <c r="FPU2305" s="10"/>
      <c r="FPV2305" s="10"/>
      <c r="FPW2305" s="10"/>
      <c r="FPX2305" s="10"/>
      <c r="FPY2305" s="10"/>
      <c r="FPZ2305" s="10"/>
      <c r="FQA2305" s="10"/>
      <c r="FQB2305" s="10"/>
      <c r="FQC2305" s="10"/>
      <c r="FQD2305" s="10"/>
      <c r="FQE2305" s="10"/>
      <c r="FQF2305" s="10"/>
      <c r="FQG2305" s="10"/>
      <c r="FQH2305" s="10"/>
      <c r="FQI2305" s="10"/>
      <c r="FQJ2305" s="10"/>
      <c r="FQK2305" s="10"/>
      <c r="FQL2305" s="10"/>
      <c r="FQM2305" s="10"/>
      <c r="FQN2305" s="10"/>
      <c r="FQO2305" s="10"/>
      <c r="FQP2305" s="10"/>
      <c r="FQQ2305" s="10"/>
      <c r="FQR2305" s="10"/>
      <c r="FQS2305" s="10"/>
      <c r="FQT2305" s="10"/>
      <c r="FQU2305" s="10"/>
      <c r="FQV2305" s="10"/>
      <c r="FQW2305" s="10"/>
      <c r="FQX2305" s="10"/>
      <c r="FQY2305" s="10"/>
      <c r="FQZ2305" s="10"/>
      <c r="FRA2305" s="10"/>
      <c r="FRB2305" s="10"/>
      <c r="FRC2305" s="10"/>
      <c r="FRD2305" s="10"/>
      <c r="FRE2305" s="10"/>
      <c r="FRF2305" s="10"/>
      <c r="FRG2305" s="10"/>
      <c r="FRH2305" s="10"/>
      <c r="FRI2305" s="10"/>
      <c r="FRJ2305" s="10"/>
      <c r="FRK2305" s="10"/>
      <c r="FRL2305" s="10"/>
      <c r="FRM2305" s="10"/>
      <c r="FRN2305" s="10"/>
      <c r="FRO2305" s="10"/>
      <c r="FRP2305" s="10"/>
      <c r="FRQ2305" s="10"/>
      <c r="FRR2305" s="10"/>
      <c r="FRS2305" s="10"/>
      <c r="FRT2305" s="10"/>
      <c r="FRU2305" s="10"/>
      <c r="FRV2305" s="10"/>
      <c r="FRW2305" s="10"/>
      <c r="FRX2305" s="10"/>
      <c r="FRY2305" s="10"/>
      <c r="FRZ2305" s="10"/>
      <c r="FSA2305" s="10"/>
      <c r="FSB2305" s="10"/>
      <c r="FSC2305" s="10"/>
      <c r="FSD2305" s="10"/>
      <c r="FSE2305" s="10"/>
      <c r="FSF2305" s="10"/>
      <c r="FSG2305" s="10"/>
      <c r="FSH2305" s="10"/>
      <c r="FSI2305" s="10"/>
      <c r="FSJ2305" s="10"/>
      <c r="FSK2305" s="10"/>
      <c r="FSL2305" s="10"/>
      <c r="FSM2305" s="10"/>
      <c r="FSN2305" s="10"/>
      <c r="FSO2305" s="10"/>
      <c r="FSP2305" s="10"/>
      <c r="FSQ2305" s="10"/>
      <c r="FSR2305" s="10"/>
      <c r="FSS2305" s="10"/>
      <c r="FST2305" s="10"/>
      <c r="FSU2305" s="10"/>
      <c r="FSV2305" s="10"/>
      <c r="FSW2305" s="10"/>
      <c r="FSX2305" s="10"/>
      <c r="FSY2305" s="10"/>
      <c r="FSZ2305" s="10"/>
      <c r="FTA2305" s="10"/>
      <c r="FTB2305" s="10"/>
      <c r="FTC2305" s="10"/>
      <c r="FTD2305" s="10"/>
      <c r="FTE2305" s="10"/>
      <c r="FTF2305" s="10"/>
      <c r="FTG2305" s="10"/>
      <c r="FTH2305" s="10"/>
      <c r="FTI2305" s="10"/>
      <c r="FTJ2305" s="10"/>
      <c r="FTK2305" s="10"/>
      <c r="FTL2305" s="10"/>
      <c r="FTM2305" s="10"/>
      <c r="FTN2305" s="10"/>
      <c r="FTO2305" s="10"/>
      <c r="FTP2305" s="10"/>
      <c r="FTQ2305" s="10"/>
      <c r="FTR2305" s="10"/>
      <c r="FTS2305" s="10"/>
      <c r="FTT2305" s="10"/>
      <c r="FTU2305" s="10"/>
      <c r="FTV2305" s="10"/>
      <c r="FTW2305" s="10"/>
      <c r="FTX2305" s="10"/>
      <c r="FTY2305" s="10"/>
      <c r="FTZ2305" s="10"/>
      <c r="FUA2305" s="10"/>
      <c r="FUB2305" s="10"/>
      <c r="FUC2305" s="10"/>
      <c r="FUD2305" s="10"/>
      <c r="FUE2305" s="10"/>
      <c r="FUF2305" s="10"/>
      <c r="FUG2305" s="10"/>
      <c r="FUH2305" s="10"/>
      <c r="FUI2305" s="10"/>
      <c r="FUJ2305" s="10"/>
      <c r="FUK2305" s="10"/>
      <c r="FUL2305" s="10"/>
      <c r="FUM2305" s="10"/>
      <c r="FUN2305" s="10"/>
      <c r="FUO2305" s="10"/>
      <c r="FUP2305" s="10"/>
      <c r="FUQ2305" s="10"/>
      <c r="FUR2305" s="10"/>
      <c r="FUS2305" s="10"/>
      <c r="FUT2305" s="10"/>
      <c r="FUU2305" s="10"/>
      <c r="FUV2305" s="10"/>
      <c r="FUW2305" s="10"/>
      <c r="FUX2305" s="10"/>
      <c r="FUY2305" s="10"/>
      <c r="FUZ2305" s="10"/>
      <c r="FVA2305" s="10"/>
      <c r="FVB2305" s="10"/>
      <c r="FVC2305" s="10"/>
      <c r="FVD2305" s="10"/>
      <c r="FVE2305" s="10"/>
      <c r="FVF2305" s="10"/>
      <c r="FVG2305" s="10"/>
      <c r="FVH2305" s="10"/>
      <c r="FVI2305" s="10"/>
      <c r="FVJ2305" s="10"/>
      <c r="FVK2305" s="10"/>
      <c r="FVL2305" s="10"/>
      <c r="FVM2305" s="10"/>
      <c r="FVN2305" s="10"/>
      <c r="FVO2305" s="10"/>
      <c r="FVP2305" s="10"/>
      <c r="FVQ2305" s="10"/>
      <c r="FVR2305" s="10"/>
      <c r="FVS2305" s="10"/>
      <c r="FVT2305" s="10"/>
      <c r="FVU2305" s="10"/>
      <c r="FVV2305" s="10"/>
      <c r="FVW2305" s="10"/>
      <c r="FVX2305" s="10"/>
      <c r="FVY2305" s="10"/>
      <c r="FVZ2305" s="10"/>
      <c r="FWA2305" s="10"/>
      <c r="FWB2305" s="10"/>
      <c r="FWC2305" s="10"/>
      <c r="FWD2305" s="10"/>
      <c r="FWE2305" s="10"/>
      <c r="FWF2305" s="10"/>
      <c r="FWG2305" s="10"/>
      <c r="FWH2305" s="10"/>
      <c r="FWI2305" s="10"/>
      <c r="FWJ2305" s="10"/>
      <c r="FWK2305" s="10"/>
      <c r="FWL2305" s="10"/>
      <c r="FWM2305" s="10"/>
      <c r="FWN2305" s="10"/>
      <c r="FWO2305" s="10"/>
      <c r="FWP2305" s="10"/>
      <c r="FWQ2305" s="10"/>
      <c r="FWR2305" s="10"/>
      <c r="FWS2305" s="10"/>
      <c r="FWT2305" s="10"/>
      <c r="FWU2305" s="10"/>
      <c r="FWV2305" s="10"/>
      <c r="FWW2305" s="10"/>
      <c r="FWX2305" s="10"/>
      <c r="FWY2305" s="10"/>
      <c r="FWZ2305" s="10"/>
      <c r="FXA2305" s="10"/>
      <c r="FXB2305" s="10"/>
      <c r="FXC2305" s="10"/>
      <c r="FXD2305" s="10"/>
      <c r="FXE2305" s="10"/>
      <c r="FXF2305" s="10"/>
      <c r="FXG2305" s="10"/>
      <c r="FXH2305" s="10"/>
      <c r="FXI2305" s="10"/>
      <c r="FXJ2305" s="10"/>
      <c r="FXK2305" s="10"/>
      <c r="FXL2305" s="10"/>
      <c r="FXM2305" s="10"/>
      <c r="FXN2305" s="10"/>
      <c r="FXO2305" s="10"/>
      <c r="FXP2305" s="10"/>
      <c r="FXQ2305" s="10"/>
      <c r="FXR2305" s="10"/>
      <c r="FXS2305" s="10"/>
      <c r="FXT2305" s="10"/>
      <c r="FXU2305" s="10"/>
      <c r="FXV2305" s="10"/>
      <c r="FXW2305" s="10"/>
      <c r="FXX2305" s="10"/>
      <c r="FXY2305" s="10"/>
      <c r="FXZ2305" s="10"/>
      <c r="FYA2305" s="10"/>
      <c r="FYB2305" s="10"/>
      <c r="FYC2305" s="10"/>
      <c r="FYD2305" s="10"/>
      <c r="FYE2305" s="10"/>
      <c r="FYF2305" s="10"/>
      <c r="FYG2305" s="10"/>
      <c r="FYH2305" s="10"/>
      <c r="FYI2305" s="10"/>
      <c r="FYJ2305" s="10"/>
      <c r="FYK2305" s="10"/>
      <c r="FYL2305" s="10"/>
      <c r="FYM2305" s="10"/>
      <c r="FYN2305" s="10"/>
      <c r="FYO2305" s="10"/>
      <c r="FYP2305" s="10"/>
      <c r="FYQ2305" s="10"/>
      <c r="FYR2305" s="10"/>
      <c r="FYS2305" s="10"/>
      <c r="FYT2305" s="10"/>
      <c r="FYU2305" s="10"/>
      <c r="FYV2305" s="10"/>
      <c r="FYW2305" s="10"/>
      <c r="FYX2305" s="10"/>
      <c r="FYY2305" s="10"/>
      <c r="FYZ2305" s="10"/>
      <c r="FZA2305" s="10"/>
      <c r="FZB2305" s="10"/>
      <c r="FZC2305" s="10"/>
      <c r="FZD2305" s="10"/>
      <c r="FZE2305" s="10"/>
      <c r="FZF2305" s="10"/>
      <c r="FZG2305" s="10"/>
      <c r="FZH2305" s="10"/>
      <c r="FZI2305" s="10"/>
      <c r="FZJ2305" s="10"/>
      <c r="FZK2305" s="10"/>
      <c r="FZL2305" s="10"/>
      <c r="FZM2305" s="10"/>
      <c r="FZN2305" s="10"/>
      <c r="FZO2305" s="10"/>
      <c r="FZP2305" s="10"/>
      <c r="FZQ2305" s="10"/>
      <c r="FZR2305" s="10"/>
      <c r="FZS2305" s="10"/>
      <c r="FZT2305" s="10"/>
      <c r="FZU2305" s="10"/>
      <c r="FZV2305" s="10"/>
      <c r="FZW2305" s="10"/>
      <c r="FZX2305" s="10"/>
      <c r="FZY2305" s="10"/>
      <c r="FZZ2305" s="10"/>
      <c r="GAA2305" s="10"/>
      <c r="GAB2305" s="10"/>
      <c r="GAC2305" s="10"/>
      <c r="GAD2305" s="10"/>
      <c r="GAE2305" s="10"/>
      <c r="GAF2305" s="10"/>
      <c r="GAG2305" s="10"/>
      <c r="GAH2305" s="10"/>
      <c r="GAI2305" s="10"/>
      <c r="GAJ2305" s="10"/>
      <c r="GAK2305" s="10"/>
      <c r="GAL2305" s="10"/>
      <c r="GAM2305" s="10"/>
      <c r="GAN2305" s="10"/>
      <c r="GAO2305" s="10"/>
      <c r="GAP2305" s="10"/>
      <c r="GAQ2305" s="10"/>
      <c r="GAR2305" s="10"/>
      <c r="GAS2305" s="10"/>
      <c r="GAT2305" s="10"/>
      <c r="GAU2305" s="10"/>
      <c r="GAV2305" s="10"/>
      <c r="GAW2305" s="10"/>
      <c r="GAX2305" s="10"/>
      <c r="GAY2305" s="10"/>
      <c r="GAZ2305" s="10"/>
      <c r="GBA2305" s="10"/>
      <c r="GBB2305" s="10"/>
      <c r="GBC2305" s="10"/>
      <c r="GBD2305" s="10"/>
      <c r="GBE2305" s="10"/>
      <c r="GBF2305" s="10"/>
      <c r="GBG2305" s="10"/>
      <c r="GBH2305" s="10"/>
      <c r="GBI2305" s="10"/>
      <c r="GBJ2305" s="10"/>
      <c r="GBK2305" s="10"/>
      <c r="GBL2305" s="10"/>
      <c r="GBM2305" s="10"/>
      <c r="GBN2305" s="10"/>
      <c r="GBO2305" s="10"/>
      <c r="GBP2305" s="10"/>
      <c r="GBQ2305" s="10"/>
      <c r="GBR2305" s="10"/>
      <c r="GBS2305" s="10"/>
      <c r="GBT2305" s="10"/>
      <c r="GBU2305" s="10"/>
      <c r="GBV2305" s="10"/>
      <c r="GBW2305" s="10"/>
      <c r="GBX2305" s="10"/>
      <c r="GBY2305" s="10"/>
      <c r="GBZ2305" s="10"/>
      <c r="GCA2305" s="10"/>
      <c r="GCB2305" s="10"/>
      <c r="GCC2305" s="10"/>
      <c r="GCD2305" s="10"/>
      <c r="GCE2305" s="10"/>
      <c r="GCF2305" s="10"/>
      <c r="GCG2305" s="10"/>
      <c r="GCH2305" s="10"/>
      <c r="GCI2305" s="10"/>
      <c r="GCJ2305" s="10"/>
      <c r="GCK2305" s="10"/>
      <c r="GCL2305" s="10"/>
      <c r="GCM2305" s="10"/>
      <c r="GCN2305" s="10"/>
      <c r="GCO2305" s="10"/>
      <c r="GCP2305" s="10"/>
      <c r="GCQ2305" s="10"/>
      <c r="GCR2305" s="10"/>
      <c r="GCS2305" s="10"/>
      <c r="GCT2305" s="10"/>
      <c r="GCU2305" s="10"/>
      <c r="GCV2305" s="10"/>
      <c r="GCW2305" s="10"/>
      <c r="GCX2305" s="10"/>
      <c r="GCY2305" s="10"/>
      <c r="GCZ2305" s="10"/>
      <c r="GDA2305" s="10"/>
      <c r="GDB2305" s="10"/>
      <c r="GDC2305" s="10"/>
      <c r="GDD2305" s="10"/>
      <c r="GDE2305" s="10"/>
      <c r="GDF2305" s="10"/>
      <c r="GDG2305" s="10"/>
      <c r="GDH2305" s="10"/>
      <c r="GDI2305" s="10"/>
      <c r="GDJ2305" s="10"/>
      <c r="GDK2305" s="10"/>
      <c r="GDL2305" s="10"/>
      <c r="GDM2305" s="10"/>
      <c r="GDN2305" s="10"/>
      <c r="GDO2305" s="10"/>
      <c r="GDP2305" s="10"/>
      <c r="GDQ2305" s="10"/>
      <c r="GDR2305" s="10"/>
      <c r="GDS2305" s="10"/>
      <c r="GDT2305" s="10"/>
      <c r="GDU2305" s="10"/>
      <c r="GDV2305" s="10"/>
      <c r="GDW2305" s="10"/>
      <c r="GDX2305" s="10"/>
      <c r="GDY2305" s="10"/>
      <c r="GDZ2305" s="10"/>
      <c r="GEA2305" s="10"/>
      <c r="GEB2305" s="10"/>
      <c r="GEC2305" s="10"/>
      <c r="GED2305" s="10"/>
      <c r="GEE2305" s="10"/>
      <c r="GEF2305" s="10"/>
      <c r="GEG2305" s="10"/>
      <c r="GEH2305" s="10"/>
      <c r="GEI2305" s="10"/>
      <c r="GEJ2305" s="10"/>
      <c r="GEK2305" s="10"/>
      <c r="GEL2305" s="10"/>
      <c r="GEM2305" s="10"/>
      <c r="GEN2305" s="10"/>
      <c r="GEO2305" s="10"/>
      <c r="GEP2305" s="10"/>
      <c r="GEQ2305" s="10"/>
      <c r="GER2305" s="10"/>
      <c r="GES2305" s="10"/>
      <c r="GET2305" s="10"/>
      <c r="GEU2305" s="10"/>
      <c r="GEV2305" s="10"/>
      <c r="GEW2305" s="10"/>
      <c r="GEX2305" s="10"/>
      <c r="GEY2305" s="10"/>
      <c r="GEZ2305" s="10"/>
      <c r="GFA2305" s="10"/>
      <c r="GFB2305" s="10"/>
      <c r="GFC2305" s="10"/>
      <c r="GFD2305" s="10"/>
      <c r="GFE2305" s="10"/>
      <c r="GFF2305" s="10"/>
      <c r="GFG2305" s="10"/>
      <c r="GFH2305" s="10"/>
      <c r="GFI2305" s="10"/>
      <c r="GFJ2305" s="10"/>
      <c r="GFK2305" s="10"/>
      <c r="GFL2305" s="10"/>
      <c r="GFM2305" s="10"/>
      <c r="GFN2305" s="10"/>
      <c r="GFO2305" s="10"/>
      <c r="GFP2305" s="10"/>
      <c r="GFQ2305" s="10"/>
      <c r="GFR2305" s="10"/>
      <c r="GFS2305" s="10"/>
      <c r="GFT2305" s="10"/>
      <c r="GFU2305" s="10"/>
      <c r="GFV2305" s="10"/>
      <c r="GFW2305" s="10"/>
      <c r="GFX2305" s="10"/>
      <c r="GFY2305" s="10"/>
      <c r="GFZ2305" s="10"/>
      <c r="GGA2305" s="10"/>
      <c r="GGB2305" s="10"/>
      <c r="GGC2305" s="10"/>
      <c r="GGD2305" s="10"/>
      <c r="GGE2305" s="10"/>
      <c r="GGF2305" s="10"/>
      <c r="GGG2305" s="10"/>
      <c r="GGH2305" s="10"/>
      <c r="GGI2305" s="10"/>
      <c r="GGJ2305" s="10"/>
      <c r="GGK2305" s="10"/>
      <c r="GGL2305" s="10"/>
      <c r="GGM2305" s="10"/>
      <c r="GGN2305" s="10"/>
      <c r="GGO2305" s="10"/>
      <c r="GGP2305" s="10"/>
      <c r="GGQ2305" s="10"/>
      <c r="GGR2305" s="10"/>
      <c r="GGS2305" s="10"/>
      <c r="GGT2305" s="10"/>
      <c r="GGU2305" s="10"/>
      <c r="GGV2305" s="10"/>
      <c r="GGW2305" s="10"/>
      <c r="GGX2305" s="10"/>
      <c r="GGY2305" s="10"/>
      <c r="GGZ2305" s="10"/>
      <c r="GHA2305" s="10"/>
      <c r="GHB2305" s="10"/>
      <c r="GHC2305" s="10"/>
      <c r="GHD2305" s="10"/>
      <c r="GHE2305" s="10"/>
      <c r="GHF2305" s="10"/>
      <c r="GHG2305" s="10"/>
      <c r="GHH2305" s="10"/>
      <c r="GHI2305" s="10"/>
      <c r="GHJ2305" s="10"/>
      <c r="GHK2305" s="10"/>
      <c r="GHL2305" s="10"/>
      <c r="GHM2305" s="10"/>
      <c r="GHN2305" s="10"/>
      <c r="GHO2305" s="10"/>
      <c r="GHP2305" s="10"/>
      <c r="GHQ2305" s="10"/>
      <c r="GHR2305" s="10"/>
      <c r="GHS2305" s="10"/>
      <c r="GHT2305" s="10"/>
      <c r="GHU2305" s="10"/>
      <c r="GHV2305" s="10"/>
      <c r="GHW2305" s="10"/>
      <c r="GHX2305" s="10"/>
      <c r="GHY2305" s="10"/>
      <c r="GHZ2305" s="10"/>
      <c r="GIA2305" s="10"/>
      <c r="GIB2305" s="10"/>
      <c r="GIC2305" s="10"/>
      <c r="GID2305" s="10"/>
      <c r="GIE2305" s="10"/>
      <c r="GIF2305" s="10"/>
      <c r="GIG2305" s="10"/>
      <c r="GIH2305" s="10"/>
      <c r="GII2305" s="10"/>
      <c r="GIJ2305" s="10"/>
      <c r="GIK2305" s="10"/>
      <c r="GIL2305" s="10"/>
      <c r="GIM2305" s="10"/>
      <c r="GIN2305" s="10"/>
      <c r="GIO2305" s="10"/>
      <c r="GIP2305" s="10"/>
      <c r="GIQ2305" s="10"/>
      <c r="GIR2305" s="10"/>
      <c r="GIS2305" s="10"/>
      <c r="GIT2305" s="10"/>
      <c r="GIU2305" s="10"/>
      <c r="GIV2305" s="10"/>
      <c r="GIW2305" s="10"/>
      <c r="GIX2305" s="10"/>
      <c r="GIY2305" s="10"/>
      <c r="GIZ2305" s="10"/>
      <c r="GJA2305" s="10"/>
      <c r="GJB2305" s="10"/>
      <c r="GJC2305" s="10"/>
      <c r="GJD2305" s="10"/>
      <c r="GJE2305" s="10"/>
      <c r="GJF2305" s="10"/>
      <c r="GJG2305" s="10"/>
      <c r="GJH2305" s="10"/>
      <c r="GJI2305" s="10"/>
      <c r="GJJ2305" s="10"/>
      <c r="GJK2305" s="10"/>
      <c r="GJL2305" s="10"/>
      <c r="GJM2305" s="10"/>
      <c r="GJN2305" s="10"/>
      <c r="GJO2305" s="10"/>
      <c r="GJP2305" s="10"/>
      <c r="GJQ2305" s="10"/>
      <c r="GJR2305" s="10"/>
      <c r="GJS2305" s="10"/>
      <c r="GJT2305" s="10"/>
      <c r="GJU2305" s="10"/>
      <c r="GJV2305" s="10"/>
      <c r="GJW2305" s="10"/>
      <c r="GJX2305" s="10"/>
      <c r="GJY2305" s="10"/>
      <c r="GJZ2305" s="10"/>
      <c r="GKA2305" s="10"/>
      <c r="GKB2305" s="10"/>
      <c r="GKC2305" s="10"/>
      <c r="GKD2305" s="10"/>
      <c r="GKE2305" s="10"/>
      <c r="GKF2305" s="10"/>
      <c r="GKG2305" s="10"/>
      <c r="GKH2305" s="10"/>
      <c r="GKI2305" s="10"/>
      <c r="GKJ2305" s="10"/>
      <c r="GKK2305" s="10"/>
      <c r="GKL2305" s="10"/>
      <c r="GKM2305" s="10"/>
      <c r="GKN2305" s="10"/>
      <c r="GKO2305" s="10"/>
      <c r="GKP2305" s="10"/>
      <c r="GKQ2305" s="10"/>
      <c r="GKR2305" s="10"/>
      <c r="GKS2305" s="10"/>
      <c r="GKT2305" s="10"/>
      <c r="GKU2305" s="10"/>
      <c r="GKV2305" s="10"/>
      <c r="GKW2305" s="10"/>
      <c r="GKX2305" s="10"/>
      <c r="GKY2305" s="10"/>
      <c r="GKZ2305" s="10"/>
      <c r="GLA2305" s="10"/>
      <c r="GLB2305" s="10"/>
      <c r="GLC2305" s="10"/>
      <c r="GLD2305" s="10"/>
      <c r="GLE2305" s="10"/>
      <c r="GLF2305" s="10"/>
      <c r="GLG2305" s="10"/>
      <c r="GLH2305" s="10"/>
      <c r="GLI2305" s="10"/>
      <c r="GLJ2305" s="10"/>
      <c r="GLK2305" s="10"/>
      <c r="GLL2305" s="10"/>
      <c r="GLM2305" s="10"/>
      <c r="GLN2305" s="10"/>
      <c r="GLO2305" s="10"/>
      <c r="GLP2305" s="10"/>
      <c r="GLQ2305" s="10"/>
      <c r="GLR2305" s="10"/>
      <c r="GLS2305" s="10"/>
      <c r="GLT2305" s="10"/>
      <c r="GLU2305" s="10"/>
      <c r="GLV2305" s="10"/>
      <c r="GLW2305" s="10"/>
      <c r="GLX2305" s="10"/>
      <c r="GLY2305" s="10"/>
      <c r="GLZ2305" s="10"/>
      <c r="GMA2305" s="10"/>
      <c r="GMB2305" s="10"/>
      <c r="GMC2305" s="10"/>
      <c r="GMD2305" s="10"/>
      <c r="GME2305" s="10"/>
      <c r="GMF2305" s="10"/>
      <c r="GMG2305" s="10"/>
      <c r="GMH2305" s="10"/>
      <c r="GMI2305" s="10"/>
      <c r="GMJ2305" s="10"/>
      <c r="GMK2305" s="10"/>
      <c r="GML2305" s="10"/>
      <c r="GMM2305" s="10"/>
      <c r="GMN2305" s="10"/>
      <c r="GMO2305" s="10"/>
      <c r="GMP2305" s="10"/>
      <c r="GMQ2305" s="10"/>
      <c r="GMR2305" s="10"/>
      <c r="GMS2305" s="10"/>
      <c r="GMT2305" s="10"/>
      <c r="GMU2305" s="10"/>
      <c r="GMV2305" s="10"/>
      <c r="GMW2305" s="10"/>
      <c r="GMX2305" s="10"/>
      <c r="GMY2305" s="10"/>
      <c r="GMZ2305" s="10"/>
      <c r="GNA2305" s="10"/>
      <c r="GNB2305" s="10"/>
      <c r="GNC2305" s="10"/>
      <c r="GND2305" s="10"/>
      <c r="GNE2305" s="10"/>
      <c r="GNF2305" s="10"/>
      <c r="GNG2305" s="10"/>
      <c r="GNH2305" s="10"/>
      <c r="GNI2305" s="10"/>
      <c r="GNJ2305" s="10"/>
      <c r="GNK2305" s="10"/>
      <c r="GNL2305" s="10"/>
      <c r="GNM2305" s="10"/>
      <c r="GNN2305" s="10"/>
      <c r="GNO2305" s="10"/>
      <c r="GNP2305" s="10"/>
      <c r="GNQ2305" s="10"/>
      <c r="GNR2305" s="10"/>
      <c r="GNS2305" s="10"/>
      <c r="GNT2305" s="10"/>
      <c r="GNU2305" s="10"/>
      <c r="GNV2305" s="10"/>
      <c r="GNW2305" s="10"/>
      <c r="GNX2305" s="10"/>
      <c r="GNY2305" s="10"/>
      <c r="GNZ2305" s="10"/>
      <c r="GOA2305" s="10"/>
      <c r="GOB2305" s="10"/>
      <c r="GOC2305" s="10"/>
      <c r="GOD2305" s="10"/>
      <c r="GOE2305" s="10"/>
      <c r="GOF2305" s="10"/>
      <c r="GOG2305" s="10"/>
      <c r="GOH2305" s="10"/>
      <c r="GOI2305" s="10"/>
      <c r="GOJ2305" s="10"/>
      <c r="GOK2305" s="10"/>
      <c r="GOL2305" s="10"/>
      <c r="GOM2305" s="10"/>
      <c r="GON2305" s="10"/>
      <c r="GOO2305" s="10"/>
      <c r="GOP2305" s="10"/>
      <c r="GOQ2305" s="10"/>
      <c r="GOR2305" s="10"/>
      <c r="GOS2305" s="10"/>
      <c r="GOT2305" s="10"/>
      <c r="GOU2305" s="10"/>
      <c r="GOV2305" s="10"/>
      <c r="GOW2305" s="10"/>
      <c r="GOX2305" s="10"/>
      <c r="GOY2305" s="10"/>
      <c r="GOZ2305" s="10"/>
      <c r="GPA2305" s="10"/>
      <c r="GPB2305" s="10"/>
      <c r="GPC2305" s="10"/>
      <c r="GPD2305" s="10"/>
      <c r="GPE2305" s="10"/>
      <c r="GPF2305" s="10"/>
      <c r="GPG2305" s="10"/>
      <c r="GPH2305" s="10"/>
      <c r="GPI2305" s="10"/>
      <c r="GPJ2305" s="10"/>
      <c r="GPK2305" s="10"/>
      <c r="GPL2305" s="10"/>
      <c r="GPM2305" s="10"/>
      <c r="GPN2305" s="10"/>
      <c r="GPO2305" s="10"/>
      <c r="GPP2305" s="10"/>
      <c r="GPQ2305" s="10"/>
      <c r="GPR2305" s="10"/>
      <c r="GPS2305" s="10"/>
      <c r="GPT2305" s="10"/>
      <c r="GPU2305" s="10"/>
      <c r="GPV2305" s="10"/>
      <c r="GPW2305" s="10"/>
      <c r="GPX2305" s="10"/>
      <c r="GPY2305" s="10"/>
      <c r="GPZ2305" s="10"/>
      <c r="GQA2305" s="10"/>
      <c r="GQB2305" s="10"/>
      <c r="GQC2305" s="10"/>
      <c r="GQD2305" s="10"/>
      <c r="GQE2305" s="10"/>
      <c r="GQF2305" s="10"/>
      <c r="GQG2305" s="10"/>
      <c r="GQH2305" s="10"/>
      <c r="GQI2305" s="10"/>
      <c r="GQJ2305" s="10"/>
      <c r="GQK2305" s="10"/>
      <c r="GQL2305" s="10"/>
      <c r="GQM2305" s="10"/>
      <c r="GQN2305" s="10"/>
      <c r="GQO2305" s="10"/>
      <c r="GQP2305" s="10"/>
      <c r="GQQ2305" s="10"/>
      <c r="GQR2305" s="10"/>
      <c r="GQS2305" s="10"/>
      <c r="GQT2305" s="10"/>
      <c r="GQU2305" s="10"/>
      <c r="GQV2305" s="10"/>
      <c r="GQW2305" s="10"/>
      <c r="GQX2305" s="10"/>
      <c r="GQY2305" s="10"/>
      <c r="GQZ2305" s="10"/>
      <c r="GRA2305" s="10"/>
      <c r="GRB2305" s="10"/>
      <c r="GRC2305" s="10"/>
      <c r="GRD2305" s="10"/>
      <c r="GRE2305" s="10"/>
      <c r="GRF2305" s="10"/>
      <c r="GRG2305" s="10"/>
      <c r="GRH2305" s="10"/>
      <c r="GRI2305" s="10"/>
      <c r="GRJ2305" s="10"/>
      <c r="GRK2305" s="10"/>
      <c r="GRL2305" s="10"/>
      <c r="GRM2305" s="10"/>
      <c r="GRN2305" s="10"/>
      <c r="GRO2305" s="10"/>
      <c r="GRP2305" s="10"/>
      <c r="GRQ2305" s="10"/>
      <c r="GRR2305" s="10"/>
      <c r="GRS2305" s="10"/>
      <c r="GRT2305" s="10"/>
      <c r="GRU2305" s="10"/>
      <c r="GRV2305" s="10"/>
      <c r="GRW2305" s="10"/>
      <c r="GRX2305" s="10"/>
      <c r="GRY2305" s="10"/>
      <c r="GRZ2305" s="10"/>
      <c r="GSA2305" s="10"/>
      <c r="GSB2305" s="10"/>
      <c r="GSC2305" s="10"/>
      <c r="GSD2305" s="10"/>
      <c r="GSE2305" s="10"/>
      <c r="GSF2305" s="10"/>
      <c r="GSG2305" s="10"/>
      <c r="GSH2305" s="10"/>
      <c r="GSI2305" s="10"/>
      <c r="GSJ2305" s="10"/>
      <c r="GSK2305" s="10"/>
      <c r="GSL2305" s="10"/>
      <c r="GSM2305" s="10"/>
      <c r="GSN2305" s="10"/>
      <c r="GSO2305" s="10"/>
      <c r="GSP2305" s="10"/>
      <c r="GSQ2305" s="10"/>
      <c r="GSR2305" s="10"/>
      <c r="GSS2305" s="10"/>
      <c r="GST2305" s="10"/>
      <c r="GSU2305" s="10"/>
      <c r="GSV2305" s="10"/>
      <c r="GSW2305" s="10"/>
      <c r="GSX2305" s="10"/>
      <c r="GSY2305" s="10"/>
      <c r="GSZ2305" s="10"/>
      <c r="GTA2305" s="10"/>
      <c r="GTB2305" s="10"/>
      <c r="GTC2305" s="10"/>
      <c r="GTD2305" s="10"/>
      <c r="GTE2305" s="10"/>
      <c r="GTF2305" s="10"/>
      <c r="GTG2305" s="10"/>
      <c r="GTH2305" s="10"/>
      <c r="GTI2305" s="10"/>
      <c r="GTJ2305" s="10"/>
      <c r="GTK2305" s="10"/>
      <c r="GTL2305" s="10"/>
      <c r="GTM2305" s="10"/>
      <c r="GTN2305" s="10"/>
      <c r="GTO2305" s="10"/>
      <c r="GTP2305" s="10"/>
      <c r="GTQ2305" s="10"/>
      <c r="GTR2305" s="10"/>
      <c r="GTS2305" s="10"/>
      <c r="GTT2305" s="10"/>
      <c r="GTU2305" s="10"/>
      <c r="GTV2305" s="10"/>
      <c r="GTW2305" s="10"/>
      <c r="GTX2305" s="10"/>
      <c r="GTY2305" s="10"/>
      <c r="GTZ2305" s="10"/>
      <c r="GUA2305" s="10"/>
      <c r="GUB2305" s="10"/>
      <c r="GUC2305" s="10"/>
      <c r="GUD2305" s="10"/>
      <c r="GUE2305" s="10"/>
      <c r="GUF2305" s="10"/>
      <c r="GUG2305" s="10"/>
      <c r="GUH2305" s="10"/>
      <c r="GUI2305" s="10"/>
      <c r="GUJ2305" s="10"/>
      <c r="GUK2305" s="10"/>
      <c r="GUL2305" s="10"/>
      <c r="GUM2305" s="10"/>
      <c r="GUN2305" s="10"/>
      <c r="GUO2305" s="10"/>
      <c r="GUP2305" s="10"/>
      <c r="GUQ2305" s="10"/>
      <c r="GUR2305" s="10"/>
      <c r="GUS2305" s="10"/>
      <c r="GUT2305" s="10"/>
      <c r="GUU2305" s="10"/>
      <c r="GUV2305" s="10"/>
      <c r="GUW2305" s="10"/>
      <c r="GUX2305" s="10"/>
      <c r="GUY2305" s="10"/>
      <c r="GUZ2305" s="10"/>
      <c r="GVA2305" s="10"/>
      <c r="GVB2305" s="10"/>
      <c r="GVC2305" s="10"/>
      <c r="GVD2305" s="10"/>
      <c r="GVE2305" s="10"/>
      <c r="GVF2305" s="10"/>
      <c r="GVG2305" s="10"/>
      <c r="GVH2305" s="10"/>
      <c r="GVI2305" s="10"/>
      <c r="GVJ2305" s="10"/>
      <c r="GVK2305" s="10"/>
      <c r="GVL2305" s="10"/>
      <c r="GVM2305" s="10"/>
      <c r="GVN2305" s="10"/>
      <c r="GVO2305" s="10"/>
      <c r="GVP2305" s="10"/>
      <c r="GVQ2305" s="10"/>
      <c r="GVR2305" s="10"/>
      <c r="GVS2305" s="10"/>
      <c r="GVT2305" s="10"/>
      <c r="GVU2305" s="10"/>
      <c r="GVV2305" s="10"/>
      <c r="GVW2305" s="10"/>
      <c r="GVX2305" s="10"/>
      <c r="GVY2305" s="10"/>
      <c r="GVZ2305" s="10"/>
      <c r="GWA2305" s="10"/>
      <c r="GWB2305" s="10"/>
      <c r="GWC2305" s="10"/>
      <c r="GWD2305" s="10"/>
      <c r="GWE2305" s="10"/>
      <c r="GWF2305" s="10"/>
      <c r="GWG2305" s="10"/>
      <c r="GWH2305" s="10"/>
      <c r="GWI2305" s="10"/>
      <c r="GWJ2305" s="10"/>
      <c r="GWK2305" s="10"/>
      <c r="GWL2305" s="10"/>
      <c r="GWM2305" s="10"/>
      <c r="GWN2305" s="10"/>
      <c r="GWO2305" s="10"/>
      <c r="GWP2305" s="10"/>
      <c r="GWQ2305" s="10"/>
      <c r="GWR2305" s="10"/>
      <c r="GWS2305" s="10"/>
      <c r="GWT2305" s="10"/>
      <c r="GWU2305" s="10"/>
      <c r="GWV2305" s="10"/>
      <c r="GWW2305" s="10"/>
      <c r="GWX2305" s="10"/>
      <c r="GWY2305" s="10"/>
      <c r="GWZ2305" s="10"/>
      <c r="GXA2305" s="10"/>
      <c r="GXB2305" s="10"/>
      <c r="GXC2305" s="10"/>
      <c r="GXD2305" s="10"/>
      <c r="GXE2305" s="10"/>
      <c r="GXF2305" s="10"/>
      <c r="GXG2305" s="10"/>
      <c r="GXH2305" s="10"/>
      <c r="GXI2305" s="10"/>
      <c r="GXJ2305" s="10"/>
      <c r="GXK2305" s="10"/>
      <c r="GXL2305" s="10"/>
      <c r="GXM2305" s="10"/>
      <c r="GXN2305" s="10"/>
      <c r="GXO2305" s="10"/>
      <c r="GXP2305" s="10"/>
      <c r="GXQ2305" s="10"/>
      <c r="GXR2305" s="10"/>
      <c r="GXS2305" s="10"/>
      <c r="GXT2305" s="10"/>
      <c r="GXU2305" s="10"/>
      <c r="GXV2305" s="10"/>
      <c r="GXW2305" s="10"/>
      <c r="GXX2305" s="10"/>
      <c r="GXY2305" s="10"/>
      <c r="GXZ2305" s="10"/>
      <c r="GYA2305" s="10"/>
      <c r="GYB2305" s="10"/>
      <c r="GYC2305" s="10"/>
      <c r="GYD2305" s="10"/>
      <c r="GYE2305" s="10"/>
      <c r="GYF2305" s="10"/>
      <c r="GYG2305" s="10"/>
      <c r="GYH2305" s="10"/>
      <c r="GYI2305" s="10"/>
      <c r="GYJ2305" s="10"/>
      <c r="GYK2305" s="10"/>
      <c r="GYL2305" s="10"/>
      <c r="GYM2305" s="10"/>
      <c r="GYN2305" s="10"/>
      <c r="GYO2305" s="10"/>
      <c r="GYP2305" s="10"/>
      <c r="GYQ2305" s="10"/>
      <c r="GYR2305" s="10"/>
      <c r="GYS2305" s="10"/>
      <c r="GYT2305" s="10"/>
      <c r="GYU2305" s="10"/>
      <c r="GYV2305" s="10"/>
      <c r="GYW2305" s="10"/>
      <c r="GYX2305" s="10"/>
      <c r="GYY2305" s="10"/>
      <c r="GYZ2305" s="10"/>
      <c r="GZA2305" s="10"/>
      <c r="GZB2305" s="10"/>
      <c r="GZC2305" s="10"/>
      <c r="GZD2305" s="10"/>
      <c r="GZE2305" s="10"/>
      <c r="GZF2305" s="10"/>
      <c r="GZG2305" s="10"/>
      <c r="GZH2305" s="10"/>
      <c r="GZI2305" s="10"/>
      <c r="GZJ2305" s="10"/>
      <c r="GZK2305" s="10"/>
      <c r="GZL2305" s="10"/>
      <c r="GZM2305" s="10"/>
      <c r="GZN2305" s="10"/>
      <c r="GZO2305" s="10"/>
      <c r="GZP2305" s="10"/>
      <c r="GZQ2305" s="10"/>
      <c r="GZR2305" s="10"/>
      <c r="GZS2305" s="10"/>
      <c r="GZT2305" s="10"/>
      <c r="GZU2305" s="10"/>
      <c r="GZV2305" s="10"/>
      <c r="GZW2305" s="10"/>
      <c r="GZX2305" s="10"/>
      <c r="GZY2305" s="10"/>
      <c r="GZZ2305" s="10"/>
      <c r="HAA2305" s="10"/>
      <c r="HAB2305" s="10"/>
      <c r="HAC2305" s="10"/>
      <c r="HAD2305" s="10"/>
      <c r="HAE2305" s="10"/>
      <c r="HAF2305" s="10"/>
      <c r="HAG2305" s="10"/>
      <c r="HAH2305" s="10"/>
      <c r="HAI2305" s="10"/>
      <c r="HAJ2305" s="10"/>
      <c r="HAK2305" s="10"/>
      <c r="HAL2305" s="10"/>
      <c r="HAM2305" s="10"/>
      <c r="HAN2305" s="10"/>
      <c r="HAO2305" s="10"/>
      <c r="HAP2305" s="10"/>
      <c r="HAQ2305" s="10"/>
      <c r="HAR2305" s="10"/>
      <c r="HAS2305" s="10"/>
      <c r="HAT2305" s="10"/>
      <c r="HAU2305" s="10"/>
      <c r="HAV2305" s="10"/>
      <c r="HAW2305" s="10"/>
      <c r="HAX2305" s="10"/>
      <c r="HAY2305" s="10"/>
      <c r="HAZ2305" s="10"/>
      <c r="HBA2305" s="10"/>
      <c r="HBB2305" s="10"/>
      <c r="HBC2305" s="10"/>
      <c r="HBD2305" s="10"/>
      <c r="HBE2305" s="10"/>
      <c r="HBF2305" s="10"/>
      <c r="HBG2305" s="10"/>
      <c r="HBH2305" s="10"/>
      <c r="HBI2305" s="10"/>
      <c r="HBJ2305" s="10"/>
      <c r="HBK2305" s="10"/>
      <c r="HBL2305" s="10"/>
      <c r="HBM2305" s="10"/>
      <c r="HBN2305" s="10"/>
      <c r="HBO2305" s="10"/>
      <c r="HBP2305" s="10"/>
      <c r="HBQ2305" s="10"/>
      <c r="HBR2305" s="10"/>
      <c r="HBS2305" s="10"/>
      <c r="HBT2305" s="10"/>
      <c r="HBU2305" s="10"/>
      <c r="HBV2305" s="10"/>
      <c r="HBW2305" s="10"/>
      <c r="HBX2305" s="10"/>
      <c r="HBY2305" s="10"/>
      <c r="HBZ2305" s="10"/>
      <c r="HCA2305" s="10"/>
      <c r="HCB2305" s="10"/>
      <c r="HCC2305" s="10"/>
      <c r="HCD2305" s="10"/>
      <c r="HCE2305" s="10"/>
      <c r="HCF2305" s="10"/>
      <c r="HCG2305" s="10"/>
      <c r="HCH2305" s="10"/>
      <c r="HCI2305" s="10"/>
      <c r="HCJ2305" s="10"/>
      <c r="HCK2305" s="10"/>
      <c r="HCL2305" s="10"/>
      <c r="HCM2305" s="10"/>
      <c r="HCN2305" s="10"/>
      <c r="HCO2305" s="10"/>
      <c r="HCP2305" s="10"/>
      <c r="HCQ2305" s="10"/>
      <c r="HCR2305" s="10"/>
      <c r="HCS2305" s="10"/>
      <c r="HCT2305" s="10"/>
      <c r="HCU2305" s="10"/>
      <c r="HCV2305" s="10"/>
      <c r="HCW2305" s="10"/>
      <c r="HCX2305" s="10"/>
      <c r="HCY2305" s="10"/>
      <c r="HCZ2305" s="10"/>
      <c r="HDA2305" s="10"/>
      <c r="HDB2305" s="10"/>
      <c r="HDC2305" s="10"/>
      <c r="HDD2305" s="10"/>
      <c r="HDE2305" s="10"/>
      <c r="HDF2305" s="10"/>
      <c r="HDG2305" s="10"/>
      <c r="HDH2305" s="10"/>
      <c r="HDI2305" s="10"/>
      <c r="HDJ2305" s="10"/>
      <c r="HDK2305" s="10"/>
      <c r="HDL2305" s="10"/>
      <c r="HDM2305" s="10"/>
      <c r="HDN2305" s="10"/>
      <c r="HDO2305" s="10"/>
      <c r="HDP2305" s="10"/>
      <c r="HDQ2305" s="10"/>
      <c r="HDR2305" s="10"/>
      <c r="HDS2305" s="10"/>
      <c r="HDT2305" s="10"/>
      <c r="HDU2305" s="10"/>
      <c r="HDV2305" s="10"/>
      <c r="HDW2305" s="10"/>
      <c r="HDX2305" s="10"/>
      <c r="HDY2305" s="10"/>
      <c r="HDZ2305" s="10"/>
      <c r="HEA2305" s="10"/>
      <c r="HEB2305" s="10"/>
      <c r="HEC2305" s="10"/>
      <c r="HED2305" s="10"/>
      <c r="HEE2305" s="10"/>
      <c r="HEF2305" s="10"/>
      <c r="HEG2305" s="10"/>
      <c r="HEH2305" s="10"/>
      <c r="HEI2305" s="10"/>
      <c r="HEJ2305" s="10"/>
      <c r="HEK2305" s="10"/>
      <c r="HEL2305" s="10"/>
      <c r="HEM2305" s="10"/>
      <c r="HEN2305" s="10"/>
      <c r="HEO2305" s="10"/>
      <c r="HEP2305" s="10"/>
      <c r="HEQ2305" s="10"/>
      <c r="HER2305" s="10"/>
      <c r="HES2305" s="10"/>
      <c r="HET2305" s="10"/>
      <c r="HEU2305" s="10"/>
      <c r="HEV2305" s="10"/>
      <c r="HEW2305" s="10"/>
      <c r="HEX2305" s="10"/>
      <c r="HEY2305" s="10"/>
      <c r="HEZ2305" s="10"/>
      <c r="HFA2305" s="10"/>
      <c r="HFB2305" s="10"/>
      <c r="HFC2305" s="10"/>
      <c r="HFD2305" s="10"/>
      <c r="HFE2305" s="10"/>
      <c r="HFF2305" s="10"/>
      <c r="HFG2305" s="10"/>
      <c r="HFH2305" s="10"/>
      <c r="HFI2305" s="10"/>
      <c r="HFJ2305" s="10"/>
      <c r="HFK2305" s="10"/>
      <c r="HFL2305" s="10"/>
      <c r="HFM2305" s="10"/>
      <c r="HFN2305" s="10"/>
      <c r="HFO2305" s="10"/>
      <c r="HFP2305" s="10"/>
      <c r="HFQ2305" s="10"/>
      <c r="HFR2305" s="10"/>
      <c r="HFS2305" s="10"/>
      <c r="HFT2305" s="10"/>
      <c r="HFU2305" s="10"/>
      <c r="HFV2305" s="10"/>
      <c r="HFW2305" s="10"/>
      <c r="HFX2305" s="10"/>
      <c r="HFY2305" s="10"/>
      <c r="HFZ2305" s="10"/>
      <c r="HGA2305" s="10"/>
      <c r="HGB2305" s="10"/>
      <c r="HGC2305" s="10"/>
      <c r="HGD2305" s="10"/>
      <c r="HGE2305" s="10"/>
      <c r="HGF2305" s="10"/>
      <c r="HGG2305" s="10"/>
      <c r="HGH2305" s="10"/>
      <c r="HGI2305" s="10"/>
      <c r="HGJ2305" s="10"/>
      <c r="HGK2305" s="10"/>
      <c r="HGL2305" s="10"/>
      <c r="HGM2305" s="10"/>
      <c r="HGN2305" s="10"/>
      <c r="HGO2305" s="10"/>
      <c r="HGP2305" s="10"/>
      <c r="HGQ2305" s="10"/>
      <c r="HGR2305" s="10"/>
      <c r="HGS2305" s="10"/>
      <c r="HGT2305" s="10"/>
      <c r="HGU2305" s="10"/>
      <c r="HGV2305" s="10"/>
      <c r="HGW2305" s="10"/>
      <c r="HGX2305" s="10"/>
      <c r="HGY2305" s="10"/>
      <c r="HGZ2305" s="10"/>
      <c r="HHA2305" s="10"/>
      <c r="HHB2305" s="10"/>
      <c r="HHC2305" s="10"/>
      <c r="HHD2305" s="10"/>
      <c r="HHE2305" s="10"/>
      <c r="HHF2305" s="10"/>
      <c r="HHG2305" s="10"/>
      <c r="HHH2305" s="10"/>
      <c r="HHI2305" s="10"/>
      <c r="HHJ2305" s="10"/>
      <c r="HHK2305" s="10"/>
      <c r="HHL2305" s="10"/>
      <c r="HHM2305" s="10"/>
      <c r="HHN2305" s="10"/>
      <c r="HHO2305" s="10"/>
      <c r="HHP2305" s="10"/>
      <c r="HHQ2305" s="10"/>
      <c r="HHR2305" s="10"/>
      <c r="HHS2305" s="10"/>
      <c r="HHT2305" s="10"/>
      <c r="HHU2305" s="10"/>
      <c r="HHV2305" s="10"/>
      <c r="HHW2305" s="10"/>
      <c r="HHX2305" s="10"/>
      <c r="HHY2305" s="10"/>
      <c r="HHZ2305" s="10"/>
      <c r="HIA2305" s="10"/>
      <c r="HIB2305" s="10"/>
      <c r="HIC2305" s="10"/>
      <c r="HID2305" s="10"/>
      <c r="HIE2305" s="10"/>
      <c r="HIF2305" s="10"/>
      <c r="HIG2305" s="10"/>
      <c r="HIH2305" s="10"/>
      <c r="HII2305" s="10"/>
      <c r="HIJ2305" s="10"/>
      <c r="HIK2305" s="10"/>
      <c r="HIL2305" s="10"/>
      <c r="HIM2305" s="10"/>
      <c r="HIN2305" s="10"/>
      <c r="HIO2305" s="10"/>
      <c r="HIP2305" s="10"/>
      <c r="HIQ2305" s="10"/>
      <c r="HIR2305" s="10"/>
      <c r="HIS2305" s="10"/>
      <c r="HIT2305" s="10"/>
      <c r="HIU2305" s="10"/>
      <c r="HIV2305" s="10"/>
      <c r="HIW2305" s="10"/>
      <c r="HIX2305" s="10"/>
      <c r="HIY2305" s="10"/>
      <c r="HIZ2305" s="10"/>
      <c r="HJA2305" s="10"/>
      <c r="HJB2305" s="10"/>
      <c r="HJC2305" s="10"/>
      <c r="HJD2305" s="10"/>
      <c r="HJE2305" s="10"/>
      <c r="HJF2305" s="10"/>
      <c r="HJG2305" s="10"/>
      <c r="HJH2305" s="10"/>
      <c r="HJI2305" s="10"/>
      <c r="HJJ2305" s="10"/>
      <c r="HJK2305" s="10"/>
      <c r="HJL2305" s="10"/>
      <c r="HJM2305" s="10"/>
      <c r="HJN2305" s="10"/>
      <c r="HJO2305" s="10"/>
      <c r="HJP2305" s="10"/>
      <c r="HJQ2305" s="10"/>
      <c r="HJR2305" s="10"/>
      <c r="HJS2305" s="10"/>
      <c r="HJT2305" s="10"/>
      <c r="HJU2305" s="10"/>
      <c r="HJV2305" s="10"/>
      <c r="HJW2305" s="10"/>
      <c r="HJX2305" s="10"/>
      <c r="HJY2305" s="10"/>
      <c r="HJZ2305" s="10"/>
      <c r="HKA2305" s="10"/>
      <c r="HKB2305" s="10"/>
      <c r="HKC2305" s="10"/>
      <c r="HKD2305" s="10"/>
      <c r="HKE2305" s="10"/>
      <c r="HKF2305" s="10"/>
      <c r="HKG2305" s="10"/>
      <c r="HKH2305" s="10"/>
      <c r="HKI2305" s="10"/>
      <c r="HKJ2305" s="10"/>
      <c r="HKK2305" s="10"/>
      <c r="HKL2305" s="10"/>
      <c r="HKM2305" s="10"/>
      <c r="HKN2305" s="10"/>
      <c r="HKO2305" s="10"/>
      <c r="HKP2305" s="10"/>
      <c r="HKQ2305" s="10"/>
      <c r="HKR2305" s="10"/>
      <c r="HKS2305" s="10"/>
      <c r="HKT2305" s="10"/>
      <c r="HKU2305" s="10"/>
      <c r="HKV2305" s="10"/>
      <c r="HKW2305" s="10"/>
      <c r="HKX2305" s="10"/>
      <c r="HKY2305" s="10"/>
      <c r="HKZ2305" s="10"/>
      <c r="HLA2305" s="10"/>
      <c r="HLB2305" s="10"/>
      <c r="HLC2305" s="10"/>
      <c r="HLD2305" s="10"/>
      <c r="HLE2305" s="10"/>
      <c r="HLF2305" s="10"/>
      <c r="HLG2305" s="10"/>
      <c r="HLH2305" s="10"/>
      <c r="HLI2305" s="10"/>
      <c r="HLJ2305" s="10"/>
      <c r="HLK2305" s="10"/>
      <c r="HLL2305" s="10"/>
      <c r="HLM2305" s="10"/>
      <c r="HLN2305" s="10"/>
      <c r="HLO2305" s="10"/>
      <c r="HLP2305" s="10"/>
      <c r="HLQ2305" s="10"/>
      <c r="HLR2305" s="10"/>
      <c r="HLS2305" s="10"/>
      <c r="HLT2305" s="10"/>
      <c r="HLU2305" s="10"/>
      <c r="HLV2305" s="10"/>
      <c r="HLW2305" s="10"/>
      <c r="HLX2305" s="10"/>
      <c r="HLY2305" s="10"/>
      <c r="HLZ2305" s="10"/>
      <c r="HMA2305" s="10"/>
      <c r="HMB2305" s="10"/>
      <c r="HMC2305" s="10"/>
      <c r="HMD2305" s="10"/>
      <c r="HME2305" s="10"/>
      <c r="HMF2305" s="10"/>
      <c r="HMG2305" s="10"/>
      <c r="HMH2305" s="10"/>
      <c r="HMI2305" s="10"/>
      <c r="HMJ2305" s="10"/>
      <c r="HMK2305" s="10"/>
      <c r="HML2305" s="10"/>
      <c r="HMM2305" s="10"/>
      <c r="HMN2305" s="10"/>
      <c r="HMO2305" s="10"/>
      <c r="HMP2305" s="10"/>
      <c r="HMQ2305" s="10"/>
      <c r="HMR2305" s="10"/>
      <c r="HMS2305" s="10"/>
      <c r="HMT2305" s="10"/>
      <c r="HMU2305" s="10"/>
      <c r="HMV2305" s="10"/>
      <c r="HMW2305" s="10"/>
      <c r="HMX2305" s="10"/>
      <c r="HMY2305" s="10"/>
      <c r="HMZ2305" s="10"/>
      <c r="HNA2305" s="10"/>
      <c r="HNB2305" s="10"/>
      <c r="HNC2305" s="10"/>
      <c r="HND2305" s="10"/>
      <c r="HNE2305" s="10"/>
      <c r="HNF2305" s="10"/>
      <c r="HNG2305" s="10"/>
      <c r="HNH2305" s="10"/>
      <c r="HNI2305" s="10"/>
      <c r="HNJ2305" s="10"/>
      <c r="HNK2305" s="10"/>
      <c r="HNL2305" s="10"/>
      <c r="HNM2305" s="10"/>
      <c r="HNN2305" s="10"/>
      <c r="HNO2305" s="10"/>
      <c r="HNP2305" s="10"/>
      <c r="HNQ2305" s="10"/>
      <c r="HNR2305" s="10"/>
      <c r="HNS2305" s="10"/>
      <c r="HNT2305" s="10"/>
      <c r="HNU2305" s="10"/>
      <c r="HNV2305" s="10"/>
      <c r="HNW2305" s="10"/>
      <c r="HNX2305" s="10"/>
      <c r="HNY2305" s="10"/>
      <c r="HNZ2305" s="10"/>
      <c r="HOA2305" s="10"/>
      <c r="HOB2305" s="10"/>
      <c r="HOC2305" s="10"/>
      <c r="HOD2305" s="10"/>
      <c r="HOE2305" s="10"/>
      <c r="HOF2305" s="10"/>
      <c r="HOG2305" s="10"/>
      <c r="HOH2305" s="10"/>
      <c r="HOI2305" s="10"/>
      <c r="HOJ2305" s="10"/>
      <c r="HOK2305" s="10"/>
      <c r="HOL2305" s="10"/>
      <c r="HOM2305" s="10"/>
      <c r="HON2305" s="10"/>
      <c r="HOO2305" s="10"/>
      <c r="HOP2305" s="10"/>
      <c r="HOQ2305" s="10"/>
      <c r="HOR2305" s="10"/>
      <c r="HOS2305" s="10"/>
      <c r="HOT2305" s="10"/>
      <c r="HOU2305" s="10"/>
      <c r="HOV2305" s="10"/>
      <c r="HOW2305" s="10"/>
      <c r="HOX2305" s="10"/>
      <c r="HOY2305" s="10"/>
      <c r="HOZ2305" s="10"/>
      <c r="HPA2305" s="10"/>
      <c r="HPB2305" s="10"/>
      <c r="HPC2305" s="10"/>
      <c r="HPD2305" s="10"/>
      <c r="HPE2305" s="10"/>
      <c r="HPF2305" s="10"/>
      <c r="HPG2305" s="10"/>
      <c r="HPH2305" s="10"/>
      <c r="HPI2305" s="10"/>
      <c r="HPJ2305" s="10"/>
      <c r="HPK2305" s="10"/>
      <c r="HPL2305" s="10"/>
      <c r="HPM2305" s="10"/>
      <c r="HPN2305" s="10"/>
      <c r="HPO2305" s="10"/>
      <c r="HPP2305" s="10"/>
      <c r="HPQ2305" s="10"/>
      <c r="HPR2305" s="10"/>
      <c r="HPS2305" s="10"/>
      <c r="HPT2305" s="10"/>
      <c r="HPU2305" s="10"/>
      <c r="HPV2305" s="10"/>
      <c r="HPW2305" s="10"/>
      <c r="HPX2305" s="10"/>
      <c r="HPY2305" s="10"/>
      <c r="HPZ2305" s="10"/>
      <c r="HQA2305" s="10"/>
      <c r="HQB2305" s="10"/>
      <c r="HQC2305" s="10"/>
      <c r="HQD2305" s="10"/>
      <c r="HQE2305" s="10"/>
      <c r="HQF2305" s="10"/>
      <c r="HQG2305" s="10"/>
      <c r="HQH2305" s="10"/>
      <c r="HQI2305" s="10"/>
      <c r="HQJ2305" s="10"/>
      <c r="HQK2305" s="10"/>
      <c r="HQL2305" s="10"/>
      <c r="HQM2305" s="10"/>
      <c r="HQN2305" s="10"/>
      <c r="HQO2305" s="10"/>
      <c r="HQP2305" s="10"/>
      <c r="HQQ2305" s="10"/>
      <c r="HQR2305" s="10"/>
      <c r="HQS2305" s="10"/>
      <c r="HQT2305" s="10"/>
      <c r="HQU2305" s="10"/>
      <c r="HQV2305" s="10"/>
      <c r="HQW2305" s="10"/>
      <c r="HQX2305" s="10"/>
      <c r="HQY2305" s="10"/>
      <c r="HQZ2305" s="10"/>
      <c r="HRA2305" s="10"/>
      <c r="HRB2305" s="10"/>
      <c r="HRC2305" s="10"/>
      <c r="HRD2305" s="10"/>
      <c r="HRE2305" s="10"/>
      <c r="HRF2305" s="10"/>
      <c r="HRG2305" s="10"/>
      <c r="HRH2305" s="10"/>
      <c r="HRI2305" s="10"/>
      <c r="HRJ2305" s="10"/>
      <c r="HRK2305" s="10"/>
      <c r="HRL2305" s="10"/>
      <c r="HRM2305" s="10"/>
      <c r="HRN2305" s="10"/>
      <c r="HRO2305" s="10"/>
      <c r="HRP2305" s="10"/>
      <c r="HRQ2305" s="10"/>
      <c r="HRR2305" s="10"/>
      <c r="HRS2305" s="10"/>
      <c r="HRT2305" s="10"/>
      <c r="HRU2305" s="10"/>
      <c r="HRV2305" s="10"/>
      <c r="HRW2305" s="10"/>
      <c r="HRX2305" s="10"/>
      <c r="HRY2305" s="10"/>
      <c r="HRZ2305" s="10"/>
      <c r="HSA2305" s="10"/>
      <c r="HSB2305" s="10"/>
      <c r="HSC2305" s="10"/>
      <c r="HSD2305" s="10"/>
      <c r="HSE2305" s="10"/>
      <c r="HSF2305" s="10"/>
      <c r="HSG2305" s="10"/>
      <c r="HSH2305" s="10"/>
      <c r="HSI2305" s="10"/>
      <c r="HSJ2305" s="10"/>
      <c r="HSK2305" s="10"/>
      <c r="HSL2305" s="10"/>
      <c r="HSM2305" s="10"/>
      <c r="HSN2305" s="10"/>
      <c r="HSO2305" s="10"/>
      <c r="HSP2305" s="10"/>
      <c r="HSQ2305" s="10"/>
      <c r="HSR2305" s="10"/>
      <c r="HSS2305" s="10"/>
      <c r="HST2305" s="10"/>
      <c r="HSU2305" s="10"/>
      <c r="HSV2305" s="10"/>
      <c r="HSW2305" s="10"/>
      <c r="HSX2305" s="10"/>
      <c r="HSY2305" s="10"/>
      <c r="HSZ2305" s="10"/>
      <c r="HTA2305" s="10"/>
      <c r="HTB2305" s="10"/>
      <c r="HTC2305" s="10"/>
      <c r="HTD2305" s="10"/>
      <c r="HTE2305" s="10"/>
      <c r="HTF2305" s="10"/>
      <c r="HTG2305" s="10"/>
      <c r="HTH2305" s="10"/>
      <c r="HTI2305" s="10"/>
      <c r="HTJ2305" s="10"/>
      <c r="HTK2305" s="10"/>
      <c r="HTL2305" s="10"/>
      <c r="HTM2305" s="10"/>
      <c r="HTN2305" s="10"/>
      <c r="HTO2305" s="10"/>
      <c r="HTP2305" s="10"/>
      <c r="HTQ2305" s="10"/>
      <c r="HTR2305" s="10"/>
      <c r="HTS2305" s="10"/>
      <c r="HTT2305" s="10"/>
      <c r="HTU2305" s="10"/>
      <c r="HTV2305" s="10"/>
      <c r="HTW2305" s="10"/>
      <c r="HTX2305" s="10"/>
      <c r="HTY2305" s="10"/>
      <c r="HTZ2305" s="10"/>
      <c r="HUA2305" s="10"/>
      <c r="HUB2305" s="10"/>
      <c r="HUC2305" s="10"/>
      <c r="HUD2305" s="10"/>
      <c r="HUE2305" s="10"/>
      <c r="HUF2305" s="10"/>
      <c r="HUG2305" s="10"/>
      <c r="HUH2305" s="10"/>
      <c r="HUI2305" s="10"/>
      <c r="HUJ2305" s="10"/>
      <c r="HUK2305" s="10"/>
      <c r="HUL2305" s="10"/>
      <c r="HUM2305" s="10"/>
      <c r="HUN2305" s="10"/>
      <c r="HUO2305" s="10"/>
      <c r="HUP2305" s="10"/>
      <c r="HUQ2305" s="10"/>
      <c r="HUR2305" s="10"/>
      <c r="HUS2305" s="10"/>
      <c r="HUT2305" s="10"/>
      <c r="HUU2305" s="10"/>
      <c r="HUV2305" s="10"/>
      <c r="HUW2305" s="10"/>
      <c r="HUX2305" s="10"/>
      <c r="HUY2305" s="10"/>
      <c r="HUZ2305" s="10"/>
      <c r="HVA2305" s="10"/>
      <c r="HVB2305" s="10"/>
      <c r="HVC2305" s="10"/>
      <c r="HVD2305" s="10"/>
      <c r="HVE2305" s="10"/>
      <c r="HVF2305" s="10"/>
      <c r="HVG2305" s="10"/>
      <c r="HVH2305" s="10"/>
      <c r="HVI2305" s="10"/>
      <c r="HVJ2305" s="10"/>
      <c r="HVK2305" s="10"/>
      <c r="HVL2305" s="10"/>
      <c r="HVM2305" s="10"/>
      <c r="HVN2305" s="10"/>
      <c r="HVO2305" s="10"/>
      <c r="HVP2305" s="10"/>
      <c r="HVQ2305" s="10"/>
      <c r="HVR2305" s="10"/>
      <c r="HVS2305" s="10"/>
      <c r="HVT2305" s="10"/>
      <c r="HVU2305" s="10"/>
      <c r="HVV2305" s="10"/>
      <c r="HVW2305" s="10"/>
      <c r="HVX2305" s="10"/>
      <c r="HVY2305" s="10"/>
      <c r="HVZ2305" s="10"/>
      <c r="HWA2305" s="10"/>
      <c r="HWB2305" s="10"/>
      <c r="HWC2305" s="10"/>
      <c r="HWD2305" s="10"/>
      <c r="HWE2305" s="10"/>
      <c r="HWF2305" s="10"/>
      <c r="HWG2305" s="10"/>
      <c r="HWH2305" s="10"/>
      <c r="HWI2305" s="10"/>
      <c r="HWJ2305" s="10"/>
      <c r="HWK2305" s="10"/>
      <c r="HWL2305" s="10"/>
      <c r="HWM2305" s="10"/>
      <c r="HWN2305" s="10"/>
      <c r="HWO2305" s="10"/>
      <c r="HWP2305" s="10"/>
      <c r="HWQ2305" s="10"/>
      <c r="HWR2305" s="10"/>
      <c r="HWS2305" s="10"/>
      <c r="HWT2305" s="10"/>
      <c r="HWU2305" s="10"/>
      <c r="HWV2305" s="10"/>
      <c r="HWW2305" s="10"/>
      <c r="HWX2305" s="10"/>
      <c r="HWY2305" s="10"/>
      <c r="HWZ2305" s="10"/>
      <c r="HXA2305" s="10"/>
      <c r="HXB2305" s="10"/>
      <c r="HXC2305" s="10"/>
      <c r="HXD2305" s="10"/>
      <c r="HXE2305" s="10"/>
      <c r="HXF2305" s="10"/>
      <c r="HXG2305" s="10"/>
      <c r="HXH2305" s="10"/>
      <c r="HXI2305" s="10"/>
      <c r="HXJ2305" s="10"/>
      <c r="HXK2305" s="10"/>
      <c r="HXL2305" s="10"/>
      <c r="HXM2305" s="10"/>
      <c r="HXN2305" s="10"/>
      <c r="HXO2305" s="10"/>
      <c r="HXP2305" s="10"/>
      <c r="HXQ2305" s="10"/>
      <c r="HXR2305" s="10"/>
      <c r="HXS2305" s="10"/>
      <c r="HXT2305" s="10"/>
      <c r="HXU2305" s="10"/>
      <c r="HXV2305" s="10"/>
      <c r="HXW2305" s="10"/>
      <c r="HXX2305" s="10"/>
      <c r="HXY2305" s="10"/>
      <c r="HXZ2305" s="10"/>
      <c r="HYA2305" s="10"/>
      <c r="HYB2305" s="10"/>
      <c r="HYC2305" s="10"/>
      <c r="HYD2305" s="10"/>
      <c r="HYE2305" s="10"/>
      <c r="HYF2305" s="10"/>
      <c r="HYG2305" s="10"/>
      <c r="HYH2305" s="10"/>
      <c r="HYI2305" s="10"/>
      <c r="HYJ2305" s="10"/>
      <c r="HYK2305" s="10"/>
      <c r="HYL2305" s="10"/>
      <c r="HYM2305" s="10"/>
      <c r="HYN2305" s="10"/>
      <c r="HYO2305" s="10"/>
      <c r="HYP2305" s="10"/>
      <c r="HYQ2305" s="10"/>
      <c r="HYR2305" s="10"/>
      <c r="HYS2305" s="10"/>
      <c r="HYT2305" s="10"/>
      <c r="HYU2305" s="10"/>
      <c r="HYV2305" s="10"/>
      <c r="HYW2305" s="10"/>
      <c r="HYX2305" s="10"/>
      <c r="HYY2305" s="10"/>
      <c r="HYZ2305" s="10"/>
      <c r="HZA2305" s="10"/>
      <c r="HZB2305" s="10"/>
      <c r="HZC2305" s="10"/>
      <c r="HZD2305" s="10"/>
      <c r="HZE2305" s="10"/>
      <c r="HZF2305" s="10"/>
      <c r="HZG2305" s="10"/>
      <c r="HZH2305" s="10"/>
      <c r="HZI2305" s="10"/>
      <c r="HZJ2305" s="10"/>
      <c r="HZK2305" s="10"/>
      <c r="HZL2305" s="10"/>
      <c r="HZM2305" s="10"/>
      <c r="HZN2305" s="10"/>
      <c r="HZO2305" s="10"/>
      <c r="HZP2305" s="10"/>
      <c r="HZQ2305" s="10"/>
      <c r="HZR2305" s="10"/>
      <c r="HZS2305" s="10"/>
      <c r="HZT2305" s="10"/>
      <c r="HZU2305" s="10"/>
      <c r="HZV2305" s="10"/>
      <c r="HZW2305" s="10"/>
      <c r="HZX2305" s="10"/>
      <c r="HZY2305" s="10"/>
      <c r="HZZ2305" s="10"/>
      <c r="IAA2305" s="10"/>
      <c r="IAB2305" s="10"/>
      <c r="IAC2305" s="10"/>
      <c r="IAD2305" s="10"/>
      <c r="IAE2305" s="10"/>
      <c r="IAF2305" s="10"/>
      <c r="IAG2305" s="10"/>
      <c r="IAH2305" s="10"/>
      <c r="IAI2305" s="10"/>
      <c r="IAJ2305" s="10"/>
      <c r="IAK2305" s="10"/>
      <c r="IAL2305" s="10"/>
      <c r="IAM2305" s="10"/>
      <c r="IAN2305" s="10"/>
      <c r="IAO2305" s="10"/>
      <c r="IAP2305" s="10"/>
      <c r="IAQ2305" s="10"/>
      <c r="IAR2305" s="10"/>
      <c r="IAS2305" s="10"/>
      <c r="IAT2305" s="10"/>
      <c r="IAU2305" s="10"/>
      <c r="IAV2305" s="10"/>
      <c r="IAW2305" s="10"/>
      <c r="IAX2305" s="10"/>
      <c r="IAY2305" s="10"/>
      <c r="IAZ2305" s="10"/>
      <c r="IBA2305" s="10"/>
      <c r="IBB2305" s="10"/>
      <c r="IBC2305" s="10"/>
      <c r="IBD2305" s="10"/>
      <c r="IBE2305" s="10"/>
      <c r="IBF2305" s="10"/>
      <c r="IBG2305" s="10"/>
      <c r="IBH2305" s="10"/>
      <c r="IBI2305" s="10"/>
      <c r="IBJ2305" s="10"/>
      <c r="IBK2305" s="10"/>
      <c r="IBL2305" s="10"/>
      <c r="IBM2305" s="10"/>
      <c r="IBN2305" s="10"/>
      <c r="IBO2305" s="10"/>
      <c r="IBP2305" s="10"/>
      <c r="IBQ2305" s="10"/>
      <c r="IBR2305" s="10"/>
      <c r="IBS2305" s="10"/>
      <c r="IBT2305" s="10"/>
      <c r="IBU2305" s="10"/>
      <c r="IBV2305" s="10"/>
      <c r="IBW2305" s="10"/>
      <c r="IBX2305" s="10"/>
      <c r="IBY2305" s="10"/>
      <c r="IBZ2305" s="10"/>
      <c r="ICA2305" s="10"/>
      <c r="ICB2305" s="10"/>
      <c r="ICC2305" s="10"/>
      <c r="ICD2305" s="10"/>
      <c r="ICE2305" s="10"/>
      <c r="ICF2305" s="10"/>
      <c r="ICG2305" s="10"/>
      <c r="ICH2305" s="10"/>
      <c r="ICI2305" s="10"/>
      <c r="ICJ2305" s="10"/>
      <c r="ICK2305" s="10"/>
      <c r="ICL2305" s="10"/>
      <c r="ICM2305" s="10"/>
      <c r="ICN2305" s="10"/>
      <c r="ICO2305" s="10"/>
      <c r="ICP2305" s="10"/>
      <c r="ICQ2305" s="10"/>
      <c r="ICR2305" s="10"/>
      <c r="ICS2305" s="10"/>
      <c r="ICT2305" s="10"/>
      <c r="ICU2305" s="10"/>
      <c r="ICV2305" s="10"/>
      <c r="ICW2305" s="10"/>
      <c r="ICX2305" s="10"/>
      <c r="ICY2305" s="10"/>
      <c r="ICZ2305" s="10"/>
      <c r="IDA2305" s="10"/>
      <c r="IDB2305" s="10"/>
      <c r="IDC2305" s="10"/>
      <c r="IDD2305" s="10"/>
      <c r="IDE2305" s="10"/>
      <c r="IDF2305" s="10"/>
      <c r="IDG2305" s="10"/>
      <c r="IDH2305" s="10"/>
      <c r="IDI2305" s="10"/>
      <c r="IDJ2305" s="10"/>
      <c r="IDK2305" s="10"/>
      <c r="IDL2305" s="10"/>
      <c r="IDM2305" s="10"/>
      <c r="IDN2305" s="10"/>
      <c r="IDO2305" s="10"/>
      <c r="IDP2305" s="10"/>
      <c r="IDQ2305" s="10"/>
      <c r="IDR2305" s="10"/>
      <c r="IDS2305" s="10"/>
      <c r="IDT2305" s="10"/>
      <c r="IDU2305" s="10"/>
      <c r="IDV2305" s="10"/>
      <c r="IDW2305" s="10"/>
      <c r="IDX2305" s="10"/>
      <c r="IDY2305" s="10"/>
      <c r="IDZ2305" s="10"/>
      <c r="IEA2305" s="10"/>
      <c r="IEB2305" s="10"/>
      <c r="IEC2305" s="10"/>
      <c r="IED2305" s="10"/>
      <c r="IEE2305" s="10"/>
      <c r="IEF2305" s="10"/>
      <c r="IEG2305" s="10"/>
      <c r="IEH2305" s="10"/>
      <c r="IEI2305" s="10"/>
      <c r="IEJ2305" s="10"/>
      <c r="IEK2305" s="10"/>
      <c r="IEL2305" s="10"/>
      <c r="IEM2305" s="10"/>
      <c r="IEN2305" s="10"/>
      <c r="IEO2305" s="10"/>
      <c r="IEP2305" s="10"/>
      <c r="IEQ2305" s="10"/>
      <c r="IER2305" s="10"/>
      <c r="IES2305" s="10"/>
      <c r="IET2305" s="10"/>
      <c r="IEU2305" s="10"/>
      <c r="IEV2305" s="10"/>
      <c r="IEW2305" s="10"/>
      <c r="IEX2305" s="10"/>
      <c r="IEY2305" s="10"/>
      <c r="IEZ2305" s="10"/>
      <c r="IFA2305" s="10"/>
      <c r="IFB2305" s="10"/>
      <c r="IFC2305" s="10"/>
      <c r="IFD2305" s="10"/>
      <c r="IFE2305" s="10"/>
      <c r="IFF2305" s="10"/>
      <c r="IFG2305" s="10"/>
      <c r="IFH2305" s="10"/>
      <c r="IFI2305" s="10"/>
      <c r="IFJ2305" s="10"/>
      <c r="IFK2305" s="10"/>
      <c r="IFL2305" s="10"/>
      <c r="IFM2305" s="10"/>
      <c r="IFN2305" s="10"/>
      <c r="IFO2305" s="10"/>
      <c r="IFP2305" s="10"/>
      <c r="IFQ2305" s="10"/>
      <c r="IFR2305" s="10"/>
      <c r="IFS2305" s="10"/>
      <c r="IFT2305" s="10"/>
      <c r="IFU2305" s="10"/>
      <c r="IFV2305" s="10"/>
      <c r="IFW2305" s="10"/>
      <c r="IFX2305" s="10"/>
      <c r="IFY2305" s="10"/>
      <c r="IFZ2305" s="10"/>
      <c r="IGA2305" s="10"/>
      <c r="IGB2305" s="10"/>
      <c r="IGC2305" s="10"/>
      <c r="IGD2305" s="10"/>
      <c r="IGE2305" s="10"/>
      <c r="IGF2305" s="10"/>
      <c r="IGG2305" s="10"/>
      <c r="IGH2305" s="10"/>
      <c r="IGI2305" s="10"/>
      <c r="IGJ2305" s="10"/>
      <c r="IGK2305" s="10"/>
      <c r="IGL2305" s="10"/>
      <c r="IGM2305" s="10"/>
      <c r="IGN2305" s="10"/>
      <c r="IGO2305" s="10"/>
      <c r="IGP2305" s="10"/>
      <c r="IGQ2305" s="10"/>
      <c r="IGR2305" s="10"/>
      <c r="IGS2305" s="10"/>
      <c r="IGT2305" s="10"/>
      <c r="IGU2305" s="10"/>
      <c r="IGV2305" s="10"/>
      <c r="IGW2305" s="10"/>
      <c r="IGX2305" s="10"/>
      <c r="IGY2305" s="10"/>
      <c r="IGZ2305" s="10"/>
      <c r="IHA2305" s="10"/>
      <c r="IHB2305" s="10"/>
      <c r="IHC2305" s="10"/>
      <c r="IHD2305" s="10"/>
      <c r="IHE2305" s="10"/>
      <c r="IHF2305" s="10"/>
      <c r="IHG2305" s="10"/>
      <c r="IHH2305" s="10"/>
      <c r="IHI2305" s="10"/>
      <c r="IHJ2305" s="10"/>
      <c r="IHK2305" s="10"/>
      <c r="IHL2305" s="10"/>
      <c r="IHM2305" s="10"/>
      <c r="IHN2305" s="10"/>
      <c r="IHO2305" s="10"/>
      <c r="IHP2305" s="10"/>
      <c r="IHQ2305" s="10"/>
      <c r="IHR2305" s="10"/>
      <c r="IHS2305" s="10"/>
      <c r="IHT2305" s="10"/>
      <c r="IHU2305" s="10"/>
      <c r="IHV2305" s="10"/>
      <c r="IHW2305" s="10"/>
      <c r="IHX2305" s="10"/>
      <c r="IHY2305" s="10"/>
      <c r="IHZ2305" s="10"/>
      <c r="IIA2305" s="10"/>
      <c r="IIB2305" s="10"/>
      <c r="IIC2305" s="10"/>
      <c r="IID2305" s="10"/>
      <c r="IIE2305" s="10"/>
      <c r="IIF2305" s="10"/>
      <c r="IIG2305" s="10"/>
      <c r="IIH2305" s="10"/>
      <c r="III2305" s="10"/>
      <c r="IIJ2305" s="10"/>
      <c r="IIK2305" s="10"/>
      <c r="IIL2305" s="10"/>
      <c r="IIM2305" s="10"/>
      <c r="IIN2305" s="10"/>
      <c r="IIO2305" s="10"/>
      <c r="IIP2305" s="10"/>
      <c r="IIQ2305" s="10"/>
      <c r="IIR2305" s="10"/>
      <c r="IIS2305" s="10"/>
      <c r="IIT2305" s="10"/>
      <c r="IIU2305" s="10"/>
      <c r="IIV2305" s="10"/>
      <c r="IIW2305" s="10"/>
      <c r="IIX2305" s="10"/>
      <c r="IIY2305" s="10"/>
      <c r="IIZ2305" s="10"/>
      <c r="IJA2305" s="10"/>
      <c r="IJB2305" s="10"/>
      <c r="IJC2305" s="10"/>
      <c r="IJD2305" s="10"/>
      <c r="IJE2305" s="10"/>
      <c r="IJF2305" s="10"/>
      <c r="IJG2305" s="10"/>
      <c r="IJH2305" s="10"/>
      <c r="IJI2305" s="10"/>
      <c r="IJJ2305" s="10"/>
      <c r="IJK2305" s="10"/>
      <c r="IJL2305" s="10"/>
      <c r="IJM2305" s="10"/>
      <c r="IJN2305" s="10"/>
      <c r="IJO2305" s="10"/>
      <c r="IJP2305" s="10"/>
      <c r="IJQ2305" s="10"/>
      <c r="IJR2305" s="10"/>
      <c r="IJS2305" s="10"/>
      <c r="IJT2305" s="10"/>
      <c r="IJU2305" s="10"/>
      <c r="IJV2305" s="10"/>
      <c r="IJW2305" s="10"/>
      <c r="IJX2305" s="10"/>
      <c r="IJY2305" s="10"/>
      <c r="IJZ2305" s="10"/>
      <c r="IKA2305" s="10"/>
      <c r="IKB2305" s="10"/>
      <c r="IKC2305" s="10"/>
      <c r="IKD2305" s="10"/>
      <c r="IKE2305" s="10"/>
      <c r="IKF2305" s="10"/>
      <c r="IKG2305" s="10"/>
      <c r="IKH2305" s="10"/>
      <c r="IKI2305" s="10"/>
      <c r="IKJ2305" s="10"/>
      <c r="IKK2305" s="10"/>
      <c r="IKL2305" s="10"/>
      <c r="IKM2305" s="10"/>
      <c r="IKN2305" s="10"/>
      <c r="IKO2305" s="10"/>
      <c r="IKP2305" s="10"/>
      <c r="IKQ2305" s="10"/>
      <c r="IKR2305" s="10"/>
      <c r="IKS2305" s="10"/>
      <c r="IKT2305" s="10"/>
      <c r="IKU2305" s="10"/>
      <c r="IKV2305" s="10"/>
      <c r="IKW2305" s="10"/>
      <c r="IKX2305" s="10"/>
      <c r="IKY2305" s="10"/>
      <c r="IKZ2305" s="10"/>
      <c r="ILA2305" s="10"/>
      <c r="ILB2305" s="10"/>
      <c r="ILC2305" s="10"/>
      <c r="ILD2305" s="10"/>
      <c r="ILE2305" s="10"/>
      <c r="ILF2305" s="10"/>
      <c r="ILG2305" s="10"/>
      <c r="ILH2305" s="10"/>
      <c r="ILI2305" s="10"/>
      <c r="ILJ2305" s="10"/>
      <c r="ILK2305" s="10"/>
      <c r="ILL2305" s="10"/>
      <c r="ILM2305" s="10"/>
      <c r="ILN2305" s="10"/>
      <c r="ILO2305" s="10"/>
      <c r="ILP2305" s="10"/>
      <c r="ILQ2305" s="10"/>
      <c r="ILR2305" s="10"/>
      <c r="ILS2305" s="10"/>
      <c r="ILT2305" s="10"/>
      <c r="ILU2305" s="10"/>
      <c r="ILV2305" s="10"/>
      <c r="ILW2305" s="10"/>
      <c r="ILX2305" s="10"/>
      <c r="ILY2305" s="10"/>
      <c r="ILZ2305" s="10"/>
      <c r="IMA2305" s="10"/>
      <c r="IMB2305" s="10"/>
      <c r="IMC2305" s="10"/>
      <c r="IMD2305" s="10"/>
      <c r="IME2305" s="10"/>
      <c r="IMF2305" s="10"/>
      <c r="IMG2305" s="10"/>
      <c r="IMH2305" s="10"/>
      <c r="IMI2305" s="10"/>
      <c r="IMJ2305" s="10"/>
      <c r="IMK2305" s="10"/>
      <c r="IML2305" s="10"/>
      <c r="IMM2305" s="10"/>
      <c r="IMN2305" s="10"/>
      <c r="IMO2305" s="10"/>
      <c r="IMP2305" s="10"/>
      <c r="IMQ2305" s="10"/>
      <c r="IMR2305" s="10"/>
      <c r="IMS2305" s="10"/>
      <c r="IMT2305" s="10"/>
      <c r="IMU2305" s="10"/>
      <c r="IMV2305" s="10"/>
      <c r="IMW2305" s="10"/>
      <c r="IMX2305" s="10"/>
      <c r="IMY2305" s="10"/>
      <c r="IMZ2305" s="10"/>
      <c r="INA2305" s="10"/>
      <c r="INB2305" s="10"/>
      <c r="INC2305" s="10"/>
      <c r="IND2305" s="10"/>
      <c r="INE2305" s="10"/>
      <c r="INF2305" s="10"/>
      <c r="ING2305" s="10"/>
      <c r="INH2305" s="10"/>
      <c r="INI2305" s="10"/>
      <c r="INJ2305" s="10"/>
      <c r="INK2305" s="10"/>
      <c r="INL2305" s="10"/>
      <c r="INM2305" s="10"/>
      <c r="INN2305" s="10"/>
      <c r="INO2305" s="10"/>
      <c r="INP2305" s="10"/>
      <c r="INQ2305" s="10"/>
      <c r="INR2305" s="10"/>
      <c r="INS2305" s="10"/>
      <c r="INT2305" s="10"/>
      <c r="INU2305" s="10"/>
      <c r="INV2305" s="10"/>
      <c r="INW2305" s="10"/>
      <c r="INX2305" s="10"/>
      <c r="INY2305" s="10"/>
      <c r="INZ2305" s="10"/>
      <c r="IOA2305" s="10"/>
      <c r="IOB2305" s="10"/>
      <c r="IOC2305" s="10"/>
      <c r="IOD2305" s="10"/>
      <c r="IOE2305" s="10"/>
      <c r="IOF2305" s="10"/>
      <c r="IOG2305" s="10"/>
      <c r="IOH2305" s="10"/>
      <c r="IOI2305" s="10"/>
      <c r="IOJ2305" s="10"/>
      <c r="IOK2305" s="10"/>
      <c r="IOL2305" s="10"/>
      <c r="IOM2305" s="10"/>
      <c r="ION2305" s="10"/>
      <c r="IOO2305" s="10"/>
      <c r="IOP2305" s="10"/>
      <c r="IOQ2305" s="10"/>
      <c r="IOR2305" s="10"/>
      <c r="IOS2305" s="10"/>
      <c r="IOT2305" s="10"/>
      <c r="IOU2305" s="10"/>
      <c r="IOV2305" s="10"/>
      <c r="IOW2305" s="10"/>
      <c r="IOX2305" s="10"/>
      <c r="IOY2305" s="10"/>
      <c r="IOZ2305" s="10"/>
      <c r="IPA2305" s="10"/>
      <c r="IPB2305" s="10"/>
      <c r="IPC2305" s="10"/>
      <c r="IPD2305" s="10"/>
      <c r="IPE2305" s="10"/>
      <c r="IPF2305" s="10"/>
      <c r="IPG2305" s="10"/>
      <c r="IPH2305" s="10"/>
      <c r="IPI2305" s="10"/>
      <c r="IPJ2305" s="10"/>
      <c r="IPK2305" s="10"/>
      <c r="IPL2305" s="10"/>
      <c r="IPM2305" s="10"/>
      <c r="IPN2305" s="10"/>
      <c r="IPO2305" s="10"/>
      <c r="IPP2305" s="10"/>
      <c r="IPQ2305" s="10"/>
      <c r="IPR2305" s="10"/>
      <c r="IPS2305" s="10"/>
      <c r="IPT2305" s="10"/>
      <c r="IPU2305" s="10"/>
      <c r="IPV2305" s="10"/>
      <c r="IPW2305" s="10"/>
      <c r="IPX2305" s="10"/>
      <c r="IPY2305" s="10"/>
      <c r="IPZ2305" s="10"/>
      <c r="IQA2305" s="10"/>
      <c r="IQB2305" s="10"/>
      <c r="IQC2305" s="10"/>
      <c r="IQD2305" s="10"/>
      <c r="IQE2305" s="10"/>
      <c r="IQF2305" s="10"/>
      <c r="IQG2305" s="10"/>
      <c r="IQH2305" s="10"/>
      <c r="IQI2305" s="10"/>
      <c r="IQJ2305" s="10"/>
      <c r="IQK2305" s="10"/>
      <c r="IQL2305" s="10"/>
      <c r="IQM2305" s="10"/>
      <c r="IQN2305" s="10"/>
      <c r="IQO2305" s="10"/>
      <c r="IQP2305" s="10"/>
      <c r="IQQ2305" s="10"/>
      <c r="IQR2305" s="10"/>
      <c r="IQS2305" s="10"/>
      <c r="IQT2305" s="10"/>
      <c r="IQU2305" s="10"/>
      <c r="IQV2305" s="10"/>
      <c r="IQW2305" s="10"/>
      <c r="IQX2305" s="10"/>
      <c r="IQY2305" s="10"/>
      <c r="IQZ2305" s="10"/>
      <c r="IRA2305" s="10"/>
      <c r="IRB2305" s="10"/>
      <c r="IRC2305" s="10"/>
      <c r="IRD2305" s="10"/>
      <c r="IRE2305" s="10"/>
      <c r="IRF2305" s="10"/>
      <c r="IRG2305" s="10"/>
      <c r="IRH2305" s="10"/>
      <c r="IRI2305" s="10"/>
      <c r="IRJ2305" s="10"/>
      <c r="IRK2305" s="10"/>
      <c r="IRL2305" s="10"/>
      <c r="IRM2305" s="10"/>
      <c r="IRN2305" s="10"/>
      <c r="IRO2305" s="10"/>
      <c r="IRP2305" s="10"/>
      <c r="IRQ2305" s="10"/>
      <c r="IRR2305" s="10"/>
      <c r="IRS2305" s="10"/>
      <c r="IRT2305" s="10"/>
      <c r="IRU2305" s="10"/>
      <c r="IRV2305" s="10"/>
      <c r="IRW2305" s="10"/>
      <c r="IRX2305" s="10"/>
      <c r="IRY2305" s="10"/>
      <c r="IRZ2305" s="10"/>
      <c r="ISA2305" s="10"/>
      <c r="ISB2305" s="10"/>
      <c r="ISC2305" s="10"/>
      <c r="ISD2305" s="10"/>
      <c r="ISE2305" s="10"/>
      <c r="ISF2305" s="10"/>
      <c r="ISG2305" s="10"/>
      <c r="ISH2305" s="10"/>
      <c r="ISI2305" s="10"/>
      <c r="ISJ2305" s="10"/>
      <c r="ISK2305" s="10"/>
      <c r="ISL2305" s="10"/>
      <c r="ISM2305" s="10"/>
      <c r="ISN2305" s="10"/>
      <c r="ISO2305" s="10"/>
      <c r="ISP2305" s="10"/>
      <c r="ISQ2305" s="10"/>
      <c r="ISR2305" s="10"/>
      <c r="ISS2305" s="10"/>
      <c r="IST2305" s="10"/>
      <c r="ISU2305" s="10"/>
      <c r="ISV2305" s="10"/>
      <c r="ISW2305" s="10"/>
      <c r="ISX2305" s="10"/>
      <c r="ISY2305" s="10"/>
      <c r="ISZ2305" s="10"/>
      <c r="ITA2305" s="10"/>
      <c r="ITB2305" s="10"/>
      <c r="ITC2305" s="10"/>
      <c r="ITD2305" s="10"/>
      <c r="ITE2305" s="10"/>
      <c r="ITF2305" s="10"/>
      <c r="ITG2305" s="10"/>
      <c r="ITH2305" s="10"/>
      <c r="ITI2305" s="10"/>
      <c r="ITJ2305" s="10"/>
      <c r="ITK2305" s="10"/>
      <c r="ITL2305" s="10"/>
      <c r="ITM2305" s="10"/>
      <c r="ITN2305" s="10"/>
      <c r="ITO2305" s="10"/>
      <c r="ITP2305" s="10"/>
      <c r="ITQ2305" s="10"/>
      <c r="ITR2305" s="10"/>
      <c r="ITS2305" s="10"/>
      <c r="ITT2305" s="10"/>
      <c r="ITU2305" s="10"/>
      <c r="ITV2305" s="10"/>
      <c r="ITW2305" s="10"/>
      <c r="ITX2305" s="10"/>
      <c r="ITY2305" s="10"/>
      <c r="ITZ2305" s="10"/>
      <c r="IUA2305" s="10"/>
      <c r="IUB2305" s="10"/>
      <c r="IUC2305" s="10"/>
      <c r="IUD2305" s="10"/>
      <c r="IUE2305" s="10"/>
      <c r="IUF2305" s="10"/>
      <c r="IUG2305" s="10"/>
      <c r="IUH2305" s="10"/>
      <c r="IUI2305" s="10"/>
      <c r="IUJ2305" s="10"/>
      <c r="IUK2305" s="10"/>
      <c r="IUL2305" s="10"/>
      <c r="IUM2305" s="10"/>
      <c r="IUN2305" s="10"/>
      <c r="IUO2305" s="10"/>
      <c r="IUP2305" s="10"/>
      <c r="IUQ2305" s="10"/>
      <c r="IUR2305" s="10"/>
      <c r="IUS2305" s="10"/>
      <c r="IUT2305" s="10"/>
      <c r="IUU2305" s="10"/>
      <c r="IUV2305" s="10"/>
      <c r="IUW2305" s="10"/>
      <c r="IUX2305" s="10"/>
      <c r="IUY2305" s="10"/>
      <c r="IUZ2305" s="10"/>
      <c r="IVA2305" s="10"/>
      <c r="IVB2305" s="10"/>
      <c r="IVC2305" s="10"/>
      <c r="IVD2305" s="10"/>
      <c r="IVE2305" s="10"/>
      <c r="IVF2305" s="10"/>
      <c r="IVG2305" s="10"/>
      <c r="IVH2305" s="10"/>
      <c r="IVI2305" s="10"/>
      <c r="IVJ2305" s="10"/>
      <c r="IVK2305" s="10"/>
      <c r="IVL2305" s="10"/>
      <c r="IVM2305" s="10"/>
      <c r="IVN2305" s="10"/>
      <c r="IVO2305" s="10"/>
      <c r="IVP2305" s="10"/>
      <c r="IVQ2305" s="10"/>
      <c r="IVR2305" s="10"/>
      <c r="IVS2305" s="10"/>
      <c r="IVT2305" s="10"/>
      <c r="IVU2305" s="10"/>
      <c r="IVV2305" s="10"/>
      <c r="IVW2305" s="10"/>
      <c r="IVX2305" s="10"/>
      <c r="IVY2305" s="10"/>
      <c r="IVZ2305" s="10"/>
      <c r="IWA2305" s="10"/>
      <c r="IWB2305" s="10"/>
      <c r="IWC2305" s="10"/>
      <c r="IWD2305" s="10"/>
      <c r="IWE2305" s="10"/>
      <c r="IWF2305" s="10"/>
      <c r="IWG2305" s="10"/>
      <c r="IWH2305" s="10"/>
      <c r="IWI2305" s="10"/>
      <c r="IWJ2305" s="10"/>
      <c r="IWK2305" s="10"/>
      <c r="IWL2305" s="10"/>
      <c r="IWM2305" s="10"/>
      <c r="IWN2305" s="10"/>
      <c r="IWO2305" s="10"/>
      <c r="IWP2305" s="10"/>
      <c r="IWQ2305" s="10"/>
      <c r="IWR2305" s="10"/>
      <c r="IWS2305" s="10"/>
      <c r="IWT2305" s="10"/>
      <c r="IWU2305" s="10"/>
      <c r="IWV2305" s="10"/>
      <c r="IWW2305" s="10"/>
      <c r="IWX2305" s="10"/>
      <c r="IWY2305" s="10"/>
      <c r="IWZ2305" s="10"/>
      <c r="IXA2305" s="10"/>
      <c r="IXB2305" s="10"/>
      <c r="IXC2305" s="10"/>
      <c r="IXD2305" s="10"/>
      <c r="IXE2305" s="10"/>
      <c r="IXF2305" s="10"/>
      <c r="IXG2305" s="10"/>
      <c r="IXH2305" s="10"/>
      <c r="IXI2305" s="10"/>
      <c r="IXJ2305" s="10"/>
      <c r="IXK2305" s="10"/>
      <c r="IXL2305" s="10"/>
      <c r="IXM2305" s="10"/>
      <c r="IXN2305" s="10"/>
      <c r="IXO2305" s="10"/>
      <c r="IXP2305" s="10"/>
      <c r="IXQ2305" s="10"/>
      <c r="IXR2305" s="10"/>
      <c r="IXS2305" s="10"/>
      <c r="IXT2305" s="10"/>
      <c r="IXU2305" s="10"/>
      <c r="IXV2305" s="10"/>
      <c r="IXW2305" s="10"/>
      <c r="IXX2305" s="10"/>
      <c r="IXY2305" s="10"/>
      <c r="IXZ2305" s="10"/>
      <c r="IYA2305" s="10"/>
      <c r="IYB2305" s="10"/>
      <c r="IYC2305" s="10"/>
      <c r="IYD2305" s="10"/>
      <c r="IYE2305" s="10"/>
      <c r="IYF2305" s="10"/>
      <c r="IYG2305" s="10"/>
      <c r="IYH2305" s="10"/>
      <c r="IYI2305" s="10"/>
      <c r="IYJ2305" s="10"/>
      <c r="IYK2305" s="10"/>
      <c r="IYL2305" s="10"/>
      <c r="IYM2305" s="10"/>
      <c r="IYN2305" s="10"/>
      <c r="IYO2305" s="10"/>
      <c r="IYP2305" s="10"/>
      <c r="IYQ2305" s="10"/>
      <c r="IYR2305" s="10"/>
      <c r="IYS2305" s="10"/>
      <c r="IYT2305" s="10"/>
      <c r="IYU2305" s="10"/>
      <c r="IYV2305" s="10"/>
      <c r="IYW2305" s="10"/>
      <c r="IYX2305" s="10"/>
      <c r="IYY2305" s="10"/>
      <c r="IYZ2305" s="10"/>
      <c r="IZA2305" s="10"/>
      <c r="IZB2305" s="10"/>
      <c r="IZC2305" s="10"/>
      <c r="IZD2305" s="10"/>
      <c r="IZE2305" s="10"/>
      <c r="IZF2305" s="10"/>
      <c r="IZG2305" s="10"/>
      <c r="IZH2305" s="10"/>
      <c r="IZI2305" s="10"/>
      <c r="IZJ2305" s="10"/>
      <c r="IZK2305" s="10"/>
      <c r="IZL2305" s="10"/>
      <c r="IZM2305" s="10"/>
      <c r="IZN2305" s="10"/>
      <c r="IZO2305" s="10"/>
      <c r="IZP2305" s="10"/>
      <c r="IZQ2305" s="10"/>
      <c r="IZR2305" s="10"/>
      <c r="IZS2305" s="10"/>
      <c r="IZT2305" s="10"/>
      <c r="IZU2305" s="10"/>
      <c r="IZV2305" s="10"/>
      <c r="IZW2305" s="10"/>
      <c r="IZX2305" s="10"/>
      <c r="IZY2305" s="10"/>
      <c r="IZZ2305" s="10"/>
      <c r="JAA2305" s="10"/>
      <c r="JAB2305" s="10"/>
      <c r="JAC2305" s="10"/>
      <c r="JAD2305" s="10"/>
      <c r="JAE2305" s="10"/>
      <c r="JAF2305" s="10"/>
      <c r="JAG2305" s="10"/>
      <c r="JAH2305" s="10"/>
      <c r="JAI2305" s="10"/>
      <c r="JAJ2305" s="10"/>
      <c r="JAK2305" s="10"/>
      <c r="JAL2305" s="10"/>
      <c r="JAM2305" s="10"/>
      <c r="JAN2305" s="10"/>
      <c r="JAO2305" s="10"/>
      <c r="JAP2305" s="10"/>
      <c r="JAQ2305" s="10"/>
      <c r="JAR2305" s="10"/>
      <c r="JAS2305" s="10"/>
      <c r="JAT2305" s="10"/>
      <c r="JAU2305" s="10"/>
      <c r="JAV2305" s="10"/>
      <c r="JAW2305" s="10"/>
      <c r="JAX2305" s="10"/>
      <c r="JAY2305" s="10"/>
      <c r="JAZ2305" s="10"/>
      <c r="JBA2305" s="10"/>
      <c r="JBB2305" s="10"/>
      <c r="JBC2305" s="10"/>
      <c r="JBD2305" s="10"/>
      <c r="JBE2305" s="10"/>
      <c r="JBF2305" s="10"/>
      <c r="JBG2305" s="10"/>
      <c r="JBH2305" s="10"/>
      <c r="JBI2305" s="10"/>
      <c r="JBJ2305" s="10"/>
      <c r="JBK2305" s="10"/>
      <c r="JBL2305" s="10"/>
      <c r="JBM2305" s="10"/>
      <c r="JBN2305" s="10"/>
      <c r="JBO2305" s="10"/>
      <c r="JBP2305" s="10"/>
      <c r="JBQ2305" s="10"/>
      <c r="JBR2305" s="10"/>
      <c r="JBS2305" s="10"/>
      <c r="JBT2305" s="10"/>
      <c r="JBU2305" s="10"/>
      <c r="JBV2305" s="10"/>
      <c r="JBW2305" s="10"/>
      <c r="JBX2305" s="10"/>
      <c r="JBY2305" s="10"/>
      <c r="JBZ2305" s="10"/>
      <c r="JCA2305" s="10"/>
      <c r="JCB2305" s="10"/>
      <c r="JCC2305" s="10"/>
      <c r="JCD2305" s="10"/>
      <c r="JCE2305" s="10"/>
      <c r="JCF2305" s="10"/>
      <c r="JCG2305" s="10"/>
      <c r="JCH2305" s="10"/>
      <c r="JCI2305" s="10"/>
      <c r="JCJ2305" s="10"/>
      <c r="JCK2305" s="10"/>
      <c r="JCL2305" s="10"/>
      <c r="JCM2305" s="10"/>
      <c r="JCN2305" s="10"/>
      <c r="JCO2305" s="10"/>
      <c r="JCP2305" s="10"/>
      <c r="JCQ2305" s="10"/>
      <c r="JCR2305" s="10"/>
      <c r="JCS2305" s="10"/>
      <c r="JCT2305" s="10"/>
      <c r="JCU2305" s="10"/>
      <c r="JCV2305" s="10"/>
      <c r="JCW2305" s="10"/>
      <c r="JCX2305" s="10"/>
      <c r="JCY2305" s="10"/>
      <c r="JCZ2305" s="10"/>
      <c r="JDA2305" s="10"/>
      <c r="JDB2305" s="10"/>
      <c r="JDC2305" s="10"/>
      <c r="JDD2305" s="10"/>
      <c r="JDE2305" s="10"/>
      <c r="JDF2305" s="10"/>
      <c r="JDG2305" s="10"/>
      <c r="JDH2305" s="10"/>
      <c r="JDI2305" s="10"/>
      <c r="JDJ2305" s="10"/>
      <c r="JDK2305" s="10"/>
      <c r="JDL2305" s="10"/>
      <c r="JDM2305" s="10"/>
      <c r="JDN2305" s="10"/>
      <c r="JDO2305" s="10"/>
      <c r="JDP2305" s="10"/>
      <c r="JDQ2305" s="10"/>
      <c r="JDR2305" s="10"/>
      <c r="JDS2305" s="10"/>
      <c r="JDT2305" s="10"/>
      <c r="JDU2305" s="10"/>
      <c r="JDV2305" s="10"/>
      <c r="JDW2305" s="10"/>
      <c r="JDX2305" s="10"/>
      <c r="JDY2305" s="10"/>
      <c r="JDZ2305" s="10"/>
      <c r="JEA2305" s="10"/>
      <c r="JEB2305" s="10"/>
      <c r="JEC2305" s="10"/>
      <c r="JED2305" s="10"/>
      <c r="JEE2305" s="10"/>
      <c r="JEF2305" s="10"/>
      <c r="JEG2305" s="10"/>
      <c r="JEH2305" s="10"/>
      <c r="JEI2305" s="10"/>
      <c r="JEJ2305" s="10"/>
      <c r="JEK2305" s="10"/>
      <c r="JEL2305" s="10"/>
      <c r="JEM2305" s="10"/>
      <c r="JEN2305" s="10"/>
      <c r="JEO2305" s="10"/>
      <c r="JEP2305" s="10"/>
      <c r="JEQ2305" s="10"/>
      <c r="JER2305" s="10"/>
      <c r="JES2305" s="10"/>
      <c r="JET2305" s="10"/>
      <c r="JEU2305" s="10"/>
      <c r="JEV2305" s="10"/>
      <c r="JEW2305" s="10"/>
      <c r="JEX2305" s="10"/>
      <c r="JEY2305" s="10"/>
      <c r="JEZ2305" s="10"/>
      <c r="JFA2305" s="10"/>
      <c r="JFB2305" s="10"/>
      <c r="JFC2305" s="10"/>
      <c r="JFD2305" s="10"/>
      <c r="JFE2305" s="10"/>
      <c r="JFF2305" s="10"/>
      <c r="JFG2305" s="10"/>
      <c r="JFH2305" s="10"/>
      <c r="JFI2305" s="10"/>
      <c r="JFJ2305" s="10"/>
      <c r="JFK2305" s="10"/>
      <c r="JFL2305" s="10"/>
      <c r="JFM2305" s="10"/>
      <c r="JFN2305" s="10"/>
      <c r="JFO2305" s="10"/>
      <c r="JFP2305" s="10"/>
      <c r="JFQ2305" s="10"/>
      <c r="JFR2305" s="10"/>
      <c r="JFS2305" s="10"/>
      <c r="JFT2305" s="10"/>
      <c r="JFU2305" s="10"/>
      <c r="JFV2305" s="10"/>
      <c r="JFW2305" s="10"/>
      <c r="JFX2305" s="10"/>
      <c r="JFY2305" s="10"/>
      <c r="JFZ2305" s="10"/>
      <c r="JGA2305" s="10"/>
      <c r="JGB2305" s="10"/>
      <c r="JGC2305" s="10"/>
      <c r="JGD2305" s="10"/>
      <c r="JGE2305" s="10"/>
      <c r="JGF2305" s="10"/>
      <c r="JGG2305" s="10"/>
      <c r="JGH2305" s="10"/>
      <c r="JGI2305" s="10"/>
      <c r="JGJ2305" s="10"/>
      <c r="JGK2305" s="10"/>
      <c r="JGL2305" s="10"/>
      <c r="JGM2305" s="10"/>
      <c r="JGN2305" s="10"/>
      <c r="JGO2305" s="10"/>
      <c r="JGP2305" s="10"/>
      <c r="JGQ2305" s="10"/>
      <c r="JGR2305" s="10"/>
      <c r="JGS2305" s="10"/>
      <c r="JGT2305" s="10"/>
      <c r="JGU2305" s="10"/>
      <c r="JGV2305" s="10"/>
      <c r="JGW2305" s="10"/>
      <c r="JGX2305" s="10"/>
      <c r="JGY2305" s="10"/>
      <c r="JGZ2305" s="10"/>
      <c r="JHA2305" s="10"/>
      <c r="JHB2305" s="10"/>
      <c r="JHC2305" s="10"/>
      <c r="JHD2305" s="10"/>
      <c r="JHE2305" s="10"/>
      <c r="JHF2305" s="10"/>
      <c r="JHG2305" s="10"/>
      <c r="JHH2305" s="10"/>
      <c r="JHI2305" s="10"/>
      <c r="JHJ2305" s="10"/>
      <c r="JHK2305" s="10"/>
      <c r="JHL2305" s="10"/>
      <c r="JHM2305" s="10"/>
      <c r="JHN2305" s="10"/>
      <c r="JHO2305" s="10"/>
      <c r="JHP2305" s="10"/>
      <c r="JHQ2305" s="10"/>
      <c r="JHR2305" s="10"/>
      <c r="JHS2305" s="10"/>
      <c r="JHT2305" s="10"/>
      <c r="JHU2305" s="10"/>
      <c r="JHV2305" s="10"/>
      <c r="JHW2305" s="10"/>
      <c r="JHX2305" s="10"/>
      <c r="JHY2305" s="10"/>
      <c r="JHZ2305" s="10"/>
      <c r="JIA2305" s="10"/>
      <c r="JIB2305" s="10"/>
      <c r="JIC2305" s="10"/>
      <c r="JID2305" s="10"/>
      <c r="JIE2305" s="10"/>
      <c r="JIF2305" s="10"/>
      <c r="JIG2305" s="10"/>
      <c r="JIH2305" s="10"/>
      <c r="JII2305" s="10"/>
      <c r="JIJ2305" s="10"/>
      <c r="JIK2305" s="10"/>
      <c r="JIL2305" s="10"/>
      <c r="JIM2305" s="10"/>
      <c r="JIN2305" s="10"/>
      <c r="JIO2305" s="10"/>
      <c r="JIP2305" s="10"/>
      <c r="JIQ2305" s="10"/>
      <c r="JIR2305" s="10"/>
      <c r="JIS2305" s="10"/>
      <c r="JIT2305" s="10"/>
      <c r="JIU2305" s="10"/>
      <c r="JIV2305" s="10"/>
      <c r="JIW2305" s="10"/>
      <c r="JIX2305" s="10"/>
      <c r="JIY2305" s="10"/>
      <c r="JIZ2305" s="10"/>
      <c r="JJA2305" s="10"/>
      <c r="JJB2305" s="10"/>
      <c r="JJC2305" s="10"/>
      <c r="JJD2305" s="10"/>
      <c r="JJE2305" s="10"/>
      <c r="JJF2305" s="10"/>
      <c r="JJG2305" s="10"/>
      <c r="JJH2305" s="10"/>
      <c r="JJI2305" s="10"/>
      <c r="JJJ2305" s="10"/>
      <c r="JJK2305" s="10"/>
      <c r="JJL2305" s="10"/>
      <c r="JJM2305" s="10"/>
      <c r="JJN2305" s="10"/>
      <c r="JJO2305" s="10"/>
      <c r="JJP2305" s="10"/>
      <c r="JJQ2305" s="10"/>
      <c r="JJR2305" s="10"/>
      <c r="JJS2305" s="10"/>
      <c r="JJT2305" s="10"/>
      <c r="JJU2305" s="10"/>
      <c r="JJV2305" s="10"/>
      <c r="JJW2305" s="10"/>
      <c r="JJX2305" s="10"/>
      <c r="JJY2305" s="10"/>
      <c r="JJZ2305" s="10"/>
      <c r="JKA2305" s="10"/>
      <c r="JKB2305" s="10"/>
      <c r="JKC2305" s="10"/>
      <c r="JKD2305" s="10"/>
      <c r="JKE2305" s="10"/>
      <c r="JKF2305" s="10"/>
      <c r="JKG2305" s="10"/>
      <c r="JKH2305" s="10"/>
      <c r="JKI2305" s="10"/>
      <c r="JKJ2305" s="10"/>
      <c r="JKK2305" s="10"/>
      <c r="JKL2305" s="10"/>
      <c r="JKM2305" s="10"/>
      <c r="JKN2305" s="10"/>
      <c r="JKO2305" s="10"/>
      <c r="JKP2305" s="10"/>
      <c r="JKQ2305" s="10"/>
      <c r="JKR2305" s="10"/>
      <c r="JKS2305" s="10"/>
      <c r="JKT2305" s="10"/>
      <c r="JKU2305" s="10"/>
      <c r="JKV2305" s="10"/>
      <c r="JKW2305" s="10"/>
      <c r="JKX2305" s="10"/>
      <c r="JKY2305" s="10"/>
      <c r="JKZ2305" s="10"/>
      <c r="JLA2305" s="10"/>
      <c r="JLB2305" s="10"/>
      <c r="JLC2305" s="10"/>
      <c r="JLD2305" s="10"/>
      <c r="JLE2305" s="10"/>
      <c r="JLF2305" s="10"/>
      <c r="JLG2305" s="10"/>
      <c r="JLH2305" s="10"/>
      <c r="JLI2305" s="10"/>
      <c r="JLJ2305" s="10"/>
      <c r="JLK2305" s="10"/>
      <c r="JLL2305" s="10"/>
      <c r="JLM2305" s="10"/>
      <c r="JLN2305" s="10"/>
      <c r="JLO2305" s="10"/>
      <c r="JLP2305" s="10"/>
      <c r="JLQ2305" s="10"/>
      <c r="JLR2305" s="10"/>
      <c r="JLS2305" s="10"/>
      <c r="JLT2305" s="10"/>
      <c r="JLU2305" s="10"/>
      <c r="JLV2305" s="10"/>
      <c r="JLW2305" s="10"/>
      <c r="JLX2305" s="10"/>
      <c r="JLY2305" s="10"/>
      <c r="JLZ2305" s="10"/>
      <c r="JMA2305" s="10"/>
      <c r="JMB2305" s="10"/>
      <c r="JMC2305" s="10"/>
      <c r="JMD2305" s="10"/>
      <c r="JME2305" s="10"/>
      <c r="JMF2305" s="10"/>
      <c r="JMG2305" s="10"/>
      <c r="JMH2305" s="10"/>
      <c r="JMI2305" s="10"/>
      <c r="JMJ2305" s="10"/>
      <c r="JMK2305" s="10"/>
      <c r="JML2305" s="10"/>
      <c r="JMM2305" s="10"/>
      <c r="JMN2305" s="10"/>
      <c r="JMO2305" s="10"/>
      <c r="JMP2305" s="10"/>
      <c r="JMQ2305" s="10"/>
      <c r="JMR2305" s="10"/>
      <c r="JMS2305" s="10"/>
      <c r="JMT2305" s="10"/>
      <c r="JMU2305" s="10"/>
      <c r="JMV2305" s="10"/>
      <c r="JMW2305" s="10"/>
      <c r="JMX2305" s="10"/>
      <c r="JMY2305" s="10"/>
      <c r="JMZ2305" s="10"/>
      <c r="JNA2305" s="10"/>
      <c r="JNB2305" s="10"/>
      <c r="JNC2305" s="10"/>
      <c r="JND2305" s="10"/>
      <c r="JNE2305" s="10"/>
      <c r="JNF2305" s="10"/>
      <c r="JNG2305" s="10"/>
      <c r="JNH2305" s="10"/>
      <c r="JNI2305" s="10"/>
      <c r="JNJ2305" s="10"/>
      <c r="JNK2305" s="10"/>
      <c r="JNL2305" s="10"/>
      <c r="JNM2305" s="10"/>
      <c r="JNN2305" s="10"/>
      <c r="JNO2305" s="10"/>
      <c r="JNP2305" s="10"/>
      <c r="JNQ2305" s="10"/>
      <c r="JNR2305" s="10"/>
      <c r="JNS2305" s="10"/>
      <c r="JNT2305" s="10"/>
      <c r="JNU2305" s="10"/>
      <c r="JNV2305" s="10"/>
      <c r="JNW2305" s="10"/>
      <c r="JNX2305" s="10"/>
      <c r="JNY2305" s="10"/>
      <c r="JNZ2305" s="10"/>
      <c r="JOA2305" s="10"/>
      <c r="JOB2305" s="10"/>
      <c r="JOC2305" s="10"/>
      <c r="JOD2305" s="10"/>
      <c r="JOE2305" s="10"/>
      <c r="JOF2305" s="10"/>
      <c r="JOG2305" s="10"/>
      <c r="JOH2305" s="10"/>
      <c r="JOI2305" s="10"/>
      <c r="JOJ2305" s="10"/>
      <c r="JOK2305" s="10"/>
      <c r="JOL2305" s="10"/>
      <c r="JOM2305" s="10"/>
      <c r="JON2305" s="10"/>
      <c r="JOO2305" s="10"/>
      <c r="JOP2305" s="10"/>
      <c r="JOQ2305" s="10"/>
      <c r="JOR2305" s="10"/>
      <c r="JOS2305" s="10"/>
      <c r="JOT2305" s="10"/>
      <c r="JOU2305" s="10"/>
      <c r="JOV2305" s="10"/>
      <c r="JOW2305" s="10"/>
      <c r="JOX2305" s="10"/>
      <c r="JOY2305" s="10"/>
      <c r="JOZ2305" s="10"/>
      <c r="JPA2305" s="10"/>
      <c r="JPB2305" s="10"/>
      <c r="JPC2305" s="10"/>
      <c r="JPD2305" s="10"/>
      <c r="JPE2305" s="10"/>
      <c r="JPF2305" s="10"/>
      <c r="JPG2305" s="10"/>
      <c r="JPH2305" s="10"/>
      <c r="JPI2305" s="10"/>
      <c r="JPJ2305" s="10"/>
      <c r="JPK2305" s="10"/>
      <c r="JPL2305" s="10"/>
      <c r="JPM2305" s="10"/>
      <c r="JPN2305" s="10"/>
      <c r="JPO2305" s="10"/>
      <c r="JPP2305" s="10"/>
      <c r="JPQ2305" s="10"/>
      <c r="JPR2305" s="10"/>
      <c r="JPS2305" s="10"/>
      <c r="JPT2305" s="10"/>
      <c r="JPU2305" s="10"/>
      <c r="JPV2305" s="10"/>
      <c r="JPW2305" s="10"/>
      <c r="JPX2305" s="10"/>
      <c r="JPY2305" s="10"/>
      <c r="JPZ2305" s="10"/>
      <c r="JQA2305" s="10"/>
      <c r="JQB2305" s="10"/>
      <c r="JQC2305" s="10"/>
      <c r="JQD2305" s="10"/>
      <c r="JQE2305" s="10"/>
      <c r="JQF2305" s="10"/>
      <c r="JQG2305" s="10"/>
      <c r="JQH2305" s="10"/>
      <c r="JQI2305" s="10"/>
      <c r="JQJ2305" s="10"/>
      <c r="JQK2305" s="10"/>
      <c r="JQL2305" s="10"/>
      <c r="JQM2305" s="10"/>
      <c r="JQN2305" s="10"/>
      <c r="JQO2305" s="10"/>
      <c r="JQP2305" s="10"/>
      <c r="JQQ2305" s="10"/>
      <c r="JQR2305" s="10"/>
      <c r="JQS2305" s="10"/>
      <c r="JQT2305" s="10"/>
      <c r="JQU2305" s="10"/>
      <c r="JQV2305" s="10"/>
      <c r="JQW2305" s="10"/>
      <c r="JQX2305" s="10"/>
      <c r="JQY2305" s="10"/>
      <c r="JQZ2305" s="10"/>
      <c r="JRA2305" s="10"/>
      <c r="JRB2305" s="10"/>
      <c r="JRC2305" s="10"/>
      <c r="JRD2305" s="10"/>
      <c r="JRE2305" s="10"/>
      <c r="JRF2305" s="10"/>
      <c r="JRG2305" s="10"/>
      <c r="JRH2305" s="10"/>
      <c r="JRI2305" s="10"/>
      <c r="JRJ2305" s="10"/>
      <c r="JRK2305" s="10"/>
      <c r="JRL2305" s="10"/>
      <c r="JRM2305" s="10"/>
      <c r="JRN2305" s="10"/>
      <c r="JRO2305" s="10"/>
      <c r="JRP2305" s="10"/>
      <c r="JRQ2305" s="10"/>
      <c r="JRR2305" s="10"/>
      <c r="JRS2305" s="10"/>
      <c r="JRT2305" s="10"/>
      <c r="JRU2305" s="10"/>
      <c r="JRV2305" s="10"/>
      <c r="JRW2305" s="10"/>
      <c r="JRX2305" s="10"/>
      <c r="JRY2305" s="10"/>
      <c r="JRZ2305" s="10"/>
      <c r="JSA2305" s="10"/>
      <c r="JSB2305" s="10"/>
      <c r="JSC2305" s="10"/>
      <c r="JSD2305" s="10"/>
      <c r="JSE2305" s="10"/>
      <c r="JSF2305" s="10"/>
      <c r="JSG2305" s="10"/>
      <c r="JSH2305" s="10"/>
      <c r="JSI2305" s="10"/>
      <c r="JSJ2305" s="10"/>
      <c r="JSK2305" s="10"/>
      <c r="JSL2305" s="10"/>
      <c r="JSM2305" s="10"/>
      <c r="JSN2305" s="10"/>
      <c r="JSO2305" s="10"/>
      <c r="JSP2305" s="10"/>
      <c r="JSQ2305" s="10"/>
      <c r="JSR2305" s="10"/>
      <c r="JSS2305" s="10"/>
      <c r="JST2305" s="10"/>
      <c r="JSU2305" s="10"/>
      <c r="JSV2305" s="10"/>
      <c r="JSW2305" s="10"/>
      <c r="JSX2305" s="10"/>
      <c r="JSY2305" s="10"/>
      <c r="JSZ2305" s="10"/>
      <c r="JTA2305" s="10"/>
      <c r="JTB2305" s="10"/>
      <c r="JTC2305" s="10"/>
      <c r="JTD2305" s="10"/>
      <c r="JTE2305" s="10"/>
      <c r="JTF2305" s="10"/>
      <c r="JTG2305" s="10"/>
      <c r="JTH2305" s="10"/>
      <c r="JTI2305" s="10"/>
      <c r="JTJ2305" s="10"/>
      <c r="JTK2305" s="10"/>
      <c r="JTL2305" s="10"/>
      <c r="JTM2305" s="10"/>
      <c r="JTN2305" s="10"/>
      <c r="JTO2305" s="10"/>
      <c r="JTP2305" s="10"/>
      <c r="JTQ2305" s="10"/>
      <c r="JTR2305" s="10"/>
      <c r="JTS2305" s="10"/>
      <c r="JTT2305" s="10"/>
      <c r="JTU2305" s="10"/>
      <c r="JTV2305" s="10"/>
      <c r="JTW2305" s="10"/>
      <c r="JTX2305" s="10"/>
      <c r="JTY2305" s="10"/>
      <c r="JTZ2305" s="10"/>
      <c r="JUA2305" s="10"/>
      <c r="JUB2305" s="10"/>
      <c r="JUC2305" s="10"/>
      <c r="JUD2305" s="10"/>
      <c r="JUE2305" s="10"/>
      <c r="JUF2305" s="10"/>
      <c r="JUG2305" s="10"/>
      <c r="JUH2305" s="10"/>
      <c r="JUI2305" s="10"/>
      <c r="JUJ2305" s="10"/>
      <c r="JUK2305" s="10"/>
      <c r="JUL2305" s="10"/>
      <c r="JUM2305" s="10"/>
      <c r="JUN2305" s="10"/>
      <c r="JUO2305" s="10"/>
      <c r="JUP2305" s="10"/>
      <c r="JUQ2305" s="10"/>
      <c r="JUR2305" s="10"/>
      <c r="JUS2305" s="10"/>
      <c r="JUT2305" s="10"/>
      <c r="JUU2305" s="10"/>
      <c r="JUV2305" s="10"/>
      <c r="JUW2305" s="10"/>
      <c r="JUX2305" s="10"/>
      <c r="JUY2305" s="10"/>
      <c r="JUZ2305" s="10"/>
      <c r="JVA2305" s="10"/>
      <c r="JVB2305" s="10"/>
      <c r="JVC2305" s="10"/>
      <c r="JVD2305" s="10"/>
      <c r="JVE2305" s="10"/>
      <c r="JVF2305" s="10"/>
      <c r="JVG2305" s="10"/>
      <c r="JVH2305" s="10"/>
      <c r="JVI2305" s="10"/>
      <c r="JVJ2305" s="10"/>
      <c r="JVK2305" s="10"/>
      <c r="JVL2305" s="10"/>
      <c r="JVM2305" s="10"/>
      <c r="JVN2305" s="10"/>
      <c r="JVO2305" s="10"/>
      <c r="JVP2305" s="10"/>
      <c r="JVQ2305" s="10"/>
      <c r="JVR2305" s="10"/>
      <c r="JVS2305" s="10"/>
      <c r="JVT2305" s="10"/>
      <c r="JVU2305" s="10"/>
      <c r="JVV2305" s="10"/>
      <c r="JVW2305" s="10"/>
      <c r="JVX2305" s="10"/>
      <c r="JVY2305" s="10"/>
      <c r="JVZ2305" s="10"/>
      <c r="JWA2305" s="10"/>
      <c r="JWB2305" s="10"/>
      <c r="JWC2305" s="10"/>
      <c r="JWD2305" s="10"/>
      <c r="JWE2305" s="10"/>
      <c r="JWF2305" s="10"/>
      <c r="JWG2305" s="10"/>
      <c r="JWH2305" s="10"/>
      <c r="JWI2305" s="10"/>
      <c r="JWJ2305" s="10"/>
      <c r="JWK2305" s="10"/>
      <c r="JWL2305" s="10"/>
      <c r="JWM2305" s="10"/>
      <c r="JWN2305" s="10"/>
      <c r="JWO2305" s="10"/>
      <c r="JWP2305" s="10"/>
      <c r="JWQ2305" s="10"/>
      <c r="JWR2305" s="10"/>
      <c r="JWS2305" s="10"/>
      <c r="JWT2305" s="10"/>
      <c r="JWU2305" s="10"/>
      <c r="JWV2305" s="10"/>
      <c r="JWW2305" s="10"/>
      <c r="JWX2305" s="10"/>
      <c r="JWY2305" s="10"/>
      <c r="JWZ2305" s="10"/>
      <c r="JXA2305" s="10"/>
      <c r="JXB2305" s="10"/>
      <c r="JXC2305" s="10"/>
      <c r="JXD2305" s="10"/>
      <c r="JXE2305" s="10"/>
      <c r="JXF2305" s="10"/>
      <c r="JXG2305" s="10"/>
      <c r="JXH2305" s="10"/>
      <c r="JXI2305" s="10"/>
      <c r="JXJ2305" s="10"/>
      <c r="JXK2305" s="10"/>
      <c r="JXL2305" s="10"/>
      <c r="JXM2305" s="10"/>
      <c r="JXN2305" s="10"/>
      <c r="JXO2305" s="10"/>
      <c r="JXP2305" s="10"/>
      <c r="JXQ2305" s="10"/>
      <c r="JXR2305" s="10"/>
      <c r="JXS2305" s="10"/>
      <c r="JXT2305" s="10"/>
      <c r="JXU2305" s="10"/>
      <c r="JXV2305" s="10"/>
      <c r="JXW2305" s="10"/>
      <c r="JXX2305" s="10"/>
      <c r="JXY2305" s="10"/>
      <c r="JXZ2305" s="10"/>
      <c r="JYA2305" s="10"/>
      <c r="JYB2305" s="10"/>
      <c r="JYC2305" s="10"/>
      <c r="JYD2305" s="10"/>
      <c r="JYE2305" s="10"/>
      <c r="JYF2305" s="10"/>
      <c r="JYG2305" s="10"/>
      <c r="JYH2305" s="10"/>
      <c r="JYI2305" s="10"/>
      <c r="JYJ2305" s="10"/>
      <c r="JYK2305" s="10"/>
      <c r="JYL2305" s="10"/>
      <c r="JYM2305" s="10"/>
      <c r="JYN2305" s="10"/>
      <c r="JYO2305" s="10"/>
      <c r="JYP2305" s="10"/>
      <c r="JYQ2305" s="10"/>
      <c r="JYR2305" s="10"/>
      <c r="JYS2305" s="10"/>
      <c r="JYT2305" s="10"/>
      <c r="JYU2305" s="10"/>
      <c r="JYV2305" s="10"/>
      <c r="JYW2305" s="10"/>
      <c r="JYX2305" s="10"/>
      <c r="JYY2305" s="10"/>
      <c r="JYZ2305" s="10"/>
      <c r="JZA2305" s="10"/>
      <c r="JZB2305" s="10"/>
      <c r="JZC2305" s="10"/>
      <c r="JZD2305" s="10"/>
      <c r="JZE2305" s="10"/>
      <c r="JZF2305" s="10"/>
      <c r="JZG2305" s="10"/>
      <c r="JZH2305" s="10"/>
      <c r="JZI2305" s="10"/>
      <c r="JZJ2305" s="10"/>
      <c r="JZK2305" s="10"/>
      <c r="JZL2305" s="10"/>
      <c r="JZM2305" s="10"/>
      <c r="JZN2305" s="10"/>
      <c r="JZO2305" s="10"/>
      <c r="JZP2305" s="10"/>
      <c r="JZQ2305" s="10"/>
      <c r="JZR2305" s="10"/>
      <c r="JZS2305" s="10"/>
      <c r="JZT2305" s="10"/>
      <c r="JZU2305" s="10"/>
      <c r="JZV2305" s="10"/>
      <c r="JZW2305" s="10"/>
      <c r="JZX2305" s="10"/>
      <c r="JZY2305" s="10"/>
      <c r="JZZ2305" s="10"/>
      <c r="KAA2305" s="10"/>
      <c r="KAB2305" s="10"/>
      <c r="KAC2305" s="10"/>
      <c r="KAD2305" s="10"/>
      <c r="KAE2305" s="10"/>
      <c r="KAF2305" s="10"/>
      <c r="KAG2305" s="10"/>
      <c r="KAH2305" s="10"/>
      <c r="KAI2305" s="10"/>
      <c r="KAJ2305" s="10"/>
      <c r="KAK2305" s="10"/>
      <c r="KAL2305" s="10"/>
      <c r="KAM2305" s="10"/>
      <c r="KAN2305" s="10"/>
      <c r="KAO2305" s="10"/>
      <c r="KAP2305" s="10"/>
      <c r="KAQ2305" s="10"/>
      <c r="KAR2305" s="10"/>
      <c r="KAS2305" s="10"/>
      <c r="KAT2305" s="10"/>
      <c r="KAU2305" s="10"/>
      <c r="KAV2305" s="10"/>
      <c r="KAW2305" s="10"/>
      <c r="KAX2305" s="10"/>
      <c r="KAY2305" s="10"/>
      <c r="KAZ2305" s="10"/>
      <c r="KBA2305" s="10"/>
      <c r="KBB2305" s="10"/>
      <c r="KBC2305" s="10"/>
      <c r="KBD2305" s="10"/>
      <c r="KBE2305" s="10"/>
      <c r="KBF2305" s="10"/>
      <c r="KBG2305" s="10"/>
      <c r="KBH2305" s="10"/>
      <c r="KBI2305" s="10"/>
      <c r="KBJ2305" s="10"/>
      <c r="KBK2305" s="10"/>
      <c r="KBL2305" s="10"/>
      <c r="KBM2305" s="10"/>
      <c r="KBN2305" s="10"/>
      <c r="KBO2305" s="10"/>
      <c r="KBP2305" s="10"/>
      <c r="KBQ2305" s="10"/>
      <c r="KBR2305" s="10"/>
      <c r="KBS2305" s="10"/>
      <c r="KBT2305" s="10"/>
      <c r="KBU2305" s="10"/>
      <c r="KBV2305" s="10"/>
      <c r="KBW2305" s="10"/>
      <c r="KBX2305" s="10"/>
      <c r="KBY2305" s="10"/>
      <c r="KBZ2305" s="10"/>
      <c r="KCA2305" s="10"/>
      <c r="KCB2305" s="10"/>
      <c r="KCC2305" s="10"/>
      <c r="KCD2305" s="10"/>
      <c r="KCE2305" s="10"/>
      <c r="KCF2305" s="10"/>
      <c r="KCG2305" s="10"/>
      <c r="KCH2305" s="10"/>
      <c r="KCI2305" s="10"/>
      <c r="KCJ2305" s="10"/>
      <c r="KCK2305" s="10"/>
      <c r="KCL2305" s="10"/>
      <c r="KCM2305" s="10"/>
      <c r="KCN2305" s="10"/>
      <c r="KCO2305" s="10"/>
      <c r="KCP2305" s="10"/>
      <c r="KCQ2305" s="10"/>
      <c r="KCR2305" s="10"/>
      <c r="KCS2305" s="10"/>
      <c r="KCT2305" s="10"/>
      <c r="KCU2305" s="10"/>
      <c r="KCV2305" s="10"/>
      <c r="KCW2305" s="10"/>
      <c r="KCX2305" s="10"/>
      <c r="KCY2305" s="10"/>
      <c r="KCZ2305" s="10"/>
      <c r="KDA2305" s="10"/>
      <c r="KDB2305" s="10"/>
      <c r="KDC2305" s="10"/>
      <c r="KDD2305" s="10"/>
      <c r="KDE2305" s="10"/>
      <c r="KDF2305" s="10"/>
      <c r="KDG2305" s="10"/>
      <c r="KDH2305" s="10"/>
      <c r="KDI2305" s="10"/>
      <c r="KDJ2305" s="10"/>
      <c r="KDK2305" s="10"/>
      <c r="KDL2305" s="10"/>
      <c r="KDM2305" s="10"/>
      <c r="KDN2305" s="10"/>
      <c r="KDO2305" s="10"/>
      <c r="KDP2305" s="10"/>
      <c r="KDQ2305" s="10"/>
      <c r="KDR2305" s="10"/>
      <c r="KDS2305" s="10"/>
      <c r="KDT2305" s="10"/>
      <c r="KDU2305" s="10"/>
      <c r="KDV2305" s="10"/>
      <c r="KDW2305" s="10"/>
      <c r="KDX2305" s="10"/>
      <c r="KDY2305" s="10"/>
      <c r="KDZ2305" s="10"/>
      <c r="KEA2305" s="10"/>
      <c r="KEB2305" s="10"/>
      <c r="KEC2305" s="10"/>
      <c r="KED2305" s="10"/>
      <c r="KEE2305" s="10"/>
      <c r="KEF2305" s="10"/>
      <c r="KEG2305" s="10"/>
      <c r="KEH2305" s="10"/>
      <c r="KEI2305" s="10"/>
      <c r="KEJ2305" s="10"/>
      <c r="KEK2305" s="10"/>
      <c r="KEL2305" s="10"/>
      <c r="KEM2305" s="10"/>
      <c r="KEN2305" s="10"/>
      <c r="KEO2305" s="10"/>
      <c r="KEP2305" s="10"/>
      <c r="KEQ2305" s="10"/>
      <c r="KER2305" s="10"/>
      <c r="KES2305" s="10"/>
      <c r="KET2305" s="10"/>
      <c r="KEU2305" s="10"/>
      <c r="KEV2305" s="10"/>
      <c r="KEW2305" s="10"/>
      <c r="KEX2305" s="10"/>
      <c r="KEY2305" s="10"/>
      <c r="KEZ2305" s="10"/>
      <c r="KFA2305" s="10"/>
      <c r="KFB2305" s="10"/>
      <c r="KFC2305" s="10"/>
      <c r="KFD2305" s="10"/>
      <c r="KFE2305" s="10"/>
      <c r="KFF2305" s="10"/>
      <c r="KFG2305" s="10"/>
      <c r="KFH2305" s="10"/>
      <c r="KFI2305" s="10"/>
      <c r="KFJ2305" s="10"/>
      <c r="KFK2305" s="10"/>
      <c r="KFL2305" s="10"/>
      <c r="KFM2305" s="10"/>
      <c r="KFN2305" s="10"/>
      <c r="KFO2305" s="10"/>
      <c r="KFP2305" s="10"/>
      <c r="KFQ2305" s="10"/>
      <c r="KFR2305" s="10"/>
      <c r="KFS2305" s="10"/>
      <c r="KFT2305" s="10"/>
      <c r="KFU2305" s="10"/>
      <c r="KFV2305" s="10"/>
      <c r="KFW2305" s="10"/>
      <c r="KFX2305" s="10"/>
      <c r="KFY2305" s="10"/>
      <c r="KFZ2305" s="10"/>
      <c r="KGA2305" s="10"/>
      <c r="KGB2305" s="10"/>
      <c r="KGC2305" s="10"/>
      <c r="KGD2305" s="10"/>
      <c r="KGE2305" s="10"/>
      <c r="KGF2305" s="10"/>
      <c r="KGG2305" s="10"/>
      <c r="KGH2305" s="10"/>
      <c r="KGI2305" s="10"/>
      <c r="KGJ2305" s="10"/>
      <c r="KGK2305" s="10"/>
      <c r="KGL2305" s="10"/>
      <c r="KGM2305" s="10"/>
      <c r="KGN2305" s="10"/>
      <c r="KGO2305" s="10"/>
      <c r="KGP2305" s="10"/>
      <c r="KGQ2305" s="10"/>
      <c r="KGR2305" s="10"/>
      <c r="KGS2305" s="10"/>
      <c r="KGT2305" s="10"/>
      <c r="KGU2305" s="10"/>
      <c r="KGV2305" s="10"/>
      <c r="KGW2305" s="10"/>
      <c r="KGX2305" s="10"/>
      <c r="KGY2305" s="10"/>
      <c r="KGZ2305" s="10"/>
      <c r="KHA2305" s="10"/>
      <c r="KHB2305" s="10"/>
      <c r="KHC2305" s="10"/>
      <c r="KHD2305" s="10"/>
      <c r="KHE2305" s="10"/>
      <c r="KHF2305" s="10"/>
      <c r="KHG2305" s="10"/>
      <c r="KHH2305" s="10"/>
      <c r="KHI2305" s="10"/>
      <c r="KHJ2305" s="10"/>
      <c r="KHK2305" s="10"/>
      <c r="KHL2305" s="10"/>
      <c r="KHM2305" s="10"/>
      <c r="KHN2305" s="10"/>
      <c r="KHO2305" s="10"/>
      <c r="KHP2305" s="10"/>
      <c r="KHQ2305" s="10"/>
      <c r="KHR2305" s="10"/>
      <c r="KHS2305" s="10"/>
      <c r="KHT2305" s="10"/>
      <c r="KHU2305" s="10"/>
      <c r="KHV2305" s="10"/>
      <c r="KHW2305" s="10"/>
      <c r="KHX2305" s="10"/>
      <c r="KHY2305" s="10"/>
      <c r="KHZ2305" s="10"/>
      <c r="KIA2305" s="10"/>
      <c r="KIB2305" s="10"/>
      <c r="KIC2305" s="10"/>
      <c r="KID2305" s="10"/>
      <c r="KIE2305" s="10"/>
      <c r="KIF2305" s="10"/>
      <c r="KIG2305" s="10"/>
      <c r="KIH2305" s="10"/>
      <c r="KII2305" s="10"/>
      <c r="KIJ2305" s="10"/>
      <c r="KIK2305" s="10"/>
      <c r="KIL2305" s="10"/>
      <c r="KIM2305" s="10"/>
      <c r="KIN2305" s="10"/>
      <c r="KIO2305" s="10"/>
      <c r="KIP2305" s="10"/>
      <c r="KIQ2305" s="10"/>
      <c r="KIR2305" s="10"/>
      <c r="KIS2305" s="10"/>
      <c r="KIT2305" s="10"/>
      <c r="KIU2305" s="10"/>
      <c r="KIV2305" s="10"/>
      <c r="KIW2305" s="10"/>
      <c r="KIX2305" s="10"/>
      <c r="KIY2305" s="10"/>
      <c r="KIZ2305" s="10"/>
      <c r="KJA2305" s="10"/>
      <c r="KJB2305" s="10"/>
      <c r="KJC2305" s="10"/>
      <c r="KJD2305" s="10"/>
      <c r="KJE2305" s="10"/>
      <c r="KJF2305" s="10"/>
      <c r="KJG2305" s="10"/>
      <c r="KJH2305" s="10"/>
      <c r="KJI2305" s="10"/>
      <c r="KJJ2305" s="10"/>
      <c r="KJK2305" s="10"/>
      <c r="KJL2305" s="10"/>
      <c r="KJM2305" s="10"/>
      <c r="KJN2305" s="10"/>
      <c r="KJO2305" s="10"/>
      <c r="KJP2305" s="10"/>
      <c r="KJQ2305" s="10"/>
      <c r="KJR2305" s="10"/>
      <c r="KJS2305" s="10"/>
      <c r="KJT2305" s="10"/>
      <c r="KJU2305" s="10"/>
      <c r="KJV2305" s="10"/>
      <c r="KJW2305" s="10"/>
      <c r="KJX2305" s="10"/>
      <c r="KJY2305" s="10"/>
      <c r="KJZ2305" s="10"/>
      <c r="KKA2305" s="10"/>
      <c r="KKB2305" s="10"/>
      <c r="KKC2305" s="10"/>
      <c r="KKD2305" s="10"/>
      <c r="KKE2305" s="10"/>
      <c r="KKF2305" s="10"/>
      <c r="KKG2305" s="10"/>
      <c r="KKH2305" s="10"/>
      <c r="KKI2305" s="10"/>
      <c r="KKJ2305" s="10"/>
      <c r="KKK2305" s="10"/>
      <c r="KKL2305" s="10"/>
      <c r="KKM2305" s="10"/>
      <c r="KKN2305" s="10"/>
      <c r="KKO2305" s="10"/>
      <c r="KKP2305" s="10"/>
      <c r="KKQ2305" s="10"/>
      <c r="KKR2305" s="10"/>
      <c r="KKS2305" s="10"/>
      <c r="KKT2305" s="10"/>
      <c r="KKU2305" s="10"/>
      <c r="KKV2305" s="10"/>
      <c r="KKW2305" s="10"/>
      <c r="KKX2305" s="10"/>
      <c r="KKY2305" s="10"/>
      <c r="KKZ2305" s="10"/>
      <c r="KLA2305" s="10"/>
      <c r="KLB2305" s="10"/>
      <c r="KLC2305" s="10"/>
      <c r="KLD2305" s="10"/>
      <c r="KLE2305" s="10"/>
      <c r="KLF2305" s="10"/>
      <c r="KLG2305" s="10"/>
      <c r="KLH2305" s="10"/>
      <c r="KLI2305" s="10"/>
      <c r="KLJ2305" s="10"/>
      <c r="KLK2305" s="10"/>
      <c r="KLL2305" s="10"/>
      <c r="KLM2305" s="10"/>
      <c r="KLN2305" s="10"/>
      <c r="KLO2305" s="10"/>
      <c r="KLP2305" s="10"/>
      <c r="KLQ2305" s="10"/>
      <c r="KLR2305" s="10"/>
      <c r="KLS2305" s="10"/>
      <c r="KLT2305" s="10"/>
      <c r="KLU2305" s="10"/>
      <c r="KLV2305" s="10"/>
      <c r="KLW2305" s="10"/>
      <c r="KLX2305" s="10"/>
      <c r="KLY2305" s="10"/>
      <c r="KLZ2305" s="10"/>
      <c r="KMA2305" s="10"/>
      <c r="KMB2305" s="10"/>
      <c r="KMC2305" s="10"/>
      <c r="KMD2305" s="10"/>
      <c r="KME2305" s="10"/>
      <c r="KMF2305" s="10"/>
      <c r="KMG2305" s="10"/>
      <c r="KMH2305" s="10"/>
      <c r="KMI2305" s="10"/>
      <c r="KMJ2305" s="10"/>
      <c r="KMK2305" s="10"/>
      <c r="KML2305" s="10"/>
      <c r="KMM2305" s="10"/>
      <c r="KMN2305" s="10"/>
      <c r="KMO2305" s="10"/>
      <c r="KMP2305" s="10"/>
      <c r="KMQ2305" s="10"/>
      <c r="KMR2305" s="10"/>
      <c r="KMS2305" s="10"/>
      <c r="KMT2305" s="10"/>
      <c r="KMU2305" s="10"/>
      <c r="KMV2305" s="10"/>
      <c r="KMW2305" s="10"/>
      <c r="KMX2305" s="10"/>
      <c r="KMY2305" s="10"/>
      <c r="KMZ2305" s="10"/>
      <c r="KNA2305" s="10"/>
      <c r="KNB2305" s="10"/>
      <c r="KNC2305" s="10"/>
      <c r="KND2305" s="10"/>
      <c r="KNE2305" s="10"/>
      <c r="KNF2305" s="10"/>
      <c r="KNG2305" s="10"/>
      <c r="KNH2305" s="10"/>
      <c r="KNI2305" s="10"/>
      <c r="KNJ2305" s="10"/>
      <c r="KNK2305" s="10"/>
      <c r="KNL2305" s="10"/>
      <c r="KNM2305" s="10"/>
      <c r="KNN2305" s="10"/>
      <c r="KNO2305" s="10"/>
      <c r="KNP2305" s="10"/>
      <c r="KNQ2305" s="10"/>
      <c r="KNR2305" s="10"/>
      <c r="KNS2305" s="10"/>
      <c r="KNT2305" s="10"/>
      <c r="KNU2305" s="10"/>
      <c r="KNV2305" s="10"/>
      <c r="KNW2305" s="10"/>
      <c r="KNX2305" s="10"/>
      <c r="KNY2305" s="10"/>
      <c r="KNZ2305" s="10"/>
      <c r="KOA2305" s="10"/>
      <c r="KOB2305" s="10"/>
      <c r="KOC2305" s="10"/>
      <c r="KOD2305" s="10"/>
      <c r="KOE2305" s="10"/>
      <c r="KOF2305" s="10"/>
      <c r="KOG2305" s="10"/>
      <c r="KOH2305" s="10"/>
      <c r="KOI2305" s="10"/>
      <c r="KOJ2305" s="10"/>
      <c r="KOK2305" s="10"/>
      <c r="KOL2305" s="10"/>
      <c r="KOM2305" s="10"/>
      <c r="KON2305" s="10"/>
      <c r="KOO2305" s="10"/>
      <c r="KOP2305" s="10"/>
      <c r="KOQ2305" s="10"/>
      <c r="KOR2305" s="10"/>
      <c r="KOS2305" s="10"/>
      <c r="KOT2305" s="10"/>
      <c r="KOU2305" s="10"/>
      <c r="KOV2305" s="10"/>
      <c r="KOW2305" s="10"/>
      <c r="KOX2305" s="10"/>
      <c r="KOY2305" s="10"/>
      <c r="KOZ2305" s="10"/>
      <c r="KPA2305" s="10"/>
      <c r="KPB2305" s="10"/>
      <c r="KPC2305" s="10"/>
      <c r="KPD2305" s="10"/>
      <c r="KPE2305" s="10"/>
      <c r="KPF2305" s="10"/>
      <c r="KPG2305" s="10"/>
      <c r="KPH2305" s="10"/>
      <c r="KPI2305" s="10"/>
      <c r="KPJ2305" s="10"/>
      <c r="KPK2305" s="10"/>
      <c r="KPL2305" s="10"/>
      <c r="KPM2305" s="10"/>
      <c r="KPN2305" s="10"/>
      <c r="KPO2305" s="10"/>
      <c r="KPP2305" s="10"/>
      <c r="KPQ2305" s="10"/>
      <c r="KPR2305" s="10"/>
      <c r="KPS2305" s="10"/>
      <c r="KPT2305" s="10"/>
      <c r="KPU2305" s="10"/>
      <c r="KPV2305" s="10"/>
      <c r="KPW2305" s="10"/>
      <c r="KPX2305" s="10"/>
      <c r="KPY2305" s="10"/>
      <c r="KPZ2305" s="10"/>
      <c r="KQA2305" s="10"/>
      <c r="KQB2305" s="10"/>
      <c r="KQC2305" s="10"/>
      <c r="KQD2305" s="10"/>
      <c r="KQE2305" s="10"/>
      <c r="KQF2305" s="10"/>
      <c r="KQG2305" s="10"/>
      <c r="KQH2305" s="10"/>
      <c r="KQI2305" s="10"/>
      <c r="KQJ2305" s="10"/>
      <c r="KQK2305" s="10"/>
      <c r="KQL2305" s="10"/>
      <c r="KQM2305" s="10"/>
      <c r="KQN2305" s="10"/>
      <c r="KQO2305" s="10"/>
      <c r="KQP2305" s="10"/>
      <c r="KQQ2305" s="10"/>
      <c r="KQR2305" s="10"/>
      <c r="KQS2305" s="10"/>
      <c r="KQT2305" s="10"/>
      <c r="KQU2305" s="10"/>
      <c r="KQV2305" s="10"/>
      <c r="KQW2305" s="10"/>
      <c r="KQX2305" s="10"/>
      <c r="KQY2305" s="10"/>
      <c r="KQZ2305" s="10"/>
      <c r="KRA2305" s="10"/>
      <c r="KRB2305" s="10"/>
      <c r="KRC2305" s="10"/>
      <c r="KRD2305" s="10"/>
      <c r="KRE2305" s="10"/>
      <c r="KRF2305" s="10"/>
      <c r="KRG2305" s="10"/>
      <c r="KRH2305" s="10"/>
      <c r="KRI2305" s="10"/>
      <c r="KRJ2305" s="10"/>
      <c r="KRK2305" s="10"/>
      <c r="KRL2305" s="10"/>
      <c r="KRM2305" s="10"/>
      <c r="KRN2305" s="10"/>
      <c r="KRO2305" s="10"/>
      <c r="KRP2305" s="10"/>
      <c r="KRQ2305" s="10"/>
      <c r="KRR2305" s="10"/>
      <c r="KRS2305" s="10"/>
      <c r="KRT2305" s="10"/>
      <c r="KRU2305" s="10"/>
      <c r="KRV2305" s="10"/>
      <c r="KRW2305" s="10"/>
      <c r="KRX2305" s="10"/>
      <c r="KRY2305" s="10"/>
      <c r="KRZ2305" s="10"/>
      <c r="KSA2305" s="10"/>
      <c r="KSB2305" s="10"/>
      <c r="KSC2305" s="10"/>
      <c r="KSD2305" s="10"/>
      <c r="KSE2305" s="10"/>
      <c r="KSF2305" s="10"/>
      <c r="KSG2305" s="10"/>
      <c r="KSH2305" s="10"/>
      <c r="KSI2305" s="10"/>
      <c r="KSJ2305" s="10"/>
      <c r="KSK2305" s="10"/>
      <c r="KSL2305" s="10"/>
      <c r="KSM2305" s="10"/>
      <c r="KSN2305" s="10"/>
      <c r="KSO2305" s="10"/>
      <c r="KSP2305" s="10"/>
      <c r="KSQ2305" s="10"/>
      <c r="KSR2305" s="10"/>
      <c r="KSS2305" s="10"/>
      <c r="KST2305" s="10"/>
      <c r="KSU2305" s="10"/>
      <c r="KSV2305" s="10"/>
      <c r="KSW2305" s="10"/>
      <c r="KSX2305" s="10"/>
      <c r="KSY2305" s="10"/>
      <c r="KSZ2305" s="10"/>
      <c r="KTA2305" s="10"/>
      <c r="KTB2305" s="10"/>
      <c r="KTC2305" s="10"/>
      <c r="KTD2305" s="10"/>
      <c r="KTE2305" s="10"/>
      <c r="KTF2305" s="10"/>
      <c r="KTG2305" s="10"/>
      <c r="KTH2305" s="10"/>
      <c r="KTI2305" s="10"/>
      <c r="KTJ2305" s="10"/>
      <c r="KTK2305" s="10"/>
      <c r="KTL2305" s="10"/>
      <c r="KTM2305" s="10"/>
      <c r="KTN2305" s="10"/>
      <c r="KTO2305" s="10"/>
      <c r="KTP2305" s="10"/>
      <c r="KTQ2305" s="10"/>
      <c r="KTR2305" s="10"/>
      <c r="KTS2305" s="10"/>
      <c r="KTT2305" s="10"/>
      <c r="KTU2305" s="10"/>
      <c r="KTV2305" s="10"/>
      <c r="KTW2305" s="10"/>
      <c r="KTX2305" s="10"/>
      <c r="KTY2305" s="10"/>
      <c r="KTZ2305" s="10"/>
      <c r="KUA2305" s="10"/>
      <c r="KUB2305" s="10"/>
      <c r="KUC2305" s="10"/>
      <c r="KUD2305" s="10"/>
      <c r="KUE2305" s="10"/>
      <c r="KUF2305" s="10"/>
      <c r="KUG2305" s="10"/>
      <c r="KUH2305" s="10"/>
      <c r="KUI2305" s="10"/>
      <c r="KUJ2305" s="10"/>
      <c r="KUK2305" s="10"/>
      <c r="KUL2305" s="10"/>
      <c r="KUM2305" s="10"/>
      <c r="KUN2305" s="10"/>
      <c r="KUO2305" s="10"/>
      <c r="KUP2305" s="10"/>
      <c r="KUQ2305" s="10"/>
      <c r="KUR2305" s="10"/>
      <c r="KUS2305" s="10"/>
      <c r="KUT2305" s="10"/>
      <c r="KUU2305" s="10"/>
      <c r="KUV2305" s="10"/>
      <c r="KUW2305" s="10"/>
      <c r="KUX2305" s="10"/>
      <c r="KUY2305" s="10"/>
      <c r="KUZ2305" s="10"/>
      <c r="KVA2305" s="10"/>
      <c r="KVB2305" s="10"/>
      <c r="KVC2305" s="10"/>
      <c r="KVD2305" s="10"/>
      <c r="KVE2305" s="10"/>
      <c r="KVF2305" s="10"/>
      <c r="KVG2305" s="10"/>
      <c r="KVH2305" s="10"/>
      <c r="KVI2305" s="10"/>
      <c r="KVJ2305" s="10"/>
      <c r="KVK2305" s="10"/>
      <c r="KVL2305" s="10"/>
      <c r="KVM2305" s="10"/>
      <c r="KVN2305" s="10"/>
      <c r="KVO2305" s="10"/>
      <c r="KVP2305" s="10"/>
      <c r="KVQ2305" s="10"/>
      <c r="KVR2305" s="10"/>
      <c r="KVS2305" s="10"/>
      <c r="KVT2305" s="10"/>
      <c r="KVU2305" s="10"/>
      <c r="KVV2305" s="10"/>
      <c r="KVW2305" s="10"/>
      <c r="KVX2305" s="10"/>
      <c r="KVY2305" s="10"/>
      <c r="KVZ2305" s="10"/>
      <c r="KWA2305" s="10"/>
      <c r="KWB2305" s="10"/>
      <c r="KWC2305" s="10"/>
      <c r="KWD2305" s="10"/>
      <c r="KWE2305" s="10"/>
      <c r="KWF2305" s="10"/>
      <c r="KWG2305" s="10"/>
      <c r="KWH2305" s="10"/>
      <c r="KWI2305" s="10"/>
      <c r="KWJ2305" s="10"/>
      <c r="KWK2305" s="10"/>
      <c r="KWL2305" s="10"/>
      <c r="KWM2305" s="10"/>
      <c r="KWN2305" s="10"/>
      <c r="KWO2305" s="10"/>
      <c r="KWP2305" s="10"/>
      <c r="KWQ2305" s="10"/>
      <c r="KWR2305" s="10"/>
      <c r="KWS2305" s="10"/>
      <c r="KWT2305" s="10"/>
      <c r="KWU2305" s="10"/>
      <c r="KWV2305" s="10"/>
      <c r="KWW2305" s="10"/>
      <c r="KWX2305" s="10"/>
      <c r="KWY2305" s="10"/>
      <c r="KWZ2305" s="10"/>
      <c r="KXA2305" s="10"/>
      <c r="KXB2305" s="10"/>
      <c r="KXC2305" s="10"/>
      <c r="KXD2305" s="10"/>
      <c r="KXE2305" s="10"/>
      <c r="KXF2305" s="10"/>
      <c r="KXG2305" s="10"/>
      <c r="KXH2305" s="10"/>
      <c r="KXI2305" s="10"/>
      <c r="KXJ2305" s="10"/>
      <c r="KXK2305" s="10"/>
      <c r="KXL2305" s="10"/>
      <c r="KXM2305" s="10"/>
      <c r="KXN2305" s="10"/>
      <c r="KXO2305" s="10"/>
      <c r="KXP2305" s="10"/>
      <c r="KXQ2305" s="10"/>
      <c r="KXR2305" s="10"/>
      <c r="KXS2305" s="10"/>
      <c r="KXT2305" s="10"/>
      <c r="KXU2305" s="10"/>
      <c r="KXV2305" s="10"/>
      <c r="KXW2305" s="10"/>
      <c r="KXX2305" s="10"/>
      <c r="KXY2305" s="10"/>
      <c r="KXZ2305" s="10"/>
      <c r="KYA2305" s="10"/>
      <c r="KYB2305" s="10"/>
      <c r="KYC2305" s="10"/>
      <c r="KYD2305" s="10"/>
      <c r="KYE2305" s="10"/>
      <c r="KYF2305" s="10"/>
      <c r="KYG2305" s="10"/>
      <c r="KYH2305" s="10"/>
      <c r="KYI2305" s="10"/>
      <c r="KYJ2305" s="10"/>
      <c r="KYK2305" s="10"/>
      <c r="KYL2305" s="10"/>
      <c r="KYM2305" s="10"/>
      <c r="KYN2305" s="10"/>
      <c r="KYO2305" s="10"/>
      <c r="KYP2305" s="10"/>
      <c r="KYQ2305" s="10"/>
      <c r="KYR2305" s="10"/>
      <c r="KYS2305" s="10"/>
      <c r="KYT2305" s="10"/>
      <c r="KYU2305" s="10"/>
      <c r="KYV2305" s="10"/>
      <c r="KYW2305" s="10"/>
      <c r="KYX2305" s="10"/>
      <c r="KYY2305" s="10"/>
      <c r="KYZ2305" s="10"/>
      <c r="KZA2305" s="10"/>
      <c r="KZB2305" s="10"/>
      <c r="KZC2305" s="10"/>
      <c r="KZD2305" s="10"/>
      <c r="KZE2305" s="10"/>
      <c r="KZF2305" s="10"/>
      <c r="KZG2305" s="10"/>
      <c r="KZH2305" s="10"/>
      <c r="KZI2305" s="10"/>
      <c r="KZJ2305" s="10"/>
      <c r="KZK2305" s="10"/>
      <c r="KZL2305" s="10"/>
      <c r="KZM2305" s="10"/>
      <c r="KZN2305" s="10"/>
      <c r="KZO2305" s="10"/>
      <c r="KZP2305" s="10"/>
      <c r="KZQ2305" s="10"/>
      <c r="KZR2305" s="10"/>
      <c r="KZS2305" s="10"/>
      <c r="KZT2305" s="10"/>
      <c r="KZU2305" s="10"/>
      <c r="KZV2305" s="10"/>
      <c r="KZW2305" s="10"/>
      <c r="KZX2305" s="10"/>
      <c r="KZY2305" s="10"/>
      <c r="KZZ2305" s="10"/>
      <c r="LAA2305" s="10"/>
      <c r="LAB2305" s="10"/>
      <c r="LAC2305" s="10"/>
      <c r="LAD2305" s="10"/>
      <c r="LAE2305" s="10"/>
      <c r="LAF2305" s="10"/>
      <c r="LAG2305" s="10"/>
      <c r="LAH2305" s="10"/>
      <c r="LAI2305" s="10"/>
      <c r="LAJ2305" s="10"/>
      <c r="LAK2305" s="10"/>
      <c r="LAL2305" s="10"/>
      <c r="LAM2305" s="10"/>
      <c r="LAN2305" s="10"/>
      <c r="LAO2305" s="10"/>
      <c r="LAP2305" s="10"/>
      <c r="LAQ2305" s="10"/>
      <c r="LAR2305" s="10"/>
      <c r="LAS2305" s="10"/>
      <c r="LAT2305" s="10"/>
      <c r="LAU2305" s="10"/>
      <c r="LAV2305" s="10"/>
      <c r="LAW2305" s="10"/>
      <c r="LAX2305" s="10"/>
      <c r="LAY2305" s="10"/>
      <c r="LAZ2305" s="10"/>
      <c r="LBA2305" s="10"/>
      <c r="LBB2305" s="10"/>
      <c r="LBC2305" s="10"/>
      <c r="LBD2305" s="10"/>
      <c r="LBE2305" s="10"/>
      <c r="LBF2305" s="10"/>
      <c r="LBG2305" s="10"/>
      <c r="LBH2305" s="10"/>
      <c r="LBI2305" s="10"/>
      <c r="LBJ2305" s="10"/>
      <c r="LBK2305" s="10"/>
      <c r="LBL2305" s="10"/>
      <c r="LBM2305" s="10"/>
      <c r="LBN2305" s="10"/>
      <c r="LBO2305" s="10"/>
      <c r="LBP2305" s="10"/>
      <c r="LBQ2305" s="10"/>
      <c r="LBR2305" s="10"/>
      <c r="LBS2305" s="10"/>
      <c r="LBT2305" s="10"/>
      <c r="LBU2305" s="10"/>
      <c r="LBV2305" s="10"/>
      <c r="LBW2305" s="10"/>
      <c r="LBX2305" s="10"/>
      <c r="LBY2305" s="10"/>
      <c r="LBZ2305" s="10"/>
      <c r="LCA2305" s="10"/>
      <c r="LCB2305" s="10"/>
      <c r="LCC2305" s="10"/>
      <c r="LCD2305" s="10"/>
      <c r="LCE2305" s="10"/>
      <c r="LCF2305" s="10"/>
      <c r="LCG2305" s="10"/>
      <c r="LCH2305" s="10"/>
      <c r="LCI2305" s="10"/>
      <c r="LCJ2305" s="10"/>
      <c r="LCK2305" s="10"/>
      <c r="LCL2305" s="10"/>
      <c r="LCM2305" s="10"/>
      <c r="LCN2305" s="10"/>
      <c r="LCO2305" s="10"/>
      <c r="LCP2305" s="10"/>
      <c r="LCQ2305" s="10"/>
      <c r="LCR2305" s="10"/>
      <c r="LCS2305" s="10"/>
      <c r="LCT2305" s="10"/>
      <c r="LCU2305" s="10"/>
      <c r="LCV2305" s="10"/>
      <c r="LCW2305" s="10"/>
      <c r="LCX2305" s="10"/>
      <c r="LCY2305" s="10"/>
      <c r="LCZ2305" s="10"/>
      <c r="LDA2305" s="10"/>
      <c r="LDB2305" s="10"/>
      <c r="LDC2305" s="10"/>
      <c r="LDD2305" s="10"/>
      <c r="LDE2305" s="10"/>
      <c r="LDF2305" s="10"/>
      <c r="LDG2305" s="10"/>
      <c r="LDH2305" s="10"/>
      <c r="LDI2305" s="10"/>
      <c r="LDJ2305" s="10"/>
      <c r="LDK2305" s="10"/>
      <c r="LDL2305" s="10"/>
      <c r="LDM2305" s="10"/>
      <c r="LDN2305" s="10"/>
      <c r="LDO2305" s="10"/>
      <c r="LDP2305" s="10"/>
      <c r="LDQ2305" s="10"/>
      <c r="LDR2305" s="10"/>
      <c r="LDS2305" s="10"/>
      <c r="LDT2305" s="10"/>
      <c r="LDU2305" s="10"/>
      <c r="LDV2305" s="10"/>
      <c r="LDW2305" s="10"/>
      <c r="LDX2305" s="10"/>
      <c r="LDY2305" s="10"/>
      <c r="LDZ2305" s="10"/>
      <c r="LEA2305" s="10"/>
      <c r="LEB2305" s="10"/>
      <c r="LEC2305" s="10"/>
      <c r="LED2305" s="10"/>
      <c r="LEE2305" s="10"/>
      <c r="LEF2305" s="10"/>
      <c r="LEG2305" s="10"/>
      <c r="LEH2305" s="10"/>
      <c r="LEI2305" s="10"/>
      <c r="LEJ2305" s="10"/>
      <c r="LEK2305" s="10"/>
      <c r="LEL2305" s="10"/>
      <c r="LEM2305" s="10"/>
      <c r="LEN2305" s="10"/>
      <c r="LEO2305" s="10"/>
      <c r="LEP2305" s="10"/>
      <c r="LEQ2305" s="10"/>
      <c r="LER2305" s="10"/>
      <c r="LES2305" s="10"/>
      <c r="LET2305" s="10"/>
      <c r="LEU2305" s="10"/>
      <c r="LEV2305" s="10"/>
      <c r="LEW2305" s="10"/>
      <c r="LEX2305" s="10"/>
      <c r="LEY2305" s="10"/>
      <c r="LEZ2305" s="10"/>
      <c r="LFA2305" s="10"/>
      <c r="LFB2305" s="10"/>
      <c r="LFC2305" s="10"/>
      <c r="LFD2305" s="10"/>
      <c r="LFE2305" s="10"/>
      <c r="LFF2305" s="10"/>
      <c r="LFG2305" s="10"/>
      <c r="LFH2305" s="10"/>
      <c r="LFI2305" s="10"/>
      <c r="LFJ2305" s="10"/>
      <c r="LFK2305" s="10"/>
      <c r="LFL2305" s="10"/>
      <c r="LFM2305" s="10"/>
      <c r="LFN2305" s="10"/>
      <c r="LFO2305" s="10"/>
      <c r="LFP2305" s="10"/>
      <c r="LFQ2305" s="10"/>
      <c r="LFR2305" s="10"/>
      <c r="LFS2305" s="10"/>
      <c r="LFT2305" s="10"/>
      <c r="LFU2305" s="10"/>
      <c r="LFV2305" s="10"/>
      <c r="LFW2305" s="10"/>
      <c r="LFX2305" s="10"/>
      <c r="LFY2305" s="10"/>
      <c r="LFZ2305" s="10"/>
      <c r="LGA2305" s="10"/>
      <c r="LGB2305" s="10"/>
      <c r="LGC2305" s="10"/>
      <c r="LGD2305" s="10"/>
      <c r="LGE2305" s="10"/>
      <c r="LGF2305" s="10"/>
      <c r="LGG2305" s="10"/>
      <c r="LGH2305" s="10"/>
      <c r="LGI2305" s="10"/>
      <c r="LGJ2305" s="10"/>
      <c r="LGK2305" s="10"/>
      <c r="LGL2305" s="10"/>
      <c r="LGM2305" s="10"/>
      <c r="LGN2305" s="10"/>
      <c r="LGO2305" s="10"/>
      <c r="LGP2305" s="10"/>
      <c r="LGQ2305" s="10"/>
      <c r="LGR2305" s="10"/>
      <c r="LGS2305" s="10"/>
      <c r="LGT2305" s="10"/>
      <c r="LGU2305" s="10"/>
      <c r="LGV2305" s="10"/>
      <c r="LGW2305" s="10"/>
      <c r="LGX2305" s="10"/>
      <c r="LGY2305" s="10"/>
      <c r="LGZ2305" s="10"/>
      <c r="LHA2305" s="10"/>
      <c r="LHB2305" s="10"/>
      <c r="LHC2305" s="10"/>
      <c r="LHD2305" s="10"/>
      <c r="LHE2305" s="10"/>
      <c r="LHF2305" s="10"/>
      <c r="LHG2305" s="10"/>
      <c r="LHH2305" s="10"/>
      <c r="LHI2305" s="10"/>
      <c r="LHJ2305" s="10"/>
      <c r="LHK2305" s="10"/>
      <c r="LHL2305" s="10"/>
      <c r="LHM2305" s="10"/>
      <c r="LHN2305" s="10"/>
      <c r="LHO2305" s="10"/>
      <c r="LHP2305" s="10"/>
      <c r="LHQ2305" s="10"/>
      <c r="LHR2305" s="10"/>
      <c r="LHS2305" s="10"/>
      <c r="LHT2305" s="10"/>
      <c r="LHU2305" s="10"/>
      <c r="LHV2305" s="10"/>
      <c r="LHW2305" s="10"/>
      <c r="LHX2305" s="10"/>
      <c r="LHY2305" s="10"/>
      <c r="LHZ2305" s="10"/>
      <c r="LIA2305" s="10"/>
      <c r="LIB2305" s="10"/>
      <c r="LIC2305" s="10"/>
      <c r="LID2305" s="10"/>
      <c r="LIE2305" s="10"/>
      <c r="LIF2305" s="10"/>
      <c r="LIG2305" s="10"/>
      <c r="LIH2305" s="10"/>
      <c r="LII2305" s="10"/>
      <c r="LIJ2305" s="10"/>
      <c r="LIK2305" s="10"/>
      <c r="LIL2305" s="10"/>
      <c r="LIM2305" s="10"/>
      <c r="LIN2305" s="10"/>
      <c r="LIO2305" s="10"/>
      <c r="LIP2305" s="10"/>
      <c r="LIQ2305" s="10"/>
      <c r="LIR2305" s="10"/>
      <c r="LIS2305" s="10"/>
      <c r="LIT2305" s="10"/>
      <c r="LIU2305" s="10"/>
      <c r="LIV2305" s="10"/>
      <c r="LIW2305" s="10"/>
      <c r="LIX2305" s="10"/>
      <c r="LIY2305" s="10"/>
      <c r="LIZ2305" s="10"/>
      <c r="LJA2305" s="10"/>
      <c r="LJB2305" s="10"/>
      <c r="LJC2305" s="10"/>
      <c r="LJD2305" s="10"/>
      <c r="LJE2305" s="10"/>
      <c r="LJF2305" s="10"/>
      <c r="LJG2305" s="10"/>
      <c r="LJH2305" s="10"/>
      <c r="LJI2305" s="10"/>
      <c r="LJJ2305" s="10"/>
      <c r="LJK2305" s="10"/>
      <c r="LJL2305" s="10"/>
      <c r="LJM2305" s="10"/>
      <c r="LJN2305" s="10"/>
      <c r="LJO2305" s="10"/>
      <c r="LJP2305" s="10"/>
      <c r="LJQ2305" s="10"/>
      <c r="LJR2305" s="10"/>
      <c r="LJS2305" s="10"/>
      <c r="LJT2305" s="10"/>
      <c r="LJU2305" s="10"/>
      <c r="LJV2305" s="10"/>
      <c r="LJW2305" s="10"/>
      <c r="LJX2305" s="10"/>
      <c r="LJY2305" s="10"/>
      <c r="LJZ2305" s="10"/>
      <c r="LKA2305" s="10"/>
      <c r="LKB2305" s="10"/>
      <c r="LKC2305" s="10"/>
      <c r="LKD2305" s="10"/>
      <c r="LKE2305" s="10"/>
      <c r="LKF2305" s="10"/>
      <c r="LKG2305" s="10"/>
      <c r="LKH2305" s="10"/>
      <c r="LKI2305" s="10"/>
      <c r="LKJ2305" s="10"/>
      <c r="LKK2305" s="10"/>
      <c r="LKL2305" s="10"/>
      <c r="LKM2305" s="10"/>
      <c r="LKN2305" s="10"/>
      <c r="LKO2305" s="10"/>
      <c r="LKP2305" s="10"/>
      <c r="LKQ2305" s="10"/>
      <c r="LKR2305" s="10"/>
      <c r="LKS2305" s="10"/>
      <c r="LKT2305" s="10"/>
      <c r="LKU2305" s="10"/>
      <c r="LKV2305" s="10"/>
      <c r="LKW2305" s="10"/>
      <c r="LKX2305" s="10"/>
      <c r="LKY2305" s="10"/>
      <c r="LKZ2305" s="10"/>
      <c r="LLA2305" s="10"/>
      <c r="LLB2305" s="10"/>
      <c r="LLC2305" s="10"/>
      <c r="LLD2305" s="10"/>
      <c r="LLE2305" s="10"/>
      <c r="LLF2305" s="10"/>
      <c r="LLG2305" s="10"/>
      <c r="LLH2305" s="10"/>
      <c r="LLI2305" s="10"/>
      <c r="LLJ2305" s="10"/>
      <c r="LLK2305" s="10"/>
      <c r="LLL2305" s="10"/>
      <c r="LLM2305" s="10"/>
      <c r="LLN2305" s="10"/>
      <c r="LLO2305" s="10"/>
      <c r="LLP2305" s="10"/>
      <c r="LLQ2305" s="10"/>
      <c r="LLR2305" s="10"/>
      <c r="LLS2305" s="10"/>
      <c r="LLT2305" s="10"/>
      <c r="LLU2305" s="10"/>
      <c r="LLV2305" s="10"/>
      <c r="LLW2305" s="10"/>
      <c r="LLX2305" s="10"/>
      <c r="LLY2305" s="10"/>
      <c r="LLZ2305" s="10"/>
      <c r="LMA2305" s="10"/>
      <c r="LMB2305" s="10"/>
      <c r="LMC2305" s="10"/>
      <c r="LMD2305" s="10"/>
      <c r="LME2305" s="10"/>
      <c r="LMF2305" s="10"/>
      <c r="LMG2305" s="10"/>
      <c r="LMH2305" s="10"/>
      <c r="LMI2305" s="10"/>
      <c r="LMJ2305" s="10"/>
      <c r="LMK2305" s="10"/>
      <c r="LML2305" s="10"/>
      <c r="LMM2305" s="10"/>
      <c r="LMN2305" s="10"/>
      <c r="LMO2305" s="10"/>
      <c r="LMP2305" s="10"/>
      <c r="LMQ2305" s="10"/>
      <c r="LMR2305" s="10"/>
      <c r="LMS2305" s="10"/>
      <c r="LMT2305" s="10"/>
      <c r="LMU2305" s="10"/>
      <c r="LMV2305" s="10"/>
      <c r="LMW2305" s="10"/>
      <c r="LMX2305" s="10"/>
      <c r="LMY2305" s="10"/>
      <c r="LMZ2305" s="10"/>
      <c r="LNA2305" s="10"/>
      <c r="LNB2305" s="10"/>
      <c r="LNC2305" s="10"/>
      <c r="LND2305" s="10"/>
      <c r="LNE2305" s="10"/>
      <c r="LNF2305" s="10"/>
      <c r="LNG2305" s="10"/>
      <c r="LNH2305" s="10"/>
      <c r="LNI2305" s="10"/>
      <c r="LNJ2305" s="10"/>
      <c r="LNK2305" s="10"/>
      <c r="LNL2305" s="10"/>
      <c r="LNM2305" s="10"/>
      <c r="LNN2305" s="10"/>
      <c r="LNO2305" s="10"/>
      <c r="LNP2305" s="10"/>
      <c r="LNQ2305" s="10"/>
      <c r="LNR2305" s="10"/>
      <c r="LNS2305" s="10"/>
      <c r="LNT2305" s="10"/>
      <c r="LNU2305" s="10"/>
      <c r="LNV2305" s="10"/>
      <c r="LNW2305" s="10"/>
      <c r="LNX2305" s="10"/>
      <c r="LNY2305" s="10"/>
      <c r="LNZ2305" s="10"/>
      <c r="LOA2305" s="10"/>
      <c r="LOB2305" s="10"/>
      <c r="LOC2305" s="10"/>
      <c r="LOD2305" s="10"/>
      <c r="LOE2305" s="10"/>
      <c r="LOF2305" s="10"/>
      <c r="LOG2305" s="10"/>
      <c r="LOH2305" s="10"/>
      <c r="LOI2305" s="10"/>
      <c r="LOJ2305" s="10"/>
      <c r="LOK2305" s="10"/>
      <c r="LOL2305" s="10"/>
      <c r="LOM2305" s="10"/>
      <c r="LON2305" s="10"/>
      <c r="LOO2305" s="10"/>
      <c r="LOP2305" s="10"/>
      <c r="LOQ2305" s="10"/>
      <c r="LOR2305" s="10"/>
      <c r="LOS2305" s="10"/>
      <c r="LOT2305" s="10"/>
      <c r="LOU2305" s="10"/>
      <c r="LOV2305" s="10"/>
      <c r="LOW2305" s="10"/>
      <c r="LOX2305" s="10"/>
      <c r="LOY2305" s="10"/>
      <c r="LOZ2305" s="10"/>
      <c r="LPA2305" s="10"/>
      <c r="LPB2305" s="10"/>
      <c r="LPC2305" s="10"/>
      <c r="LPD2305" s="10"/>
      <c r="LPE2305" s="10"/>
      <c r="LPF2305" s="10"/>
      <c r="LPG2305" s="10"/>
      <c r="LPH2305" s="10"/>
      <c r="LPI2305" s="10"/>
      <c r="LPJ2305" s="10"/>
      <c r="LPK2305" s="10"/>
      <c r="LPL2305" s="10"/>
      <c r="LPM2305" s="10"/>
      <c r="LPN2305" s="10"/>
      <c r="LPO2305" s="10"/>
      <c r="LPP2305" s="10"/>
      <c r="LPQ2305" s="10"/>
      <c r="LPR2305" s="10"/>
      <c r="LPS2305" s="10"/>
      <c r="LPT2305" s="10"/>
      <c r="LPU2305" s="10"/>
      <c r="LPV2305" s="10"/>
      <c r="LPW2305" s="10"/>
      <c r="LPX2305" s="10"/>
      <c r="LPY2305" s="10"/>
      <c r="LPZ2305" s="10"/>
      <c r="LQA2305" s="10"/>
      <c r="LQB2305" s="10"/>
      <c r="LQC2305" s="10"/>
      <c r="LQD2305" s="10"/>
      <c r="LQE2305" s="10"/>
      <c r="LQF2305" s="10"/>
      <c r="LQG2305" s="10"/>
      <c r="LQH2305" s="10"/>
      <c r="LQI2305" s="10"/>
      <c r="LQJ2305" s="10"/>
      <c r="LQK2305" s="10"/>
      <c r="LQL2305" s="10"/>
      <c r="LQM2305" s="10"/>
      <c r="LQN2305" s="10"/>
      <c r="LQO2305" s="10"/>
      <c r="LQP2305" s="10"/>
      <c r="LQQ2305" s="10"/>
      <c r="LQR2305" s="10"/>
      <c r="LQS2305" s="10"/>
      <c r="LQT2305" s="10"/>
      <c r="LQU2305" s="10"/>
      <c r="LQV2305" s="10"/>
      <c r="LQW2305" s="10"/>
      <c r="LQX2305" s="10"/>
      <c r="LQY2305" s="10"/>
      <c r="LQZ2305" s="10"/>
      <c r="LRA2305" s="10"/>
      <c r="LRB2305" s="10"/>
      <c r="LRC2305" s="10"/>
      <c r="LRD2305" s="10"/>
      <c r="LRE2305" s="10"/>
      <c r="LRF2305" s="10"/>
      <c r="LRG2305" s="10"/>
      <c r="LRH2305" s="10"/>
      <c r="LRI2305" s="10"/>
      <c r="LRJ2305" s="10"/>
      <c r="LRK2305" s="10"/>
      <c r="LRL2305" s="10"/>
      <c r="LRM2305" s="10"/>
      <c r="LRN2305" s="10"/>
      <c r="LRO2305" s="10"/>
      <c r="LRP2305" s="10"/>
      <c r="LRQ2305" s="10"/>
      <c r="LRR2305" s="10"/>
      <c r="LRS2305" s="10"/>
      <c r="LRT2305" s="10"/>
      <c r="LRU2305" s="10"/>
      <c r="LRV2305" s="10"/>
      <c r="LRW2305" s="10"/>
      <c r="LRX2305" s="10"/>
      <c r="LRY2305" s="10"/>
      <c r="LRZ2305" s="10"/>
      <c r="LSA2305" s="10"/>
      <c r="LSB2305" s="10"/>
      <c r="LSC2305" s="10"/>
      <c r="LSD2305" s="10"/>
      <c r="LSE2305" s="10"/>
      <c r="LSF2305" s="10"/>
      <c r="LSG2305" s="10"/>
      <c r="LSH2305" s="10"/>
      <c r="LSI2305" s="10"/>
      <c r="LSJ2305" s="10"/>
      <c r="LSK2305" s="10"/>
      <c r="LSL2305" s="10"/>
      <c r="LSM2305" s="10"/>
      <c r="LSN2305" s="10"/>
      <c r="LSO2305" s="10"/>
      <c r="LSP2305" s="10"/>
      <c r="LSQ2305" s="10"/>
      <c r="LSR2305" s="10"/>
      <c r="LSS2305" s="10"/>
      <c r="LST2305" s="10"/>
      <c r="LSU2305" s="10"/>
      <c r="LSV2305" s="10"/>
      <c r="LSW2305" s="10"/>
      <c r="LSX2305" s="10"/>
      <c r="LSY2305" s="10"/>
      <c r="LSZ2305" s="10"/>
      <c r="LTA2305" s="10"/>
      <c r="LTB2305" s="10"/>
      <c r="LTC2305" s="10"/>
      <c r="LTD2305" s="10"/>
      <c r="LTE2305" s="10"/>
      <c r="LTF2305" s="10"/>
      <c r="LTG2305" s="10"/>
      <c r="LTH2305" s="10"/>
      <c r="LTI2305" s="10"/>
      <c r="LTJ2305" s="10"/>
      <c r="LTK2305" s="10"/>
      <c r="LTL2305" s="10"/>
      <c r="LTM2305" s="10"/>
      <c r="LTN2305" s="10"/>
      <c r="LTO2305" s="10"/>
      <c r="LTP2305" s="10"/>
      <c r="LTQ2305" s="10"/>
      <c r="LTR2305" s="10"/>
      <c r="LTS2305" s="10"/>
      <c r="LTT2305" s="10"/>
      <c r="LTU2305" s="10"/>
      <c r="LTV2305" s="10"/>
      <c r="LTW2305" s="10"/>
      <c r="LTX2305" s="10"/>
      <c r="LTY2305" s="10"/>
      <c r="LTZ2305" s="10"/>
      <c r="LUA2305" s="10"/>
      <c r="LUB2305" s="10"/>
      <c r="LUC2305" s="10"/>
      <c r="LUD2305" s="10"/>
      <c r="LUE2305" s="10"/>
      <c r="LUF2305" s="10"/>
      <c r="LUG2305" s="10"/>
      <c r="LUH2305" s="10"/>
      <c r="LUI2305" s="10"/>
      <c r="LUJ2305" s="10"/>
      <c r="LUK2305" s="10"/>
      <c r="LUL2305" s="10"/>
      <c r="LUM2305" s="10"/>
      <c r="LUN2305" s="10"/>
      <c r="LUO2305" s="10"/>
      <c r="LUP2305" s="10"/>
      <c r="LUQ2305" s="10"/>
      <c r="LUR2305" s="10"/>
      <c r="LUS2305" s="10"/>
      <c r="LUT2305" s="10"/>
      <c r="LUU2305" s="10"/>
      <c r="LUV2305" s="10"/>
      <c r="LUW2305" s="10"/>
      <c r="LUX2305" s="10"/>
      <c r="LUY2305" s="10"/>
      <c r="LUZ2305" s="10"/>
      <c r="LVA2305" s="10"/>
      <c r="LVB2305" s="10"/>
      <c r="LVC2305" s="10"/>
      <c r="LVD2305" s="10"/>
      <c r="LVE2305" s="10"/>
      <c r="LVF2305" s="10"/>
      <c r="LVG2305" s="10"/>
      <c r="LVH2305" s="10"/>
      <c r="LVI2305" s="10"/>
      <c r="LVJ2305" s="10"/>
      <c r="LVK2305" s="10"/>
      <c r="LVL2305" s="10"/>
      <c r="LVM2305" s="10"/>
      <c r="LVN2305" s="10"/>
      <c r="LVO2305" s="10"/>
      <c r="LVP2305" s="10"/>
      <c r="LVQ2305" s="10"/>
      <c r="LVR2305" s="10"/>
      <c r="LVS2305" s="10"/>
      <c r="LVT2305" s="10"/>
      <c r="LVU2305" s="10"/>
      <c r="LVV2305" s="10"/>
      <c r="LVW2305" s="10"/>
      <c r="LVX2305" s="10"/>
      <c r="LVY2305" s="10"/>
      <c r="LVZ2305" s="10"/>
      <c r="LWA2305" s="10"/>
      <c r="LWB2305" s="10"/>
      <c r="LWC2305" s="10"/>
      <c r="LWD2305" s="10"/>
      <c r="LWE2305" s="10"/>
      <c r="LWF2305" s="10"/>
      <c r="LWG2305" s="10"/>
      <c r="LWH2305" s="10"/>
      <c r="LWI2305" s="10"/>
      <c r="LWJ2305" s="10"/>
      <c r="LWK2305" s="10"/>
      <c r="LWL2305" s="10"/>
      <c r="LWM2305" s="10"/>
      <c r="LWN2305" s="10"/>
      <c r="LWO2305" s="10"/>
      <c r="LWP2305" s="10"/>
      <c r="LWQ2305" s="10"/>
      <c r="LWR2305" s="10"/>
      <c r="LWS2305" s="10"/>
      <c r="LWT2305" s="10"/>
      <c r="LWU2305" s="10"/>
      <c r="LWV2305" s="10"/>
      <c r="LWW2305" s="10"/>
      <c r="LWX2305" s="10"/>
      <c r="LWY2305" s="10"/>
      <c r="LWZ2305" s="10"/>
      <c r="LXA2305" s="10"/>
      <c r="LXB2305" s="10"/>
      <c r="LXC2305" s="10"/>
      <c r="LXD2305" s="10"/>
      <c r="LXE2305" s="10"/>
      <c r="LXF2305" s="10"/>
      <c r="LXG2305" s="10"/>
      <c r="LXH2305" s="10"/>
      <c r="LXI2305" s="10"/>
      <c r="LXJ2305" s="10"/>
      <c r="LXK2305" s="10"/>
      <c r="LXL2305" s="10"/>
      <c r="LXM2305" s="10"/>
      <c r="LXN2305" s="10"/>
      <c r="LXO2305" s="10"/>
      <c r="LXP2305" s="10"/>
      <c r="LXQ2305" s="10"/>
      <c r="LXR2305" s="10"/>
      <c r="LXS2305" s="10"/>
      <c r="LXT2305" s="10"/>
      <c r="LXU2305" s="10"/>
      <c r="LXV2305" s="10"/>
      <c r="LXW2305" s="10"/>
      <c r="LXX2305" s="10"/>
      <c r="LXY2305" s="10"/>
      <c r="LXZ2305" s="10"/>
      <c r="LYA2305" s="10"/>
      <c r="LYB2305" s="10"/>
      <c r="LYC2305" s="10"/>
      <c r="LYD2305" s="10"/>
      <c r="LYE2305" s="10"/>
      <c r="LYF2305" s="10"/>
      <c r="LYG2305" s="10"/>
      <c r="LYH2305" s="10"/>
      <c r="LYI2305" s="10"/>
      <c r="LYJ2305" s="10"/>
      <c r="LYK2305" s="10"/>
      <c r="LYL2305" s="10"/>
      <c r="LYM2305" s="10"/>
      <c r="LYN2305" s="10"/>
      <c r="LYO2305" s="10"/>
      <c r="LYP2305" s="10"/>
      <c r="LYQ2305" s="10"/>
      <c r="LYR2305" s="10"/>
      <c r="LYS2305" s="10"/>
      <c r="LYT2305" s="10"/>
      <c r="LYU2305" s="10"/>
      <c r="LYV2305" s="10"/>
      <c r="LYW2305" s="10"/>
      <c r="LYX2305" s="10"/>
      <c r="LYY2305" s="10"/>
      <c r="LYZ2305" s="10"/>
      <c r="LZA2305" s="10"/>
      <c r="LZB2305" s="10"/>
      <c r="LZC2305" s="10"/>
      <c r="LZD2305" s="10"/>
      <c r="LZE2305" s="10"/>
      <c r="LZF2305" s="10"/>
      <c r="LZG2305" s="10"/>
      <c r="LZH2305" s="10"/>
      <c r="LZI2305" s="10"/>
      <c r="LZJ2305" s="10"/>
      <c r="LZK2305" s="10"/>
      <c r="LZL2305" s="10"/>
      <c r="LZM2305" s="10"/>
      <c r="LZN2305" s="10"/>
      <c r="LZO2305" s="10"/>
      <c r="LZP2305" s="10"/>
      <c r="LZQ2305" s="10"/>
      <c r="LZR2305" s="10"/>
      <c r="LZS2305" s="10"/>
      <c r="LZT2305" s="10"/>
      <c r="LZU2305" s="10"/>
      <c r="LZV2305" s="10"/>
      <c r="LZW2305" s="10"/>
      <c r="LZX2305" s="10"/>
      <c r="LZY2305" s="10"/>
      <c r="LZZ2305" s="10"/>
      <c r="MAA2305" s="10"/>
      <c r="MAB2305" s="10"/>
      <c r="MAC2305" s="10"/>
      <c r="MAD2305" s="10"/>
      <c r="MAE2305" s="10"/>
      <c r="MAF2305" s="10"/>
      <c r="MAG2305" s="10"/>
      <c r="MAH2305" s="10"/>
      <c r="MAI2305" s="10"/>
      <c r="MAJ2305" s="10"/>
      <c r="MAK2305" s="10"/>
      <c r="MAL2305" s="10"/>
      <c r="MAM2305" s="10"/>
      <c r="MAN2305" s="10"/>
      <c r="MAO2305" s="10"/>
      <c r="MAP2305" s="10"/>
      <c r="MAQ2305" s="10"/>
      <c r="MAR2305" s="10"/>
      <c r="MAS2305" s="10"/>
      <c r="MAT2305" s="10"/>
      <c r="MAU2305" s="10"/>
      <c r="MAV2305" s="10"/>
      <c r="MAW2305" s="10"/>
      <c r="MAX2305" s="10"/>
      <c r="MAY2305" s="10"/>
      <c r="MAZ2305" s="10"/>
      <c r="MBA2305" s="10"/>
      <c r="MBB2305" s="10"/>
      <c r="MBC2305" s="10"/>
      <c r="MBD2305" s="10"/>
      <c r="MBE2305" s="10"/>
      <c r="MBF2305" s="10"/>
      <c r="MBG2305" s="10"/>
      <c r="MBH2305" s="10"/>
      <c r="MBI2305" s="10"/>
      <c r="MBJ2305" s="10"/>
      <c r="MBK2305" s="10"/>
      <c r="MBL2305" s="10"/>
      <c r="MBM2305" s="10"/>
      <c r="MBN2305" s="10"/>
      <c r="MBO2305" s="10"/>
      <c r="MBP2305" s="10"/>
      <c r="MBQ2305" s="10"/>
      <c r="MBR2305" s="10"/>
      <c r="MBS2305" s="10"/>
      <c r="MBT2305" s="10"/>
      <c r="MBU2305" s="10"/>
      <c r="MBV2305" s="10"/>
      <c r="MBW2305" s="10"/>
      <c r="MBX2305" s="10"/>
      <c r="MBY2305" s="10"/>
      <c r="MBZ2305" s="10"/>
      <c r="MCA2305" s="10"/>
      <c r="MCB2305" s="10"/>
      <c r="MCC2305" s="10"/>
      <c r="MCD2305" s="10"/>
      <c r="MCE2305" s="10"/>
      <c r="MCF2305" s="10"/>
      <c r="MCG2305" s="10"/>
      <c r="MCH2305" s="10"/>
      <c r="MCI2305" s="10"/>
      <c r="MCJ2305" s="10"/>
      <c r="MCK2305" s="10"/>
      <c r="MCL2305" s="10"/>
      <c r="MCM2305" s="10"/>
      <c r="MCN2305" s="10"/>
      <c r="MCO2305" s="10"/>
      <c r="MCP2305" s="10"/>
      <c r="MCQ2305" s="10"/>
      <c r="MCR2305" s="10"/>
      <c r="MCS2305" s="10"/>
      <c r="MCT2305" s="10"/>
      <c r="MCU2305" s="10"/>
      <c r="MCV2305" s="10"/>
      <c r="MCW2305" s="10"/>
      <c r="MCX2305" s="10"/>
      <c r="MCY2305" s="10"/>
      <c r="MCZ2305" s="10"/>
      <c r="MDA2305" s="10"/>
      <c r="MDB2305" s="10"/>
      <c r="MDC2305" s="10"/>
      <c r="MDD2305" s="10"/>
      <c r="MDE2305" s="10"/>
      <c r="MDF2305" s="10"/>
      <c r="MDG2305" s="10"/>
      <c r="MDH2305" s="10"/>
      <c r="MDI2305" s="10"/>
      <c r="MDJ2305" s="10"/>
      <c r="MDK2305" s="10"/>
      <c r="MDL2305" s="10"/>
      <c r="MDM2305" s="10"/>
      <c r="MDN2305" s="10"/>
      <c r="MDO2305" s="10"/>
      <c r="MDP2305" s="10"/>
      <c r="MDQ2305" s="10"/>
      <c r="MDR2305" s="10"/>
      <c r="MDS2305" s="10"/>
      <c r="MDT2305" s="10"/>
      <c r="MDU2305" s="10"/>
      <c r="MDV2305" s="10"/>
      <c r="MDW2305" s="10"/>
      <c r="MDX2305" s="10"/>
      <c r="MDY2305" s="10"/>
      <c r="MDZ2305" s="10"/>
      <c r="MEA2305" s="10"/>
      <c r="MEB2305" s="10"/>
      <c r="MEC2305" s="10"/>
      <c r="MED2305" s="10"/>
      <c r="MEE2305" s="10"/>
      <c r="MEF2305" s="10"/>
      <c r="MEG2305" s="10"/>
      <c r="MEH2305" s="10"/>
      <c r="MEI2305" s="10"/>
      <c r="MEJ2305" s="10"/>
      <c r="MEK2305" s="10"/>
      <c r="MEL2305" s="10"/>
      <c r="MEM2305" s="10"/>
      <c r="MEN2305" s="10"/>
      <c r="MEO2305" s="10"/>
      <c r="MEP2305" s="10"/>
      <c r="MEQ2305" s="10"/>
      <c r="MER2305" s="10"/>
      <c r="MES2305" s="10"/>
      <c r="MET2305" s="10"/>
      <c r="MEU2305" s="10"/>
      <c r="MEV2305" s="10"/>
      <c r="MEW2305" s="10"/>
      <c r="MEX2305" s="10"/>
      <c r="MEY2305" s="10"/>
      <c r="MEZ2305" s="10"/>
      <c r="MFA2305" s="10"/>
      <c r="MFB2305" s="10"/>
      <c r="MFC2305" s="10"/>
      <c r="MFD2305" s="10"/>
      <c r="MFE2305" s="10"/>
      <c r="MFF2305" s="10"/>
      <c r="MFG2305" s="10"/>
      <c r="MFH2305" s="10"/>
      <c r="MFI2305" s="10"/>
      <c r="MFJ2305" s="10"/>
      <c r="MFK2305" s="10"/>
      <c r="MFL2305" s="10"/>
      <c r="MFM2305" s="10"/>
      <c r="MFN2305" s="10"/>
      <c r="MFO2305" s="10"/>
      <c r="MFP2305" s="10"/>
      <c r="MFQ2305" s="10"/>
      <c r="MFR2305" s="10"/>
      <c r="MFS2305" s="10"/>
      <c r="MFT2305" s="10"/>
      <c r="MFU2305" s="10"/>
      <c r="MFV2305" s="10"/>
      <c r="MFW2305" s="10"/>
      <c r="MFX2305" s="10"/>
      <c r="MFY2305" s="10"/>
      <c r="MFZ2305" s="10"/>
      <c r="MGA2305" s="10"/>
      <c r="MGB2305" s="10"/>
      <c r="MGC2305" s="10"/>
      <c r="MGD2305" s="10"/>
      <c r="MGE2305" s="10"/>
      <c r="MGF2305" s="10"/>
      <c r="MGG2305" s="10"/>
      <c r="MGH2305" s="10"/>
      <c r="MGI2305" s="10"/>
      <c r="MGJ2305" s="10"/>
      <c r="MGK2305" s="10"/>
      <c r="MGL2305" s="10"/>
      <c r="MGM2305" s="10"/>
      <c r="MGN2305" s="10"/>
      <c r="MGO2305" s="10"/>
      <c r="MGP2305" s="10"/>
      <c r="MGQ2305" s="10"/>
      <c r="MGR2305" s="10"/>
      <c r="MGS2305" s="10"/>
      <c r="MGT2305" s="10"/>
      <c r="MGU2305" s="10"/>
      <c r="MGV2305" s="10"/>
      <c r="MGW2305" s="10"/>
      <c r="MGX2305" s="10"/>
      <c r="MGY2305" s="10"/>
      <c r="MGZ2305" s="10"/>
      <c r="MHA2305" s="10"/>
      <c r="MHB2305" s="10"/>
      <c r="MHC2305" s="10"/>
      <c r="MHD2305" s="10"/>
      <c r="MHE2305" s="10"/>
      <c r="MHF2305" s="10"/>
      <c r="MHG2305" s="10"/>
      <c r="MHH2305" s="10"/>
      <c r="MHI2305" s="10"/>
      <c r="MHJ2305" s="10"/>
      <c r="MHK2305" s="10"/>
      <c r="MHL2305" s="10"/>
      <c r="MHM2305" s="10"/>
      <c r="MHN2305" s="10"/>
      <c r="MHO2305" s="10"/>
      <c r="MHP2305" s="10"/>
      <c r="MHQ2305" s="10"/>
      <c r="MHR2305" s="10"/>
      <c r="MHS2305" s="10"/>
      <c r="MHT2305" s="10"/>
      <c r="MHU2305" s="10"/>
      <c r="MHV2305" s="10"/>
      <c r="MHW2305" s="10"/>
      <c r="MHX2305" s="10"/>
      <c r="MHY2305" s="10"/>
      <c r="MHZ2305" s="10"/>
      <c r="MIA2305" s="10"/>
      <c r="MIB2305" s="10"/>
      <c r="MIC2305" s="10"/>
      <c r="MID2305" s="10"/>
      <c r="MIE2305" s="10"/>
      <c r="MIF2305" s="10"/>
      <c r="MIG2305" s="10"/>
      <c r="MIH2305" s="10"/>
      <c r="MII2305" s="10"/>
      <c r="MIJ2305" s="10"/>
      <c r="MIK2305" s="10"/>
      <c r="MIL2305" s="10"/>
      <c r="MIM2305" s="10"/>
      <c r="MIN2305" s="10"/>
      <c r="MIO2305" s="10"/>
      <c r="MIP2305" s="10"/>
      <c r="MIQ2305" s="10"/>
      <c r="MIR2305" s="10"/>
      <c r="MIS2305" s="10"/>
      <c r="MIT2305" s="10"/>
      <c r="MIU2305" s="10"/>
      <c r="MIV2305" s="10"/>
      <c r="MIW2305" s="10"/>
      <c r="MIX2305" s="10"/>
      <c r="MIY2305" s="10"/>
      <c r="MIZ2305" s="10"/>
      <c r="MJA2305" s="10"/>
      <c r="MJB2305" s="10"/>
      <c r="MJC2305" s="10"/>
      <c r="MJD2305" s="10"/>
      <c r="MJE2305" s="10"/>
      <c r="MJF2305" s="10"/>
      <c r="MJG2305" s="10"/>
      <c r="MJH2305" s="10"/>
      <c r="MJI2305" s="10"/>
      <c r="MJJ2305" s="10"/>
      <c r="MJK2305" s="10"/>
      <c r="MJL2305" s="10"/>
      <c r="MJM2305" s="10"/>
      <c r="MJN2305" s="10"/>
      <c r="MJO2305" s="10"/>
      <c r="MJP2305" s="10"/>
      <c r="MJQ2305" s="10"/>
      <c r="MJR2305" s="10"/>
      <c r="MJS2305" s="10"/>
      <c r="MJT2305" s="10"/>
      <c r="MJU2305" s="10"/>
      <c r="MJV2305" s="10"/>
      <c r="MJW2305" s="10"/>
      <c r="MJX2305" s="10"/>
      <c r="MJY2305" s="10"/>
      <c r="MJZ2305" s="10"/>
      <c r="MKA2305" s="10"/>
      <c r="MKB2305" s="10"/>
      <c r="MKC2305" s="10"/>
      <c r="MKD2305" s="10"/>
      <c r="MKE2305" s="10"/>
      <c r="MKF2305" s="10"/>
      <c r="MKG2305" s="10"/>
      <c r="MKH2305" s="10"/>
      <c r="MKI2305" s="10"/>
      <c r="MKJ2305" s="10"/>
      <c r="MKK2305" s="10"/>
      <c r="MKL2305" s="10"/>
      <c r="MKM2305" s="10"/>
      <c r="MKN2305" s="10"/>
      <c r="MKO2305" s="10"/>
      <c r="MKP2305" s="10"/>
      <c r="MKQ2305" s="10"/>
      <c r="MKR2305" s="10"/>
      <c r="MKS2305" s="10"/>
      <c r="MKT2305" s="10"/>
      <c r="MKU2305" s="10"/>
      <c r="MKV2305" s="10"/>
      <c r="MKW2305" s="10"/>
      <c r="MKX2305" s="10"/>
      <c r="MKY2305" s="10"/>
      <c r="MKZ2305" s="10"/>
      <c r="MLA2305" s="10"/>
      <c r="MLB2305" s="10"/>
      <c r="MLC2305" s="10"/>
      <c r="MLD2305" s="10"/>
      <c r="MLE2305" s="10"/>
      <c r="MLF2305" s="10"/>
      <c r="MLG2305" s="10"/>
      <c r="MLH2305" s="10"/>
      <c r="MLI2305" s="10"/>
      <c r="MLJ2305" s="10"/>
      <c r="MLK2305" s="10"/>
      <c r="MLL2305" s="10"/>
      <c r="MLM2305" s="10"/>
      <c r="MLN2305" s="10"/>
      <c r="MLO2305" s="10"/>
      <c r="MLP2305" s="10"/>
      <c r="MLQ2305" s="10"/>
      <c r="MLR2305" s="10"/>
      <c r="MLS2305" s="10"/>
      <c r="MLT2305" s="10"/>
      <c r="MLU2305" s="10"/>
      <c r="MLV2305" s="10"/>
      <c r="MLW2305" s="10"/>
      <c r="MLX2305" s="10"/>
      <c r="MLY2305" s="10"/>
      <c r="MLZ2305" s="10"/>
      <c r="MMA2305" s="10"/>
      <c r="MMB2305" s="10"/>
      <c r="MMC2305" s="10"/>
      <c r="MMD2305" s="10"/>
      <c r="MME2305" s="10"/>
      <c r="MMF2305" s="10"/>
      <c r="MMG2305" s="10"/>
      <c r="MMH2305" s="10"/>
      <c r="MMI2305" s="10"/>
      <c r="MMJ2305" s="10"/>
      <c r="MMK2305" s="10"/>
      <c r="MML2305" s="10"/>
      <c r="MMM2305" s="10"/>
      <c r="MMN2305" s="10"/>
      <c r="MMO2305" s="10"/>
      <c r="MMP2305" s="10"/>
      <c r="MMQ2305" s="10"/>
      <c r="MMR2305" s="10"/>
      <c r="MMS2305" s="10"/>
      <c r="MMT2305" s="10"/>
      <c r="MMU2305" s="10"/>
      <c r="MMV2305" s="10"/>
      <c r="MMW2305" s="10"/>
      <c r="MMX2305" s="10"/>
      <c r="MMY2305" s="10"/>
      <c r="MMZ2305" s="10"/>
      <c r="MNA2305" s="10"/>
      <c r="MNB2305" s="10"/>
      <c r="MNC2305" s="10"/>
      <c r="MND2305" s="10"/>
      <c r="MNE2305" s="10"/>
      <c r="MNF2305" s="10"/>
      <c r="MNG2305" s="10"/>
      <c r="MNH2305" s="10"/>
      <c r="MNI2305" s="10"/>
      <c r="MNJ2305" s="10"/>
      <c r="MNK2305" s="10"/>
      <c r="MNL2305" s="10"/>
      <c r="MNM2305" s="10"/>
      <c r="MNN2305" s="10"/>
      <c r="MNO2305" s="10"/>
      <c r="MNP2305" s="10"/>
      <c r="MNQ2305" s="10"/>
      <c r="MNR2305" s="10"/>
      <c r="MNS2305" s="10"/>
      <c r="MNT2305" s="10"/>
      <c r="MNU2305" s="10"/>
      <c r="MNV2305" s="10"/>
      <c r="MNW2305" s="10"/>
      <c r="MNX2305" s="10"/>
      <c r="MNY2305" s="10"/>
      <c r="MNZ2305" s="10"/>
      <c r="MOA2305" s="10"/>
      <c r="MOB2305" s="10"/>
      <c r="MOC2305" s="10"/>
      <c r="MOD2305" s="10"/>
      <c r="MOE2305" s="10"/>
      <c r="MOF2305" s="10"/>
      <c r="MOG2305" s="10"/>
      <c r="MOH2305" s="10"/>
      <c r="MOI2305" s="10"/>
      <c r="MOJ2305" s="10"/>
      <c r="MOK2305" s="10"/>
      <c r="MOL2305" s="10"/>
      <c r="MOM2305" s="10"/>
      <c r="MON2305" s="10"/>
      <c r="MOO2305" s="10"/>
      <c r="MOP2305" s="10"/>
      <c r="MOQ2305" s="10"/>
      <c r="MOR2305" s="10"/>
      <c r="MOS2305" s="10"/>
      <c r="MOT2305" s="10"/>
      <c r="MOU2305" s="10"/>
      <c r="MOV2305" s="10"/>
      <c r="MOW2305" s="10"/>
      <c r="MOX2305" s="10"/>
      <c r="MOY2305" s="10"/>
      <c r="MOZ2305" s="10"/>
      <c r="MPA2305" s="10"/>
      <c r="MPB2305" s="10"/>
      <c r="MPC2305" s="10"/>
      <c r="MPD2305" s="10"/>
      <c r="MPE2305" s="10"/>
      <c r="MPF2305" s="10"/>
      <c r="MPG2305" s="10"/>
      <c r="MPH2305" s="10"/>
      <c r="MPI2305" s="10"/>
      <c r="MPJ2305" s="10"/>
      <c r="MPK2305" s="10"/>
      <c r="MPL2305" s="10"/>
      <c r="MPM2305" s="10"/>
      <c r="MPN2305" s="10"/>
      <c r="MPO2305" s="10"/>
      <c r="MPP2305" s="10"/>
      <c r="MPQ2305" s="10"/>
      <c r="MPR2305" s="10"/>
      <c r="MPS2305" s="10"/>
      <c r="MPT2305" s="10"/>
      <c r="MPU2305" s="10"/>
      <c r="MPV2305" s="10"/>
      <c r="MPW2305" s="10"/>
      <c r="MPX2305" s="10"/>
      <c r="MPY2305" s="10"/>
      <c r="MPZ2305" s="10"/>
      <c r="MQA2305" s="10"/>
      <c r="MQB2305" s="10"/>
      <c r="MQC2305" s="10"/>
      <c r="MQD2305" s="10"/>
      <c r="MQE2305" s="10"/>
      <c r="MQF2305" s="10"/>
      <c r="MQG2305" s="10"/>
      <c r="MQH2305" s="10"/>
      <c r="MQI2305" s="10"/>
      <c r="MQJ2305" s="10"/>
      <c r="MQK2305" s="10"/>
      <c r="MQL2305" s="10"/>
      <c r="MQM2305" s="10"/>
      <c r="MQN2305" s="10"/>
      <c r="MQO2305" s="10"/>
      <c r="MQP2305" s="10"/>
      <c r="MQQ2305" s="10"/>
      <c r="MQR2305" s="10"/>
      <c r="MQS2305" s="10"/>
      <c r="MQT2305" s="10"/>
      <c r="MQU2305" s="10"/>
      <c r="MQV2305" s="10"/>
      <c r="MQW2305" s="10"/>
      <c r="MQX2305" s="10"/>
      <c r="MQY2305" s="10"/>
      <c r="MQZ2305" s="10"/>
      <c r="MRA2305" s="10"/>
      <c r="MRB2305" s="10"/>
      <c r="MRC2305" s="10"/>
      <c r="MRD2305" s="10"/>
      <c r="MRE2305" s="10"/>
      <c r="MRF2305" s="10"/>
      <c r="MRG2305" s="10"/>
      <c r="MRH2305" s="10"/>
      <c r="MRI2305" s="10"/>
      <c r="MRJ2305" s="10"/>
      <c r="MRK2305" s="10"/>
      <c r="MRL2305" s="10"/>
      <c r="MRM2305" s="10"/>
      <c r="MRN2305" s="10"/>
      <c r="MRO2305" s="10"/>
      <c r="MRP2305" s="10"/>
      <c r="MRQ2305" s="10"/>
      <c r="MRR2305" s="10"/>
      <c r="MRS2305" s="10"/>
      <c r="MRT2305" s="10"/>
      <c r="MRU2305" s="10"/>
      <c r="MRV2305" s="10"/>
      <c r="MRW2305" s="10"/>
      <c r="MRX2305" s="10"/>
      <c r="MRY2305" s="10"/>
      <c r="MRZ2305" s="10"/>
      <c r="MSA2305" s="10"/>
      <c r="MSB2305" s="10"/>
      <c r="MSC2305" s="10"/>
      <c r="MSD2305" s="10"/>
      <c r="MSE2305" s="10"/>
      <c r="MSF2305" s="10"/>
      <c r="MSG2305" s="10"/>
      <c r="MSH2305" s="10"/>
      <c r="MSI2305" s="10"/>
      <c r="MSJ2305" s="10"/>
      <c r="MSK2305" s="10"/>
      <c r="MSL2305" s="10"/>
      <c r="MSM2305" s="10"/>
      <c r="MSN2305" s="10"/>
      <c r="MSO2305" s="10"/>
      <c r="MSP2305" s="10"/>
      <c r="MSQ2305" s="10"/>
      <c r="MSR2305" s="10"/>
      <c r="MSS2305" s="10"/>
      <c r="MST2305" s="10"/>
      <c r="MSU2305" s="10"/>
      <c r="MSV2305" s="10"/>
      <c r="MSW2305" s="10"/>
      <c r="MSX2305" s="10"/>
      <c r="MSY2305" s="10"/>
      <c r="MSZ2305" s="10"/>
      <c r="MTA2305" s="10"/>
      <c r="MTB2305" s="10"/>
      <c r="MTC2305" s="10"/>
      <c r="MTD2305" s="10"/>
      <c r="MTE2305" s="10"/>
      <c r="MTF2305" s="10"/>
      <c r="MTG2305" s="10"/>
      <c r="MTH2305" s="10"/>
      <c r="MTI2305" s="10"/>
      <c r="MTJ2305" s="10"/>
      <c r="MTK2305" s="10"/>
      <c r="MTL2305" s="10"/>
      <c r="MTM2305" s="10"/>
      <c r="MTN2305" s="10"/>
      <c r="MTO2305" s="10"/>
      <c r="MTP2305" s="10"/>
      <c r="MTQ2305" s="10"/>
      <c r="MTR2305" s="10"/>
      <c r="MTS2305" s="10"/>
      <c r="MTT2305" s="10"/>
      <c r="MTU2305" s="10"/>
      <c r="MTV2305" s="10"/>
      <c r="MTW2305" s="10"/>
      <c r="MTX2305" s="10"/>
      <c r="MTY2305" s="10"/>
      <c r="MTZ2305" s="10"/>
      <c r="MUA2305" s="10"/>
      <c r="MUB2305" s="10"/>
      <c r="MUC2305" s="10"/>
      <c r="MUD2305" s="10"/>
      <c r="MUE2305" s="10"/>
      <c r="MUF2305" s="10"/>
      <c r="MUG2305" s="10"/>
      <c r="MUH2305" s="10"/>
      <c r="MUI2305" s="10"/>
      <c r="MUJ2305" s="10"/>
      <c r="MUK2305" s="10"/>
      <c r="MUL2305" s="10"/>
      <c r="MUM2305" s="10"/>
      <c r="MUN2305" s="10"/>
      <c r="MUO2305" s="10"/>
      <c r="MUP2305" s="10"/>
      <c r="MUQ2305" s="10"/>
      <c r="MUR2305" s="10"/>
      <c r="MUS2305" s="10"/>
      <c r="MUT2305" s="10"/>
      <c r="MUU2305" s="10"/>
      <c r="MUV2305" s="10"/>
      <c r="MUW2305" s="10"/>
      <c r="MUX2305" s="10"/>
      <c r="MUY2305" s="10"/>
      <c r="MUZ2305" s="10"/>
      <c r="MVA2305" s="10"/>
      <c r="MVB2305" s="10"/>
      <c r="MVC2305" s="10"/>
      <c r="MVD2305" s="10"/>
      <c r="MVE2305" s="10"/>
      <c r="MVF2305" s="10"/>
      <c r="MVG2305" s="10"/>
      <c r="MVH2305" s="10"/>
      <c r="MVI2305" s="10"/>
      <c r="MVJ2305" s="10"/>
      <c r="MVK2305" s="10"/>
      <c r="MVL2305" s="10"/>
      <c r="MVM2305" s="10"/>
      <c r="MVN2305" s="10"/>
      <c r="MVO2305" s="10"/>
      <c r="MVP2305" s="10"/>
      <c r="MVQ2305" s="10"/>
      <c r="MVR2305" s="10"/>
      <c r="MVS2305" s="10"/>
      <c r="MVT2305" s="10"/>
      <c r="MVU2305" s="10"/>
      <c r="MVV2305" s="10"/>
      <c r="MVW2305" s="10"/>
      <c r="MVX2305" s="10"/>
      <c r="MVY2305" s="10"/>
      <c r="MVZ2305" s="10"/>
      <c r="MWA2305" s="10"/>
      <c r="MWB2305" s="10"/>
      <c r="MWC2305" s="10"/>
      <c r="MWD2305" s="10"/>
      <c r="MWE2305" s="10"/>
      <c r="MWF2305" s="10"/>
      <c r="MWG2305" s="10"/>
      <c r="MWH2305" s="10"/>
      <c r="MWI2305" s="10"/>
      <c r="MWJ2305" s="10"/>
      <c r="MWK2305" s="10"/>
      <c r="MWL2305" s="10"/>
      <c r="MWM2305" s="10"/>
      <c r="MWN2305" s="10"/>
      <c r="MWO2305" s="10"/>
      <c r="MWP2305" s="10"/>
      <c r="MWQ2305" s="10"/>
      <c r="MWR2305" s="10"/>
      <c r="MWS2305" s="10"/>
      <c r="MWT2305" s="10"/>
      <c r="MWU2305" s="10"/>
      <c r="MWV2305" s="10"/>
      <c r="MWW2305" s="10"/>
      <c r="MWX2305" s="10"/>
      <c r="MWY2305" s="10"/>
      <c r="MWZ2305" s="10"/>
      <c r="MXA2305" s="10"/>
      <c r="MXB2305" s="10"/>
      <c r="MXC2305" s="10"/>
      <c r="MXD2305" s="10"/>
      <c r="MXE2305" s="10"/>
      <c r="MXF2305" s="10"/>
      <c r="MXG2305" s="10"/>
      <c r="MXH2305" s="10"/>
      <c r="MXI2305" s="10"/>
      <c r="MXJ2305" s="10"/>
      <c r="MXK2305" s="10"/>
      <c r="MXL2305" s="10"/>
      <c r="MXM2305" s="10"/>
      <c r="MXN2305" s="10"/>
      <c r="MXO2305" s="10"/>
      <c r="MXP2305" s="10"/>
      <c r="MXQ2305" s="10"/>
      <c r="MXR2305" s="10"/>
      <c r="MXS2305" s="10"/>
      <c r="MXT2305" s="10"/>
      <c r="MXU2305" s="10"/>
      <c r="MXV2305" s="10"/>
      <c r="MXW2305" s="10"/>
      <c r="MXX2305" s="10"/>
      <c r="MXY2305" s="10"/>
      <c r="MXZ2305" s="10"/>
      <c r="MYA2305" s="10"/>
      <c r="MYB2305" s="10"/>
      <c r="MYC2305" s="10"/>
      <c r="MYD2305" s="10"/>
      <c r="MYE2305" s="10"/>
      <c r="MYF2305" s="10"/>
      <c r="MYG2305" s="10"/>
      <c r="MYH2305" s="10"/>
      <c r="MYI2305" s="10"/>
      <c r="MYJ2305" s="10"/>
      <c r="MYK2305" s="10"/>
      <c r="MYL2305" s="10"/>
      <c r="MYM2305" s="10"/>
      <c r="MYN2305" s="10"/>
      <c r="MYO2305" s="10"/>
      <c r="MYP2305" s="10"/>
      <c r="MYQ2305" s="10"/>
      <c r="MYR2305" s="10"/>
      <c r="MYS2305" s="10"/>
      <c r="MYT2305" s="10"/>
      <c r="MYU2305" s="10"/>
      <c r="MYV2305" s="10"/>
      <c r="MYW2305" s="10"/>
      <c r="MYX2305" s="10"/>
      <c r="MYY2305" s="10"/>
      <c r="MYZ2305" s="10"/>
      <c r="MZA2305" s="10"/>
      <c r="MZB2305" s="10"/>
      <c r="MZC2305" s="10"/>
      <c r="MZD2305" s="10"/>
      <c r="MZE2305" s="10"/>
      <c r="MZF2305" s="10"/>
      <c r="MZG2305" s="10"/>
      <c r="MZH2305" s="10"/>
      <c r="MZI2305" s="10"/>
      <c r="MZJ2305" s="10"/>
      <c r="MZK2305" s="10"/>
      <c r="MZL2305" s="10"/>
      <c r="MZM2305" s="10"/>
      <c r="MZN2305" s="10"/>
      <c r="MZO2305" s="10"/>
      <c r="MZP2305" s="10"/>
      <c r="MZQ2305" s="10"/>
      <c r="MZR2305" s="10"/>
      <c r="MZS2305" s="10"/>
      <c r="MZT2305" s="10"/>
      <c r="MZU2305" s="10"/>
      <c r="MZV2305" s="10"/>
      <c r="MZW2305" s="10"/>
      <c r="MZX2305" s="10"/>
      <c r="MZY2305" s="10"/>
      <c r="MZZ2305" s="10"/>
      <c r="NAA2305" s="10"/>
      <c r="NAB2305" s="10"/>
      <c r="NAC2305" s="10"/>
      <c r="NAD2305" s="10"/>
      <c r="NAE2305" s="10"/>
      <c r="NAF2305" s="10"/>
      <c r="NAG2305" s="10"/>
      <c r="NAH2305" s="10"/>
      <c r="NAI2305" s="10"/>
      <c r="NAJ2305" s="10"/>
      <c r="NAK2305" s="10"/>
      <c r="NAL2305" s="10"/>
      <c r="NAM2305" s="10"/>
      <c r="NAN2305" s="10"/>
      <c r="NAO2305" s="10"/>
      <c r="NAP2305" s="10"/>
      <c r="NAQ2305" s="10"/>
      <c r="NAR2305" s="10"/>
      <c r="NAS2305" s="10"/>
      <c r="NAT2305" s="10"/>
      <c r="NAU2305" s="10"/>
      <c r="NAV2305" s="10"/>
      <c r="NAW2305" s="10"/>
      <c r="NAX2305" s="10"/>
      <c r="NAY2305" s="10"/>
      <c r="NAZ2305" s="10"/>
      <c r="NBA2305" s="10"/>
      <c r="NBB2305" s="10"/>
      <c r="NBC2305" s="10"/>
      <c r="NBD2305" s="10"/>
      <c r="NBE2305" s="10"/>
      <c r="NBF2305" s="10"/>
      <c r="NBG2305" s="10"/>
      <c r="NBH2305" s="10"/>
      <c r="NBI2305" s="10"/>
      <c r="NBJ2305" s="10"/>
      <c r="NBK2305" s="10"/>
      <c r="NBL2305" s="10"/>
      <c r="NBM2305" s="10"/>
      <c r="NBN2305" s="10"/>
      <c r="NBO2305" s="10"/>
      <c r="NBP2305" s="10"/>
      <c r="NBQ2305" s="10"/>
      <c r="NBR2305" s="10"/>
      <c r="NBS2305" s="10"/>
      <c r="NBT2305" s="10"/>
      <c r="NBU2305" s="10"/>
      <c r="NBV2305" s="10"/>
      <c r="NBW2305" s="10"/>
      <c r="NBX2305" s="10"/>
      <c r="NBY2305" s="10"/>
      <c r="NBZ2305" s="10"/>
      <c r="NCA2305" s="10"/>
      <c r="NCB2305" s="10"/>
      <c r="NCC2305" s="10"/>
      <c r="NCD2305" s="10"/>
      <c r="NCE2305" s="10"/>
      <c r="NCF2305" s="10"/>
      <c r="NCG2305" s="10"/>
      <c r="NCH2305" s="10"/>
      <c r="NCI2305" s="10"/>
      <c r="NCJ2305" s="10"/>
      <c r="NCK2305" s="10"/>
      <c r="NCL2305" s="10"/>
      <c r="NCM2305" s="10"/>
      <c r="NCN2305" s="10"/>
      <c r="NCO2305" s="10"/>
      <c r="NCP2305" s="10"/>
      <c r="NCQ2305" s="10"/>
      <c r="NCR2305" s="10"/>
      <c r="NCS2305" s="10"/>
      <c r="NCT2305" s="10"/>
      <c r="NCU2305" s="10"/>
      <c r="NCV2305" s="10"/>
      <c r="NCW2305" s="10"/>
      <c r="NCX2305" s="10"/>
      <c r="NCY2305" s="10"/>
      <c r="NCZ2305" s="10"/>
      <c r="NDA2305" s="10"/>
      <c r="NDB2305" s="10"/>
      <c r="NDC2305" s="10"/>
      <c r="NDD2305" s="10"/>
      <c r="NDE2305" s="10"/>
      <c r="NDF2305" s="10"/>
      <c r="NDG2305" s="10"/>
      <c r="NDH2305" s="10"/>
      <c r="NDI2305" s="10"/>
      <c r="NDJ2305" s="10"/>
      <c r="NDK2305" s="10"/>
      <c r="NDL2305" s="10"/>
      <c r="NDM2305" s="10"/>
      <c r="NDN2305" s="10"/>
      <c r="NDO2305" s="10"/>
      <c r="NDP2305" s="10"/>
      <c r="NDQ2305" s="10"/>
      <c r="NDR2305" s="10"/>
      <c r="NDS2305" s="10"/>
      <c r="NDT2305" s="10"/>
      <c r="NDU2305" s="10"/>
      <c r="NDV2305" s="10"/>
      <c r="NDW2305" s="10"/>
      <c r="NDX2305" s="10"/>
      <c r="NDY2305" s="10"/>
      <c r="NDZ2305" s="10"/>
      <c r="NEA2305" s="10"/>
      <c r="NEB2305" s="10"/>
      <c r="NEC2305" s="10"/>
      <c r="NED2305" s="10"/>
      <c r="NEE2305" s="10"/>
      <c r="NEF2305" s="10"/>
      <c r="NEG2305" s="10"/>
      <c r="NEH2305" s="10"/>
      <c r="NEI2305" s="10"/>
      <c r="NEJ2305" s="10"/>
      <c r="NEK2305" s="10"/>
      <c r="NEL2305" s="10"/>
      <c r="NEM2305" s="10"/>
      <c r="NEN2305" s="10"/>
      <c r="NEO2305" s="10"/>
      <c r="NEP2305" s="10"/>
      <c r="NEQ2305" s="10"/>
      <c r="NER2305" s="10"/>
      <c r="NES2305" s="10"/>
      <c r="NET2305" s="10"/>
      <c r="NEU2305" s="10"/>
      <c r="NEV2305" s="10"/>
      <c r="NEW2305" s="10"/>
      <c r="NEX2305" s="10"/>
      <c r="NEY2305" s="10"/>
      <c r="NEZ2305" s="10"/>
      <c r="NFA2305" s="10"/>
      <c r="NFB2305" s="10"/>
      <c r="NFC2305" s="10"/>
      <c r="NFD2305" s="10"/>
      <c r="NFE2305" s="10"/>
      <c r="NFF2305" s="10"/>
      <c r="NFG2305" s="10"/>
      <c r="NFH2305" s="10"/>
      <c r="NFI2305" s="10"/>
      <c r="NFJ2305" s="10"/>
      <c r="NFK2305" s="10"/>
      <c r="NFL2305" s="10"/>
      <c r="NFM2305" s="10"/>
      <c r="NFN2305" s="10"/>
      <c r="NFO2305" s="10"/>
      <c r="NFP2305" s="10"/>
      <c r="NFQ2305" s="10"/>
      <c r="NFR2305" s="10"/>
      <c r="NFS2305" s="10"/>
      <c r="NFT2305" s="10"/>
      <c r="NFU2305" s="10"/>
      <c r="NFV2305" s="10"/>
      <c r="NFW2305" s="10"/>
      <c r="NFX2305" s="10"/>
      <c r="NFY2305" s="10"/>
      <c r="NFZ2305" s="10"/>
      <c r="NGA2305" s="10"/>
      <c r="NGB2305" s="10"/>
      <c r="NGC2305" s="10"/>
      <c r="NGD2305" s="10"/>
      <c r="NGE2305" s="10"/>
      <c r="NGF2305" s="10"/>
      <c r="NGG2305" s="10"/>
      <c r="NGH2305" s="10"/>
      <c r="NGI2305" s="10"/>
      <c r="NGJ2305" s="10"/>
      <c r="NGK2305" s="10"/>
      <c r="NGL2305" s="10"/>
      <c r="NGM2305" s="10"/>
      <c r="NGN2305" s="10"/>
      <c r="NGO2305" s="10"/>
      <c r="NGP2305" s="10"/>
      <c r="NGQ2305" s="10"/>
      <c r="NGR2305" s="10"/>
      <c r="NGS2305" s="10"/>
      <c r="NGT2305" s="10"/>
      <c r="NGU2305" s="10"/>
      <c r="NGV2305" s="10"/>
      <c r="NGW2305" s="10"/>
      <c r="NGX2305" s="10"/>
      <c r="NGY2305" s="10"/>
      <c r="NGZ2305" s="10"/>
      <c r="NHA2305" s="10"/>
      <c r="NHB2305" s="10"/>
      <c r="NHC2305" s="10"/>
      <c r="NHD2305" s="10"/>
      <c r="NHE2305" s="10"/>
      <c r="NHF2305" s="10"/>
      <c r="NHG2305" s="10"/>
      <c r="NHH2305" s="10"/>
      <c r="NHI2305" s="10"/>
      <c r="NHJ2305" s="10"/>
      <c r="NHK2305" s="10"/>
      <c r="NHL2305" s="10"/>
      <c r="NHM2305" s="10"/>
      <c r="NHN2305" s="10"/>
      <c r="NHO2305" s="10"/>
      <c r="NHP2305" s="10"/>
      <c r="NHQ2305" s="10"/>
      <c r="NHR2305" s="10"/>
      <c r="NHS2305" s="10"/>
      <c r="NHT2305" s="10"/>
      <c r="NHU2305" s="10"/>
      <c r="NHV2305" s="10"/>
      <c r="NHW2305" s="10"/>
      <c r="NHX2305" s="10"/>
      <c r="NHY2305" s="10"/>
      <c r="NHZ2305" s="10"/>
      <c r="NIA2305" s="10"/>
      <c r="NIB2305" s="10"/>
      <c r="NIC2305" s="10"/>
      <c r="NID2305" s="10"/>
      <c r="NIE2305" s="10"/>
      <c r="NIF2305" s="10"/>
      <c r="NIG2305" s="10"/>
      <c r="NIH2305" s="10"/>
      <c r="NII2305" s="10"/>
      <c r="NIJ2305" s="10"/>
      <c r="NIK2305" s="10"/>
      <c r="NIL2305" s="10"/>
      <c r="NIM2305" s="10"/>
      <c r="NIN2305" s="10"/>
      <c r="NIO2305" s="10"/>
      <c r="NIP2305" s="10"/>
      <c r="NIQ2305" s="10"/>
      <c r="NIR2305" s="10"/>
      <c r="NIS2305" s="10"/>
      <c r="NIT2305" s="10"/>
      <c r="NIU2305" s="10"/>
      <c r="NIV2305" s="10"/>
      <c r="NIW2305" s="10"/>
      <c r="NIX2305" s="10"/>
      <c r="NIY2305" s="10"/>
      <c r="NIZ2305" s="10"/>
      <c r="NJA2305" s="10"/>
      <c r="NJB2305" s="10"/>
      <c r="NJC2305" s="10"/>
      <c r="NJD2305" s="10"/>
      <c r="NJE2305" s="10"/>
      <c r="NJF2305" s="10"/>
      <c r="NJG2305" s="10"/>
      <c r="NJH2305" s="10"/>
      <c r="NJI2305" s="10"/>
      <c r="NJJ2305" s="10"/>
      <c r="NJK2305" s="10"/>
      <c r="NJL2305" s="10"/>
      <c r="NJM2305" s="10"/>
      <c r="NJN2305" s="10"/>
      <c r="NJO2305" s="10"/>
      <c r="NJP2305" s="10"/>
      <c r="NJQ2305" s="10"/>
      <c r="NJR2305" s="10"/>
      <c r="NJS2305" s="10"/>
      <c r="NJT2305" s="10"/>
      <c r="NJU2305" s="10"/>
      <c r="NJV2305" s="10"/>
      <c r="NJW2305" s="10"/>
      <c r="NJX2305" s="10"/>
      <c r="NJY2305" s="10"/>
      <c r="NJZ2305" s="10"/>
      <c r="NKA2305" s="10"/>
      <c r="NKB2305" s="10"/>
      <c r="NKC2305" s="10"/>
      <c r="NKD2305" s="10"/>
      <c r="NKE2305" s="10"/>
      <c r="NKF2305" s="10"/>
      <c r="NKG2305" s="10"/>
      <c r="NKH2305" s="10"/>
      <c r="NKI2305" s="10"/>
      <c r="NKJ2305" s="10"/>
      <c r="NKK2305" s="10"/>
      <c r="NKL2305" s="10"/>
      <c r="NKM2305" s="10"/>
      <c r="NKN2305" s="10"/>
      <c r="NKO2305" s="10"/>
      <c r="NKP2305" s="10"/>
      <c r="NKQ2305" s="10"/>
      <c r="NKR2305" s="10"/>
      <c r="NKS2305" s="10"/>
      <c r="NKT2305" s="10"/>
      <c r="NKU2305" s="10"/>
      <c r="NKV2305" s="10"/>
      <c r="NKW2305" s="10"/>
      <c r="NKX2305" s="10"/>
      <c r="NKY2305" s="10"/>
      <c r="NKZ2305" s="10"/>
      <c r="NLA2305" s="10"/>
      <c r="NLB2305" s="10"/>
      <c r="NLC2305" s="10"/>
      <c r="NLD2305" s="10"/>
      <c r="NLE2305" s="10"/>
      <c r="NLF2305" s="10"/>
      <c r="NLG2305" s="10"/>
      <c r="NLH2305" s="10"/>
      <c r="NLI2305" s="10"/>
      <c r="NLJ2305" s="10"/>
      <c r="NLK2305" s="10"/>
      <c r="NLL2305" s="10"/>
      <c r="NLM2305" s="10"/>
      <c r="NLN2305" s="10"/>
      <c r="NLO2305" s="10"/>
      <c r="NLP2305" s="10"/>
      <c r="NLQ2305" s="10"/>
      <c r="NLR2305" s="10"/>
      <c r="NLS2305" s="10"/>
      <c r="NLT2305" s="10"/>
      <c r="NLU2305" s="10"/>
      <c r="NLV2305" s="10"/>
      <c r="NLW2305" s="10"/>
      <c r="NLX2305" s="10"/>
      <c r="NLY2305" s="10"/>
      <c r="NLZ2305" s="10"/>
      <c r="NMA2305" s="10"/>
      <c r="NMB2305" s="10"/>
      <c r="NMC2305" s="10"/>
      <c r="NMD2305" s="10"/>
      <c r="NME2305" s="10"/>
      <c r="NMF2305" s="10"/>
      <c r="NMG2305" s="10"/>
      <c r="NMH2305" s="10"/>
      <c r="NMI2305" s="10"/>
      <c r="NMJ2305" s="10"/>
      <c r="NMK2305" s="10"/>
      <c r="NML2305" s="10"/>
      <c r="NMM2305" s="10"/>
      <c r="NMN2305" s="10"/>
      <c r="NMO2305" s="10"/>
      <c r="NMP2305" s="10"/>
      <c r="NMQ2305" s="10"/>
      <c r="NMR2305" s="10"/>
      <c r="NMS2305" s="10"/>
      <c r="NMT2305" s="10"/>
      <c r="NMU2305" s="10"/>
      <c r="NMV2305" s="10"/>
      <c r="NMW2305" s="10"/>
      <c r="NMX2305" s="10"/>
      <c r="NMY2305" s="10"/>
      <c r="NMZ2305" s="10"/>
      <c r="NNA2305" s="10"/>
      <c r="NNB2305" s="10"/>
      <c r="NNC2305" s="10"/>
      <c r="NND2305" s="10"/>
      <c r="NNE2305" s="10"/>
      <c r="NNF2305" s="10"/>
      <c r="NNG2305" s="10"/>
      <c r="NNH2305" s="10"/>
      <c r="NNI2305" s="10"/>
      <c r="NNJ2305" s="10"/>
      <c r="NNK2305" s="10"/>
      <c r="NNL2305" s="10"/>
      <c r="NNM2305" s="10"/>
      <c r="NNN2305" s="10"/>
      <c r="NNO2305" s="10"/>
      <c r="NNP2305" s="10"/>
      <c r="NNQ2305" s="10"/>
      <c r="NNR2305" s="10"/>
      <c r="NNS2305" s="10"/>
      <c r="NNT2305" s="10"/>
      <c r="NNU2305" s="10"/>
      <c r="NNV2305" s="10"/>
      <c r="NNW2305" s="10"/>
      <c r="NNX2305" s="10"/>
      <c r="NNY2305" s="10"/>
      <c r="NNZ2305" s="10"/>
      <c r="NOA2305" s="10"/>
      <c r="NOB2305" s="10"/>
      <c r="NOC2305" s="10"/>
      <c r="NOD2305" s="10"/>
      <c r="NOE2305" s="10"/>
      <c r="NOF2305" s="10"/>
      <c r="NOG2305" s="10"/>
      <c r="NOH2305" s="10"/>
      <c r="NOI2305" s="10"/>
      <c r="NOJ2305" s="10"/>
      <c r="NOK2305" s="10"/>
      <c r="NOL2305" s="10"/>
      <c r="NOM2305" s="10"/>
      <c r="NON2305" s="10"/>
      <c r="NOO2305" s="10"/>
      <c r="NOP2305" s="10"/>
      <c r="NOQ2305" s="10"/>
      <c r="NOR2305" s="10"/>
      <c r="NOS2305" s="10"/>
      <c r="NOT2305" s="10"/>
      <c r="NOU2305" s="10"/>
      <c r="NOV2305" s="10"/>
      <c r="NOW2305" s="10"/>
      <c r="NOX2305" s="10"/>
      <c r="NOY2305" s="10"/>
      <c r="NOZ2305" s="10"/>
      <c r="NPA2305" s="10"/>
      <c r="NPB2305" s="10"/>
      <c r="NPC2305" s="10"/>
      <c r="NPD2305" s="10"/>
      <c r="NPE2305" s="10"/>
      <c r="NPF2305" s="10"/>
      <c r="NPG2305" s="10"/>
      <c r="NPH2305" s="10"/>
      <c r="NPI2305" s="10"/>
      <c r="NPJ2305" s="10"/>
      <c r="NPK2305" s="10"/>
      <c r="NPL2305" s="10"/>
      <c r="NPM2305" s="10"/>
      <c r="NPN2305" s="10"/>
      <c r="NPO2305" s="10"/>
      <c r="NPP2305" s="10"/>
      <c r="NPQ2305" s="10"/>
      <c r="NPR2305" s="10"/>
      <c r="NPS2305" s="10"/>
      <c r="NPT2305" s="10"/>
      <c r="NPU2305" s="10"/>
      <c r="NPV2305" s="10"/>
      <c r="NPW2305" s="10"/>
      <c r="NPX2305" s="10"/>
      <c r="NPY2305" s="10"/>
      <c r="NPZ2305" s="10"/>
      <c r="NQA2305" s="10"/>
      <c r="NQB2305" s="10"/>
      <c r="NQC2305" s="10"/>
      <c r="NQD2305" s="10"/>
      <c r="NQE2305" s="10"/>
      <c r="NQF2305" s="10"/>
      <c r="NQG2305" s="10"/>
      <c r="NQH2305" s="10"/>
      <c r="NQI2305" s="10"/>
      <c r="NQJ2305" s="10"/>
      <c r="NQK2305" s="10"/>
      <c r="NQL2305" s="10"/>
      <c r="NQM2305" s="10"/>
      <c r="NQN2305" s="10"/>
      <c r="NQO2305" s="10"/>
      <c r="NQP2305" s="10"/>
      <c r="NQQ2305" s="10"/>
      <c r="NQR2305" s="10"/>
      <c r="NQS2305" s="10"/>
      <c r="NQT2305" s="10"/>
      <c r="NQU2305" s="10"/>
      <c r="NQV2305" s="10"/>
      <c r="NQW2305" s="10"/>
      <c r="NQX2305" s="10"/>
      <c r="NQY2305" s="10"/>
      <c r="NQZ2305" s="10"/>
      <c r="NRA2305" s="10"/>
      <c r="NRB2305" s="10"/>
      <c r="NRC2305" s="10"/>
      <c r="NRD2305" s="10"/>
      <c r="NRE2305" s="10"/>
      <c r="NRF2305" s="10"/>
      <c r="NRG2305" s="10"/>
      <c r="NRH2305" s="10"/>
      <c r="NRI2305" s="10"/>
      <c r="NRJ2305" s="10"/>
      <c r="NRK2305" s="10"/>
      <c r="NRL2305" s="10"/>
      <c r="NRM2305" s="10"/>
      <c r="NRN2305" s="10"/>
      <c r="NRO2305" s="10"/>
      <c r="NRP2305" s="10"/>
      <c r="NRQ2305" s="10"/>
      <c r="NRR2305" s="10"/>
      <c r="NRS2305" s="10"/>
      <c r="NRT2305" s="10"/>
      <c r="NRU2305" s="10"/>
      <c r="NRV2305" s="10"/>
      <c r="NRW2305" s="10"/>
      <c r="NRX2305" s="10"/>
      <c r="NRY2305" s="10"/>
      <c r="NRZ2305" s="10"/>
      <c r="NSA2305" s="10"/>
      <c r="NSB2305" s="10"/>
      <c r="NSC2305" s="10"/>
      <c r="NSD2305" s="10"/>
      <c r="NSE2305" s="10"/>
      <c r="NSF2305" s="10"/>
      <c r="NSG2305" s="10"/>
      <c r="NSH2305" s="10"/>
      <c r="NSI2305" s="10"/>
      <c r="NSJ2305" s="10"/>
      <c r="NSK2305" s="10"/>
      <c r="NSL2305" s="10"/>
      <c r="NSM2305" s="10"/>
      <c r="NSN2305" s="10"/>
      <c r="NSO2305" s="10"/>
      <c r="NSP2305" s="10"/>
      <c r="NSQ2305" s="10"/>
      <c r="NSR2305" s="10"/>
      <c r="NSS2305" s="10"/>
      <c r="NST2305" s="10"/>
      <c r="NSU2305" s="10"/>
      <c r="NSV2305" s="10"/>
      <c r="NSW2305" s="10"/>
      <c r="NSX2305" s="10"/>
      <c r="NSY2305" s="10"/>
      <c r="NSZ2305" s="10"/>
      <c r="NTA2305" s="10"/>
      <c r="NTB2305" s="10"/>
      <c r="NTC2305" s="10"/>
      <c r="NTD2305" s="10"/>
      <c r="NTE2305" s="10"/>
      <c r="NTF2305" s="10"/>
      <c r="NTG2305" s="10"/>
      <c r="NTH2305" s="10"/>
      <c r="NTI2305" s="10"/>
      <c r="NTJ2305" s="10"/>
      <c r="NTK2305" s="10"/>
      <c r="NTL2305" s="10"/>
      <c r="NTM2305" s="10"/>
      <c r="NTN2305" s="10"/>
      <c r="NTO2305" s="10"/>
      <c r="NTP2305" s="10"/>
      <c r="NTQ2305" s="10"/>
      <c r="NTR2305" s="10"/>
      <c r="NTS2305" s="10"/>
      <c r="NTT2305" s="10"/>
      <c r="NTU2305" s="10"/>
      <c r="NTV2305" s="10"/>
      <c r="NTW2305" s="10"/>
      <c r="NTX2305" s="10"/>
      <c r="NTY2305" s="10"/>
      <c r="NTZ2305" s="10"/>
      <c r="NUA2305" s="10"/>
      <c r="NUB2305" s="10"/>
      <c r="NUC2305" s="10"/>
      <c r="NUD2305" s="10"/>
      <c r="NUE2305" s="10"/>
      <c r="NUF2305" s="10"/>
      <c r="NUG2305" s="10"/>
      <c r="NUH2305" s="10"/>
      <c r="NUI2305" s="10"/>
      <c r="NUJ2305" s="10"/>
      <c r="NUK2305" s="10"/>
      <c r="NUL2305" s="10"/>
      <c r="NUM2305" s="10"/>
      <c r="NUN2305" s="10"/>
      <c r="NUO2305" s="10"/>
      <c r="NUP2305" s="10"/>
      <c r="NUQ2305" s="10"/>
      <c r="NUR2305" s="10"/>
      <c r="NUS2305" s="10"/>
      <c r="NUT2305" s="10"/>
      <c r="NUU2305" s="10"/>
      <c r="NUV2305" s="10"/>
      <c r="NUW2305" s="10"/>
      <c r="NUX2305" s="10"/>
      <c r="NUY2305" s="10"/>
      <c r="NUZ2305" s="10"/>
      <c r="NVA2305" s="10"/>
      <c r="NVB2305" s="10"/>
      <c r="NVC2305" s="10"/>
      <c r="NVD2305" s="10"/>
      <c r="NVE2305" s="10"/>
      <c r="NVF2305" s="10"/>
      <c r="NVG2305" s="10"/>
      <c r="NVH2305" s="10"/>
      <c r="NVI2305" s="10"/>
      <c r="NVJ2305" s="10"/>
      <c r="NVK2305" s="10"/>
      <c r="NVL2305" s="10"/>
      <c r="NVM2305" s="10"/>
      <c r="NVN2305" s="10"/>
      <c r="NVO2305" s="10"/>
      <c r="NVP2305" s="10"/>
      <c r="NVQ2305" s="10"/>
      <c r="NVR2305" s="10"/>
      <c r="NVS2305" s="10"/>
      <c r="NVT2305" s="10"/>
      <c r="NVU2305" s="10"/>
      <c r="NVV2305" s="10"/>
      <c r="NVW2305" s="10"/>
      <c r="NVX2305" s="10"/>
      <c r="NVY2305" s="10"/>
      <c r="NVZ2305" s="10"/>
      <c r="NWA2305" s="10"/>
      <c r="NWB2305" s="10"/>
      <c r="NWC2305" s="10"/>
      <c r="NWD2305" s="10"/>
      <c r="NWE2305" s="10"/>
      <c r="NWF2305" s="10"/>
      <c r="NWG2305" s="10"/>
      <c r="NWH2305" s="10"/>
      <c r="NWI2305" s="10"/>
      <c r="NWJ2305" s="10"/>
      <c r="NWK2305" s="10"/>
      <c r="NWL2305" s="10"/>
      <c r="NWM2305" s="10"/>
      <c r="NWN2305" s="10"/>
      <c r="NWO2305" s="10"/>
      <c r="NWP2305" s="10"/>
      <c r="NWQ2305" s="10"/>
      <c r="NWR2305" s="10"/>
      <c r="NWS2305" s="10"/>
      <c r="NWT2305" s="10"/>
      <c r="NWU2305" s="10"/>
      <c r="NWV2305" s="10"/>
      <c r="NWW2305" s="10"/>
      <c r="NWX2305" s="10"/>
      <c r="NWY2305" s="10"/>
      <c r="NWZ2305" s="10"/>
      <c r="NXA2305" s="10"/>
      <c r="NXB2305" s="10"/>
      <c r="NXC2305" s="10"/>
      <c r="NXD2305" s="10"/>
      <c r="NXE2305" s="10"/>
      <c r="NXF2305" s="10"/>
      <c r="NXG2305" s="10"/>
      <c r="NXH2305" s="10"/>
      <c r="NXI2305" s="10"/>
      <c r="NXJ2305" s="10"/>
      <c r="NXK2305" s="10"/>
      <c r="NXL2305" s="10"/>
      <c r="NXM2305" s="10"/>
      <c r="NXN2305" s="10"/>
      <c r="NXO2305" s="10"/>
      <c r="NXP2305" s="10"/>
      <c r="NXQ2305" s="10"/>
      <c r="NXR2305" s="10"/>
      <c r="NXS2305" s="10"/>
      <c r="NXT2305" s="10"/>
      <c r="NXU2305" s="10"/>
      <c r="NXV2305" s="10"/>
      <c r="NXW2305" s="10"/>
      <c r="NXX2305" s="10"/>
      <c r="NXY2305" s="10"/>
      <c r="NXZ2305" s="10"/>
      <c r="NYA2305" s="10"/>
      <c r="NYB2305" s="10"/>
      <c r="NYC2305" s="10"/>
      <c r="NYD2305" s="10"/>
      <c r="NYE2305" s="10"/>
      <c r="NYF2305" s="10"/>
      <c r="NYG2305" s="10"/>
      <c r="NYH2305" s="10"/>
      <c r="NYI2305" s="10"/>
      <c r="NYJ2305" s="10"/>
      <c r="NYK2305" s="10"/>
      <c r="NYL2305" s="10"/>
      <c r="NYM2305" s="10"/>
      <c r="NYN2305" s="10"/>
      <c r="NYO2305" s="10"/>
      <c r="NYP2305" s="10"/>
      <c r="NYQ2305" s="10"/>
      <c r="NYR2305" s="10"/>
      <c r="NYS2305" s="10"/>
      <c r="NYT2305" s="10"/>
      <c r="NYU2305" s="10"/>
      <c r="NYV2305" s="10"/>
      <c r="NYW2305" s="10"/>
      <c r="NYX2305" s="10"/>
      <c r="NYY2305" s="10"/>
      <c r="NYZ2305" s="10"/>
      <c r="NZA2305" s="10"/>
      <c r="NZB2305" s="10"/>
      <c r="NZC2305" s="10"/>
      <c r="NZD2305" s="10"/>
      <c r="NZE2305" s="10"/>
      <c r="NZF2305" s="10"/>
      <c r="NZG2305" s="10"/>
      <c r="NZH2305" s="10"/>
      <c r="NZI2305" s="10"/>
      <c r="NZJ2305" s="10"/>
      <c r="NZK2305" s="10"/>
      <c r="NZL2305" s="10"/>
      <c r="NZM2305" s="10"/>
      <c r="NZN2305" s="10"/>
      <c r="NZO2305" s="10"/>
      <c r="NZP2305" s="10"/>
      <c r="NZQ2305" s="10"/>
      <c r="NZR2305" s="10"/>
      <c r="NZS2305" s="10"/>
      <c r="NZT2305" s="10"/>
      <c r="NZU2305" s="10"/>
      <c r="NZV2305" s="10"/>
      <c r="NZW2305" s="10"/>
      <c r="NZX2305" s="10"/>
      <c r="NZY2305" s="10"/>
      <c r="NZZ2305" s="10"/>
      <c r="OAA2305" s="10"/>
      <c r="OAB2305" s="10"/>
      <c r="OAC2305" s="10"/>
      <c r="OAD2305" s="10"/>
      <c r="OAE2305" s="10"/>
      <c r="OAF2305" s="10"/>
      <c r="OAG2305" s="10"/>
      <c r="OAH2305" s="10"/>
      <c r="OAI2305" s="10"/>
      <c r="OAJ2305" s="10"/>
      <c r="OAK2305" s="10"/>
      <c r="OAL2305" s="10"/>
      <c r="OAM2305" s="10"/>
      <c r="OAN2305" s="10"/>
      <c r="OAO2305" s="10"/>
      <c r="OAP2305" s="10"/>
      <c r="OAQ2305" s="10"/>
      <c r="OAR2305" s="10"/>
      <c r="OAS2305" s="10"/>
      <c r="OAT2305" s="10"/>
      <c r="OAU2305" s="10"/>
      <c r="OAV2305" s="10"/>
      <c r="OAW2305" s="10"/>
      <c r="OAX2305" s="10"/>
      <c r="OAY2305" s="10"/>
      <c r="OAZ2305" s="10"/>
      <c r="OBA2305" s="10"/>
      <c r="OBB2305" s="10"/>
      <c r="OBC2305" s="10"/>
      <c r="OBD2305" s="10"/>
      <c r="OBE2305" s="10"/>
      <c r="OBF2305" s="10"/>
      <c r="OBG2305" s="10"/>
      <c r="OBH2305" s="10"/>
      <c r="OBI2305" s="10"/>
      <c r="OBJ2305" s="10"/>
      <c r="OBK2305" s="10"/>
      <c r="OBL2305" s="10"/>
      <c r="OBM2305" s="10"/>
      <c r="OBN2305" s="10"/>
      <c r="OBO2305" s="10"/>
      <c r="OBP2305" s="10"/>
      <c r="OBQ2305" s="10"/>
      <c r="OBR2305" s="10"/>
      <c r="OBS2305" s="10"/>
      <c r="OBT2305" s="10"/>
      <c r="OBU2305" s="10"/>
      <c r="OBV2305" s="10"/>
      <c r="OBW2305" s="10"/>
      <c r="OBX2305" s="10"/>
      <c r="OBY2305" s="10"/>
      <c r="OBZ2305" s="10"/>
      <c r="OCA2305" s="10"/>
      <c r="OCB2305" s="10"/>
      <c r="OCC2305" s="10"/>
      <c r="OCD2305" s="10"/>
      <c r="OCE2305" s="10"/>
      <c r="OCF2305" s="10"/>
      <c r="OCG2305" s="10"/>
      <c r="OCH2305" s="10"/>
      <c r="OCI2305" s="10"/>
      <c r="OCJ2305" s="10"/>
      <c r="OCK2305" s="10"/>
      <c r="OCL2305" s="10"/>
      <c r="OCM2305" s="10"/>
      <c r="OCN2305" s="10"/>
      <c r="OCO2305" s="10"/>
      <c r="OCP2305" s="10"/>
      <c r="OCQ2305" s="10"/>
      <c r="OCR2305" s="10"/>
      <c r="OCS2305" s="10"/>
      <c r="OCT2305" s="10"/>
      <c r="OCU2305" s="10"/>
      <c r="OCV2305" s="10"/>
      <c r="OCW2305" s="10"/>
      <c r="OCX2305" s="10"/>
      <c r="OCY2305" s="10"/>
      <c r="OCZ2305" s="10"/>
      <c r="ODA2305" s="10"/>
      <c r="ODB2305" s="10"/>
      <c r="ODC2305" s="10"/>
      <c r="ODD2305" s="10"/>
      <c r="ODE2305" s="10"/>
      <c r="ODF2305" s="10"/>
      <c r="ODG2305" s="10"/>
      <c r="ODH2305" s="10"/>
      <c r="ODI2305" s="10"/>
      <c r="ODJ2305" s="10"/>
      <c r="ODK2305" s="10"/>
      <c r="ODL2305" s="10"/>
      <c r="ODM2305" s="10"/>
      <c r="ODN2305" s="10"/>
      <c r="ODO2305" s="10"/>
      <c r="ODP2305" s="10"/>
      <c r="ODQ2305" s="10"/>
      <c r="ODR2305" s="10"/>
      <c r="ODS2305" s="10"/>
      <c r="ODT2305" s="10"/>
      <c r="ODU2305" s="10"/>
      <c r="ODV2305" s="10"/>
      <c r="ODW2305" s="10"/>
      <c r="ODX2305" s="10"/>
      <c r="ODY2305" s="10"/>
      <c r="ODZ2305" s="10"/>
      <c r="OEA2305" s="10"/>
      <c r="OEB2305" s="10"/>
      <c r="OEC2305" s="10"/>
      <c r="OED2305" s="10"/>
      <c r="OEE2305" s="10"/>
      <c r="OEF2305" s="10"/>
      <c r="OEG2305" s="10"/>
      <c r="OEH2305" s="10"/>
      <c r="OEI2305" s="10"/>
      <c r="OEJ2305" s="10"/>
      <c r="OEK2305" s="10"/>
      <c r="OEL2305" s="10"/>
      <c r="OEM2305" s="10"/>
      <c r="OEN2305" s="10"/>
      <c r="OEO2305" s="10"/>
      <c r="OEP2305" s="10"/>
      <c r="OEQ2305" s="10"/>
      <c r="OER2305" s="10"/>
      <c r="OES2305" s="10"/>
      <c r="OET2305" s="10"/>
      <c r="OEU2305" s="10"/>
      <c r="OEV2305" s="10"/>
      <c r="OEW2305" s="10"/>
      <c r="OEX2305" s="10"/>
      <c r="OEY2305" s="10"/>
      <c r="OEZ2305" s="10"/>
      <c r="OFA2305" s="10"/>
      <c r="OFB2305" s="10"/>
      <c r="OFC2305" s="10"/>
      <c r="OFD2305" s="10"/>
      <c r="OFE2305" s="10"/>
      <c r="OFF2305" s="10"/>
      <c r="OFG2305" s="10"/>
      <c r="OFH2305" s="10"/>
      <c r="OFI2305" s="10"/>
      <c r="OFJ2305" s="10"/>
      <c r="OFK2305" s="10"/>
      <c r="OFL2305" s="10"/>
      <c r="OFM2305" s="10"/>
      <c r="OFN2305" s="10"/>
      <c r="OFO2305" s="10"/>
      <c r="OFP2305" s="10"/>
      <c r="OFQ2305" s="10"/>
      <c r="OFR2305" s="10"/>
      <c r="OFS2305" s="10"/>
      <c r="OFT2305" s="10"/>
      <c r="OFU2305" s="10"/>
      <c r="OFV2305" s="10"/>
      <c r="OFW2305" s="10"/>
      <c r="OFX2305" s="10"/>
      <c r="OFY2305" s="10"/>
      <c r="OFZ2305" s="10"/>
      <c r="OGA2305" s="10"/>
      <c r="OGB2305" s="10"/>
      <c r="OGC2305" s="10"/>
      <c r="OGD2305" s="10"/>
      <c r="OGE2305" s="10"/>
      <c r="OGF2305" s="10"/>
      <c r="OGG2305" s="10"/>
      <c r="OGH2305" s="10"/>
      <c r="OGI2305" s="10"/>
      <c r="OGJ2305" s="10"/>
      <c r="OGK2305" s="10"/>
      <c r="OGL2305" s="10"/>
      <c r="OGM2305" s="10"/>
      <c r="OGN2305" s="10"/>
      <c r="OGO2305" s="10"/>
      <c r="OGP2305" s="10"/>
      <c r="OGQ2305" s="10"/>
      <c r="OGR2305" s="10"/>
      <c r="OGS2305" s="10"/>
      <c r="OGT2305" s="10"/>
      <c r="OGU2305" s="10"/>
      <c r="OGV2305" s="10"/>
      <c r="OGW2305" s="10"/>
      <c r="OGX2305" s="10"/>
      <c r="OGY2305" s="10"/>
      <c r="OGZ2305" s="10"/>
      <c r="OHA2305" s="10"/>
      <c r="OHB2305" s="10"/>
      <c r="OHC2305" s="10"/>
      <c r="OHD2305" s="10"/>
      <c r="OHE2305" s="10"/>
      <c r="OHF2305" s="10"/>
      <c r="OHG2305" s="10"/>
      <c r="OHH2305" s="10"/>
      <c r="OHI2305" s="10"/>
      <c r="OHJ2305" s="10"/>
      <c r="OHK2305" s="10"/>
      <c r="OHL2305" s="10"/>
      <c r="OHM2305" s="10"/>
      <c r="OHN2305" s="10"/>
      <c r="OHO2305" s="10"/>
      <c r="OHP2305" s="10"/>
      <c r="OHQ2305" s="10"/>
      <c r="OHR2305" s="10"/>
      <c r="OHS2305" s="10"/>
      <c r="OHT2305" s="10"/>
      <c r="OHU2305" s="10"/>
      <c r="OHV2305" s="10"/>
      <c r="OHW2305" s="10"/>
      <c r="OHX2305" s="10"/>
      <c r="OHY2305" s="10"/>
      <c r="OHZ2305" s="10"/>
      <c r="OIA2305" s="10"/>
      <c r="OIB2305" s="10"/>
      <c r="OIC2305" s="10"/>
      <c r="OID2305" s="10"/>
      <c r="OIE2305" s="10"/>
      <c r="OIF2305" s="10"/>
      <c r="OIG2305" s="10"/>
      <c r="OIH2305" s="10"/>
      <c r="OII2305" s="10"/>
      <c r="OIJ2305" s="10"/>
      <c r="OIK2305" s="10"/>
      <c r="OIL2305" s="10"/>
      <c r="OIM2305" s="10"/>
      <c r="OIN2305" s="10"/>
      <c r="OIO2305" s="10"/>
      <c r="OIP2305" s="10"/>
      <c r="OIQ2305" s="10"/>
      <c r="OIR2305" s="10"/>
      <c r="OIS2305" s="10"/>
      <c r="OIT2305" s="10"/>
      <c r="OIU2305" s="10"/>
      <c r="OIV2305" s="10"/>
      <c r="OIW2305" s="10"/>
      <c r="OIX2305" s="10"/>
      <c r="OIY2305" s="10"/>
      <c r="OIZ2305" s="10"/>
      <c r="OJA2305" s="10"/>
      <c r="OJB2305" s="10"/>
      <c r="OJC2305" s="10"/>
      <c r="OJD2305" s="10"/>
      <c r="OJE2305" s="10"/>
      <c r="OJF2305" s="10"/>
      <c r="OJG2305" s="10"/>
      <c r="OJH2305" s="10"/>
      <c r="OJI2305" s="10"/>
      <c r="OJJ2305" s="10"/>
      <c r="OJK2305" s="10"/>
      <c r="OJL2305" s="10"/>
      <c r="OJM2305" s="10"/>
      <c r="OJN2305" s="10"/>
      <c r="OJO2305" s="10"/>
      <c r="OJP2305" s="10"/>
      <c r="OJQ2305" s="10"/>
      <c r="OJR2305" s="10"/>
      <c r="OJS2305" s="10"/>
      <c r="OJT2305" s="10"/>
      <c r="OJU2305" s="10"/>
      <c r="OJV2305" s="10"/>
      <c r="OJW2305" s="10"/>
      <c r="OJX2305" s="10"/>
      <c r="OJY2305" s="10"/>
      <c r="OJZ2305" s="10"/>
      <c r="OKA2305" s="10"/>
      <c r="OKB2305" s="10"/>
      <c r="OKC2305" s="10"/>
      <c r="OKD2305" s="10"/>
      <c r="OKE2305" s="10"/>
      <c r="OKF2305" s="10"/>
      <c r="OKG2305" s="10"/>
      <c r="OKH2305" s="10"/>
      <c r="OKI2305" s="10"/>
      <c r="OKJ2305" s="10"/>
      <c r="OKK2305" s="10"/>
      <c r="OKL2305" s="10"/>
      <c r="OKM2305" s="10"/>
      <c r="OKN2305" s="10"/>
      <c r="OKO2305" s="10"/>
      <c r="OKP2305" s="10"/>
      <c r="OKQ2305" s="10"/>
      <c r="OKR2305" s="10"/>
      <c r="OKS2305" s="10"/>
      <c r="OKT2305" s="10"/>
      <c r="OKU2305" s="10"/>
      <c r="OKV2305" s="10"/>
      <c r="OKW2305" s="10"/>
      <c r="OKX2305" s="10"/>
      <c r="OKY2305" s="10"/>
      <c r="OKZ2305" s="10"/>
      <c r="OLA2305" s="10"/>
      <c r="OLB2305" s="10"/>
      <c r="OLC2305" s="10"/>
      <c r="OLD2305" s="10"/>
      <c r="OLE2305" s="10"/>
      <c r="OLF2305" s="10"/>
      <c r="OLG2305" s="10"/>
      <c r="OLH2305" s="10"/>
      <c r="OLI2305" s="10"/>
      <c r="OLJ2305" s="10"/>
      <c r="OLK2305" s="10"/>
      <c r="OLL2305" s="10"/>
      <c r="OLM2305" s="10"/>
      <c r="OLN2305" s="10"/>
      <c r="OLO2305" s="10"/>
      <c r="OLP2305" s="10"/>
      <c r="OLQ2305" s="10"/>
      <c r="OLR2305" s="10"/>
      <c r="OLS2305" s="10"/>
      <c r="OLT2305" s="10"/>
      <c r="OLU2305" s="10"/>
      <c r="OLV2305" s="10"/>
      <c r="OLW2305" s="10"/>
      <c r="OLX2305" s="10"/>
      <c r="OLY2305" s="10"/>
      <c r="OLZ2305" s="10"/>
      <c r="OMA2305" s="10"/>
      <c r="OMB2305" s="10"/>
      <c r="OMC2305" s="10"/>
      <c r="OMD2305" s="10"/>
      <c r="OME2305" s="10"/>
      <c r="OMF2305" s="10"/>
      <c r="OMG2305" s="10"/>
      <c r="OMH2305" s="10"/>
      <c r="OMI2305" s="10"/>
      <c r="OMJ2305" s="10"/>
      <c r="OMK2305" s="10"/>
      <c r="OML2305" s="10"/>
      <c r="OMM2305" s="10"/>
      <c r="OMN2305" s="10"/>
      <c r="OMO2305" s="10"/>
      <c r="OMP2305" s="10"/>
      <c r="OMQ2305" s="10"/>
      <c r="OMR2305" s="10"/>
      <c r="OMS2305" s="10"/>
      <c r="OMT2305" s="10"/>
      <c r="OMU2305" s="10"/>
      <c r="OMV2305" s="10"/>
      <c r="OMW2305" s="10"/>
      <c r="OMX2305" s="10"/>
      <c r="OMY2305" s="10"/>
      <c r="OMZ2305" s="10"/>
      <c r="ONA2305" s="10"/>
      <c r="ONB2305" s="10"/>
      <c r="ONC2305" s="10"/>
      <c r="OND2305" s="10"/>
      <c r="ONE2305" s="10"/>
      <c r="ONF2305" s="10"/>
      <c r="ONG2305" s="10"/>
      <c r="ONH2305" s="10"/>
      <c r="ONI2305" s="10"/>
      <c r="ONJ2305" s="10"/>
      <c r="ONK2305" s="10"/>
      <c r="ONL2305" s="10"/>
      <c r="ONM2305" s="10"/>
      <c r="ONN2305" s="10"/>
      <c r="ONO2305" s="10"/>
      <c r="ONP2305" s="10"/>
      <c r="ONQ2305" s="10"/>
      <c r="ONR2305" s="10"/>
      <c r="ONS2305" s="10"/>
      <c r="ONT2305" s="10"/>
      <c r="ONU2305" s="10"/>
      <c r="ONV2305" s="10"/>
      <c r="ONW2305" s="10"/>
      <c r="ONX2305" s="10"/>
      <c r="ONY2305" s="10"/>
      <c r="ONZ2305" s="10"/>
      <c r="OOA2305" s="10"/>
      <c r="OOB2305" s="10"/>
      <c r="OOC2305" s="10"/>
      <c r="OOD2305" s="10"/>
      <c r="OOE2305" s="10"/>
      <c r="OOF2305" s="10"/>
      <c r="OOG2305" s="10"/>
      <c r="OOH2305" s="10"/>
      <c r="OOI2305" s="10"/>
      <c r="OOJ2305" s="10"/>
      <c r="OOK2305" s="10"/>
      <c r="OOL2305" s="10"/>
      <c r="OOM2305" s="10"/>
      <c r="OON2305" s="10"/>
      <c r="OOO2305" s="10"/>
      <c r="OOP2305" s="10"/>
      <c r="OOQ2305" s="10"/>
      <c r="OOR2305" s="10"/>
      <c r="OOS2305" s="10"/>
      <c r="OOT2305" s="10"/>
      <c r="OOU2305" s="10"/>
      <c r="OOV2305" s="10"/>
      <c r="OOW2305" s="10"/>
      <c r="OOX2305" s="10"/>
      <c r="OOY2305" s="10"/>
      <c r="OOZ2305" s="10"/>
      <c r="OPA2305" s="10"/>
      <c r="OPB2305" s="10"/>
      <c r="OPC2305" s="10"/>
      <c r="OPD2305" s="10"/>
      <c r="OPE2305" s="10"/>
      <c r="OPF2305" s="10"/>
      <c r="OPG2305" s="10"/>
      <c r="OPH2305" s="10"/>
      <c r="OPI2305" s="10"/>
      <c r="OPJ2305" s="10"/>
      <c r="OPK2305" s="10"/>
      <c r="OPL2305" s="10"/>
      <c r="OPM2305" s="10"/>
      <c r="OPN2305" s="10"/>
      <c r="OPO2305" s="10"/>
      <c r="OPP2305" s="10"/>
      <c r="OPQ2305" s="10"/>
      <c r="OPR2305" s="10"/>
      <c r="OPS2305" s="10"/>
      <c r="OPT2305" s="10"/>
      <c r="OPU2305" s="10"/>
      <c r="OPV2305" s="10"/>
      <c r="OPW2305" s="10"/>
      <c r="OPX2305" s="10"/>
      <c r="OPY2305" s="10"/>
      <c r="OPZ2305" s="10"/>
      <c r="OQA2305" s="10"/>
      <c r="OQB2305" s="10"/>
      <c r="OQC2305" s="10"/>
      <c r="OQD2305" s="10"/>
      <c r="OQE2305" s="10"/>
      <c r="OQF2305" s="10"/>
      <c r="OQG2305" s="10"/>
      <c r="OQH2305" s="10"/>
      <c r="OQI2305" s="10"/>
      <c r="OQJ2305" s="10"/>
      <c r="OQK2305" s="10"/>
      <c r="OQL2305" s="10"/>
      <c r="OQM2305" s="10"/>
      <c r="OQN2305" s="10"/>
      <c r="OQO2305" s="10"/>
      <c r="OQP2305" s="10"/>
      <c r="OQQ2305" s="10"/>
      <c r="OQR2305" s="10"/>
      <c r="OQS2305" s="10"/>
      <c r="OQT2305" s="10"/>
      <c r="OQU2305" s="10"/>
      <c r="OQV2305" s="10"/>
      <c r="OQW2305" s="10"/>
      <c r="OQX2305" s="10"/>
      <c r="OQY2305" s="10"/>
      <c r="OQZ2305" s="10"/>
      <c r="ORA2305" s="10"/>
      <c r="ORB2305" s="10"/>
      <c r="ORC2305" s="10"/>
      <c r="ORD2305" s="10"/>
      <c r="ORE2305" s="10"/>
      <c r="ORF2305" s="10"/>
      <c r="ORG2305" s="10"/>
      <c r="ORH2305" s="10"/>
      <c r="ORI2305" s="10"/>
      <c r="ORJ2305" s="10"/>
      <c r="ORK2305" s="10"/>
      <c r="ORL2305" s="10"/>
      <c r="ORM2305" s="10"/>
      <c r="ORN2305" s="10"/>
      <c r="ORO2305" s="10"/>
      <c r="ORP2305" s="10"/>
      <c r="ORQ2305" s="10"/>
      <c r="ORR2305" s="10"/>
      <c r="ORS2305" s="10"/>
      <c r="ORT2305" s="10"/>
      <c r="ORU2305" s="10"/>
      <c r="ORV2305" s="10"/>
      <c r="ORW2305" s="10"/>
      <c r="ORX2305" s="10"/>
      <c r="ORY2305" s="10"/>
      <c r="ORZ2305" s="10"/>
      <c r="OSA2305" s="10"/>
      <c r="OSB2305" s="10"/>
      <c r="OSC2305" s="10"/>
      <c r="OSD2305" s="10"/>
      <c r="OSE2305" s="10"/>
      <c r="OSF2305" s="10"/>
      <c r="OSG2305" s="10"/>
      <c r="OSH2305" s="10"/>
      <c r="OSI2305" s="10"/>
      <c r="OSJ2305" s="10"/>
      <c r="OSK2305" s="10"/>
      <c r="OSL2305" s="10"/>
      <c r="OSM2305" s="10"/>
      <c r="OSN2305" s="10"/>
      <c r="OSO2305" s="10"/>
      <c r="OSP2305" s="10"/>
      <c r="OSQ2305" s="10"/>
      <c r="OSR2305" s="10"/>
      <c r="OSS2305" s="10"/>
      <c r="OST2305" s="10"/>
      <c r="OSU2305" s="10"/>
      <c r="OSV2305" s="10"/>
      <c r="OSW2305" s="10"/>
      <c r="OSX2305" s="10"/>
      <c r="OSY2305" s="10"/>
      <c r="OSZ2305" s="10"/>
      <c r="OTA2305" s="10"/>
      <c r="OTB2305" s="10"/>
      <c r="OTC2305" s="10"/>
      <c r="OTD2305" s="10"/>
      <c r="OTE2305" s="10"/>
      <c r="OTF2305" s="10"/>
      <c r="OTG2305" s="10"/>
      <c r="OTH2305" s="10"/>
      <c r="OTI2305" s="10"/>
      <c r="OTJ2305" s="10"/>
      <c r="OTK2305" s="10"/>
      <c r="OTL2305" s="10"/>
      <c r="OTM2305" s="10"/>
      <c r="OTN2305" s="10"/>
      <c r="OTO2305" s="10"/>
      <c r="OTP2305" s="10"/>
      <c r="OTQ2305" s="10"/>
      <c r="OTR2305" s="10"/>
      <c r="OTS2305" s="10"/>
      <c r="OTT2305" s="10"/>
      <c r="OTU2305" s="10"/>
      <c r="OTV2305" s="10"/>
      <c r="OTW2305" s="10"/>
      <c r="OTX2305" s="10"/>
      <c r="OTY2305" s="10"/>
      <c r="OTZ2305" s="10"/>
      <c r="OUA2305" s="10"/>
      <c r="OUB2305" s="10"/>
      <c r="OUC2305" s="10"/>
      <c r="OUD2305" s="10"/>
      <c r="OUE2305" s="10"/>
      <c r="OUF2305" s="10"/>
      <c r="OUG2305" s="10"/>
      <c r="OUH2305" s="10"/>
      <c r="OUI2305" s="10"/>
      <c r="OUJ2305" s="10"/>
      <c r="OUK2305" s="10"/>
      <c r="OUL2305" s="10"/>
      <c r="OUM2305" s="10"/>
      <c r="OUN2305" s="10"/>
      <c r="OUO2305" s="10"/>
      <c r="OUP2305" s="10"/>
      <c r="OUQ2305" s="10"/>
      <c r="OUR2305" s="10"/>
      <c r="OUS2305" s="10"/>
      <c r="OUT2305" s="10"/>
      <c r="OUU2305" s="10"/>
      <c r="OUV2305" s="10"/>
      <c r="OUW2305" s="10"/>
      <c r="OUX2305" s="10"/>
      <c r="OUY2305" s="10"/>
      <c r="OUZ2305" s="10"/>
      <c r="OVA2305" s="10"/>
      <c r="OVB2305" s="10"/>
      <c r="OVC2305" s="10"/>
      <c r="OVD2305" s="10"/>
      <c r="OVE2305" s="10"/>
      <c r="OVF2305" s="10"/>
      <c r="OVG2305" s="10"/>
      <c r="OVH2305" s="10"/>
      <c r="OVI2305" s="10"/>
      <c r="OVJ2305" s="10"/>
      <c r="OVK2305" s="10"/>
      <c r="OVL2305" s="10"/>
      <c r="OVM2305" s="10"/>
      <c r="OVN2305" s="10"/>
      <c r="OVO2305" s="10"/>
      <c r="OVP2305" s="10"/>
      <c r="OVQ2305" s="10"/>
      <c r="OVR2305" s="10"/>
      <c r="OVS2305" s="10"/>
      <c r="OVT2305" s="10"/>
      <c r="OVU2305" s="10"/>
      <c r="OVV2305" s="10"/>
      <c r="OVW2305" s="10"/>
      <c r="OVX2305" s="10"/>
      <c r="OVY2305" s="10"/>
      <c r="OVZ2305" s="10"/>
      <c r="OWA2305" s="10"/>
      <c r="OWB2305" s="10"/>
      <c r="OWC2305" s="10"/>
      <c r="OWD2305" s="10"/>
      <c r="OWE2305" s="10"/>
      <c r="OWF2305" s="10"/>
      <c r="OWG2305" s="10"/>
      <c r="OWH2305" s="10"/>
      <c r="OWI2305" s="10"/>
      <c r="OWJ2305" s="10"/>
      <c r="OWK2305" s="10"/>
      <c r="OWL2305" s="10"/>
      <c r="OWM2305" s="10"/>
      <c r="OWN2305" s="10"/>
      <c r="OWO2305" s="10"/>
      <c r="OWP2305" s="10"/>
      <c r="OWQ2305" s="10"/>
      <c r="OWR2305" s="10"/>
      <c r="OWS2305" s="10"/>
      <c r="OWT2305" s="10"/>
      <c r="OWU2305" s="10"/>
      <c r="OWV2305" s="10"/>
      <c r="OWW2305" s="10"/>
      <c r="OWX2305" s="10"/>
      <c r="OWY2305" s="10"/>
      <c r="OWZ2305" s="10"/>
      <c r="OXA2305" s="10"/>
      <c r="OXB2305" s="10"/>
      <c r="OXC2305" s="10"/>
      <c r="OXD2305" s="10"/>
      <c r="OXE2305" s="10"/>
      <c r="OXF2305" s="10"/>
      <c r="OXG2305" s="10"/>
      <c r="OXH2305" s="10"/>
      <c r="OXI2305" s="10"/>
      <c r="OXJ2305" s="10"/>
      <c r="OXK2305" s="10"/>
      <c r="OXL2305" s="10"/>
      <c r="OXM2305" s="10"/>
      <c r="OXN2305" s="10"/>
      <c r="OXO2305" s="10"/>
      <c r="OXP2305" s="10"/>
      <c r="OXQ2305" s="10"/>
      <c r="OXR2305" s="10"/>
      <c r="OXS2305" s="10"/>
      <c r="OXT2305" s="10"/>
      <c r="OXU2305" s="10"/>
      <c r="OXV2305" s="10"/>
      <c r="OXW2305" s="10"/>
      <c r="OXX2305" s="10"/>
      <c r="OXY2305" s="10"/>
      <c r="OXZ2305" s="10"/>
      <c r="OYA2305" s="10"/>
      <c r="OYB2305" s="10"/>
      <c r="OYC2305" s="10"/>
      <c r="OYD2305" s="10"/>
      <c r="OYE2305" s="10"/>
      <c r="OYF2305" s="10"/>
      <c r="OYG2305" s="10"/>
      <c r="OYH2305" s="10"/>
      <c r="OYI2305" s="10"/>
      <c r="OYJ2305" s="10"/>
      <c r="OYK2305" s="10"/>
      <c r="OYL2305" s="10"/>
      <c r="OYM2305" s="10"/>
      <c r="OYN2305" s="10"/>
      <c r="OYO2305" s="10"/>
      <c r="OYP2305" s="10"/>
      <c r="OYQ2305" s="10"/>
      <c r="OYR2305" s="10"/>
      <c r="OYS2305" s="10"/>
      <c r="OYT2305" s="10"/>
      <c r="OYU2305" s="10"/>
      <c r="OYV2305" s="10"/>
      <c r="OYW2305" s="10"/>
      <c r="OYX2305" s="10"/>
      <c r="OYY2305" s="10"/>
      <c r="OYZ2305" s="10"/>
      <c r="OZA2305" s="10"/>
      <c r="OZB2305" s="10"/>
      <c r="OZC2305" s="10"/>
      <c r="OZD2305" s="10"/>
      <c r="OZE2305" s="10"/>
      <c r="OZF2305" s="10"/>
      <c r="OZG2305" s="10"/>
      <c r="OZH2305" s="10"/>
      <c r="OZI2305" s="10"/>
      <c r="OZJ2305" s="10"/>
      <c r="OZK2305" s="10"/>
      <c r="OZL2305" s="10"/>
      <c r="OZM2305" s="10"/>
      <c r="OZN2305" s="10"/>
      <c r="OZO2305" s="10"/>
      <c r="OZP2305" s="10"/>
      <c r="OZQ2305" s="10"/>
      <c r="OZR2305" s="10"/>
      <c r="OZS2305" s="10"/>
      <c r="OZT2305" s="10"/>
      <c r="OZU2305" s="10"/>
      <c r="OZV2305" s="10"/>
      <c r="OZW2305" s="10"/>
      <c r="OZX2305" s="10"/>
      <c r="OZY2305" s="10"/>
      <c r="OZZ2305" s="10"/>
      <c r="PAA2305" s="10"/>
      <c r="PAB2305" s="10"/>
      <c r="PAC2305" s="10"/>
      <c r="PAD2305" s="10"/>
      <c r="PAE2305" s="10"/>
      <c r="PAF2305" s="10"/>
      <c r="PAG2305" s="10"/>
      <c r="PAH2305" s="10"/>
      <c r="PAI2305" s="10"/>
      <c r="PAJ2305" s="10"/>
      <c r="PAK2305" s="10"/>
      <c r="PAL2305" s="10"/>
      <c r="PAM2305" s="10"/>
      <c r="PAN2305" s="10"/>
      <c r="PAO2305" s="10"/>
      <c r="PAP2305" s="10"/>
      <c r="PAQ2305" s="10"/>
      <c r="PAR2305" s="10"/>
      <c r="PAS2305" s="10"/>
      <c r="PAT2305" s="10"/>
      <c r="PAU2305" s="10"/>
      <c r="PAV2305" s="10"/>
      <c r="PAW2305" s="10"/>
      <c r="PAX2305" s="10"/>
      <c r="PAY2305" s="10"/>
      <c r="PAZ2305" s="10"/>
      <c r="PBA2305" s="10"/>
      <c r="PBB2305" s="10"/>
      <c r="PBC2305" s="10"/>
      <c r="PBD2305" s="10"/>
      <c r="PBE2305" s="10"/>
      <c r="PBF2305" s="10"/>
      <c r="PBG2305" s="10"/>
      <c r="PBH2305" s="10"/>
      <c r="PBI2305" s="10"/>
      <c r="PBJ2305" s="10"/>
      <c r="PBK2305" s="10"/>
      <c r="PBL2305" s="10"/>
      <c r="PBM2305" s="10"/>
      <c r="PBN2305" s="10"/>
      <c r="PBO2305" s="10"/>
      <c r="PBP2305" s="10"/>
      <c r="PBQ2305" s="10"/>
      <c r="PBR2305" s="10"/>
      <c r="PBS2305" s="10"/>
      <c r="PBT2305" s="10"/>
      <c r="PBU2305" s="10"/>
      <c r="PBV2305" s="10"/>
      <c r="PBW2305" s="10"/>
      <c r="PBX2305" s="10"/>
      <c r="PBY2305" s="10"/>
      <c r="PBZ2305" s="10"/>
      <c r="PCA2305" s="10"/>
      <c r="PCB2305" s="10"/>
      <c r="PCC2305" s="10"/>
      <c r="PCD2305" s="10"/>
      <c r="PCE2305" s="10"/>
      <c r="PCF2305" s="10"/>
      <c r="PCG2305" s="10"/>
      <c r="PCH2305" s="10"/>
      <c r="PCI2305" s="10"/>
      <c r="PCJ2305" s="10"/>
      <c r="PCK2305" s="10"/>
      <c r="PCL2305" s="10"/>
      <c r="PCM2305" s="10"/>
      <c r="PCN2305" s="10"/>
      <c r="PCO2305" s="10"/>
      <c r="PCP2305" s="10"/>
      <c r="PCQ2305" s="10"/>
      <c r="PCR2305" s="10"/>
      <c r="PCS2305" s="10"/>
      <c r="PCT2305" s="10"/>
      <c r="PCU2305" s="10"/>
      <c r="PCV2305" s="10"/>
      <c r="PCW2305" s="10"/>
      <c r="PCX2305" s="10"/>
      <c r="PCY2305" s="10"/>
      <c r="PCZ2305" s="10"/>
      <c r="PDA2305" s="10"/>
      <c r="PDB2305" s="10"/>
      <c r="PDC2305" s="10"/>
      <c r="PDD2305" s="10"/>
      <c r="PDE2305" s="10"/>
      <c r="PDF2305" s="10"/>
      <c r="PDG2305" s="10"/>
      <c r="PDH2305" s="10"/>
      <c r="PDI2305" s="10"/>
      <c r="PDJ2305" s="10"/>
      <c r="PDK2305" s="10"/>
      <c r="PDL2305" s="10"/>
      <c r="PDM2305" s="10"/>
      <c r="PDN2305" s="10"/>
      <c r="PDO2305" s="10"/>
      <c r="PDP2305" s="10"/>
      <c r="PDQ2305" s="10"/>
      <c r="PDR2305" s="10"/>
      <c r="PDS2305" s="10"/>
      <c r="PDT2305" s="10"/>
      <c r="PDU2305" s="10"/>
      <c r="PDV2305" s="10"/>
      <c r="PDW2305" s="10"/>
      <c r="PDX2305" s="10"/>
      <c r="PDY2305" s="10"/>
      <c r="PDZ2305" s="10"/>
      <c r="PEA2305" s="10"/>
      <c r="PEB2305" s="10"/>
      <c r="PEC2305" s="10"/>
      <c r="PED2305" s="10"/>
      <c r="PEE2305" s="10"/>
      <c r="PEF2305" s="10"/>
      <c r="PEG2305" s="10"/>
      <c r="PEH2305" s="10"/>
      <c r="PEI2305" s="10"/>
      <c r="PEJ2305" s="10"/>
      <c r="PEK2305" s="10"/>
      <c r="PEL2305" s="10"/>
      <c r="PEM2305" s="10"/>
      <c r="PEN2305" s="10"/>
      <c r="PEO2305" s="10"/>
      <c r="PEP2305" s="10"/>
      <c r="PEQ2305" s="10"/>
      <c r="PER2305" s="10"/>
      <c r="PES2305" s="10"/>
      <c r="PET2305" s="10"/>
      <c r="PEU2305" s="10"/>
      <c r="PEV2305" s="10"/>
      <c r="PEW2305" s="10"/>
      <c r="PEX2305" s="10"/>
      <c r="PEY2305" s="10"/>
      <c r="PEZ2305" s="10"/>
      <c r="PFA2305" s="10"/>
      <c r="PFB2305" s="10"/>
      <c r="PFC2305" s="10"/>
      <c r="PFD2305" s="10"/>
      <c r="PFE2305" s="10"/>
      <c r="PFF2305" s="10"/>
      <c r="PFG2305" s="10"/>
      <c r="PFH2305" s="10"/>
      <c r="PFI2305" s="10"/>
      <c r="PFJ2305" s="10"/>
      <c r="PFK2305" s="10"/>
      <c r="PFL2305" s="10"/>
      <c r="PFM2305" s="10"/>
      <c r="PFN2305" s="10"/>
      <c r="PFO2305" s="10"/>
      <c r="PFP2305" s="10"/>
      <c r="PFQ2305" s="10"/>
      <c r="PFR2305" s="10"/>
      <c r="PFS2305" s="10"/>
      <c r="PFT2305" s="10"/>
      <c r="PFU2305" s="10"/>
      <c r="PFV2305" s="10"/>
      <c r="PFW2305" s="10"/>
      <c r="PFX2305" s="10"/>
      <c r="PFY2305" s="10"/>
      <c r="PFZ2305" s="10"/>
      <c r="PGA2305" s="10"/>
      <c r="PGB2305" s="10"/>
      <c r="PGC2305" s="10"/>
      <c r="PGD2305" s="10"/>
      <c r="PGE2305" s="10"/>
      <c r="PGF2305" s="10"/>
      <c r="PGG2305" s="10"/>
      <c r="PGH2305" s="10"/>
      <c r="PGI2305" s="10"/>
      <c r="PGJ2305" s="10"/>
      <c r="PGK2305" s="10"/>
      <c r="PGL2305" s="10"/>
      <c r="PGM2305" s="10"/>
      <c r="PGN2305" s="10"/>
      <c r="PGO2305" s="10"/>
      <c r="PGP2305" s="10"/>
      <c r="PGQ2305" s="10"/>
      <c r="PGR2305" s="10"/>
      <c r="PGS2305" s="10"/>
      <c r="PGT2305" s="10"/>
      <c r="PGU2305" s="10"/>
      <c r="PGV2305" s="10"/>
      <c r="PGW2305" s="10"/>
      <c r="PGX2305" s="10"/>
      <c r="PGY2305" s="10"/>
      <c r="PGZ2305" s="10"/>
      <c r="PHA2305" s="10"/>
      <c r="PHB2305" s="10"/>
      <c r="PHC2305" s="10"/>
      <c r="PHD2305" s="10"/>
      <c r="PHE2305" s="10"/>
      <c r="PHF2305" s="10"/>
      <c r="PHG2305" s="10"/>
      <c r="PHH2305" s="10"/>
      <c r="PHI2305" s="10"/>
      <c r="PHJ2305" s="10"/>
      <c r="PHK2305" s="10"/>
      <c r="PHL2305" s="10"/>
      <c r="PHM2305" s="10"/>
      <c r="PHN2305" s="10"/>
      <c r="PHO2305" s="10"/>
      <c r="PHP2305" s="10"/>
      <c r="PHQ2305" s="10"/>
      <c r="PHR2305" s="10"/>
      <c r="PHS2305" s="10"/>
      <c r="PHT2305" s="10"/>
      <c r="PHU2305" s="10"/>
      <c r="PHV2305" s="10"/>
      <c r="PHW2305" s="10"/>
      <c r="PHX2305" s="10"/>
      <c r="PHY2305" s="10"/>
      <c r="PHZ2305" s="10"/>
      <c r="PIA2305" s="10"/>
      <c r="PIB2305" s="10"/>
      <c r="PIC2305" s="10"/>
      <c r="PID2305" s="10"/>
      <c r="PIE2305" s="10"/>
      <c r="PIF2305" s="10"/>
      <c r="PIG2305" s="10"/>
      <c r="PIH2305" s="10"/>
      <c r="PII2305" s="10"/>
      <c r="PIJ2305" s="10"/>
      <c r="PIK2305" s="10"/>
      <c r="PIL2305" s="10"/>
      <c r="PIM2305" s="10"/>
      <c r="PIN2305" s="10"/>
      <c r="PIO2305" s="10"/>
      <c r="PIP2305" s="10"/>
      <c r="PIQ2305" s="10"/>
      <c r="PIR2305" s="10"/>
      <c r="PIS2305" s="10"/>
      <c r="PIT2305" s="10"/>
      <c r="PIU2305" s="10"/>
      <c r="PIV2305" s="10"/>
      <c r="PIW2305" s="10"/>
      <c r="PIX2305" s="10"/>
      <c r="PIY2305" s="10"/>
      <c r="PIZ2305" s="10"/>
      <c r="PJA2305" s="10"/>
      <c r="PJB2305" s="10"/>
      <c r="PJC2305" s="10"/>
      <c r="PJD2305" s="10"/>
      <c r="PJE2305" s="10"/>
      <c r="PJF2305" s="10"/>
      <c r="PJG2305" s="10"/>
      <c r="PJH2305" s="10"/>
      <c r="PJI2305" s="10"/>
      <c r="PJJ2305" s="10"/>
      <c r="PJK2305" s="10"/>
      <c r="PJL2305" s="10"/>
      <c r="PJM2305" s="10"/>
      <c r="PJN2305" s="10"/>
      <c r="PJO2305" s="10"/>
      <c r="PJP2305" s="10"/>
      <c r="PJQ2305" s="10"/>
      <c r="PJR2305" s="10"/>
      <c r="PJS2305" s="10"/>
      <c r="PJT2305" s="10"/>
      <c r="PJU2305" s="10"/>
      <c r="PJV2305" s="10"/>
      <c r="PJW2305" s="10"/>
      <c r="PJX2305" s="10"/>
      <c r="PJY2305" s="10"/>
      <c r="PJZ2305" s="10"/>
      <c r="PKA2305" s="10"/>
      <c r="PKB2305" s="10"/>
      <c r="PKC2305" s="10"/>
      <c r="PKD2305" s="10"/>
      <c r="PKE2305" s="10"/>
      <c r="PKF2305" s="10"/>
      <c r="PKG2305" s="10"/>
      <c r="PKH2305" s="10"/>
      <c r="PKI2305" s="10"/>
      <c r="PKJ2305" s="10"/>
      <c r="PKK2305" s="10"/>
      <c r="PKL2305" s="10"/>
      <c r="PKM2305" s="10"/>
      <c r="PKN2305" s="10"/>
      <c r="PKO2305" s="10"/>
      <c r="PKP2305" s="10"/>
      <c r="PKQ2305" s="10"/>
      <c r="PKR2305" s="10"/>
      <c r="PKS2305" s="10"/>
      <c r="PKT2305" s="10"/>
      <c r="PKU2305" s="10"/>
      <c r="PKV2305" s="10"/>
      <c r="PKW2305" s="10"/>
      <c r="PKX2305" s="10"/>
      <c r="PKY2305" s="10"/>
      <c r="PKZ2305" s="10"/>
      <c r="PLA2305" s="10"/>
      <c r="PLB2305" s="10"/>
      <c r="PLC2305" s="10"/>
      <c r="PLD2305" s="10"/>
      <c r="PLE2305" s="10"/>
      <c r="PLF2305" s="10"/>
      <c r="PLG2305" s="10"/>
      <c r="PLH2305" s="10"/>
      <c r="PLI2305" s="10"/>
      <c r="PLJ2305" s="10"/>
      <c r="PLK2305" s="10"/>
      <c r="PLL2305" s="10"/>
      <c r="PLM2305" s="10"/>
      <c r="PLN2305" s="10"/>
      <c r="PLO2305" s="10"/>
      <c r="PLP2305" s="10"/>
      <c r="PLQ2305" s="10"/>
      <c r="PLR2305" s="10"/>
      <c r="PLS2305" s="10"/>
      <c r="PLT2305" s="10"/>
      <c r="PLU2305" s="10"/>
      <c r="PLV2305" s="10"/>
      <c r="PLW2305" s="10"/>
      <c r="PLX2305" s="10"/>
      <c r="PLY2305" s="10"/>
      <c r="PLZ2305" s="10"/>
      <c r="PMA2305" s="10"/>
      <c r="PMB2305" s="10"/>
      <c r="PMC2305" s="10"/>
      <c r="PMD2305" s="10"/>
      <c r="PME2305" s="10"/>
      <c r="PMF2305" s="10"/>
      <c r="PMG2305" s="10"/>
      <c r="PMH2305" s="10"/>
      <c r="PMI2305" s="10"/>
      <c r="PMJ2305" s="10"/>
      <c r="PMK2305" s="10"/>
      <c r="PML2305" s="10"/>
      <c r="PMM2305" s="10"/>
      <c r="PMN2305" s="10"/>
      <c r="PMO2305" s="10"/>
      <c r="PMP2305" s="10"/>
      <c r="PMQ2305" s="10"/>
      <c r="PMR2305" s="10"/>
      <c r="PMS2305" s="10"/>
      <c r="PMT2305" s="10"/>
      <c r="PMU2305" s="10"/>
      <c r="PMV2305" s="10"/>
      <c r="PMW2305" s="10"/>
      <c r="PMX2305" s="10"/>
      <c r="PMY2305" s="10"/>
      <c r="PMZ2305" s="10"/>
      <c r="PNA2305" s="10"/>
      <c r="PNB2305" s="10"/>
      <c r="PNC2305" s="10"/>
      <c r="PND2305" s="10"/>
      <c r="PNE2305" s="10"/>
      <c r="PNF2305" s="10"/>
      <c r="PNG2305" s="10"/>
      <c r="PNH2305" s="10"/>
      <c r="PNI2305" s="10"/>
      <c r="PNJ2305" s="10"/>
      <c r="PNK2305" s="10"/>
      <c r="PNL2305" s="10"/>
      <c r="PNM2305" s="10"/>
      <c r="PNN2305" s="10"/>
      <c r="PNO2305" s="10"/>
      <c r="PNP2305" s="10"/>
      <c r="PNQ2305" s="10"/>
      <c r="PNR2305" s="10"/>
      <c r="PNS2305" s="10"/>
      <c r="PNT2305" s="10"/>
      <c r="PNU2305" s="10"/>
      <c r="PNV2305" s="10"/>
      <c r="PNW2305" s="10"/>
      <c r="PNX2305" s="10"/>
      <c r="PNY2305" s="10"/>
      <c r="PNZ2305" s="10"/>
      <c r="POA2305" s="10"/>
      <c r="POB2305" s="10"/>
      <c r="POC2305" s="10"/>
      <c r="POD2305" s="10"/>
      <c r="POE2305" s="10"/>
      <c r="POF2305" s="10"/>
      <c r="POG2305" s="10"/>
      <c r="POH2305" s="10"/>
      <c r="POI2305" s="10"/>
      <c r="POJ2305" s="10"/>
      <c r="POK2305" s="10"/>
      <c r="POL2305" s="10"/>
      <c r="POM2305" s="10"/>
      <c r="PON2305" s="10"/>
      <c r="POO2305" s="10"/>
      <c r="POP2305" s="10"/>
      <c r="POQ2305" s="10"/>
      <c r="POR2305" s="10"/>
      <c r="POS2305" s="10"/>
      <c r="POT2305" s="10"/>
      <c r="POU2305" s="10"/>
      <c r="POV2305" s="10"/>
      <c r="POW2305" s="10"/>
      <c r="POX2305" s="10"/>
      <c r="POY2305" s="10"/>
      <c r="POZ2305" s="10"/>
      <c r="PPA2305" s="10"/>
      <c r="PPB2305" s="10"/>
      <c r="PPC2305" s="10"/>
      <c r="PPD2305" s="10"/>
      <c r="PPE2305" s="10"/>
      <c r="PPF2305" s="10"/>
      <c r="PPG2305" s="10"/>
      <c r="PPH2305" s="10"/>
      <c r="PPI2305" s="10"/>
      <c r="PPJ2305" s="10"/>
      <c r="PPK2305" s="10"/>
      <c r="PPL2305" s="10"/>
      <c r="PPM2305" s="10"/>
      <c r="PPN2305" s="10"/>
      <c r="PPO2305" s="10"/>
      <c r="PPP2305" s="10"/>
      <c r="PPQ2305" s="10"/>
      <c r="PPR2305" s="10"/>
      <c r="PPS2305" s="10"/>
      <c r="PPT2305" s="10"/>
      <c r="PPU2305" s="10"/>
      <c r="PPV2305" s="10"/>
      <c r="PPW2305" s="10"/>
      <c r="PPX2305" s="10"/>
      <c r="PPY2305" s="10"/>
      <c r="PPZ2305" s="10"/>
      <c r="PQA2305" s="10"/>
      <c r="PQB2305" s="10"/>
      <c r="PQC2305" s="10"/>
      <c r="PQD2305" s="10"/>
      <c r="PQE2305" s="10"/>
      <c r="PQF2305" s="10"/>
      <c r="PQG2305" s="10"/>
      <c r="PQH2305" s="10"/>
      <c r="PQI2305" s="10"/>
      <c r="PQJ2305" s="10"/>
      <c r="PQK2305" s="10"/>
      <c r="PQL2305" s="10"/>
      <c r="PQM2305" s="10"/>
      <c r="PQN2305" s="10"/>
      <c r="PQO2305" s="10"/>
      <c r="PQP2305" s="10"/>
      <c r="PQQ2305" s="10"/>
      <c r="PQR2305" s="10"/>
      <c r="PQS2305" s="10"/>
      <c r="PQT2305" s="10"/>
      <c r="PQU2305" s="10"/>
      <c r="PQV2305" s="10"/>
      <c r="PQW2305" s="10"/>
      <c r="PQX2305" s="10"/>
      <c r="PQY2305" s="10"/>
      <c r="PQZ2305" s="10"/>
      <c r="PRA2305" s="10"/>
      <c r="PRB2305" s="10"/>
      <c r="PRC2305" s="10"/>
      <c r="PRD2305" s="10"/>
      <c r="PRE2305" s="10"/>
      <c r="PRF2305" s="10"/>
      <c r="PRG2305" s="10"/>
      <c r="PRH2305" s="10"/>
      <c r="PRI2305" s="10"/>
      <c r="PRJ2305" s="10"/>
      <c r="PRK2305" s="10"/>
      <c r="PRL2305" s="10"/>
      <c r="PRM2305" s="10"/>
      <c r="PRN2305" s="10"/>
      <c r="PRO2305" s="10"/>
      <c r="PRP2305" s="10"/>
      <c r="PRQ2305" s="10"/>
      <c r="PRR2305" s="10"/>
      <c r="PRS2305" s="10"/>
      <c r="PRT2305" s="10"/>
      <c r="PRU2305" s="10"/>
      <c r="PRV2305" s="10"/>
      <c r="PRW2305" s="10"/>
      <c r="PRX2305" s="10"/>
      <c r="PRY2305" s="10"/>
      <c r="PRZ2305" s="10"/>
      <c r="PSA2305" s="10"/>
      <c r="PSB2305" s="10"/>
      <c r="PSC2305" s="10"/>
      <c r="PSD2305" s="10"/>
      <c r="PSE2305" s="10"/>
      <c r="PSF2305" s="10"/>
      <c r="PSG2305" s="10"/>
      <c r="PSH2305" s="10"/>
      <c r="PSI2305" s="10"/>
      <c r="PSJ2305" s="10"/>
      <c r="PSK2305" s="10"/>
      <c r="PSL2305" s="10"/>
      <c r="PSM2305" s="10"/>
      <c r="PSN2305" s="10"/>
      <c r="PSO2305" s="10"/>
      <c r="PSP2305" s="10"/>
      <c r="PSQ2305" s="10"/>
      <c r="PSR2305" s="10"/>
      <c r="PSS2305" s="10"/>
      <c r="PST2305" s="10"/>
      <c r="PSU2305" s="10"/>
      <c r="PSV2305" s="10"/>
      <c r="PSW2305" s="10"/>
      <c r="PSX2305" s="10"/>
      <c r="PSY2305" s="10"/>
      <c r="PSZ2305" s="10"/>
      <c r="PTA2305" s="10"/>
      <c r="PTB2305" s="10"/>
      <c r="PTC2305" s="10"/>
      <c r="PTD2305" s="10"/>
      <c r="PTE2305" s="10"/>
      <c r="PTF2305" s="10"/>
      <c r="PTG2305" s="10"/>
      <c r="PTH2305" s="10"/>
      <c r="PTI2305" s="10"/>
      <c r="PTJ2305" s="10"/>
      <c r="PTK2305" s="10"/>
      <c r="PTL2305" s="10"/>
      <c r="PTM2305" s="10"/>
      <c r="PTN2305" s="10"/>
      <c r="PTO2305" s="10"/>
      <c r="PTP2305" s="10"/>
      <c r="PTQ2305" s="10"/>
      <c r="PTR2305" s="10"/>
      <c r="PTS2305" s="10"/>
      <c r="PTT2305" s="10"/>
      <c r="PTU2305" s="10"/>
      <c r="PTV2305" s="10"/>
      <c r="PTW2305" s="10"/>
      <c r="PTX2305" s="10"/>
      <c r="PTY2305" s="10"/>
      <c r="PTZ2305" s="10"/>
      <c r="PUA2305" s="10"/>
      <c r="PUB2305" s="10"/>
      <c r="PUC2305" s="10"/>
      <c r="PUD2305" s="10"/>
      <c r="PUE2305" s="10"/>
      <c r="PUF2305" s="10"/>
      <c r="PUG2305" s="10"/>
      <c r="PUH2305" s="10"/>
      <c r="PUI2305" s="10"/>
      <c r="PUJ2305" s="10"/>
      <c r="PUK2305" s="10"/>
      <c r="PUL2305" s="10"/>
      <c r="PUM2305" s="10"/>
      <c r="PUN2305" s="10"/>
      <c r="PUO2305" s="10"/>
      <c r="PUP2305" s="10"/>
      <c r="PUQ2305" s="10"/>
      <c r="PUR2305" s="10"/>
      <c r="PUS2305" s="10"/>
      <c r="PUT2305" s="10"/>
      <c r="PUU2305" s="10"/>
      <c r="PUV2305" s="10"/>
      <c r="PUW2305" s="10"/>
      <c r="PUX2305" s="10"/>
      <c r="PUY2305" s="10"/>
      <c r="PUZ2305" s="10"/>
      <c r="PVA2305" s="10"/>
      <c r="PVB2305" s="10"/>
      <c r="PVC2305" s="10"/>
      <c r="PVD2305" s="10"/>
      <c r="PVE2305" s="10"/>
      <c r="PVF2305" s="10"/>
      <c r="PVG2305" s="10"/>
      <c r="PVH2305" s="10"/>
      <c r="PVI2305" s="10"/>
      <c r="PVJ2305" s="10"/>
      <c r="PVK2305" s="10"/>
      <c r="PVL2305" s="10"/>
      <c r="PVM2305" s="10"/>
      <c r="PVN2305" s="10"/>
      <c r="PVO2305" s="10"/>
      <c r="PVP2305" s="10"/>
      <c r="PVQ2305" s="10"/>
      <c r="PVR2305" s="10"/>
      <c r="PVS2305" s="10"/>
      <c r="PVT2305" s="10"/>
      <c r="PVU2305" s="10"/>
      <c r="PVV2305" s="10"/>
      <c r="PVW2305" s="10"/>
      <c r="PVX2305" s="10"/>
      <c r="PVY2305" s="10"/>
      <c r="PVZ2305" s="10"/>
      <c r="PWA2305" s="10"/>
      <c r="PWB2305" s="10"/>
      <c r="PWC2305" s="10"/>
      <c r="PWD2305" s="10"/>
      <c r="PWE2305" s="10"/>
      <c r="PWF2305" s="10"/>
      <c r="PWG2305" s="10"/>
      <c r="PWH2305" s="10"/>
      <c r="PWI2305" s="10"/>
      <c r="PWJ2305" s="10"/>
      <c r="PWK2305" s="10"/>
      <c r="PWL2305" s="10"/>
      <c r="PWM2305" s="10"/>
      <c r="PWN2305" s="10"/>
      <c r="PWO2305" s="10"/>
      <c r="PWP2305" s="10"/>
      <c r="PWQ2305" s="10"/>
      <c r="PWR2305" s="10"/>
      <c r="PWS2305" s="10"/>
      <c r="PWT2305" s="10"/>
      <c r="PWU2305" s="10"/>
      <c r="PWV2305" s="10"/>
      <c r="PWW2305" s="10"/>
      <c r="PWX2305" s="10"/>
      <c r="PWY2305" s="10"/>
      <c r="PWZ2305" s="10"/>
      <c r="PXA2305" s="10"/>
      <c r="PXB2305" s="10"/>
      <c r="PXC2305" s="10"/>
      <c r="PXD2305" s="10"/>
      <c r="PXE2305" s="10"/>
      <c r="PXF2305" s="10"/>
      <c r="PXG2305" s="10"/>
      <c r="PXH2305" s="10"/>
      <c r="PXI2305" s="10"/>
      <c r="PXJ2305" s="10"/>
      <c r="PXK2305" s="10"/>
      <c r="PXL2305" s="10"/>
      <c r="PXM2305" s="10"/>
      <c r="PXN2305" s="10"/>
      <c r="PXO2305" s="10"/>
      <c r="PXP2305" s="10"/>
      <c r="PXQ2305" s="10"/>
      <c r="PXR2305" s="10"/>
      <c r="PXS2305" s="10"/>
      <c r="PXT2305" s="10"/>
      <c r="PXU2305" s="10"/>
      <c r="PXV2305" s="10"/>
      <c r="PXW2305" s="10"/>
      <c r="PXX2305" s="10"/>
      <c r="PXY2305" s="10"/>
      <c r="PXZ2305" s="10"/>
      <c r="PYA2305" s="10"/>
      <c r="PYB2305" s="10"/>
      <c r="PYC2305" s="10"/>
      <c r="PYD2305" s="10"/>
      <c r="PYE2305" s="10"/>
      <c r="PYF2305" s="10"/>
      <c r="PYG2305" s="10"/>
      <c r="PYH2305" s="10"/>
      <c r="PYI2305" s="10"/>
      <c r="PYJ2305" s="10"/>
      <c r="PYK2305" s="10"/>
      <c r="PYL2305" s="10"/>
      <c r="PYM2305" s="10"/>
      <c r="PYN2305" s="10"/>
      <c r="PYO2305" s="10"/>
      <c r="PYP2305" s="10"/>
      <c r="PYQ2305" s="10"/>
      <c r="PYR2305" s="10"/>
      <c r="PYS2305" s="10"/>
      <c r="PYT2305" s="10"/>
      <c r="PYU2305" s="10"/>
      <c r="PYV2305" s="10"/>
      <c r="PYW2305" s="10"/>
      <c r="PYX2305" s="10"/>
      <c r="PYY2305" s="10"/>
      <c r="PYZ2305" s="10"/>
      <c r="PZA2305" s="10"/>
      <c r="PZB2305" s="10"/>
      <c r="PZC2305" s="10"/>
      <c r="PZD2305" s="10"/>
      <c r="PZE2305" s="10"/>
      <c r="PZF2305" s="10"/>
      <c r="PZG2305" s="10"/>
      <c r="PZH2305" s="10"/>
      <c r="PZI2305" s="10"/>
      <c r="PZJ2305" s="10"/>
      <c r="PZK2305" s="10"/>
      <c r="PZL2305" s="10"/>
      <c r="PZM2305" s="10"/>
      <c r="PZN2305" s="10"/>
      <c r="PZO2305" s="10"/>
      <c r="PZP2305" s="10"/>
      <c r="PZQ2305" s="10"/>
      <c r="PZR2305" s="10"/>
      <c r="PZS2305" s="10"/>
      <c r="PZT2305" s="10"/>
      <c r="PZU2305" s="10"/>
      <c r="PZV2305" s="10"/>
      <c r="PZW2305" s="10"/>
      <c r="PZX2305" s="10"/>
      <c r="PZY2305" s="10"/>
      <c r="PZZ2305" s="10"/>
      <c r="QAA2305" s="10"/>
      <c r="QAB2305" s="10"/>
      <c r="QAC2305" s="10"/>
      <c r="QAD2305" s="10"/>
      <c r="QAE2305" s="10"/>
      <c r="QAF2305" s="10"/>
      <c r="QAG2305" s="10"/>
      <c r="QAH2305" s="10"/>
      <c r="QAI2305" s="10"/>
      <c r="QAJ2305" s="10"/>
      <c r="QAK2305" s="10"/>
      <c r="QAL2305" s="10"/>
      <c r="QAM2305" s="10"/>
      <c r="QAN2305" s="10"/>
      <c r="QAO2305" s="10"/>
      <c r="QAP2305" s="10"/>
      <c r="QAQ2305" s="10"/>
      <c r="QAR2305" s="10"/>
      <c r="QAS2305" s="10"/>
      <c r="QAT2305" s="10"/>
      <c r="QAU2305" s="10"/>
      <c r="QAV2305" s="10"/>
      <c r="QAW2305" s="10"/>
      <c r="QAX2305" s="10"/>
      <c r="QAY2305" s="10"/>
      <c r="QAZ2305" s="10"/>
      <c r="QBA2305" s="10"/>
      <c r="QBB2305" s="10"/>
      <c r="QBC2305" s="10"/>
      <c r="QBD2305" s="10"/>
      <c r="QBE2305" s="10"/>
      <c r="QBF2305" s="10"/>
      <c r="QBG2305" s="10"/>
      <c r="QBH2305" s="10"/>
      <c r="QBI2305" s="10"/>
      <c r="QBJ2305" s="10"/>
      <c r="QBK2305" s="10"/>
      <c r="QBL2305" s="10"/>
      <c r="QBM2305" s="10"/>
      <c r="QBN2305" s="10"/>
      <c r="QBO2305" s="10"/>
      <c r="QBP2305" s="10"/>
      <c r="QBQ2305" s="10"/>
      <c r="QBR2305" s="10"/>
      <c r="QBS2305" s="10"/>
      <c r="QBT2305" s="10"/>
      <c r="QBU2305" s="10"/>
      <c r="QBV2305" s="10"/>
      <c r="QBW2305" s="10"/>
      <c r="QBX2305" s="10"/>
      <c r="QBY2305" s="10"/>
      <c r="QBZ2305" s="10"/>
      <c r="QCA2305" s="10"/>
      <c r="QCB2305" s="10"/>
      <c r="QCC2305" s="10"/>
      <c r="QCD2305" s="10"/>
      <c r="QCE2305" s="10"/>
      <c r="QCF2305" s="10"/>
      <c r="QCG2305" s="10"/>
      <c r="QCH2305" s="10"/>
      <c r="QCI2305" s="10"/>
      <c r="QCJ2305" s="10"/>
      <c r="QCK2305" s="10"/>
      <c r="QCL2305" s="10"/>
      <c r="QCM2305" s="10"/>
      <c r="QCN2305" s="10"/>
      <c r="QCO2305" s="10"/>
      <c r="QCP2305" s="10"/>
      <c r="QCQ2305" s="10"/>
      <c r="QCR2305" s="10"/>
      <c r="QCS2305" s="10"/>
      <c r="QCT2305" s="10"/>
      <c r="QCU2305" s="10"/>
      <c r="QCV2305" s="10"/>
      <c r="QCW2305" s="10"/>
      <c r="QCX2305" s="10"/>
      <c r="QCY2305" s="10"/>
      <c r="QCZ2305" s="10"/>
      <c r="QDA2305" s="10"/>
      <c r="QDB2305" s="10"/>
      <c r="QDC2305" s="10"/>
      <c r="QDD2305" s="10"/>
      <c r="QDE2305" s="10"/>
      <c r="QDF2305" s="10"/>
      <c r="QDG2305" s="10"/>
      <c r="QDH2305" s="10"/>
      <c r="QDI2305" s="10"/>
      <c r="QDJ2305" s="10"/>
      <c r="QDK2305" s="10"/>
      <c r="QDL2305" s="10"/>
      <c r="QDM2305" s="10"/>
      <c r="QDN2305" s="10"/>
      <c r="QDO2305" s="10"/>
      <c r="QDP2305" s="10"/>
      <c r="QDQ2305" s="10"/>
      <c r="QDR2305" s="10"/>
      <c r="QDS2305" s="10"/>
      <c r="QDT2305" s="10"/>
      <c r="QDU2305" s="10"/>
      <c r="QDV2305" s="10"/>
      <c r="QDW2305" s="10"/>
      <c r="QDX2305" s="10"/>
      <c r="QDY2305" s="10"/>
      <c r="QDZ2305" s="10"/>
      <c r="QEA2305" s="10"/>
      <c r="QEB2305" s="10"/>
      <c r="QEC2305" s="10"/>
      <c r="QED2305" s="10"/>
      <c r="QEE2305" s="10"/>
      <c r="QEF2305" s="10"/>
      <c r="QEG2305" s="10"/>
      <c r="QEH2305" s="10"/>
      <c r="QEI2305" s="10"/>
      <c r="QEJ2305" s="10"/>
      <c r="QEK2305" s="10"/>
      <c r="QEL2305" s="10"/>
      <c r="QEM2305" s="10"/>
      <c r="QEN2305" s="10"/>
      <c r="QEO2305" s="10"/>
      <c r="QEP2305" s="10"/>
      <c r="QEQ2305" s="10"/>
      <c r="QER2305" s="10"/>
      <c r="QES2305" s="10"/>
      <c r="QET2305" s="10"/>
      <c r="QEU2305" s="10"/>
      <c r="QEV2305" s="10"/>
      <c r="QEW2305" s="10"/>
      <c r="QEX2305" s="10"/>
      <c r="QEY2305" s="10"/>
      <c r="QEZ2305" s="10"/>
      <c r="QFA2305" s="10"/>
      <c r="QFB2305" s="10"/>
      <c r="QFC2305" s="10"/>
      <c r="QFD2305" s="10"/>
      <c r="QFE2305" s="10"/>
      <c r="QFF2305" s="10"/>
      <c r="QFG2305" s="10"/>
      <c r="QFH2305" s="10"/>
      <c r="QFI2305" s="10"/>
      <c r="QFJ2305" s="10"/>
      <c r="QFK2305" s="10"/>
      <c r="QFL2305" s="10"/>
      <c r="QFM2305" s="10"/>
      <c r="QFN2305" s="10"/>
      <c r="QFO2305" s="10"/>
      <c r="QFP2305" s="10"/>
      <c r="QFQ2305" s="10"/>
      <c r="QFR2305" s="10"/>
      <c r="QFS2305" s="10"/>
      <c r="QFT2305" s="10"/>
      <c r="QFU2305" s="10"/>
      <c r="QFV2305" s="10"/>
      <c r="QFW2305" s="10"/>
      <c r="QFX2305" s="10"/>
      <c r="QFY2305" s="10"/>
      <c r="QFZ2305" s="10"/>
      <c r="QGA2305" s="10"/>
      <c r="QGB2305" s="10"/>
      <c r="QGC2305" s="10"/>
      <c r="QGD2305" s="10"/>
      <c r="QGE2305" s="10"/>
      <c r="QGF2305" s="10"/>
      <c r="QGG2305" s="10"/>
      <c r="QGH2305" s="10"/>
      <c r="QGI2305" s="10"/>
      <c r="QGJ2305" s="10"/>
      <c r="QGK2305" s="10"/>
      <c r="QGL2305" s="10"/>
      <c r="QGM2305" s="10"/>
      <c r="QGN2305" s="10"/>
      <c r="QGO2305" s="10"/>
      <c r="QGP2305" s="10"/>
      <c r="QGQ2305" s="10"/>
      <c r="QGR2305" s="10"/>
      <c r="QGS2305" s="10"/>
      <c r="QGT2305" s="10"/>
      <c r="QGU2305" s="10"/>
      <c r="QGV2305" s="10"/>
      <c r="QGW2305" s="10"/>
      <c r="QGX2305" s="10"/>
      <c r="QGY2305" s="10"/>
      <c r="QGZ2305" s="10"/>
      <c r="QHA2305" s="10"/>
      <c r="QHB2305" s="10"/>
      <c r="QHC2305" s="10"/>
      <c r="QHD2305" s="10"/>
      <c r="QHE2305" s="10"/>
      <c r="QHF2305" s="10"/>
      <c r="QHG2305" s="10"/>
      <c r="QHH2305" s="10"/>
      <c r="QHI2305" s="10"/>
      <c r="QHJ2305" s="10"/>
      <c r="QHK2305" s="10"/>
      <c r="QHL2305" s="10"/>
      <c r="QHM2305" s="10"/>
      <c r="QHN2305" s="10"/>
      <c r="QHO2305" s="10"/>
      <c r="QHP2305" s="10"/>
      <c r="QHQ2305" s="10"/>
      <c r="QHR2305" s="10"/>
      <c r="QHS2305" s="10"/>
      <c r="QHT2305" s="10"/>
      <c r="QHU2305" s="10"/>
      <c r="QHV2305" s="10"/>
      <c r="QHW2305" s="10"/>
      <c r="QHX2305" s="10"/>
      <c r="QHY2305" s="10"/>
      <c r="QHZ2305" s="10"/>
      <c r="QIA2305" s="10"/>
      <c r="QIB2305" s="10"/>
      <c r="QIC2305" s="10"/>
      <c r="QID2305" s="10"/>
      <c r="QIE2305" s="10"/>
      <c r="QIF2305" s="10"/>
      <c r="QIG2305" s="10"/>
      <c r="QIH2305" s="10"/>
      <c r="QII2305" s="10"/>
      <c r="QIJ2305" s="10"/>
      <c r="QIK2305" s="10"/>
      <c r="QIL2305" s="10"/>
      <c r="QIM2305" s="10"/>
      <c r="QIN2305" s="10"/>
      <c r="QIO2305" s="10"/>
      <c r="QIP2305" s="10"/>
      <c r="QIQ2305" s="10"/>
      <c r="QIR2305" s="10"/>
      <c r="QIS2305" s="10"/>
      <c r="QIT2305" s="10"/>
      <c r="QIU2305" s="10"/>
      <c r="QIV2305" s="10"/>
      <c r="QIW2305" s="10"/>
      <c r="QIX2305" s="10"/>
      <c r="QIY2305" s="10"/>
      <c r="QIZ2305" s="10"/>
      <c r="QJA2305" s="10"/>
      <c r="QJB2305" s="10"/>
      <c r="QJC2305" s="10"/>
      <c r="QJD2305" s="10"/>
      <c r="QJE2305" s="10"/>
      <c r="QJF2305" s="10"/>
      <c r="QJG2305" s="10"/>
      <c r="QJH2305" s="10"/>
      <c r="QJI2305" s="10"/>
      <c r="QJJ2305" s="10"/>
      <c r="QJK2305" s="10"/>
      <c r="QJL2305" s="10"/>
      <c r="QJM2305" s="10"/>
      <c r="QJN2305" s="10"/>
      <c r="QJO2305" s="10"/>
      <c r="QJP2305" s="10"/>
      <c r="QJQ2305" s="10"/>
      <c r="QJR2305" s="10"/>
      <c r="QJS2305" s="10"/>
      <c r="QJT2305" s="10"/>
      <c r="QJU2305" s="10"/>
      <c r="QJV2305" s="10"/>
      <c r="QJW2305" s="10"/>
      <c r="QJX2305" s="10"/>
      <c r="QJY2305" s="10"/>
      <c r="QJZ2305" s="10"/>
      <c r="QKA2305" s="10"/>
      <c r="QKB2305" s="10"/>
      <c r="QKC2305" s="10"/>
      <c r="QKD2305" s="10"/>
      <c r="QKE2305" s="10"/>
      <c r="QKF2305" s="10"/>
      <c r="QKG2305" s="10"/>
      <c r="QKH2305" s="10"/>
      <c r="QKI2305" s="10"/>
      <c r="QKJ2305" s="10"/>
      <c r="QKK2305" s="10"/>
      <c r="QKL2305" s="10"/>
      <c r="QKM2305" s="10"/>
      <c r="QKN2305" s="10"/>
      <c r="QKO2305" s="10"/>
      <c r="QKP2305" s="10"/>
      <c r="QKQ2305" s="10"/>
      <c r="QKR2305" s="10"/>
      <c r="QKS2305" s="10"/>
      <c r="QKT2305" s="10"/>
      <c r="QKU2305" s="10"/>
      <c r="QKV2305" s="10"/>
      <c r="QKW2305" s="10"/>
      <c r="QKX2305" s="10"/>
      <c r="QKY2305" s="10"/>
      <c r="QKZ2305" s="10"/>
      <c r="QLA2305" s="10"/>
      <c r="QLB2305" s="10"/>
      <c r="QLC2305" s="10"/>
      <c r="QLD2305" s="10"/>
      <c r="QLE2305" s="10"/>
      <c r="QLF2305" s="10"/>
      <c r="QLG2305" s="10"/>
      <c r="QLH2305" s="10"/>
      <c r="QLI2305" s="10"/>
      <c r="QLJ2305" s="10"/>
      <c r="QLK2305" s="10"/>
      <c r="QLL2305" s="10"/>
      <c r="QLM2305" s="10"/>
      <c r="QLN2305" s="10"/>
      <c r="QLO2305" s="10"/>
      <c r="QLP2305" s="10"/>
      <c r="QLQ2305" s="10"/>
      <c r="QLR2305" s="10"/>
      <c r="QLS2305" s="10"/>
      <c r="QLT2305" s="10"/>
      <c r="QLU2305" s="10"/>
      <c r="QLV2305" s="10"/>
      <c r="QLW2305" s="10"/>
      <c r="QLX2305" s="10"/>
      <c r="QLY2305" s="10"/>
      <c r="QLZ2305" s="10"/>
      <c r="QMA2305" s="10"/>
      <c r="QMB2305" s="10"/>
      <c r="QMC2305" s="10"/>
      <c r="QMD2305" s="10"/>
      <c r="QME2305" s="10"/>
      <c r="QMF2305" s="10"/>
      <c r="QMG2305" s="10"/>
      <c r="QMH2305" s="10"/>
      <c r="QMI2305" s="10"/>
      <c r="QMJ2305" s="10"/>
      <c r="QMK2305" s="10"/>
      <c r="QML2305" s="10"/>
      <c r="QMM2305" s="10"/>
      <c r="QMN2305" s="10"/>
      <c r="QMO2305" s="10"/>
      <c r="QMP2305" s="10"/>
      <c r="QMQ2305" s="10"/>
      <c r="QMR2305" s="10"/>
      <c r="QMS2305" s="10"/>
      <c r="QMT2305" s="10"/>
      <c r="QMU2305" s="10"/>
      <c r="QMV2305" s="10"/>
      <c r="QMW2305" s="10"/>
      <c r="QMX2305" s="10"/>
      <c r="QMY2305" s="10"/>
      <c r="QMZ2305" s="10"/>
      <c r="QNA2305" s="10"/>
      <c r="QNB2305" s="10"/>
      <c r="QNC2305" s="10"/>
      <c r="QND2305" s="10"/>
      <c r="QNE2305" s="10"/>
      <c r="QNF2305" s="10"/>
      <c r="QNG2305" s="10"/>
      <c r="QNH2305" s="10"/>
      <c r="QNI2305" s="10"/>
      <c r="QNJ2305" s="10"/>
      <c r="QNK2305" s="10"/>
      <c r="QNL2305" s="10"/>
      <c r="QNM2305" s="10"/>
      <c r="QNN2305" s="10"/>
      <c r="QNO2305" s="10"/>
      <c r="QNP2305" s="10"/>
      <c r="QNQ2305" s="10"/>
      <c r="QNR2305" s="10"/>
      <c r="QNS2305" s="10"/>
      <c r="QNT2305" s="10"/>
      <c r="QNU2305" s="10"/>
      <c r="QNV2305" s="10"/>
      <c r="QNW2305" s="10"/>
      <c r="QNX2305" s="10"/>
      <c r="QNY2305" s="10"/>
      <c r="QNZ2305" s="10"/>
      <c r="QOA2305" s="10"/>
      <c r="QOB2305" s="10"/>
      <c r="QOC2305" s="10"/>
      <c r="QOD2305" s="10"/>
      <c r="QOE2305" s="10"/>
      <c r="QOF2305" s="10"/>
      <c r="QOG2305" s="10"/>
      <c r="QOH2305" s="10"/>
      <c r="QOI2305" s="10"/>
      <c r="QOJ2305" s="10"/>
      <c r="QOK2305" s="10"/>
      <c r="QOL2305" s="10"/>
      <c r="QOM2305" s="10"/>
      <c r="QON2305" s="10"/>
      <c r="QOO2305" s="10"/>
      <c r="QOP2305" s="10"/>
      <c r="QOQ2305" s="10"/>
      <c r="QOR2305" s="10"/>
      <c r="QOS2305" s="10"/>
      <c r="QOT2305" s="10"/>
      <c r="QOU2305" s="10"/>
      <c r="QOV2305" s="10"/>
      <c r="QOW2305" s="10"/>
      <c r="QOX2305" s="10"/>
      <c r="QOY2305" s="10"/>
      <c r="QOZ2305" s="10"/>
      <c r="QPA2305" s="10"/>
      <c r="QPB2305" s="10"/>
      <c r="QPC2305" s="10"/>
      <c r="QPD2305" s="10"/>
      <c r="QPE2305" s="10"/>
      <c r="QPF2305" s="10"/>
      <c r="QPG2305" s="10"/>
      <c r="QPH2305" s="10"/>
      <c r="QPI2305" s="10"/>
      <c r="QPJ2305" s="10"/>
      <c r="QPK2305" s="10"/>
      <c r="QPL2305" s="10"/>
      <c r="QPM2305" s="10"/>
      <c r="QPN2305" s="10"/>
      <c r="QPO2305" s="10"/>
      <c r="QPP2305" s="10"/>
      <c r="QPQ2305" s="10"/>
      <c r="QPR2305" s="10"/>
      <c r="QPS2305" s="10"/>
      <c r="QPT2305" s="10"/>
      <c r="QPU2305" s="10"/>
      <c r="QPV2305" s="10"/>
      <c r="QPW2305" s="10"/>
      <c r="QPX2305" s="10"/>
      <c r="QPY2305" s="10"/>
      <c r="QPZ2305" s="10"/>
      <c r="QQA2305" s="10"/>
      <c r="QQB2305" s="10"/>
      <c r="QQC2305" s="10"/>
      <c r="QQD2305" s="10"/>
      <c r="QQE2305" s="10"/>
      <c r="QQF2305" s="10"/>
      <c r="QQG2305" s="10"/>
      <c r="QQH2305" s="10"/>
      <c r="QQI2305" s="10"/>
      <c r="QQJ2305" s="10"/>
      <c r="QQK2305" s="10"/>
      <c r="QQL2305" s="10"/>
      <c r="QQM2305" s="10"/>
      <c r="QQN2305" s="10"/>
      <c r="QQO2305" s="10"/>
      <c r="QQP2305" s="10"/>
      <c r="QQQ2305" s="10"/>
      <c r="QQR2305" s="10"/>
      <c r="QQS2305" s="10"/>
      <c r="QQT2305" s="10"/>
      <c r="QQU2305" s="10"/>
      <c r="QQV2305" s="10"/>
      <c r="QQW2305" s="10"/>
      <c r="QQX2305" s="10"/>
      <c r="QQY2305" s="10"/>
      <c r="QQZ2305" s="10"/>
      <c r="QRA2305" s="10"/>
      <c r="QRB2305" s="10"/>
      <c r="QRC2305" s="10"/>
      <c r="QRD2305" s="10"/>
      <c r="QRE2305" s="10"/>
      <c r="QRF2305" s="10"/>
      <c r="QRG2305" s="10"/>
      <c r="QRH2305" s="10"/>
      <c r="QRI2305" s="10"/>
      <c r="QRJ2305" s="10"/>
      <c r="QRK2305" s="10"/>
      <c r="QRL2305" s="10"/>
      <c r="QRM2305" s="10"/>
      <c r="QRN2305" s="10"/>
      <c r="QRO2305" s="10"/>
      <c r="QRP2305" s="10"/>
      <c r="QRQ2305" s="10"/>
      <c r="QRR2305" s="10"/>
      <c r="QRS2305" s="10"/>
      <c r="QRT2305" s="10"/>
      <c r="QRU2305" s="10"/>
      <c r="QRV2305" s="10"/>
      <c r="QRW2305" s="10"/>
      <c r="QRX2305" s="10"/>
      <c r="QRY2305" s="10"/>
      <c r="QRZ2305" s="10"/>
      <c r="QSA2305" s="10"/>
      <c r="QSB2305" s="10"/>
      <c r="QSC2305" s="10"/>
      <c r="QSD2305" s="10"/>
      <c r="QSE2305" s="10"/>
      <c r="QSF2305" s="10"/>
      <c r="QSG2305" s="10"/>
      <c r="QSH2305" s="10"/>
      <c r="QSI2305" s="10"/>
      <c r="QSJ2305" s="10"/>
      <c r="QSK2305" s="10"/>
      <c r="QSL2305" s="10"/>
      <c r="QSM2305" s="10"/>
      <c r="QSN2305" s="10"/>
      <c r="QSO2305" s="10"/>
      <c r="QSP2305" s="10"/>
      <c r="QSQ2305" s="10"/>
      <c r="QSR2305" s="10"/>
      <c r="QSS2305" s="10"/>
      <c r="QST2305" s="10"/>
      <c r="QSU2305" s="10"/>
      <c r="QSV2305" s="10"/>
      <c r="QSW2305" s="10"/>
      <c r="QSX2305" s="10"/>
      <c r="QSY2305" s="10"/>
      <c r="QSZ2305" s="10"/>
      <c r="QTA2305" s="10"/>
      <c r="QTB2305" s="10"/>
      <c r="QTC2305" s="10"/>
      <c r="QTD2305" s="10"/>
      <c r="QTE2305" s="10"/>
      <c r="QTF2305" s="10"/>
      <c r="QTG2305" s="10"/>
      <c r="QTH2305" s="10"/>
      <c r="QTI2305" s="10"/>
      <c r="QTJ2305" s="10"/>
      <c r="QTK2305" s="10"/>
      <c r="QTL2305" s="10"/>
      <c r="QTM2305" s="10"/>
      <c r="QTN2305" s="10"/>
      <c r="QTO2305" s="10"/>
      <c r="QTP2305" s="10"/>
      <c r="QTQ2305" s="10"/>
      <c r="QTR2305" s="10"/>
      <c r="QTS2305" s="10"/>
      <c r="QTT2305" s="10"/>
      <c r="QTU2305" s="10"/>
      <c r="QTV2305" s="10"/>
      <c r="QTW2305" s="10"/>
      <c r="QTX2305" s="10"/>
      <c r="QTY2305" s="10"/>
      <c r="QTZ2305" s="10"/>
      <c r="QUA2305" s="10"/>
      <c r="QUB2305" s="10"/>
      <c r="QUC2305" s="10"/>
      <c r="QUD2305" s="10"/>
      <c r="QUE2305" s="10"/>
      <c r="QUF2305" s="10"/>
      <c r="QUG2305" s="10"/>
      <c r="QUH2305" s="10"/>
      <c r="QUI2305" s="10"/>
      <c r="QUJ2305" s="10"/>
      <c r="QUK2305" s="10"/>
      <c r="QUL2305" s="10"/>
      <c r="QUM2305" s="10"/>
      <c r="QUN2305" s="10"/>
      <c r="QUO2305" s="10"/>
      <c r="QUP2305" s="10"/>
      <c r="QUQ2305" s="10"/>
      <c r="QUR2305" s="10"/>
      <c r="QUS2305" s="10"/>
      <c r="QUT2305" s="10"/>
      <c r="QUU2305" s="10"/>
      <c r="QUV2305" s="10"/>
      <c r="QUW2305" s="10"/>
      <c r="QUX2305" s="10"/>
      <c r="QUY2305" s="10"/>
      <c r="QUZ2305" s="10"/>
      <c r="QVA2305" s="10"/>
      <c r="QVB2305" s="10"/>
      <c r="QVC2305" s="10"/>
      <c r="QVD2305" s="10"/>
      <c r="QVE2305" s="10"/>
      <c r="QVF2305" s="10"/>
      <c r="QVG2305" s="10"/>
      <c r="QVH2305" s="10"/>
      <c r="QVI2305" s="10"/>
      <c r="QVJ2305" s="10"/>
      <c r="QVK2305" s="10"/>
      <c r="QVL2305" s="10"/>
      <c r="QVM2305" s="10"/>
      <c r="QVN2305" s="10"/>
      <c r="QVO2305" s="10"/>
      <c r="QVP2305" s="10"/>
      <c r="QVQ2305" s="10"/>
      <c r="QVR2305" s="10"/>
      <c r="QVS2305" s="10"/>
      <c r="QVT2305" s="10"/>
      <c r="QVU2305" s="10"/>
      <c r="QVV2305" s="10"/>
      <c r="QVW2305" s="10"/>
      <c r="QVX2305" s="10"/>
      <c r="QVY2305" s="10"/>
      <c r="QVZ2305" s="10"/>
      <c r="QWA2305" s="10"/>
      <c r="QWB2305" s="10"/>
      <c r="QWC2305" s="10"/>
      <c r="QWD2305" s="10"/>
      <c r="QWE2305" s="10"/>
      <c r="QWF2305" s="10"/>
      <c r="QWG2305" s="10"/>
      <c r="QWH2305" s="10"/>
      <c r="QWI2305" s="10"/>
      <c r="QWJ2305" s="10"/>
      <c r="QWK2305" s="10"/>
      <c r="QWL2305" s="10"/>
      <c r="QWM2305" s="10"/>
      <c r="QWN2305" s="10"/>
      <c r="QWO2305" s="10"/>
      <c r="QWP2305" s="10"/>
      <c r="QWQ2305" s="10"/>
      <c r="QWR2305" s="10"/>
      <c r="QWS2305" s="10"/>
      <c r="QWT2305" s="10"/>
      <c r="QWU2305" s="10"/>
      <c r="QWV2305" s="10"/>
      <c r="QWW2305" s="10"/>
      <c r="QWX2305" s="10"/>
      <c r="QWY2305" s="10"/>
      <c r="QWZ2305" s="10"/>
      <c r="QXA2305" s="10"/>
      <c r="QXB2305" s="10"/>
      <c r="QXC2305" s="10"/>
      <c r="QXD2305" s="10"/>
      <c r="QXE2305" s="10"/>
      <c r="QXF2305" s="10"/>
      <c r="QXG2305" s="10"/>
      <c r="QXH2305" s="10"/>
      <c r="QXI2305" s="10"/>
      <c r="QXJ2305" s="10"/>
      <c r="QXK2305" s="10"/>
      <c r="QXL2305" s="10"/>
      <c r="QXM2305" s="10"/>
      <c r="QXN2305" s="10"/>
      <c r="QXO2305" s="10"/>
      <c r="QXP2305" s="10"/>
      <c r="QXQ2305" s="10"/>
      <c r="QXR2305" s="10"/>
      <c r="QXS2305" s="10"/>
      <c r="QXT2305" s="10"/>
      <c r="QXU2305" s="10"/>
      <c r="QXV2305" s="10"/>
      <c r="QXW2305" s="10"/>
      <c r="QXX2305" s="10"/>
      <c r="QXY2305" s="10"/>
      <c r="QXZ2305" s="10"/>
      <c r="QYA2305" s="10"/>
      <c r="QYB2305" s="10"/>
      <c r="QYC2305" s="10"/>
      <c r="QYD2305" s="10"/>
      <c r="QYE2305" s="10"/>
      <c r="QYF2305" s="10"/>
      <c r="QYG2305" s="10"/>
      <c r="QYH2305" s="10"/>
      <c r="QYI2305" s="10"/>
      <c r="QYJ2305" s="10"/>
      <c r="QYK2305" s="10"/>
      <c r="QYL2305" s="10"/>
      <c r="QYM2305" s="10"/>
      <c r="QYN2305" s="10"/>
      <c r="QYO2305" s="10"/>
      <c r="QYP2305" s="10"/>
      <c r="QYQ2305" s="10"/>
      <c r="QYR2305" s="10"/>
      <c r="QYS2305" s="10"/>
      <c r="QYT2305" s="10"/>
      <c r="QYU2305" s="10"/>
      <c r="QYV2305" s="10"/>
      <c r="QYW2305" s="10"/>
      <c r="QYX2305" s="10"/>
      <c r="QYY2305" s="10"/>
      <c r="QYZ2305" s="10"/>
      <c r="QZA2305" s="10"/>
      <c r="QZB2305" s="10"/>
      <c r="QZC2305" s="10"/>
      <c r="QZD2305" s="10"/>
      <c r="QZE2305" s="10"/>
      <c r="QZF2305" s="10"/>
      <c r="QZG2305" s="10"/>
      <c r="QZH2305" s="10"/>
      <c r="QZI2305" s="10"/>
      <c r="QZJ2305" s="10"/>
      <c r="QZK2305" s="10"/>
      <c r="QZL2305" s="10"/>
      <c r="QZM2305" s="10"/>
      <c r="QZN2305" s="10"/>
      <c r="QZO2305" s="10"/>
      <c r="QZP2305" s="10"/>
      <c r="QZQ2305" s="10"/>
      <c r="QZR2305" s="10"/>
      <c r="QZS2305" s="10"/>
      <c r="QZT2305" s="10"/>
      <c r="QZU2305" s="10"/>
      <c r="QZV2305" s="10"/>
      <c r="QZW2305" s="10"/>
      <c r="QZX2305" s="10"/>
      <c r="QZY2305" s="10"/>
      <c r="QZZ2305" s="10"/>
      <c r="RAA2305" s="10"/>
      <c r="RAB2305" s="10"/>
      <c r="RAC2305" s="10"/>
      <c r="RAD2305" s="10"/>
      <c r="RAE2305" s="10"/>
      <c r="RAF2305" s="10"/>
      <c r="RAG2305" s="10"/>
      <c r="RAH2305" s="10"/>
      <c r="RAI2305" s="10"/>
      <c r="RAJ2305" s="10"/>
      <c r="RAK2305" s="10"/>
      <c r="RAL2305" s="10"/>
      <c r="RAM2305" s="10"/>
      <c r="RAN2305" s="10"/>
      <c r="RAO2305" s="10"/>
      <c r="RAP2305" s="10"/>
      <c r="RAQ2305" s="10"/>
      <c r="RAR2305" s="10"/>
      <c r="RAS2305" s="10"/>
      <c r="RAT2305" s="10"/>
      <c r="RAU2305" s="10"/>
      <c r="RAV2305" s="10"/>
      <c r="RAW2305" s="10"/>
      <c r="RAX2305" s="10"/>
      <c r="RAY2305" s="10"/>
      <c r="RAZ2305" s="10"/>
      <c r="RBA2305" s="10"/>
      <c r="RBB2305" s="10"/>
      <c r="RBC2305" s="10"/>
      <c r="RBD2305" s="10"/>
      <c r="RBE2305" s="10"/>
      <c r="RBF2305" s="10"/>
      <c r="RBG2305" s="10"/>
      <c r="RBH2305" s="10"/>
      <c r="RBI2305" s="10"/>
      <c r="RBJ2305" s="10"/>
      <c r="RBK2305" s="10"/>
      <c r="RBL2305" s="10"/>
      <c r="RBM2305" s="10"/>
      <c r="RBN2305" s="10"/>
      <c r="RBO2305" s="10"/>
      <c r="RBP2305" s="10"/>
      <c r="RBQ2305" s="10"/>
      <c r="RBR2305" s="10"/>
      <c r="RBS2305" s="10"/>
      <c r="RBT2305" s="10"/>
      <c r="RBU2305" s="10"/>
      <c r="RBV2305" s="10"/>
      <c r="RBW2305" s="10"/>
      <c r="RBX2305" s="10"/>
      <c r="RBY2305" s="10"/>
      <c r="RBZ2305" s="10"/>
      <c r="RCA2305" s="10"/>
      <c r="RCB2305" s="10"/>
      <c r="RCC2305" s="10"/>
      <c r="RCD2305" s="10"/>
      <c r="RCE2305" s="10"/>
      <c r="RCF2305" s="10"/>
      <c r="RCG2305" s="10"/>
      <c r="RCH2305" s="10"/>
      <c r="RCI2305" s="10"/>
      <c r="RCJ2305" s="10"/>
      <c r="RCK2305" s="10"/>
      <c r="RCL2305" s="10"/>
      <c r="RCM2305" s="10"/>
      <c r="RCN2305" s="10"/>
      <c r="RCO2305" s="10"/>
      <c r="RCP2305" s="10"/>
      <c r="RCQ2305" s="10"/>
      <c r="RCR2305" s="10"/>
      <c r="RCS2305" s="10"/>
      <c r="RCT2305" s="10"/>
      <c r="RCU2305" s="10"/>
      <c r="RCV2305" s="10"/>
      <c r="RCW2305" s="10"/>
      <c r="RCX2305" s="10"/>
      <c r="RCY2305" s="10"/>
      <c r="RCZ2305" s="10"/>
      <c r="RDA2305" s="10"/>
      <c r="RDB2305" s="10"/>
      <c r="RDC2305" s="10"/>
      <c r="RDD2305" s="10"/>
      <c r="RDE2305" s="10"/>
      <c r="RDF2305" s="10"/>
      <c r="RDG2305" s="10"/>
      <c r="RDH2305" s="10"/>
      <c r="RDI2305" s="10"/>
      <c r="RDJ2305" s="10"/>
      <c r="RDK2305" s="10"/>
      <c r="RDL2305" s="10"/>
      <c r="RDM2305" s="10"/>
      <c r="RDN2305" s="10"/>
      <c r="RDO2305" s="10"/>
      <c r="RDP2305" s="10"/>
      <c r="RDQ2305" s="10"/>
      <c r="RDR2305" s="10"/>
      <c r="RDS2305" s="10"/>
      <c r="RDT2305" s="10"/>
      <c r="RDU2305" s="10"/>
      <c r="RDV2305" s="10"/>
      <c r="RDW2305" s="10"/>
      <c r="RDX2305" s="10"/>
      <c r="RDY2305" s="10"/>
      <c r="RDZ2305" s="10"/>
      <c r="REA2305" s="10"/>
      <c r="REB2305" s="10"/>
      <c r="REC2305" s="10"/>
      <c r="RED2305" s="10"/>
      <c r="REE2305" s="10"/>
      <c r="REF2305" s="10"/>
      <c r="REG2305" s="10"/>
      <c r="REH2305" s="10"/>
      <c r="REI2305" s="10"/>
      <c r="REJ2305" s="10"/>
      <c r="REK2305" s="10"/>
      <c r="REL2305" s="10"/>
      <c r="REM2305" s="10"/>
      <c r="REN2305" s="10"/>
      <c r="REO2305" s="10"/>
      <c r="REP2305" s="10"/>
      <c r="REQ2305" s="10"/>
      <c r="RER2305" s="10"/>
      <c r="RES2305" s="10"/>
      <c r="RET2305" s="10"/>
      <c r="REU2305" s="10"/>
      <c r="REV2305" s="10"/>
      <c r="REW2305" s="10"/>
      <c r="REX2305" s="10"/>
      <c r="REY2305" s="10"/>
      <c r="REZ2305" s="10"/>
      <c r="RFA2305" s="10"/>
      <c r="RFB2305" s="10"/>
      <c r="RFC2305" s="10"/>
      <c r="RFD2305" s="10"/>
      <c r="RFE2305" s="10"/>
      <c r="RFF2305" s="10"/>
      <c r="RFG2305" s="10"/>
      <c r="RFH2305" s="10"/>
      <c r="RFI2305" s="10"/>
      <c r="RFJ2305" s="10"/>
      <c r="RFK2305" s="10"/>
      <c r="RFL2305" s="10"/>
      <c r="RFM2305" s="10"/>
      <c r="RFN2305" s="10"/>
      <c r="RFO2305" s="10"/>
      <c r="RFP2305" s="10"/>
      <c r="RFQ2305" s="10"/>
      <c r="RFR2305" s="10"/>
      <c r="RFS2305" s="10"/>
      <c r="RFT2305" s="10"/>
      <c r="RFU2305" s="10"/>
      <c r="RFV2305" s="10"/>
      <c r="RFW2305" s="10"/>
      <c r="RFX2305" s="10"/>
      <c r="RFY2305" s="10"/>
      <c r="RFZ2305" s="10"/>
      <c r="RGA2305" s="10"/>
      <c r="RGB2305" s="10"/>
      <c r="RGC2305" s="10"/>
      <c r="RGD2305" s="10"/>
      <c r="RGE2305" s="10"/>
      <c r="RGF2305" s="10"/>
      <c r="RGG2305" s="10"/>
      <c r="RGH2305" s="10"/>
      <c r="RGI2305" s="10"/>
      <c r="RGJ2305" s="10"/>
      <c r="RGK2305" s="10"/>
      <c r="RGL2305" s="10"/>
      <c r="RGM2305" s="10"/>
      <c r="RGN2305" s="10"/>
      <c r="RGO2305" s="10"/>
      <c r="RGP2305" s="10"/>
      <c r="RGQ2305" s="10"/>
      <c r="RGR2305" s="10"/>
      <c r="RGS2305" s="10"/>
      <c r="RGT2305" s="10"/>
      <c r="RGU2305" s="10"/>
      <c r="RGV2305" s="10"/>
      <c r="RGW2305" s="10"/>
      <c r="RGX2305" s="10"/>
      <c r="RGY2305" s="10"/>
      <c r="RGZ2305" s="10"/>
      <c r="RHA2305" s="10"/>
      <c r="RHB2305" s="10"/>
      <c r="RHC2305" s="10"/>
      <c r="RHD2305" s="10"/>
      <c r="RHE2305" s="10"/>
      <c r="RHF2305" s="10"/>
      <c r="RHG2305" s="10"/>
      <c r="RHH2305" s="10"/>
      <c r="RHI2305" s="10"/>
      <c r="RHJ2305" s="10"/>
      <c r="RHK2305" s="10"/>
      <c r="RHL2305" s="10"/>
      <c r="RHM2305" s="10"/>
      <c r="RHN2305" s="10"/>
      <c r="RHO2305" s="10"/>
      <c r="RHP2305" s="10"/>
      <c r="RHQ2305" s="10"/>
      <c r="RHR2305" s="10"/>
      <c r="RHS2305" s="10"/>
      <c r="RHT2305" s="10"/>
      <c r="RHU2305" s="10"/>
      <c r="RHV2305" s="10"/>
      <c r="RHW2305" s="10"/>
      <c r="RHX2305" s="10"/>
      <c r="RHY2305" s="10"/>
      <c r="RHZ2305" s="10"/>
      <c r="RIA2305" s="10"/>
      <c r="RIB2305" s="10"/>
      <c r="RIC2305" s="10"/>
      <c r="RID2305" s="10"/>
      <c r="RIE2305" s="10"/>
      <c r="RIF2305" s="10"/>
      <c r="RIG2305" s="10"/>
      <c r="RIH2305" s="10"/>
      <c r="RII2305" s="10"/>
      <c r="RIJ2305" s="10"/>
      <c r="RIK2305" s="10"/>
      <c r="RIL2305" s="10"/>
      <c r="RIM2305" s="10"/>
      <c r="RIN2305" s="10"/>
      <c r="RIO2305" s="10"/>
      <c r="RIP2305" s="10"/>
      <c r="RIQ2305" s="10"/>
      <c r="RIR2305" s="10"/>
      <c r="RIS2305" s="10"/>
      <c r="RIT2305" s="10"/>
      <c r="RIU2305" s="10"/>
      <c r="RIV2305" s="10"/>
      <c r="RIW2305" s="10"/>
      <c r="RIX2305" s="10"/>
      <c r="RIY2305" s="10"/>
      <c r="RIZ2305" s="10"/>
      <c r="RJA2305" s="10"/>
      <c r="RJB2305" s="10"/>
      <c r="RJC2305" s="10"/>
      <c r="RJD2305" s="10"/>
      <c r="RJE2305" s="10"/>
      <c r="RJF2305" s="10"/>
      <c r="RJG2305" s="10"/>
      <c r="RJH2305" s="10"/>
      <c r="RJI2305" s="10"/>
      <c r="RJJ2305" s="10"/>
      <c r="RJK2305" s="10"/>
      <c r="RJL2305" s="10"/>
      <c r="RJM2305" s="10"/>
      <c r="RJN2305" s="10"/>
      <c r="RJO2305" s="10"/>
      <c r="RJP2305" s="10"/>
      <c r="RJQ2305" s="10"/>
      <c r="RJR2305" s="10"/>
      <c r="RJS2305" s="10"/>
      <c r="RJT2305" s="10"/>
      <c r="RJU2305" s="10"/>
      <c r="RJV2305" s="10"/>
      <c r="RJW2305" s="10"/>
      <c r="RJX2305" s="10"/>
      <c r="RJY2305" s="10"/>
      <c r="RJZ2305" s="10"/>
      <c r="RKA2305" s="10"/>
      <c r="RKB2305" s="10"/>
      <c r="RKC2305" s="10"/>
      <c r="RKD2305" s="10"/>
      <c r="RKE2305" s="10"/>
      <c r="RKF2305" s="10"/>
      <c r="RKG2305" s="10"/>
      <c r="RKH2305" s="10"/>
      <c r="RKI2305" s="10"/>
      <c r="RKJ2305" s="10"/>
      <c r="RKK2305" s="10"/>
      <c r="RKL2305" s="10"/>
      <c r="RKM2305" s="10"/>
      <c r="RKN2305" s="10"/>
      <c r="RKO2305" s="10"/>
      <c r="RKP2305" s="10"/>
      <c r="RKQ2305" s="10"/>
      <c r="RKR2305" s="10"/>
      <c r="RKS2305" s="10"/>
      <c r="RKT2305" s="10"/>
      <c r="RKU2305" s="10"/>
      <c r="RKV2305" s="10"/>
      <c r="RKW2305" s="10"/>
      <c r="RKX2305" s="10"/>
      <c r="RKY2305" s="10"/>
      <c r="RKZ2305" s="10"/>
      <c r="RLA2305" s="10"/>
      <c r="RLB2305" s="10"/>
      <c r="RLC2305" s="10"/>
      <c r="RLD2305" s="10"/>
      <c r="RLE2305" s="10"/>
      <c r="RLF2305" s="10"/>
      <c r="RLG2305" s="10"/>
      <c r="RLH2305" s="10"/>
      <c r="RLI2305" s="10"/>
      <c r="RLJ2305" s="10"/>
      <c r="RLK2305" s="10"/>
      <c r="RLL2305" s="10"/>
      <c r="RLM2305" s="10"/>
      <c r="RLN2305" s="10"/>
      <c r="RLO2305" s="10"/>
      <c r="RLP2305" s="10"/>
      <c r="RLQ2305" s="10"/>
      <c r="RLR2305" s="10"/>
      <c r="RLS2305" s="10"/>
      <c r="RLT2305" s="10"/>
      <c r="RLU2305" s="10"/>
      <c r="RLV2305" s="10"/>
      <c r="RLW2305" s="10"/>
      <c r="RLX2305" s="10"/>
      <c r="RLY2305" s="10"/>
      <c r="RLZ2305" s="10"/>
      <c r="RMA2305" s="10"/>
      <c r="RMB2305" s="10"/>
      <c r="RMC2305" s="10"/>
      <c r="RMD2305" s="10"/>
      <c r="RME2305" s="10"/>
      <c r="RMF2305" s="10"/>
      <c r="RMG2305" s="10"/>
      <c r="RMH2305" s="10"/>
      <c r="RMI2305" s="10"/>
      <c r="RMJ2305" s="10"/>
      <c r="RMK2305" s="10"/>
      <c r="RML2305" s="10"/>
      <c r="RMM2305" s="10"/>
      <c r="RMN2305" s="10"/>
      <c r="RMO2305" s="10"/>
      <c r="RMP2305" s="10"/>
      <c r="RMQ2305" s="10"/>
      <c r="RMR2305" s="10"/>
      <c r="RMS2305" s="10"/>
      <c r="RMT2305" s="10"/>
      <c r="RMU2305" s="10"/>
      <c r="RMV2305" s="10"/>
      <c r="RMW2305" s="10"/>
      <c r="RMX2305" s="10"/>
      <c r="RMY2305" s="10"/>
      <c r="RMZ2305" s="10"/>
      <c r="RNA2305" s="10"/>
      <c r="RNB2305" s="10"/>
      <c r="RNC2305" s="10"/>
      <c r="RND2305" s="10"/>
      <c r="RNE2305" s="10"/>
      <c r="RNF2305" s="10"/>
      <c r="RNG2305" s="10"/>
      <c r="RNH2305" s="10"/>
      <c r="RNI2305" s="10"/>
      <c r="RNJ2305" s="10"/>
      <c r="RNK2305" s="10"/>
      <c r="RNL2305" s="10"/>
      <c r="RNM2305" s="10"/>
      <c r="RNN2305" s="10"/>
      <c r="RNO2305" s="10"/>
      <c r="RNP2305" s="10"/>
      <c r="RNQ2305" s="10"/>
      <c r="RNR2305" s="10"/>
      <c r="RNS2305" s="10"/>
      <c r="RNT2305" s="10"/>
      <c r="RNU2305" s="10"/>
      <c r="RNV2305" s="10"/>
      <c r="RNW2305" s="10"/>
      <c r="RNX2305" s="10"/>
      <c r="RNY2305" s="10"/>
      <c r="RNZ2305" s="10"/>
      <c r="ROA2305" s="10"/>
      <c r="ROB2305" s="10"/>
      <c r="ROC2305" s="10"/>
      <c r="ROD2305" s="10"/>
      <c r="ROE2305" s="10"/>
      <c r="ROF2305" s="10"/>
      <c r="ROG2305" s="10"/>
      <c r="ROH2305" s="10"/>
      <c r="ROI2305" s="10"/>
      <c r="ROJ2305" s="10"/>
      <c r="ROK2305" s="10"/>
      <c r="ROL2305" s="10"/>
      <c r="ROM2305" s="10"/>
      <c r="RON2305" s="10"/>
      <c r="ROO2305" s="10"/>
      <c r="ROP2305" s="10"/>
      <c r="ROQ2305" s="10"/>
      <c r="ROR2305" s="10"/>
      <c r="ROS2305" s="10"/>
      <c r="ROT2305" s="10"/>
      <c r="ROU2305" s="10"/>
      <c r="ROV2305" s="10"/>
      <c r="ROW2305" s="10"/>
      <c r="ROX2305" s="10"/>
      <c r="ROY2305" s="10"/>
      <c r="ROZ2305" s="10"/>
      <c r="RPA2305" s="10"/>
      <c r="RPB2305" s="10"/>
      <c r="RPC2305" s="10"/>
      <c r="RPD2305" s="10"/>
      <c r="RPE2305" s="10"/>
      <c r="RPF2305" s="10"/>
      <c r="RPG2305" s="10"/>
      <c r="RPH2305" s="10"/>
      <c r="RPI2305" s="10"/>
      <c r="RPJ2305" s="10"/>
      <c r="RPK2305" s="10"/>
      <c r="RPL2305" s="10"/>
      <c r="RPM2305" s="10"/>
      <c r="RPN2305" s="10"/>
      <c r="RPO2305" s="10"/>
      <c r="RPP2305" s="10"/>
      <c r="RPQ2305" s="10"/>
      <c r="RPR2305" s="10"/>
      <c r="RPS2305" s="10"/>
      <c r="RPT2305" s="10"/>
      <c r="RPU2305" s="10"/>
      <c r="RPV2305" s="10"/>
      <c r="RPW2305" s="10"/>
      <c r="RPX2305" s="10"/>
      <c r="RPY2305" s="10"/>
      <c r="RPZ2305" s="10"/>
      <c r="RQA2305" s="10"/>
      <c r="RQB2305" s="10"/>
      <c r="RQC2305" s="10"/>
      <c r="RQD2305" s="10"/>
      <c r="RQE2305" s="10"/>
      <c r="RQF2305" s="10"/>
      <c r="RQG2305" s="10"/>
      <c r="RQH2305" s="10"/>
      <c r="RQI2305" s="10"/>
      <c r="RQJ2305" s="10"/>
      <c r="RQK2305" s="10"/>
      <c r="RQL2305" s="10"/>
      <c r="RQM2305" s="10"/>
      <c r="RQN2305" s="10"/>
      <c r="RQO2305" s="10"/>
      <c r="RQP2305" s="10"/>
      <c r="RQQ2305" s="10"/>
      <c r="RQR2305" s="10"/>
      <c r="RQS2305" s="10"/>
      <c r="RQT2305" s="10"/>
      <c r="RQU2305" s="10"/>
      <c r="RQV2305" s="10"/>
      <c r="RQW2305" s="10"/>
      <c r="RQX2305" s="10"/>
      <c r="RQY2305" s="10"/>
      <c r="RQZ2305" s="10"/>
      <c r="RRA2305" s="10"/>
      <c r="RRB2305" s="10"/>
      <c r="RRC2305" s="10"/>
      <c r="RRD2305" s="10"/>
      <c r="RRE2305" s="10"/>
      <c r="RRF2305" s="10"/>
      <c r="RRG2305" s="10"/>
      <c r="RRH2305" s="10"/>
      <c r="RRI2305" s="10"/>
      <c r="RRJ2305" s="10"/>
      <c r="RRK2305" s="10"/>
      <c r="RRL2305" s="10"/>
      <c r="RRM2305" s="10"/>
      <c r="RRN2305" s="10"/>
      <c r="RRO2305" s="10"/>
      <c r="RRP2305" s="10"/>
      <c r="RRQ2305" s="10"/>
      <c r="RRR2305" s="10"/>
      <c r="RRS2305" s="10"/>
      <c r="RRT2305" s="10"/>
      <c r="RRU2305" s="10"/>
      <c r="RRV2305" s="10"/>
      <c r="RRW2305" s="10"/>
      <c r="RRX2305" s="10"/>
      <c r="RRY2305" s="10"/>
      <c r="RRZ2305" s="10"/>
      <c r="RSA2305" s="10"/>
      <c r="RSB2305" s="10"/>
      <c r="RSC2305" s="10"/>
      <c r="RSD2305" s="10"/>
      <c r="RSE2305" s="10"/>
      <c r="RSF2305" s="10"/>
      <c r="RSG2305" s="10"/>
      <c r="RSH2305" s="10"/>
      <c r="RSI2305" s="10"/>
      <c r="RSJ2305" s="10"/>
      <c r="RSK2305" s="10"/>
      <c r="RSL2305" s="10"/>
      <c r="RSM2305" s="10"/>
      <c r="RSN2305" s="10"/>
      <c r="RSO2305" s="10"/>
      <c r="RSP2305" s="10"/>
      <c r="RSQ2305" s="10"/>
      <c r="RSR2305" s="10"/>
      <c r="RSS2305" s="10"/>
      <c r="RST2305" s="10"/>
      <c r="RSU2305" s="10"/>
      <c r="RSV2305" s="10"/>
      <c r="RSW2305" s="10"/>
      <c r="RSX2305" s="10"/>
      <c r="RSY2305" s="10"/>
      <c r="RSZ2305" s="10"/>
      <c r="RTA2305" s="10"/>
      <c r="RTB2305" s="10"/>
      <c r="RTC2305" s="10"/>
      <c r="RTD2305" s="10"/>
      <c r="RTE2305" s="10"/>
      <c r="RTF2305" s="10"/>
      <c r="RTG2305" s="10"/>
      <c r="RTH2305" s="10"/>
      <c r="RTI2305" s="10"/>
      <c r="RTJ2305" s="10"/>
      <c r="RTK2305" s="10"/>
      <c r="RTL2305" s="10"/>
      <c r="RTM2305" s="10"/>
      <c r="RTN2305" s="10"/>
      <c r="RTO2305" s="10"/>
      <c r="RTP2305" s="10"/>
      <c r="RTQ2305" s="10"/>
      <c r="RTR2305" s="10"/>
      <c r="RTS2305" s="10"/>
      <c r="RTT2305" s="10"/>
      <c r="RTU2305" s="10"/>
      <c r="RTV2305" s="10"/>
      <c r="RTW2305" s="10"/>
      <c r="RTX2305" s="10"/>
      <c r="RTY2305" s="10"/>
      <c r="RTZ2305" s="10"/>
      <c r="RUA2305" s="10"/>
      <c r="RUB2305" s="10"/>
      <c r="RUC2305" s="10"/>
      <c r="RUD2305" s="10"/>
      <c r="RUE2305" s="10"/>
      <c r="RUF2305" s="10"/>
      <c r="RUG2305" s="10"/>
      <c r="RUH2305" s="10"/>
      <c r="RUI2305" s="10"/>
      <c r="RUJ2305" s="10"/>
      <c r="RUK2305" s="10"/>
      <c r="RUL2305" s="10"/>
      <c r="RUM2305" s="10"/>
      <c r="RUN2305" s="10"/>
      <c r="RUO2305" s="10"/>
      <c r="RUP2305" s="10"/>
      <c r="RUQ2305" s="10"/>
      <c r="RUR2305" s="10"/>
      <c r="RUS2305" s="10"/>
      <c r="RUT2305" s="10"/>
      <c r="RUU2305" s="10"/>
      <c r="RUV2305" s="10"/>
      <c r="RUW2305" s="10"/>
      <c r="RUX2305" s="10"/>
      <c r="RUY2305" s="10"/>
      <c r="RUZ2305" s="10"/>
      <c r="RVA2305" s="10"/>
      <c r="RVB2305" s="10"/>
      <c r="RVC2305" s="10"/>
      <c r="RVD2305" s="10"/>
      <c r="RVE2305" s="10"/>
      <c r="RVF2305" s="10"/>
      <c r="RVG2305" s="10"/>
      <c r="RVH2305" s="10"/>
      <c r="RVI2305" s="10"/>
      <c r="RVJ2305" s="10"/>
      <c r="RVK2305" s="10"/>
      <c r="RVL2305" s="10"/>
      <c r="RVM2305" s="10"/>
      <c r="RVN2305" s="10"/>
      <c r="RVO2305" s="10"/>
      <c r="RVP2305" s="10"/>
      <c r="RVQ2305" s="10"/>
      <c r="RVR2305" s="10"/>
      <c r="RVS2305" s="10"/>
      <c r="RVT2305" s="10"/>
      <c r="RVU2305" s="10"/>
      <c r="RVV2305" s="10"/>
      <c r="RVW2305" s="10"/>
      <c r="RVX2305" s="10"/>
      <c r="RVY2305" s="10"/>
      <c r="RVZ2305" s="10"/>
      <c r="RWA2305" s="10"/>
      <c r="RWB2305" s="10"/>
      <c r="RWC2305" s="10"/>
      <c r="RWD2305" s="10"/>
      <c r="RWE2305" s="10"/>
      <c r="RWF2305" s="10"/>
      <c r="RWG2305" s="10"/>
      <c r="RWH2305" s="10"/>
      <c r="RWI2305" s="10"/>
      <c r="RWJ2305" s="10"/>
      <c r="RWK2305" s="10"/>
      <c r="RWL2305" s="10"/>
      <c r="RWM2305" s="10"/>
      <c r="RWN2305" s="10"/>
      <c r="RWO2305" s="10"/>
      <c r="RWP2305" s="10"/>
      <c r="RWQ2305" s="10"/>
      <c r="RWR2305" s="10"/>
      <c r="RWS2305" s="10"/>
      <c r="RWT2305" s="10"/>
      <c r="RWU2305" s="10"/>
      <c r="RWV2305" s="10"/>
      <c r="RWW2305" s="10"/>
      <c r="RWX2305" s="10"/>
      <c r="RWY2305" s="10"/>
      <c r="RWZ2305" s="10"/>
      <c r="RXA2305" s="10"/>
      <c r="RXB2305" s="10"/>
      <c r="RXC2305" s="10"/>
      <c r="RXD2305" s="10"/>
      <c r="RXE2305" s="10"/>
      <c r="RXF2305" s="10"/>
      <c r="RXG2305" s="10"/>
      <c r="RXH2305" s="10"/>
      <c r="RXI2305" s="10"/>
      <c r="RXJ2305" s="10"/>
      <c r="RXK2305" s="10"/>
      <c r="RXL2305" s="10"/>
      <c r="RXM2305" s="10"/>
      <c r="RXN2305" s="10"/>
      <c r="RXO2305" s="10"/>
      <c r="RXP2305" s="10"/>
      <c r="RXQ2305" s="10"/>
      <c r="RXR2305" s="10"/>
      <c r="RXS2305" s="10"/>
      <c r="RXT2305" s="10"/>
      <c r="RXU2305" s="10"/>
      <c r="RXV2305" s="10"/>
      <c r="RXW2305" s="10"/>
      <c r="RXX2305" s="10"/>
      <c r="RXY2305" s="10"/>
      <c r="RXZ2305" s="10"/>
      <c r="RYA2305" s="10"/>
      <c r="RYB2305" s="10"/>
      <c r="RYC2305" s="10"/>
      <c r="RYD2305" s="10"/>
      <c r="RYE2305" s="10"/>
      <c r="RYF2305" s="10"/>
      <c r="RYG2305" s="10"/>
      <c r="RYH2305" s="10"/>
      <c r="RYI2305" s="10"/>
      <c r="RYJ2305" s="10"/>
      <c r="RYK2305" s="10"/>
      <c r="RYL2305" s="10"/>
      <c r="RYM2305" s="10"/>
      <c r="RYN2305" s="10"/>
      <c r="RYO2305" s="10"/>
      <c r="RYP2305" s="10"/>
      <c r="RYQ2305" s="10"/>
      <c r="RYR2305" s="10"/>
      <c r="RYS2305" s="10"/>
      <c r="RYT2305" s="10"/>
      <c r="RYU2305" s="10"/>
      <c r="RYV2305" s="10"/>
      <c r="RYW2305" s="10"/>
      <c r="RYX2305" s="10"/>
      <c r="RYY2305" s="10"/>
      <c r="RYZ2305" s="10"/>
      <c r="RZA2305" s="10"/>
      <c r="RZB2305" s="10"/>
      <c r="RZC2305" s="10"/>
      <c r="RZD2305" s="10"/>
      <c r="RZE2305" s="10"/>
      <c r="RZF2305" s="10"/>
      <c r="RZG2305" s="10"/>
      <c r="RZH2305" s="10"/>
      <c r="RZI2305" s="10"/>
      <c r="RZJ2305" s="10"/>
      <c r="RZK2305" s="10"/>
      <c r="RZL2305" s="10"/>
      <c r="RZM2305" s="10"/>
      <c r="RZN2305" s="10"/>
      <c r="RZO2305" s="10"/>
      <c r="RZP2305" s="10"/>
      <c r="RZQ2305" s="10"/>
      <c r="RZR2305" s="10"/>
      <c r="RZS2305" s="10"/>
      <c r="RZT2305" s="10"/>
      <c r="RZU2305" s="10"/>
      <c r="RZV2305" s="10"/>
      <c r="RZW2305" s="10"/>
      <c r="RZX2305" s="10"/>
      <c r="RZY2305" s="10"/>
      <c r="RZZ2305" s="10"/>
      <c r="SAA2305" s="10"/>
      <c r="SAB2305" s="10"/>
      <c r="SAC2305" s="10"/>
      <c r="SAD2305" s="10"/>
      <c r="SAE2305" s="10"/>
      <c r="SAF2305" s="10"/>
      <c r="SAG2305" s="10"/>
      <c r="SAH2305" s="10"/>
      <c r="SAI2305" s="10"/>
      <c r="SAJ2305" s="10"/>
      <c r="SAK2305" s="10"/>
      <c r="SAL2305" s="10"/>
      <c r="SAM2305" s="10"/>
      <c r="SAN2305" s="10"/>
      <c r="SAO2305" s="10"/>
      <c r="SAP2305" s="10"/>
      <c r="SAQ2305" s="10"/>
      <c r="SAR2305" s="10"/>
      <c r="SAS2305" s="10"/>
      <c r="SAT2305" s="10"/>
      <c r="SAU2305" s="10"/>
      <c r="SAV2305" s="10"/>
      <c r="SAW2305" s="10"/>
      <c r="SAX2305" s="10"/>
      <c r="SAY2305" s="10"/>
      <c r="SAZ2305" s="10"/>
      <c r="SBA2305" s="10"/>
      <c r="SBB2305" s="10"/>
      <c r="SBC2305" s="10"/>
      <c r="SBD2305" s="10"/>
      <c r="SBE2305" s="10"/>
      <c r="SBF2305" s="10"/>
      <c r="SBG2305" s="10"/>
      <c r="SBH2305" s="10"/>
      <c r="SBI2305" s="10"/>
      <c r="SBJ2305" s="10"/>
      <c r="SBK2305" s="10"/>
      <c r="SBL2305" s="10"/>
      <c r="SBM2305" s="10"/>
      <c r="SBN2305" s="10"/>
      <c r="SBO2305" s="10"/>
      <c r="SBP2305" s="10"/>
      <c r="SBQ2305" s="10"/>
      <c r="SBR2305" s="10"/>
      <c r="SBS2305" s="10"/>
      <c r="SBT2305" s="10"/>
      <c r="SBU2305" s="10"/>
      <c r="SBV2305" s="10"/>
      <c r="SBW2305" s="10"/>
      <c r="SBX2305" s="10"/>
      <c r="SBY2305" s="10"/>
      <c r="SBZ2305" s="10"/>
      <c r="SCA2305" s="10"/>
      <c r="SCB2305" s="10"/>
      <c r="SCC2305" s="10"/>
      <c r="SCD2305" s="10"/>
      <c r="SCE2305" s="10"/>
      <c r="SCF2305" s="10"/>
      <c r="SCG2305" s="10"/>
      <c r="SCH2305" s="10"/>
      <c r="SCI2305" s="10"/>
      <c r="SCJ2305" s="10"/>
      <c r="SCK2305" s="10"/>
      <c r="SCL2305" s="10"/>
      <c r="SCM2305" s="10"/>
      <c r="SCN2305" s="10"/>
      <c r="SCO2305" s="10"/>
      <c r="SCP2305" s="10"/>
      <c r="SCQ2305" s="10"/>
      <c r="SCR2305" s="10"/>
      <c r="SCS2305" s="10"/>
      <c r="SCT2305" s="10"/>
      <c r="SCU2305" s="10"/>
      <c r="SCV2305" s="10"/>
      <c r="SCW2305" s="10"/>
      <c r="SCX2305" s="10"/>
      <c r="SCY2305" s="10"/>
      <c r="SCZ2305" s="10"/>
      <c r="SDA2305" s="10"/>
      <c r="SDB2305" s="10"/>
      <c r="SDC2305" s="10"/>
      <c r="SDD2305" s="10"/>
      <c r="SDE2305" s="10"/>
      <c r="SDF2305" s="10"/>
      <c r="SDG2305" s="10"/>
      <c r="SDH2305" s="10"/>
      <c r="SDI2305" s="10"/>
      <c r="SDJ2305" s="10"/>
      <c r="SDK2305" s="10"/>
      <c r="SDL2305" s="10"/>
      <c r="SDM2305" s="10"/>
      <c r="SDN2305" s="10"/>
      <c r="SDO2305" s="10"/>
      <c r="SDP2305" s="10"/>
      <c r="SDQ2305" s="10"/>
      <c r="SDR2305" s="10"/>
      <c r="SDS2305" s="10"/>
      <c r="SDT2305" s="10"/>
      <c r="SDU2305" s="10"/>
      <c r="SDV2305" s="10"/>
      <c r="SDW2305" s="10"/>
      <c r="SDX2305" s="10"/>
      <c r="SDY2305" s="10"/>
      <c r="SDZ2305" s="10"/>
      <c r="SEA2305" s="10"/>
      <c r="SEB2305" s="10"/>
      <c r="SEC2305" s="10"/>
      <c r="SED2305" s="10"/>
      <c r="SEE2305" s="10"/>
      <c r="SEF2305" s="10"/>
      <c r="SEG2305" s="10"/>
      <c r="SEH2305" s="10"/>
      <c r="SEI2305" s="10"/>
      <c r="SEJ2305" s="10"/>
      <c r="SEK2305" s="10"/>
      <c r="SEL2305" s="10"/>
      <c r="SEM2305" s="10"/>
      <c r="SEN2305" s="10"/>
      <c r="SEO2305" s="10"/>
      <c r="SEP2305" s="10"/>
      <c r="SEQ2305" s="10"/>
      <c r="SER2305" s="10"/>
      <c r="SES2305" s="10"/>
      <c r="SET2305" s="10"/>
      <c r="SEU2305" s="10"/>
      <c r="SEV2305" s="10"/>
      <c r="SEW2305" s="10"/>
      <c r="SEX2305" s="10"/>
      <c r="SEY2305" s="10"/>
      <c r="SEZ2305" s="10"/>
      <c r="SFA2305" s="10"/>
      <c r="SFB2305" s="10"/>
      <c r="SFC2305" s="10"/>
      <c r="SFD2305" s="10"/>
      <c r="SFE2305" s="10"/>
      <c r="SFF2305" s="10"/>
      <c r="SFG2305" s="10"/>
      <c r="SFH2305" s="10"/>
      <c r="SFI2305" s="10"/>
      <c r="SFJ2305" s="10"/>
      <c r="SFK2305" s="10"/>
      <c r="SFL2305" s="10"/>
      <c r="SFM2305" s="10"/>
      <c r="SFN2305" s="10"/>
      <c r="SFO2305" s="10"/>
      <c r="SFP2305" s="10"/>
      <c r="SFQ2305" s="10"/>
      <c r="SFR2305" s="10"/>
      <c r="SFS2305" s="10"/>
      <c r="SFT2305" s="10"/>
      <c r="SFU2305" s="10"/>
      <c r="SFV2305" s="10"/>
      <c r="SFW2305" s="10"/>
      <c r="SFX2305" s="10"/>
      <c r="SFY2305" s="10"/>
      <c r="SFZ2305" s="10"/>
      <c r="SGA2305" s="10"/>
      <c r="SGB2305" s="10"/>
      <c r="SGC2305" s="10"/>
      <c r="SGD2305" s="10"/>
      <c r="SGE2305" s="10"/>
      <c r="SGF2305" s="10"/>
      <c r="SGG2305" s="10"/>
      <c r="SGH2305" s="10"/>
      <c r="SGI2305" s="10"/>
      <c r="SGJ2305" s="10"/>
      <c r="SGK2305" s="10"/>
      <c r="SGL2305" s="10"/>
      <c r="SGM2305" s="10"/>
      <c r="SGN2305" s="10"/>
      <c r="SGO2305" s="10"/>
      <c r="SGP2305" s="10"/>
      <c r="SGQ2305" s="10"/>
      <c r="SGR2305" s="10"/>
      <c r="SGS2305" s="10"/>
      <c r="SGT2305" s="10"/>
      <c r="SGU2305" s="10"/>
      <c r="SGV2305" s="10"/>
      <c r="SGW2305" s="10"/>
      <c r="SGX2305" s="10"/>
      <c r="SGY2305" s="10"/>
      <c r="SGZ2305" s="10"/>
      <c r="SHA2305" s="10"/>
      <c r="SHB2305" s="10"/>
      <c r="SHC2305" s="10"/>
      <c r="SHD2305" s="10"/>
      <c r="SHE2305" s="10"/>
      <c r="SHF2305" s="10"/>
      <c r="SHG2305" s="10"/>
      <c r="SHH2305" s="10"/>
      <c r="SHI2305" s="10"/>
      <c r="SHJ2305" s="10"/>
      <c r="SHK2305" s="10"/>
      <c r="SHL2305" s="10"/>
      <c r="SHM2305" s="10"/>
      <c r="SHN2305" s="10"/>
      <c r="SHO2305" s="10"/>
      <c r="SHP2305" s="10"/>
      <c r="SHQ2305" s="10"/>
      <c r="SHR2305" s="10"/>
      <c r="SHS2305" s="10"/>
      <c r="SHT2305" s="10"/>
      <c r="SHU2305" s="10"/>
      <c r="SHV2305" s="10"/>
      <c r="SHW2305" s="10"/>
      <c r="SHX2305" s="10"/>
      <c r="SHY2305" s="10"/>
      <c r="SHZ2305" s="10"/>
      <c r="SIA2305" s="10"/>
      <c r="SIB2305" s="10"/>
      <c r="SIC2305" s="10"/>
      <c r="SID2305" s="10"/>
      <c r="SIE2305" s="10"/>
      <c r="SIF2305" s="10"/>
      <c r="SIG2305" s="10"/>
      <c r="SIH2305" s="10"/>
      <c r="SII2305" s="10"/>
      <c r="SIJ2305" s="10"/>
      <c r="SIK2305" s="10"/>
      <c r="SIL2305" s="10"/>
      <c r="SIM2305" s="10"/>
      <c r="SIN2305" s="10"/>
      <c r="SIO2305" s="10"/>
      <c r="SIP2305" s="10"/>
      <c r="SIQ2305" s="10"/>
      <c r="SIR2305" s="10"/>
      <c r="SIS2305" s="10"/>
      <c r="SIT2305" s="10"/>
      <c r="SIU2305" s="10"/>
      <c r="SIV2305" s="10"/>
      <c r="SIW2305" s="10"/>
      <c r="SIX2305" s="10"/>
      <c r="SIY2305" s="10"/>
      <c r="SIZ2305" s="10"/>
      <c r="SJA2305" s="10"/>
      <c r="SJB2305" s="10"/>
      <c r="SJC2305" s="10"/>
      <c r="SJD2305" s="10"/>
      <c r="SJE2305" s="10"/>
      <c r="SJF2305" s="10"/>
      <c r="SJG2305" s="10"/>
      <c r="SJH2305" s="10"/>
      <c r="SJI2305" s="10"/>
      <c r="SJJ2305" s="10"/>
      <c r="SJK2305" s="10"/>
      <c r="SJL2305" s="10"/>
      <c r="SJM2305" s="10"/>
      <c r="SJN2305" s="10"/>
      <c r="SJO2305" s="10"/>
      <c r="SJP2305" s="10"/>
      <c r="SJQ2305" s="10"/>
      <c r="SJR2305" s="10"/>
      <c r="SJS2305" s="10"/>
      <c r="SJT2305" s="10"/>
      <c r="SJU2305" s="10"/>
      <c r="SJV2305" s="10"/>
      <c r="SJW2305" s="10"/>
      <c r="SJX2305" s="10"/>
      <c r="SJY2305" s="10"/>
      <c r="SJZ2305" s="10"/>
      <c r="SKA2305" s="10"/>
      <c r="SKB2305" s="10"/>
      <c r="SKC2305" s="10"/>
      <c r="SKD2305" s="10"/>
      <c r="SKE2305" s="10"/>
      <c r="SKF2305" s="10"/>
      <c r="SKG2305" s="10"/>
      <c r="SKH2305" s="10"/>
      <c r="SKI2305" s="10"/>
      <c r="SKJ2305" s="10"/>
      <c r="SKK2305" s="10"/>
      <c r="SKL2305" s="10"/>
      <c r="SKM2305" s="10"/>
      <c r="SKN2305" s="10"/>
      <c r="SKO2305" s="10"/>
      <c r="SKP2305" s="10"/>
      <c r="SKQ2305" s="10"/>
      <c r="SKR2305" s="10"/>
      <c r="SKS2305" s="10"/>
      <c r="SKT2305" s="10"/>
      <c r="SKU2305" s="10"/>
      <c r="SKV2305" s="10"/>
      <c r="SKW2305" s="10"/>
      <c r="SKX2305" s="10"/>
      <c r="SKY2305" s="10"/>
      <c r="SKZ2305" s="10"/>
      <c r="SLA2305" s="10"/>
      <c r="SLB2305" s="10"/>
      <c r="SLC2305" s="10"/>
      <c r="SLD2305" s="10"/>
      <c r="SLE2305" s="10"/>
      <c r="SLF2305" s="10"/>
      <c r="SLG2305" s="10"/>
      <c r="SLH2305" s="10"/>
      <c r="SLI2305" s="10"/>
      <c r="SLJ2305" s="10"/>
      <c r="SLK2305" s="10"/>
      <c r="SLL2305" s="10"/>
      <c r="SLM2305" s="10"/>
      <c r="SLN2305" s="10"/>
      <c r="SLO2305" s="10"/>
      <c r="SLP2305" s="10"/>
      <c r="SLQ2305" s="10"/>
      <c r="SLR2305" s="10"/>
      <c r="SLS2305" s="10"/>
      <c r="SLT2305" s="10"/>
      <c r="SLU2305" s="10"/>
      <c r="SLV2305" s="10"/>
      <c r="SLW2305" s="10"/>
      <c r="SLX2305" s="10"/>
      <c r="SLY2305" s="10"/>
      <c r="SLZ2305" s="10"/>
      <c r="SMA2305" s="10"/>
      <c r="SMB2305" s="10"/>
      <c r="SMC2305" s="10"/>
      <c r="SMD2305" s="10"/>
      <c r="SME2305" s="10"/>
      <c r="SMF2305" s="10"/>
      <c r="SMG2305" s="10"/>
      <c r="SMH2305" s="10"/>
      <c r="SMI2305" s="10"/>
      <c r="SMJ2305" s="10"/>
      <c r="SMK2305" s="10"/>
      <c r="SML2305" s="10"/>
      <c r="SMM2305" s="10"/>
      <c r="SMN2305" s="10"/>
      <c r="SMO2305" s="10"/>
      <c r="SMP2305" s="10"/>
      <c r="SMQ2305" s="10"/>
      <c r="SMR2305" s="10"/>
      <c r="SMS2305" s="10"/>
      <c r="SMT2305" s="10"/>
      <c r="SMU2305" s="10"/>
      <c r="SMV2305" s="10"/>
      <c r="SMW2305" s="10"/>
      <c r="SMX2305" s="10"/>
      <c r="SMY2305" s="10"/>
      <c r="SMZ2305" s="10"/>
      <c r="SNA2305" s="10"/>
      <c r="SNB2305" s="10"/>
      <c r="SNC2305" s="10"/>
      <c r="SND2305" s="10"/>
      <c r="SNE2305" s="10"/>
      <c r="SNF2305" s="10"/>
      <c r="SNG2305" s="10"/>
      <c r="SNH2305" s="10"/>
      <c r="SNI2305" s="10"/>
      <c r="SNJ2305" s="10"/>
      <c r="SNK2305" s="10"/>
      <c r="SNL2305" s="10"/>
      <c r="SNM2305" s="10"/>
      <c r="SNN2305" s="10"/>
      <c r="SNO2305" s="10"/>
      <c r="SNP2305" s="10"/>
      <c r="SNQ2305" s="10"/>
      <c r="SNR2305" s="10"/>
      <c r="SNS2305" s="10"/>
      <c r="SNT2305" s="10"/>
      <c r="SNU2305" s="10"/>
      <c r="SNV2305" s="10"/>
      <c r="SNW2305" s="10"/>
      <c r="SNX2305" s="10"/>
      <c r="SNY2305" s="10"/>
      <c r="SNZ2305" s="10"/>
      <c r="SOA2305" s="10"/>
      <c r="SOB2305" s="10"/>
      <c r="SOC2305" s="10"/>
      <c r="SOD2305" s="10"/>
      <c r="SOE2305" s="10"/>
      <c r="SOF2305" s="10"/>
      <c r="SOG2305" s="10"/>
      <c r="SOH2305" s="10"/>
      <c r="SOI2305" s="10"/>
      <c r="SOJ2305" s="10"/>
      <c r="SOK2305" s="10"/>
      <c r="SOL2305" s="10"/>
      <c r="SOM2305" s="10"/>
      <c r="SON2305" s="10"/>
      <c r="SOO2305" s="10"/>
      <c r="SOP2305" s="10"/>
      <c r="SOQ2305" s="10"/>
      <c r="SOR2305" s="10"/>
      <c r="SOS2305" s="10"/>
      <c r="SOT2305" s="10"/>
      <c r="SOU2305" s="10"/>
      <c r="SOV2305" s="10"/>
      <c r="SOW2305" s="10"/>
      <c r="SOX2305" s="10"/>
      <c r="SOY2305" s="10"/>
      <c r="SOZ2305" s="10"/>
      <c r="SPA2305" s="10"/>
      <c r="SPB2305" s="10"/>
      <c r="SPC2305" s="10"/>
      <c r="SPD2305" s="10"/>
      <c r="SPE2305" s="10"/>
      <c r="SPF2305" s="10"/>
      <c r="SPG2305" s="10"/>
      <c r="SPH2305" s="10"/>
      <c r="SPI2305" s="10"/>
      <c r="SPJ2305" s="10"/>
      <c r="SPK2305" s="10"/>
      <c r="SPL2305" s="10"/>
      <c r="SPM2305" s="10"/>
      <c r="SPN2305" s="10"/>
      <c r="SPO2305" s="10"/>
      <c r="SPP2305" s="10"/>
      <c r="SPQ2305" s="10"/>
      <c r="SPR2305" s="10"/>
      <c r="SPS2305" s="10"/>
      <c r="SPT2305" s="10"/>
      <c r="SPU2305" s="10"/>
      <c r="SPV2305" s="10"/>
      <c r="SPW2305" s="10"/>
      <c r="SPX2305" s="10"/>
      <c r="SPY2305" s="10"/>
      <c r="SPZ2305" s="10"/>
      <c r="SQA2305" s="10"/>
      <c r="SQB2305" s="10"/>
      <c r="SQC2305" s="10"/>
      <c r="SQD2305" s="10"/>
      <c r="SQE2305" s="10"/>
      <c r="SQF2305" s="10"/>
      <c r="SQG2305" s="10"/>
      <c r="SQH2305" s="10"/>
      <c r="SQI2305" s="10"/>
      <c r="SQJ2305" s="10"/>
      <c r="SQK2305" s="10"/>
      <c r="SQL2305" s="10"/>
      <c r="SQM2305" s="10"/>
      <c r="SQN2305" s="10"/>
      <c r="SQO2305" s="10"/>
      <c r="SQP2305" s="10"/>
      <c r="SQQ2305" s="10"/>
      <c r="SQR2305" s="10"/>
      <c r="SQS2305" s="10"/>
      <c r="SQT2305" s="10"/>
      <c r="SQU2305" s="10"/>
      <c r="SQV2305" s="10"/>
      <c r="SQW2305" s="10"/>
      <c r="SQX2305" s="10"/>
      <c r="SQY2305" s="10"/>
      <c r="SQZ2305" s="10"/>
      <c r="SRA2305" s="10"/>
      <c r="SRB2305" s="10"/>
      <c r="SRC2305" s="10"/>
      <c r="SRD2305" s="10"/>
      <c r="SRE2305" s="10"/>
      <c r="SRF2305" s="10"/>
      <c r="SRG2305" s="10"/>
      <c r="SRH2305" s="10"/>
      <c r="SRI2305" s="10"/>
      <c r="SRJ2305" s="10"/>
      <c r="SRK2305" s="10"/>
      <c r="SRL2305" s="10"/>
      <c r="SRM2305" s="10"/>
      <c r="SRN2305" s="10"/>
      <c r="SRO2305" s="10"/>
      <c r="SRP2305" s="10"/>
      <c r="SRQ2305" s="10"/>
      <c r="SRR2305" s="10"/>
      <c r="SRS2305" s="10"/>
      <c r="SRT2305" s="10"/>
      <c r="SRU2305" s="10"/>
      <c r="SRV2305" s="10"/>
      <c r="SRW2305" s="10"/>
      <c r="SRX2305" s="10"/>
      <c r="SRY2305" s="10"/>
      <c r="SRZ2305" s="10"/>
      <c r="SSA2305" s="10"/>
      <c r="SSB2305" s="10"/>
      <c r="SSC2305" s="10"/>
      <c r="SSD2305" s="10"/>
      <c r="SSE2305" s="10"/>
      <c r="SSF2305" s="10"/>
      <c r="SSG2305" s="10"/>
      <c r="SSH2305" s="10"/>
      <c r="SSI2305" s="10"/>
      <c r="SSJ2305" s="10"/>
      <c r="SSK2305" s="10"/>
      <c r="SSL2305" s="10"/>
      <c r="SSM2305" s="10"/>
      <c r="SSN2305" s="10"/>
      <c r="SSO2305" s="10"/>
      <c r="SSP2305" s="10"/>
      <c r="SSQ2305" s="10"/>
      <c r="SSR2305" s="10"/>
      <c r="SSS2305" s="10"/>
      <c r="SST2305" s="10"/>
      <c r="SSU2305" s="10"/>
      <c r="SSV2305" s="10"/>
      <c r="SSW2305" s="10"/>
      <c r="SSX2305" s="10"/>
      <c r="SSY2305" s="10"/>
      <c r="SSZ2305" s="10"/>
      <c r="STA2305" s="10"/>
      <c r="STB2305" s="10"/>
      <c r="STC2305" s="10"/>
      <c r="STD2305" s="10"/>
      <c r="STE2305" s="10"/>
      <c r="STF2305" s="10"/>
      <c r="STG2305" s="10"/>
      <c r="STH2305" s="10"/>
      <c r="STI2305" s="10"/>
      <c r="STJ2305" s="10"/>
      <c r="STK2305" s="10"/>
      <c r="STL2305" s="10"/>
      <c r="STM2305" s="10"/>
      <c r="STN2305" s="10"/>
      <c r="STO2305" s="10"/>
      <c r="STP2305" s="10"/>
      <c r="STQ2305" s="10"/>
      <c r="STR2305" s="10"/>
      <c r="STS2305" s="10"/>
      <c r="STT2305" s="10"/>
      <c r="STU2305" s="10"/>
      <c r="STV2305" s="10"/>
      <c r="STW2305" s="10"/>
      <c r="STX2305" s="10"/>
      <c r="STY2305" s="10"/>
      <c r="STZ2305" s="10"/>
      <c r="SUA2305" s="10"/>
      <c r="SUB2305" s="10"/>
      <c r="SUC2305" s="10"/>
      <c r="SUD2305" s="10"/>
      <c r="SUE2305" s="10"/>
      <c r="SUF2305" s="10"/>
      <c r="SUG2305" s="10"/>
      <c r="SUH2305" s="10"/>
      <c r="SUI2305" s="10"/>
      <c r="SUJ2305" s="10"/>
      <c r="SUK2305" s="10"/>
      <c r="SUL2305" s="10"/>
      <c r="SUM2305" s="10"/>
      <c r="SUN2305" s="10"/>
      <c r="SUO2305" s="10"/>
      <c r="SUP2305" s="10"/>
      <c r="SUQ2305" s="10"/>
      <c r="SUR2305" s="10"/>
      <c r="SUS2305" s="10"/>
      <c r="SUT2305" s="10"/>
      <c r="SUU2305" s="10"/>
      <c r="SUV2305" s="10"/>
      <c r="SUW2305" s="10"/>
      <c r="SUX2305" s="10"/>
      <c r="SUY2305" s="10"/>
      <c r="SUZ2305" s="10"/>
      <c r="SVA2305" s="10"/>
      <c r="SVB2305" s="10"/>
      <c r="SVC2305" s="10"/>
      <c r="SVD2305" s="10"/>
      <c r="SVE2305" s="10"/>
      <c r="SVF2305" s="10"/>
      <c r="SVG2305" s="10"/>
      <c r="SVH2305" s="10"/>
      <c r="SVI2305" s="10"/>
      <c r="SVJ2305" s="10"/>
      <c r="SVK2305" s="10"/>
      <c r="SVL2305" s="10"/>
      <c r="SVM2305" s="10"/>
      <c r="SVN2305" s="10"/>
      <c r="SVO2305" s="10"/>
      <c r="SVP2305" s="10"/>
      <c r="SVQ2305" s="10"/>
      <c r="SVR2305" s="10"/>
      <c r="SVS2305" s="10"/>
      <c r="SVT2305" s="10"/>
      <c r="SVU2305" s="10"/>
      <c r="SVV2305" s="10"/>
      <c r="SVW2305" s="10"/>
      <c r="SVX2305" s="10"/>
      <c r="SVY2305" s="10"/>
      <c r="SVZ2305" s="10"/>
      <c r="SWA2305" s="10"/>
      <c r="SWB2305" s="10"/>
      <c r="SWC2305" s="10"/>
      <c r="SWD2305" s="10"/>
      <c r="SWE2305" s="10"/>
      <c r="SWF2305" s="10"/>
      <c r="SWG2305" s="10"/>
      <c r="SWH2305" s="10"/>
      <c r="SWI2305" s="10"/>
      <c r="SWJ2305" s="10"/>
      <c r="SWK2305" s="10"/>
      <c r="SWL2305" s="10"/>
      <c r="SWM2305" s="10"/>
      <c r="SWN2305" s="10"/>
      <c r="SWO2305" s="10"/>
      <c r="SWP2305" s="10"/>
      <c r="SWQ2305" s="10"/>
      <c r="SWR2305" s="10"/>
      <c r="SWS2305" s="10"/>
      <c r="SWT2305" s="10"/>
      <c r="SWU2305" s="10"/>
      <c r="SWV2305" s="10"/>
      <c r="SWW2305" s="10"/>
      <c r="SWX2305" s="10"/>
      <c r="SWY2305" s="10"/>
      <c r="SWZ2305" s="10"/>
      <c r="SXA2305" s="10"/>
      <c r="SXB2305" s="10"/>
      <c r="SXC2305" s="10"/>
      <c r="SXD2305" s="10"/>
      <c r="SXE2305" s="10"/>
      <c r="SXF2305" s="10"/>
      <c r="SXG2305" s="10"/>
      <c r="SXH2305" s="10"/>
      <c r="SXI2305" s="10"/>
      <c r="SXJ2305" s="10"/>
      <c r="SXK2305" s="10"/>
      <c r="SXL2305" s="10"/>
      <c r="SXM2305" s="10"/>
      <c r="SXN2305" s="10"/>
      <c r="SXO2305" s="10"/>
      <c r="SXP2305" s="10"/>
      <c r="SXQ2305" s="10"/>
      <c r="SXR2305" s="10"/>
      <c r="SXS2305" s="10"/>
      <c r="SXT2305" s="10"/>
      <c r="SXU2305" s="10"/>
      <c r="SXV2305" s="10"/>
      <c r="SXW2305" s="10"/>
      <c r="SXX2305" s="10"/>
      <c r="SXY2305" s="10"/>
      <c r="SXZ2305" s="10"/>
      <c r="SYA2305" s="10"/>
      <c r="SYB2305" s="10"/>
      <c r="SYC2305" s="10"/>
      <c r="SYD2305" s="10"/>
      <c r="SYE2305" s="10"/>
      <c r="SYF2305" s="10"/>
      <c r="SYG2305" s="10"/>
      <c r="SYH2305" s="10"/>
      <c r="SYI2305" s="10"/>
      <c r="SYJ2305" s="10"/>
      <c r="SYK2305" s="10"/>
      <c r="SYL2305" s="10"/>
      <c r="SYM2305" s="10"/>
      <c r="SYN2305" s="10"/>
      <c r="SYO2305" s="10"/>
      <c r="SYP2305" s="10"/>
      <c r="SYQ2305" s="10"/>
      <c r="SYR2305" s="10"/>
      <c r="SYS2305" s="10"/>
      <c r="SYT2305" s="10"/>
      <c r="SYU2305" s="10"/>
      <c r="SYV2305" s="10"/>
      <c r="SYW2305" s="10"/>
      <c r="SYX2305" s="10"/>
      <c r="SYY2305" s="10"/>
      <c r="SYZ2305" s="10"/>
      <c r="SZA2305" s="10"/>
      <c r="SZB2305" s="10"/>
      <c r="SZC2305" s="10"/>
      <c r="SZD2305" s="10"/>
      <c r="SZE2305" s="10"/>
      <c r="SZF2305" s="10"/>
      <c r="SZG2305" s="10"/>
      <c r="SZH2305" s="10"/>
      <c r="SZI2305" s="10"/>
      <c r="SZJ2305" s="10"/>
      <c r="SZK2305" s="10"/>
      <c r="SZL2305" s="10"/>
      <c r="SZM2305" s="10"/>
      <c r="SZN2305" s="10"/>
      <c r="SZO2305" s="10"/>
      <c r="SZP2305" s="10"/>
      <c r="SZQ2305" s="10"/>
      <c r="SZR2305" s="10"/>
      <c r="SZS2305" s="10"/>
      <c r="SZT2305" s="10"/>
      <c r="SZU2305" s="10"/>
      <c r="SZV2305" s="10"/>
      <c r="SZW2305" s="10"/>
      <c r="SZX2305" s="10"/>
      <c r="SZY2305" s="10"/>
      <c r="SZZ2305" s="10"/>
      <c r="TAA2305" s="10"/>
      <c r="TAB2305" s="10"/>
      <c r="TAC2305" s="10"/>
      <c r="TAD2305" s="10"/>
      <c r="TAE2305" s="10"/>
      <c r="TAF2305" s="10"/>
      <c r="TAG2305" s="10"/>
      <c r="TAH2305" s="10"/>
      <c r="TAI2305" s="10"/>
      <c r="TAJ2305" s="10"/>
      <c r="TAK2305" s="10"/>
      <c r="TAL2305" s="10"/>
      <c r="TAM2305" s="10"/>
      <c r="TAN2305" s="10"/>
      <c r="TAO2305" s="10"/>
      <c r="TAP2305" s="10"/>
      <c r="TAQ2305" s="10"/>
      <c r="TAR2305" s="10"/>
      <c r="TAS2305" s="10"/>
      <c r="TAT2305" s="10"/>
      <c r="TAU2305" s="10"/>
      <c r="TAV2305" s="10"/>
      <c r="TAW2305" s="10"/>
      <c r="TAX2305" s="10"/>
      <c r="TAY2305" s="10"/>
      <c r="TAZ2305" s="10"/>
      <c r="TBA2305" s="10"/>
      <c r="TBB2305" s="10"/>
      <c r="TBC2305" s="10"/>
      <c r="TBD2305" s="10"/>
      <c r="TBE2305" s="10"/>
      <c r="TBF2305" s="10"/>
      <c r="TBG2305" s="10"/>
      <c r="TBH2305" s="10"/>
      <c r="TBI2305" s="10"/>
      <c r="TBJ2305" s="10"/>
      <c r="TBK2305" s="10"/>
      <c r="TBL2305" s="10"/>
      <c r="TBM2305" s="10"/>
      <c r="TBN2305" s="10"/>
      <c r="TBO2305" s="10"/>
      <c r="TBP2305" s="10"/>
      <c r="TBQ2305" s="10"/>
      <c r="TBR2305" s="10"/>
      <c r="TBS2305" s="10"/>
      <c r="TBT2305" s="10"/>
      <c r="TBU2305" s="10"/>
      <c r="TBV2305" s="10"/>
      <c r="TBW2305" s="10"/>
      <c r="TBX2305" s="10"/>
      <c r="TBY2305" s="10"/>
      <c r="TBZ2305" s="10"/>
      <c r="TCA2305" s="10"/>
      <c r="TCB2305" s="10"/>
      <c r="TCC2305" s="10"/>
      <c r="TCD2305" s="10"/>
      <c r="TCE2305" s="10"/>
      <c r="TCF2305" s="10"/>
      <c r="TCG2305" s="10"/>
      <c r="TCH2305" s="10"/>
      <c r="TCI2305" s="10"/>
      <c r="TCJ2305" s="10"/>
      <c r="TCK2305" s="10"/>
      <c r="TCL2305" s="10"/>
      <c r="TCM2305" s="10"/>
      <c r="TCN2305" s="10"/>
      <c r="TCO2305" s="10"/>
      <c r="TCP2305" s="10"/>
      <c r="TCQ2305" s="10"/>
      <c r="TCR2305" s="10"/>
      <c r="TCS2305" s="10"/>
      <c r="TCT2305" s="10"/>
      <c r="TCU2305" s="10"/>
      <c r="TCV2305" s="10"/>
      <c r="TCW2305" s="10"/>
      <c r="TCX2305" s="10"/>
      <c r="TCY2305" s="10"/>
      <c r="TCZ2305" s="10"/>
      <c r="TDA2305" s="10"/>
      <c r="TDB2305" s="10"/>
      <c r="TDC2305" s="10"/>
      <c r="TDD2305" s="10"/>
      <c r="TDE2305" s="10"/>
      <c r="TDF2305" s="10"/>
      <c r="TDG2305" s="10"/>
      <c r="TDH2305" s="10"/>
      <c r="TDI2305" s="10"/>
      <c r="TDJ2305" s="10"/>
      <c r="TDK2305" s="10"/>
      <c r="TDL2305" s="10"/>
      <c r="TDM2305" s="10"/>
      <c r="TDN2305" s="10"/>
      <c r="TDO2305" s="10"/>
      <c r="TDP2305" s="10"/>
      <c r="TDQ2305" s="10"/>
      <c r="TDR2305" s="10"/>
      <c r="TDS2305" s="10"/>
      <c r="TDT2305" s="10"/>
      <c r="TDU2305" s="10"/>
      <c r="TDV2305" s="10"/>
      <c r="TDW2305" s="10"/>
      <c r="TDX2305" s="10"/>
      <c r="TDY2305" s="10"/>
      <c r="TDZ2305" s="10"/>
      <c r="TEA2305" s="10"/>
      <c r="TEB2305" s="10"/>
      <c r="TEC2305" s="10"/>
      <c r="TED2305" s="10"/>
      <c r="TEE2305" s="10"/>
      <c r="TEF2305" s="10"/>
      <c r="TEG2305" s="10"/>
      <c r="TEH2305" s="10"/>
      <c r="TEI2305" s="10"/>
      <c r="TEJ2305" s="10"/>
      <c r="TEK2305" s="10"/>
      <c r="TEL2305" s="10"/>
      <c r="TEM2305" s="10"/>
      <c r="TEN2305" s="10"/>
      <c r="TEO2305" s="10"/>
      <c r="TEP2305" s="10"/>
      <c r="TEQ2305" s="10"/>
      <c r="TER2305" s="10"/>
      <c r="TES2305" s="10"/>
      <c r="TET2305" s="10"/>
      <c r="TEU2305" s="10"/>
      <c r="TEV2305" s="10"/>
      <c r="TEW2305" s="10"/>
      <c r="TEX2305" s="10"/>
      <c r="TEY2305" s="10"/>
      <c r="TEZ2305" s="10"/>
      <c r="TFA2305" s="10"/>
      <c r="TFB2305" s="10"/>
      <c r="TFC2305" s="10"/>
      <c r="TFD2305" s="10"/>
      <c r="TFE2305" s="10"/>
      <c r="TFF2305" s="10"/>
      <c r="TFG2305" s="10"/>
      <c r="TFH2305" s="10"/>
      <c r="TFI2305" s="10"/>
      <c r="TFJ2305" s="10"/>
      <c r="TFK2305" s="10"/>
      <c r="TFL2305" s="10"/>
      <c r="TFM2305" s="10"/>
      <c r="TFN2305" s="10"/>
      <c r="TFO2305" s="10"/>
      <c r="TFP2305" s="10"/>
      <c r="TFQ2305" s="10"/>
      <c r="TFR2305" s="10"/>
      <c r="TFS2305" s="10"/>
      <c r="TFT2305" s="10"/>
      <c r="TFU2305" s="10"/>
      <c r="TFV2305" s="10"/>
      <c r="TFW2305" s="10"/>
      <c r="TFX2305" s="10"/>
      <c r="TFY2305" s="10"/>
      <c r="TFZ2305" s="10"/>
      <c r="TGA2305" s="10"/>
      <c r="TGB2305" s="10"/>
      <c r="TGC2305" s="10"/>
      <c r="TGD2305" s="10"/>
      <c r="TGE2305" s="10"/>
      <c r="TGF2305" s="10"/>
      <c r="TGG2305" s="10"/>
      <c r="TGH2305" s="10"/>
      <c r="TGI2305" s="10"/>
      <c r="TGJ2305" s="10"/>
      <c r="TGK2305" s="10"/>
      <c r="TGL2305" s="10"/>
      <c r="TGM2305" s="10"/>
      <c r="TGN2305" s="10"/>
      <c r="TGO2305" s="10"/>
      <c r="TGP2305" s="10"/>
      <c r="TGQ2305" s="10"/>
      <c r="TGR2305" s="10"/>
      <c r="TGS2305" s="10"/>
      <c r="TGT2305" s="10"/>
      <c r="TGU2305" s="10"/>
      <c r="TGV2305" s="10"/>
      <c r="TGW2305" s="10"/>
      <c r="TGX2305" s="10"/>
      <c r="TGY2305" s="10"/>
      <c r="TGZ2305" s="10"/>
      <c r="THA2305" s="10"/>
      <c r="THB2305" s="10"/>
      <c r="THC2305" s="10"/>
      <c r="THD2305" s="10"/>
      <c r="THE2305" s="10"/>
      <c r="THF2305" s="10"/>
      <c r="THG2305" s="10"/>
      <c r="THH2305" s="10"/>
      <c r="THI2305" s="10"/>
      <c r="THJ2305" s="10"/>
      <c r="THK2305" s="10"/>
      <c r="THL2305" s="10"/>
      <c r="THM2305" s="10"/>
      <c r="THN2305" s="10"/>
      <c r="THO2305" s="10"/>
      <c r="THP2305" s="10"/>
      <c r="THQ2305" s="10"/>
      <c r="THR2305" s="10"/>
      <c r="THS2305" s="10"/>
      <c r="THT2305" s="10"/>
      <c r="THU2305" s="10"/>
      <c r="THV2305" s="10"/>
      <c r="THW2305" s="10"/>
      <c r="THX2305" s="10"/>
      <c r="THY2305" s="10"/>
      <c r="THZ2305" s="10"/>
      <c r="TIA2305" s="10"/>
      <c r="TIB2305" s="10"/>
      <c r="TIC2305" s="10"/>
      <c r="TID2305" s="10"/>
      <c r="TIE2305" s="10"/>
      <c r="TIF2305" s="10"/>
      <c r="TIG2305" s="10"/>
      <c r="TIH2305" s="10"/>
      <c r="TII2305" s="10"/>
      <c r="TIJ2305" s="10"/>
      <c r="TIK2305" s="10"/>
      <c r="TIL2305" s="10"/>
      <c r="TIM2305" s="10"/>
      <c r="TIN2305" s="10"/>
      <c r="TIO2305" s="10"/>
      <c r="TIP2305" s="10"/>
      <c r="TIQ2305" s="10"/>
      <c r="TIR2305" s="10"/>
      <c r="TIS2305" s="10"/>
      <c r="TIT2305" s="10"/>
      <c r="TIU2305" s="10"/>
      <c r="TIV2305" s="10"/>
      <c r="TIW2305" s="10"/>
      <c r="TIX2305" s="10"/>
      <c r="TIY2305" s="10"/>
      <c r="TIZ2305" s="10"/>
      <c r="TJA2305" s="10"/>
      <c r="TJB2305" s="10"/>
      <c r="TJC2305" s="10"/>
      <c r="TJD2305" s="10"/>
      <c r="TJE2305" s="10"/>
      <c r="TJF2305" s="10"/>
      <c r="TJG2305" s="10"/>
      <c r="TJH2305" s="10"/>
      <c r="TJI2305" s="10"/>
      <c r="TJJ2305" s="10"/>
      <c r="TJK2305" s="10"/>
      <c r="TJL2305" s="10"/>
      <c r="TJM2305" s="10"/>
      <c r="TJN2305" s="10"/>
      <c r="TJO2305" s="10"/>
      <c r="TJP2305" s="10"/>
      <c r="TJQ2305" s="10"/>
      <c r="TJR2305" s="10"/>
      <c r="TJS2305" s="10"/>
      <c r="TJT2305" s="10"/>
      <c r="TJU2305" s="10"/>
      <c r="TJV2305" s="10"/>
      <c r="TJW2305" s="10"/>
      <c r="TJX2305" s="10"/>
      <c r="TJY2305" s="10"/>
      <c r="TJZ2305" s="10"/>
      <c r="TKA2305" s="10"/>
      <c r="TKB2305" s="10"/>
      <c r="TKC2305" s="10"/>
      <c r="TKD2305" s="10"/>
      <c r="TKE2305" s="10"/>
      <c r="TKF2305" s="10"/>
      <c r="TKG2305" s="10"/>
      <c r="TKH2305" s="10"/>
      <c r="TKI2305" s="10"/>
      <c r="TKJ2305" s="10"/>
      <c r="TKK2305" s="10"/>
      <c r="TKL2305" s="10"/>
      <c r="TKM2305" s="10"/>
      <c r="TKN2305" s="10"/>
      <c r="TKO2305" s="10"/>
      <c r="TKP2305" s="10"/>
      <c r="TKQ2305" s="10"/>
      <c r="TKR2305" s="10"/>
      <c r="TKS2305" s="10"/>
      <c r="TKT2305" s="10"/>
      <c r="TKU2305" s="10"/>
      <c r="TKV2305" s="10"/>
      <c r="TKW2305" s="10"/>
      <c r="TKX2305" s="10"/>
      <c r="TKY2305" s="10"/>
      <c r="TKZ2305" s="10"/>
      <c r="TLA2305" s="10"/>
      <c r="TLB2305" s="10"/>
      <c r="TLC2305" s="10"/>
      <c r="TLD2305" s="10"/>
      <c r="TLE2305" s="10"/>
      <c r="TLF2305" s="10"/>
      <c r="TLG2305" s="10"/>
      <c r="TLH2305" s="10"/>
      <c r="TLI2305" s="10"/>
      <c r="TLJ2305" s="10"/>
      <c r="TLK2305" s="10"/>
      <c r="TLL2305" s="10"/>
      <c r="TLM2305" s="10"/>
      <c r="TLN2305" s="10"/>
      <c r="TLO2305" s="10"/>
      <c r="TLP2305" s="10"/>
      <c r="TLQ2305" s="10"/>
      <c r="TLR2305" s="10"/>
      <c r="TLS2305" s="10"/>
      <c r="TLT2305" s="10"/>
      <c r="TLU2305" s="10"/>
      <c r="TLV2305" s="10"/>
      <c r="TLW2305" s="10"/>
      <c r="TLX2305" s="10"/>
      <c r="TLY2305" s="10"/>
      <c r="TLZ2305" s="10"/>
      <c r="TMA2305" s="10"/>
      <c r="TMB2305" s="10"/>
      <c r="TMC2305" s="10"/>
      <c r="TMD2305" s="10"/>
      <c r="TME2305" s="10"/>
      <c r="TMF2305" s="10"/>
      <c r="TMG2305" s="10"/>
      <c r="TMH2305" s="10"/>
      <c r="TMI2305" s="10"/>
      <c r="TMJ2305" s="10"/>
      <c r="TMK2305" s="10"/>
      <c r="TML2305" s="10"/>
      <c r="TMM2305" s="10"/>
      <c r="TMN2305" s="10"/>
      <c r="TMO2305" s="10"/>
      <c r="TMP2305" s="10"/>
      <c r="TMQ2305" s="10"/>
      <c r="TMR2305" s="10"/>
      <c r="TMS2305" s="10"/>
      <c r="TMT2305" s="10"/>
      <c r="TMU2305" s="10"/>
      <c r="TMV2305" s="10"/>
      <c r="TMW2305" s="10"/>
      <c r="TMX2305" s="10"/>
      <c r="TMY2305" s="10"/>
      <c r="TMZ2305" s="10"/>
      <c r="TNA2305" s="10"/>
      <c r="TNB2305" s="10"/>
      <c r="TNC2305" s="10"/>
      <c r="TND2305" s="10"/>
      <c r="TNE2305" s="10"/>
      <c r="TNF2305" s="10"/>
      <c r="TNG2305" s="10"/>
      <c r="TNH2305" s="10"/>
      <c r="TNI2305" s="10"/>
      <c r="TNJ2305" s="10"/>
      <c r="TNK2305" s="10"/>
      <c r="TNL2305" s="10"/>
      <c r="TNM2305" s="10"/>
      <c r="TNN2305" s="10"/>
      <c r="TNO2305" s="10"/>
      <c r="TNP2305" s="10"/>
      <c r="TNQ2305" s="10"/>
      <c r="TNR2305" s="10"/>
      <c r="TNS2305" s="10"/>
      <c r="TNT2305" s="10"/>
      <c r="TNU2305" s="10"/>
      <c r="TNV2305" s="10"/>
      <c r="TNW2305" s="10"/>
      <c r="TNX2305" s="10"/>
      <c r="TNY2305" s="10"/>
      <c r="TNZ2305" s="10"/>
      <c r="TOA2305" s="10"/>
      <c r="TOB2305" s="10"/>
      <c r="TOC2305" s="10"/>
      <c r="TOD2305" s="10"/>
      <c r="TOE2305" s="10"/>
      <c r="TOF2305" s="10"/>
      <c r="TOG2305" s="10"/>
      <c r="TOH2305" s="10"/>
      <c r="TOI2305" s="10"/>
      <c r="TOJ2305" s="10"/>
      <c r="TOK2305" s="10"/>
      <c r="TOL2305" s="10"/>
      <c r="TOM2305" s="10"/>
      <c r="TON2305" s="10"/>
      <c r="TOO2305" s="10"/>
      <c r="TOP2305" s="10"/>
      <c r="TOQ2305" s="10"/>
      <c r="TOR2305" s="10"/>
      <c r="TOS2305" s="10"/>
      <c r="TOT2305" s="10"/>
      <c r="TOU2305" s="10"/>
      <c r="TOV2305" s="10"/>
      <c r="TOW2305" s="10"/>
      <c r="TOX2305" s="10"/>
      <c r="TOY2305" s="10"/>
      <c r="TOZ2305" s="10"/>
      <c r="TPA2305" s="10"/>
      <c r="TPB2305" s="10"/>
      <c r="TPC2305" s="10"/>
      <c r="TPD2305" s="10"/>
      <c r="TPE2305" s="10"/>
      <c r="TPF2305" s="10"/>
      <c r="TPG2305" s="10"/>
      <c r="TPH2305" s="10"/>
      <c r="TPI2305" s="10"/>
      <c r="TPJ2305" s="10"/>
      <c r="TPK2305" s="10"/>
      <c r="TPL2305" s="10"/>
      <c r="TPM2305" s="10"/>
      <c r="TPN2305" s="10"/>
      <c r="TPO2305" s="10"/>
      <c r="TPP2305" s="10"/>
      <c r="TPQ2305" s="10"/>
      <c r="TPR2305" s="10"/>
      <c r="TPS2305" s="10"/>
      <c r="TPT2305" s="10"/>
      <c r="TPU2305" s="10"/>
      <c r="TPV2305" s="10"/>
      <c r="TPW2305" s="10"/>
      <c r="TPX2305" s="10"/>
      <c r="TPY2305" s="10"/>
      <c r="TPZ2305" s="10"/>
      <c r="TQA2305" s="10"/>
      <c r="TQB2305" s="10"/>
      <c r="TQC2305" s="10"/>
      <c r="TQD2305" s="10"/>
      <c r="TQE2305" s="10"/>
      <c r="TQF2305" s="10"/>
      <c r="TQG2305" s="10"/>
      <c r="TQH2305" s="10"/>
      <c r="TQI2305" s="10"/>
      <c r="TQJ2305" s="10"/>
      <c r="TQK2305" s="10"/>
      <c r="TQL2305" s="10"/>
      <c r="TQM2305" s="10"/>
      <c r="TQN2305" s="10"/>
      <c r="TQO2305" s="10"/>
      <c r="TQP2305" s="10"/>
      <c r="TQQ2305" s="10"/>
      <c r="TQR2305" s="10"/>
      <c r="TQS2305" s="10"/>
      <c r="TQT2305" s="10"/>
      <c r="TQU2305" s="10"/>
      <c r="TQV2305" s="10"/>
      <c r="TQW2305" s="10"/>
      <c r="TQX2305" s="10"/>
      <c r="TQY2305" s="10"/>
      <c r="TQZ2305" s="10"/>
      <c r="TRA2305" s="10"/>
      <c r="TRB2305" s="10"/>
      <c r="TRC2305" s="10"/>
      <c r="TRD2305" s="10"/>
      <c r="TRE2305" s="10"/>
      <c r="TRF2305" s="10"/>
      <c r="TRG2305" s="10"/>
      <c r="TRH2305" s="10"/>
      <c r="TRI2305" s="10"/>
      <c r="TRJ2305" s="10"/>
      <c r="TRK2305" s="10"/>
      <c r="TRL2305" s="10"/>
      <c r="TRM2305" s="10"/>
      <c r="TRN2305" s="10"/>
      <c r="TRO2305" s="10"/>
      <c r="TRP2305" s="10"/>
      <c r="TRQ2305" s="10"/>
      <c r="TRR2305" s="10"/>
      <c r="TRS2305" s="10"/>
      <c r="TRT2305" s="10"/>
      <c r="TRU2305" s="10"/>
      <c r="TRV2305" s="10"/>
      <c r="TRW2305" s="10"/>
      <c r="TRX2305" s="10"/>
      <c r="TRY2305" s="10"/>
      <c r="TRZ2305" s="10"/>
      <c r="TSA2305" s="10"/>
      <c r="TSB2305" s="10"/>
      <c r="TSC2305" s="10"/>
      <c r="TSD2305" s="10"/>
      <c r="TSE2305" s="10"/>
      <c r="TSF2305" s="10"/>
      <c r="TSG2305" s="10"/>
      <c r="TSH2305" s="10"/>
      <c r="TSI2305" s="10"/>
      <c r="TSJ2305" s="10"/>
      <c r="TSK2305" s="10"/>
      <c r="TSL2305" s="10"/>
      <c r="TSM2305" s="10"/>
      <c r="TSN2305" s="10"/>
      <c r="TSO2305" s="10"/>
      <c r="TSP2305" s="10"/>
      <c r="TSQ2305" s="10"/>
      <c r="TSR2305" s="10"/>
      <c r="TSS2305" s="10"/>
      <c r="TST2305" s="10"/>
      <c r="TSU2305" s="10"/>
      <c r="TSV2305" s="10"/>
      <c r="TSW2305" s="10"/>
      <c r="TSX2305" s="10"/>
      <c r="TSY2305" s="10"/>
      <c r="TSZ2305" s="10"/>
      <c r="TTA2305" s="10"/>
      <c r="TTB2305" s="10"/>
      <c r="TTC2305" s="10"/>
      <c r="TTD2305" s="10"/>
      <c r="TTE2305" s="10"/>
      <c r="TTF2305" s="10"/>
      <c r="TTG2305" s="10"/>
      <c r="TTH2305" s="10"/>
      <c r="TTI2305" s="10"/>
      <c r="TTJ2305" s="10"/>
      <c r="TTK2305" s="10"/>
      <c r="TTL2305" s="10"/>
      <c r="TTM2305" s="10"/>
      <c r="TTN2305" s="10"/>
      <c r="TTO2305" s="10"/>
      <c r="TTP2305" s="10"/>
      <c r="TTQ2305" s="10"/>
      <c r="TTR2305" s="10"/>
      <c r="TTS2305" s="10"/>
      <c r="TTT2305" s="10"/>
      <c r="TTU2305" s="10"/>
      <c r="TTV2305" s="10"/>
      <c r="TTW2305" s="10"/>
      <c r="TTX2305" s="10"/>
      <c r="TTY2305" s="10"/>
      <c r="TTZ2305" s="10"/>
      <c r="TUA2305" s="10"/>
      <c r="TUB2305" s="10"/>
      <c r="TUC2305" s="10"/>
      <c r="TUD2305" s="10"/>
      <c r="TUE2305" s="10"/>
      <c r="TUF2305" s="10"/>
      <c r="TUG2305" s="10"/>
      <c r="TUH2305" s="10"/>
      <c r="TUI2305" s="10"/>
      <c r="TUJ2305" s="10"/>
      <c r="TUK2305" s="10"/>
      <c r="TUL2305" s="10"/>
      <c r="TUM2305" s="10"/>
      <c r="TUN2305" s="10"/>
      <c r="TUO2305" s="10"/>
      <c r="TUP2305" s="10"/>
      <c r="TUQ2305" s="10"/>
      <c r="TUR2305" s="10"/>
      <c r="TUS2305" s="10"/>
      <c r="TUT2305" s="10"/>
      <c r="TUU2305" s="10"/>
      <c r="TUV2305" s="10"/>
      <c r="TUW2305" s="10"/>
      <c r="TUX2305" s="10"/>
      <c r="TUY2305" s="10"/>
      <c r="TUZ2305" s="10"/>
      <c r="TVA2305" s="10"/>
      <c r="TVB2305" s="10"/>
      <c r="TVC2305" s="10"/>
      <c r="TVD2305" s="10"/>
      <c r="TVE2305" s="10"/>
      <c r="TVF2305" s="10"/>
      <c r="TVG2305" s="10"/>
      <c r="TVH2305" s="10"/>
      <c r="TVI2305" s="10"/>
      <c r="TVJ2305" s="10"/>
      <c r="TVK2305" s="10"/>
      <c r="TVL2305" s="10"/>
      <c r="TVM2305" s="10"/>
      <c r="TVN2305" s="10"/>
      <c r="TVO2305" s="10"/>
      <c r="TVP2305" s="10"/>
      <c r="TVQ2305" s="10"/>
      <c r="TVR2305" s="10"/>
      <c r="TVS2305" s="10"/>
      <c r="TVT2305" s="10"/>
      <c r="TVU2305" s="10"/>
      <c r="TVV2305" s="10"/>
      <c r="TVW2305" s="10"/>
      <c r="TVX2305" s="10"/>
      <c r="TVY2305" s="10"/>
      <c r="TVZ2305" s="10"/>
      <c r="TWA2305" s="10"/>
      <c r="TWB2305" s="10"/>
      <c r="TWC2305" s="10"/>
      <c r="TWD2305" s="10"/>
      <c r="TWE2305" s="10"/>
      <c r="TWF2305" s="10"/>
      <c r="TWG2305" s="10"/>
      <c r="TWH2305" s="10"/>
      <c r="TWI2305" s="10"/>
      <c r="TWJ2305" s="10"/>
      <c r="TWK2305" s="10"/>
      <c r="TWL2305" s="10"/>
      <c r="TWM2305" s="10"/>
      <c r="TWN2305" s="10"/>
      <c r="TWO2305" s="10"/>
      <c r="TWP2305" s="10"/>
      <c r="TWQ2305" s="10"/>
      <c r="TWR2305" s="10"/>
      <c r="TWS2305" s="10"/>
      <c r="TWT2305" s="10"/>
      <c r="TWU2305" s="10"/>
      <c r="TWV2305" s="10"/>
      <c r="TWW2305" s="10"/>
      <c r="TWX2305" s="10"/>
      <c r="TWY2305" s="10"/>
      <c r="TWZ2305" s="10"/>
      <c r="TXA2305" s="10"/>
      <c r="TXB2305" s="10"/>
      <c r="TXC2305" s="10"/>
      <c r="TXD2305" s="10"/>
      <c r="TXE2305" s="10"/>
      <c r="TXF2305" s="10"/>
      <c r="TXG2305" s="10"/>
      <c r="TXH2305" s="10"/>
      <c r="TXI2305" s="10"/>
      <c r="TXJ2305" s="10"/>
      <c r="TXK2305" s="10"/>
      <c r="TXL2305" s="10"/>
      <c r="TXM2305" s="10"/>
      <c r="TXN2305" s="10"/>
      <c r="TXO2305" s="10"/>
      <c r="TXP2305" s="10"/>
      <c r="TXQ2305" s="10"/>
      <c r="TXR2305" s="10"/>
      <c r="TXS2305" s="10"/>
      <c r="TXT2305" s="10"/>
      <c r="TXU2305" s="10"/>
      <c r="TXV2305" s="10"/>
      <c r="TXW2305" s="10"/>
      <c r="TXX2305" s="10"/>
      <c r="TXY2305" s="10"/>
      <c r="TXZ2305" s="10"/>
      <c r="TYA2305" s="10"/>
      <c r="TYB2305" s="10"/>
      <c r="TYC2305" s="10"/>
      <c r="TYD2305" s="10"/>
      <c r="TYE2305" s="10"/>
      <c r="TYF2305" s="10"/>
      <c r="TYG2305" s="10"/>
      <c r="TYH2305" s="10"/>
      <c r="TYI2305" s="10"/>
      <c r="TYJ2305" s="10"/>
      <c r="TYK2305" s="10"/>
      <c r="TYL2305" s="10"/>
      <c r="TYM2305" s="10"/>
      <c r="TYN2305" s="10"/>
      <c r="TYO2305" s="10"/>
      <c r="TYP2305" s="10"/>
      <c r="TYQ2305" s="10"/>
      <c r="TYR2305" s="10"/>
      <c r="TYS2305" s="10"/>
      <c r="TYT2305" s="10"/>
      <c r="TYU2305" s="10"/>
      <c r="TYV2305" s="10"/>
      <c r="TYW2305" s="10"/>
      <c r="TYX2305" s="10"/>
      <c r="TYY2305" s="10"/>
      <c r="TYZ2305" s="10"/>
      <c r="TZA2305" s="10"/>
      <c r="TZB2305" s="10"/>
      <c r="TZC2305" s="10"/>
      <c r="TZD2305" s="10"/>
      <c r="TZE2305" s="10"/>
      <c r="TZF2305" s="10"/>
      <c r="TZG2305" s="10"/>
      <c r="TZH2305" s="10"/>
      <c r="TZI2305" s="10"/>
      <c r="TZJ2305" s="10"/>
      <c r="TZK2305" s="10"/>
      <c r="TZL2305" s="10"/>
      <c r="TZM2305" s="10"/>
      <c r="TZN2305" s="10"/>
      <c r="TZO2305" s="10"/>
      <c r="TZP2305" s="10"/>
      <c r="TZQ2305" s="10"/>
      <c r="TZR2305" s="10"/>
      <c r="TZS2305" s="10"/>
      <c r="TZT2305" s="10"/>
      <c r="TZU2305" s="10"/>
      <c r="TZV2305" s="10"/>
      <c r="TZW2305" s="10"/>
      <c r="TZX2305" s="10"/>
      <c r="TZY2305" s="10"/>
      <c r="TZZ2305" s="10"/>
      <c r="UAA2305" s="10"/>
      <c r="UAB2305" s="10"/>
      <c r="UAC2305" s="10"/>
      <c r="UAD2305" s="10"/>
      <c r="UAE2305" s="10"/>
      <c r="UAF2305" s="10"/>
      <c r="UAG2305" s="10"/>
      <c r="UAH2305" s="10"/>
      <c r="UAI2305" s="10"/>
      <c r="UAJ2305" s="10"/>
      <c r="UAK2305" s="10"/>
      <c r="UAL2305" s="10"/>
      <c r="UAM2305" s="10"/>
      <c r="UAN2305" s="10"/>
      <c r="UAO2305" s="10"/>
      <c r="UAP2305" s="10"/>
      <c r="UAQ2305" s="10"/>
      <c r="UAR2305" s="10"/>
      <c r="UAS2305" s="10"/>
      <c r="UAT2305" s="10"/>
      <c r="UAU2305" s="10"/>
      <c r="UAV2305" s="10"/>
      <c r="UAW2305" s="10"/>
      <c r="UAX2305" s="10"/>
      <c r="UAY2305" s="10"/>
      <c r="UAZ2305" s="10"/>
      <c r="UBA2305" s="10"/>
      <c r="UBB2305" s="10"/>
      <c r="UBC2305" s="10"/>
      <c r="UBD2305" s="10"/>
      <c r="UBE2305" s="10"/>
      <c r="UBF2305" s="10"/>
      <c r="UBG2305" s="10"/>
      <c r="UBH2305" s="10"/>
      <c r="UBI2305" s="10"/>
      <c r="UBJ2305" s="10"/>
      <c r="UBK2305" s="10"/>
      <c r="UBL2305" s="10"/>
      <c r="UBM2305" s="10"/>
      <c r="UBN2305" s="10"/>
      <c r="UBO2305" s="10"/>
      <c r="UBP2305" s="10"/>
      <c r="UBQ2305" s="10"/>
      <c r="UBR2305" s="10"/>
      <c r="UBS2305" s="10"/>
      <c r="UBT2305" s="10"/>
      <c r="UBU2305" s="10"/>
      <c r="UBV2305" s="10"/>
      <c r="UBW2305" s="10"/>
      <c r="UBX2305" s="10"/>
      <c r="UBY2305" s="10"/>
      <c r="UBZ2305" s="10"/>
      <c r="UCA2305" s="10"/>
      <c r="UCB2305" s="10"/>
      <c r="UCC2305" s="10"/>
      <c r="UCD2305" s="10"/>
      <c r="UCE2305" s="10"/>
      <c r="UCF2305" s="10"/>
      <c r="UCG2305" s="10"/>
      <c r="UCH2305" s="10"/>
      <c r="UCI2305" s="10"/>
      <c r="UCJ2305" s="10"/>
      <c r="UCK2305" s="10"/>
      <c r="UCL2305" s="10"/>
      <c r="UCM2305" s="10"/>
      <c r="UCN2305" s="10"/>
      <c r="UCO2305" s="10"/>
      <c r="UCP2305" s="10"/>
      <c r="UCQ2305" s="10"/>
      <c r="UCR2305" s="10"/>
      <c r="UCS2305" s="10"/>
      <c r="UCT2305" s="10"/>
      <c r="UCU2305" s="10"/>
      <c r="UCV2305" s="10"/>
      <c r="UCW2305" s="10"/>
      <c r="UCX2305" s="10"/>
      <c r="UCY2305" s="10"/>
      <c r="UCZ2305" s="10"/>
      <c r="UDA2305" s="10"/>
      <c r="UDB2305" s="10"/>
      <c r="UDC2305" s="10"/>
      <c r="UDD2305" s="10"/>
      <c r="UDE2305" s="10"/>
      <c r="UDF2305" s="10"/>
      <c r="UDG2305" s="10"/>
      <c r="UDH2305" s="10"/>
      <c r="UDI2305" s="10"/>
      <c r="UDJ2305" s="10"/>
      <c r="UDK2305" s="10"/>
      <c r="UDL2305" s="10"/>
      <c r="UDM2305" s="10"/>
      <c r="UDN2305" s="10"/>
      <c r="UDO2305" s="10"/>
      <c r="UDP2305" s="10"/>
      <c r="UDQ2305" s="10"/>
      <c r="UDR2305" s="10"/>
      <c r="UDS2305" s="10"/>
      <c r="UDT2305" s="10"/>
      <c r="UDU2305" s="10"/>
      <c r="UDV2305" s="10"/>
      <c r="UDW2305" s="10"/>
      <c r="UDX2305" s="10"/>
      <c r="UDY2305" s="10"/>
      <c r="UDZ2305" s="10"/>
      <c r="UEA2305" s="10"/>
      <c r="UEB2305" s="10"/>
      <c r="UEC2305" s="10"/>
      <c r="UED2305" s="10"/>
      <c r="UEE2305" s="10"/>
      <c r="UEF2305" s="10"/>
      <c r="UEG2305" s="10"/>
      <c r="UEH2305" s="10"/>
      <c r="UEI2305" s="10"/>
      <c r="UEJ2305" s="10"/>
      <c r="UEK2305" s="10"/>
      <c r="UEL2305" s="10"/>
      <c r="UEM2305" s="10"/>
      <c r="UEN2305" s="10"/>
      <c r="UEO2305" s="10"/>
      <c r="UEP2305" s="10"/>
      <c r="UEQ2305" s="10"/>
      <c r="UER2305" s="10"/>
      <c r="UES2305" s="10"/>
      <c r="UET2305" s="10"/>
      <c r="UEU2305" s="10"/>
      <c r="UEV2305" s="10"/>
      <c r="UEW2305" s="10"/>
      <c r="UEX2305" s="10"/>
      <c r="UEY2305" s="10"/>
      <c r="UEZ2305" s="10"/>
      <c r="UFA2305" s="10"/>
      <c r="UFB2305" s="10"/>
      <c r="UFC2305" s="10"/>
      <c r="UFD2305" s="10"/>
      <c r="UFE2305" s="10"/>
      <c r="UFF2305" s="10"/>
      <c r="UFG2305" s="10"/>
      <c r="UFH2305" s="10"/>
      <c r="UFI2305" s="10"/>
      <c r="UFJ2305" s="10"/>
      <c r="UFK2305" s="10"/>
      <c r="UFL2305" s="10"/>
      <c r="UFM2305" s="10"/>
      <c r="UFN2305" s="10"/>
      <c r="UFO2305" s="10"/>
      <c r="UFP2305" s="10"/>
      <c r="UFQ2305" s="10"/>
      <c r="UFR2305" s="10"/>
      <c r="UFS2305" s="10"/>
      <c r="UFT2305" s="10"/>
      <c r="UFU2305" s="10"/>
      <c r="UFV2305" s="10"/>
      <c r="UFW2305" s="10"/>
      <c r="UFX2305" s="10"/>
      <c r="UFY2305" s="10"/>
      <c r="UFZ2305" s="10"/>
      <c r="UGA2305" s="10"/>
      <c r="UGB2305" s="10"/>
      <c r="UGC2305" s="10"/>
      <c r="UGD2305" s="10"/>
      <c r="UGE2305" s="10"/>
      <c r="UGF2305" s="10"/>
      <c r="UGG2305" s="10"/>
      <c r="UGH2305" s="10"/>
      <c r="UGI2305" s="10"/>
      <c r="UGJ2305" s="10"/>
      <c r="UGK2305" s="10"/>
      <c r="UGL2305" s="10"/>
      <c r="UGM2305" s="10"/>
      <c r="UGN2305" s="10"/>
      <c r="UGO2305" s="10"/>
      <c r="UGP2305" s="10"/>
      <c r="UGQ2305" s="10"/>
      <c r="UGR2305" s="10"/>
      <c r="UGS2305" s="10"/>
      <c r="UGT2305" s="10"/>
      <c r="UGU2305" s="10"/>
      <c r="UGV2305" s="10"/>
      <c r="UGW2305" s="10"/>
      <c r="UGX2305" s="10"/>
      <c r="UGY2305" s="10"/>
      <c r="UGZ2305" s="10"/>
      <c r="UHA2305" s="10"/>
      <c r="UHB2305" s="10"/>
      <c r="UHC2305" s="10"/>
      <c r="UHD2305" s="10"/>
      <c r="UHE2305" s="10"/>
      <c r="UHF2305" s="10"/>
      <c r="UHG2305" s="10"/>
      <c r="UHH2305" s="10"/>
      <c r="UHI2305" s="10"/>
      <c r="UHJ2305" s="10"/>
      <c r="UHK2305" s="10"/>
      <c r="UHL2305" s="10"/>
      <c r="UHM2305" s="10"/>
      <c r="UHN2305" s="10"/>
      <c r="UHO2305" s="10"/>
      <c r="UHP2305" s="10"/>
      <c r="UHQ2305" s="10"/>
      <c r="UHR2305" s="10"/>
      <c r="UHS2305" s="10"/>
      <c r="UHT2305" s="10"/>
      <c r="UHU2305" s="10"/>
      <c r="UHV2305" s="10"/>
      <c r="UHW2305" s="10"/>
      <c r="UHX2305" s="10"/>
      <c r="UHY2305" s="10"/>
      <c r="UHZ2305" s="10"/>
      <c r="UIA2305" s="10"/>
      <c r="UIB2305" s="10"/>
      <c r="UIC2305" s="10"/>
      <c r="UID2305" s="10"/>
      <c r="UIE2305" s="10"/>
      <c r="UIF2305" s="10"/>
      <c r="UIG2305" s="10"/>
      <c r="UIH2305" s="10"/>
      <c r="UII2305" s="10"/>
      <c r="UIJ2305" s="10"/>
      <c r="UIK2305" s="10"/>
      <c r="UIL2305" s="10"/>
      <c r="UIM2305" s="10"/>
      <c r="UIN2305" s="10"/>
      <c r="UIO2305" s="10"/>
      <c r="UIP2305" s="10"/>
      <c r="UIQ2305" s="10"/>
      <c r="UIR2305" s="10"/>
      <c r="UIS2305" s="10"/>
      <c r="UIT2305" s="10"/>
      <c r="UIU2305" s="10"/>
      <c r="UIV2305" s="10"/>
      <c r="UIW2305" s="10"/>
      <c r="UIX2305" s="10"/>
      <c r="UIY2305" s="10"/>
      <c r="UIZ2305" s="10"/>
      <c r="UJA2305" s="10"/>
      <c r="UJB2305" s="10"/>
      <c r="UJC2305" s="10"/>
      <c r="UJD2305" s="10"/>
      <c r="UJE2305" s="10"/>
      <c r="UJF2305" s="10"/>
      <c r="UJG2305" s="10"/>
      <c r="UJH2305" s="10"/>
      <c r="UJI2305" s="10"/>
      <c r="UJJ2305" s="10"/>
      <c r="UJK2305" s="10"/>
      <c r="UJL2305" s="10"/>
      <c r="UJM2305" s="10"/>
      <c r="UJN2305" s="10"/>
      <c r="UJO2305" s="10"/>
      <c r="UJP2305" s="10"/>
      <c r="UJQ2305" s="10"/>
      <c r="UJR2305" s="10"/>
      <c r="UJS2305" s="10"/>
      <c r="UJT2305" s="10"/>
      <c r="UJU2305" s="10"/>
      <c r="UJV2305" s="10"/>
      <c r="UJW2305" s="10"/>
      <c r="UJX2305" s="10"/>
      <c r="UJY2305" s="10"/>
      <c r="UJZ2305" s="10"/>
      <c r="UKA2305" s="10"/>
      <c r="UKB2305" s="10"/>
      <c r="UKC2305" s="10"/>
      <c r="UKD2305" s="10"/>
      <c r="UKE2305" s="10"/>
      <c r="UKF2305" s="10"/>
      <c r="UKG2305" s="10"/>
      <c r="UKH2305" s="10"/>
      <c r="UKI2305" s="10"/>
      <c r="UKJ2305" s="10"/>
      <c r="UKK2305" s="10"/>
      <c r="UKL2305" s="10"/>
      <c r="UKM2305" s="10"/>
      <c r="UKN2305" s="10"/>
      <c r="UKO2305" s="10"/>
      <c r="UKP2305" s="10"/>
      <c r="UKQ2305" s="10"/>
      <c r="UKR2305" s="10"/>
      <c r="UKS2305" s="10"/>
      <c r="UKT2305" s="10"/>
      <c r="UKU2305" s="10"/>
      <c r="UKV2305" s="10"/>
      <c r="UKW2305" s="10"/>
      <c r="UKX2305" s="10"/>
      <c r="UKY2305" s="10"/>
      <c r="UKZ2305" s="10"/>
      <c r="ULA2305" s="10"/>
      <c r="ULB2305" s="10"/>
      <c r="ULC2305" s="10"/>
      <c r="ULD2305" s="10"/>
      <c r="ULE2305" s="10"/>
      <c r="ULF2305" s="10"/>
      <c r="ULG2305" s="10"/>
      <c r="ULH2305" s="10"/>
      <c r="ULI2305" s="10"/>
      <c r="ULJ2305" s="10"/>
      <c r="ULK2305" s="10"/>
      <c r="ULL2305" s="10"/>
      <c r="ULM2305" s="10"/>
      <c r="ULN2305" s="10"/>
      <c r="ULO2305" s="10"/>
      <c r="ULP2305" s="10"/>
      <c r="ULQ2305" s="10"/>
      <c r="ULR2305" s="10"/>
      <c r="ULS2305" s="10"/>
      <c r="ULT2305" s="10"/>
      <c r="ULU2305" s="10"/>
      <c r="ULV2305" s="10"/>
      <c r="ULW2305" s="10"/>
      <c r="ULX2305" s="10"/>
      <c r="ULY2305" s="10"/>
      <c r="ULZ2305" s="10"/>
      <c r="UMA2305" s="10"/>
      <c r="UMB2305" s="10"/>
      <c r="UMC2305" s="10"/>
      <c r="UMD2305" s="10"/>
      <c r="UME2305" s="10"/>
      <c r="UMF2305" s="10"/>
      <c r="UMG2305" s="10"/>
      <c r="UMH2305" s="10"/>
      <c r="UMI2305" s="10"/>
      <c r="UMJ2305" s="10"/>
      <c r="UMK2305" s="10"/>
      <c r="UML2305" s="10"/>
      <c r="UMM2305" s="10"/>
      <c r="UMN2305" s="10"/>
      <c r="UMO2305" s="10"/>
      <c r="UMP2305" s="10"/>
      <c r="UMQ2305" s="10"/>
      <c r="UMR2305" s="10"/>
      <c r="UMS2305" s="10"/>
      <c r="UMT2305" s="10"/>
      <c r="UMU2305" s="10"/>
      <c r="UMV2305" s="10"/>
      <c r="UMW2305" s="10"/>
      <c r="UMX2305" s="10"/>
      <c r="UMY2305" s="10"/>
      <c r="UMZ2305" s="10"/>
      <c r="UNA2305" s="10"/>
      <c r="UNB2305" s="10"/>
      <c r="UNC2305" s="10"/>
      <c r="UND2305" s="10"/>
      <c r="UNE2305" s="10"/>
      <c r="UNF2305" s="10"/>
      <c r="UNG2305" s="10"/>
      <c r="UNH2305" s="10"/>
      <c r="UNI2305" s="10"/>
      <c r="UNJ2305" s="10"/>
      <c r="UNK2305" s="10"/>
      <c r="UNL2305" s="10"/>
      <c r="UNM2305" s="10"/>
      <c r="UNN2305" s="10"/>
      <c r="UNO2305" s="10"/>
      <c r="UNP2305" s="10"/>
      <c r="UNQ2305" s="10"/>
      <c r="UNR2305" s="10"/>
      <c r="UNS2305" s="10"/>
      <c r="UNT2305" s="10"/>
      <c r="UNU2305" s="10"/>
      <c r="UNV2305" s="10"/>
      <c r="UNW2305" s="10"/>
      <c r="UNX2305" s="10"/>
      <c r="UNY2305" s="10"/>
      <c r="UNZ2305" s="10"/>
      <c r="UOA2305" s="10"/>
      <c r="UOB2305" s="10"/>
      <c r="UOC2305" s="10"/>
      <c r="UOD2305" s="10"/>
      <c r="UOE2305" s="10"/>
      <c r="UOF2305" s="10"/>
      <c r="UOG2305" s="10"/>
      <c r="UOH2305" s="10"/>
      <c r="UOI2305" s="10"/>
      <c r="UOJ2305" s="10"/>
      <c r="UOK2305" s="10"/>
      <c r="UOL2305" s="10"/>
      <c r="UOM2305" s="10"/>
      <c r="UON2305" s="10"/>
      <c r="UOO2305" s="10"/>
      <c r="UOP2305" s="10"/>
      <c r="UOQ2305" s="10"/>
      <c r="UOR2305" s="10"/>
      <c r="UOS2305" s="10"/>
      <c r="UOT2305" s="10"/>
      <c r="UOU2305" s="10"/>
      <c r="UOV2305" s="10"/>
      <c r="UOW2305" s="10"/>
      <c r="UOX2305" s="10"/>
      <c r="UOY2305" s="10"/>
      <c r="UOZ2305" s="10"/>
      <c r="UPA2305" s="10"/>
      <c r="UPB2305" s="10"/>
      <c r="UPC2305" s="10"/>
      <c r="UPD2305" s="10"/>
      <c r="UPE2305" s="10"/>
      <c r="UPF2305" s="10"/>
      <c r="UPG2305" s="10"/>
      <c r="UPH2305" s="10"/>
      <c r="UPI2305" s="10"/>
      <c r="UPJ2305" s="10"/>
      <c r="UPK2305" s="10"/>
      <c r="UPL2305" s="10"/>
      <c r="UPM2305" s="10"/>
      <c r="UPN2305" s="10"/>
      <c r="UPO2305" s="10"/>
      <c r="UPP2305" s="10"/>
      <c r="UPQ2305" s="10"/>
      <c r="UPR2305" s="10"/>
      <c r="UPS2305" s="10"/>
      <c r="UPT2305" s="10"/>
      <c r="UPU2305" s="10"/>
      <c r="UPV2305" s="10"/>
      <c r="UPW2305" s="10"/>
      <c r="UPX2305" s="10"/>
      <c r="UPY2305" s="10"/>
      <c r="UPZ2305" s="10"/>
      <c r="UQA2305" s="10"/>
      <c r="UQB2305" s="10"/>
      <c r="UQC2305" s="10"/>
      <c r="UQD2305" s="10"/>
      <c r="UQE2305" s="10"/>
      <c r="UQF2305" s="10"/>
      <c r="UQG2305" s="10"/>
      <c r="UQH2305" s="10"/>
      <c r="UQI2305" s="10"/>
      <c r="UQJ2305" s="10"/>
      <c r="UQK2305" s="10"/>
      <c r="UQL2305" s="10"/>
      <c r="UQM2305" s="10"/>
      <c r="UQN2305" s="10"/>
      <c r="UQO2305" s="10"/>
      <c r="UQP2305" s="10"/>
      <c r="UQQ2305" s="10"/>
      <c r="UQR2305" s="10"/>
      <c r="UQS2305" s="10"/>
      <c r="UQT2305" s="10"/>
      <c r="UQU2305" s="10"/>
      <c r="UQV2305" s="10"/>
      <c r="UQW2305" s="10"/>
      <c r="UQX2305" s="10"/>
      <c r="UQY2305" s="10"/>
      <c r="UQZ2305" s="10"/>
      <c r="URA2305" s="10"/>
      <c r="URB2305" s="10"/>
      <c r="URC2305" s="10"/>
      <c r="URD2305" s="10"/>
      <c r="URE2305" s="10"/>
      <c r="URF2305" s="10"/>
      <c r="URG2305" s="10"/>
      <c r="URH2305" s="10"/>
      <c r="URI2305" s="10"/>
      <c r="URJ2305" s="10"/>
      <c r="URK2305" s="10"/>
      <c r="URL2305" s="10"/>
      <c r="URM2305" s="10"/>
      <c r="URN2305" s="10"/>
      <c r="URO2305" s="10"/>
      <c r="URP2305" s="10"/>
      <c r="URQ2305" s="10"/>
      <c r="URR2305" s="10"/>
      <c r="URS2305" s="10"/>
      <c r="URT2305" s="10"/>
      <c r="URU2305" s="10"/>
      <c r="URV2305" s="10"/>
      <c r="URW2305" s="10"/>
      <c r="URX2305" s="10"/>
      <c r="URY2305" s="10"/>
      <c r="URZ2305" s="10"/>
      <c r="USA2305" s="10"/>
      <c r="USB2305" s="10"/>
      <c r="USC2305" s="10"/>
      <c r="USD2305" s="10"/>
      <c r="USE2305" s="10"/>
      <c r="USF2305" s="10"/>
      <c r="USG2305" s="10"/>
      <c r="USH2305" s="10"/>
      <c r="USI2305" s="10"/>
      <c r="USJ2305" s="10"/>
      <c r="USK2305" s="10"/>
      <c r="USL2305" s="10"/>
      <c r="USM2305" s="10"/>
      <c r="USN2305" s="10"/>
      <c r="USO2305" s="10"/>
      <c r="USP2305" s="10"/>
      <c r="USQ2305" s="10"/>
      <c r="USR2305" s="10"/>
      <c r="USS2305" s="10"/>
      <c r="UST2305" s="10"/>
      <c r="USU2305" s="10"/>
      <c r="USV2305" s="10"/>
      <c r="USW2305" s="10"/>
      <c r="USX2305" s="10"/>
      <c r="USY2305" s="10"/>
      <c r="USZ2305" s="10"/>
      <c r="UTA2305" s="10"/>
      <c r="UTB2305" s="10"/>
      <c r="UTC2305" s="10"/>
      <c r="UTD2305" s="10"/>
      <c r="UTE2305" s="10"/>
      <c r="UTF2305" s="10"/>
      <c r="UTG2305" s="10"/>
      <c r="UTH2305" s="10"/>
      <c r="UTI2305" s="10"/>
      <c r="UTJ2305" s="10"/>
      <c r="UTK2305" s="10"/>
      <c r="UTL2305" s="10"/>
      <c r="UTM2305" s="10"/>
      <c r="UTN2305" s="10"/>
      <c r="UTO2305" s="10"/>
      <c r="UTP2305" s="10"/>
      <c r="UTQ2305" s="10"/>
      <c r="UTR2305" s="10"/>
      <c r="UTS2305" s="10"/>
      <c r="UTT2305" s="10"/>
      <c r="UTU2305" s="10"/>
      <c r="UTV2305" s="10"/>
      <c r="UTW2305" s="10"/>
      <c r="UTX2305" s="10"/>
      <c r="UTY2305" s="10"/>
      <c r="UTZ2305" s="10"/>
      <c r="UUA2305" s="10"/>
      <c r="UUB2305" s="10"/>
      <c r="UUC2305" s="10"/>
      <c r="UUD2305" s="10"/>
      <c r="UUE2305" s="10"/>
      <c r="UUF2305" s="10"/>
      <c r="UUG2305" s="10"/>
      <c r="UUH2305" s="10"/>
      <c r="UUI2305" s="10"/>
      <c r="UUJ2305" s="10"/>
      <c r="UUK2305" s="10"/>
      <c r="UUL2305" s="10"/>
      <c r="UUM2305" s="10"/>
      <c r="UUN2305" s="10"/>
      <c r="UUO2305" s="10"/>
      <c r="UUP2305" s="10"/>
      <c r="UUQ2305" s="10"/>
      <c r="UUR2305" s="10"/>
      <c r="UUS2305" s="10"/>
      <c r="UUT2305" s="10"/>
      <c r="UUU2305" s="10"/>
      <c r="UUV2305" s="10"/>
      <c r="UUW2305" s="10"/>
      <c r="UUX2305" s="10"/>
      <c r="UUY2305" s="10"/>
      <c r="UUZ2305" s="10"/>
      <c r="UVA2305" s="10"/>
      <c r="UVB2305" s="10"/>
      <c r="UVC2305" s="10"/>
      <c r="UVD2305" s="10"/>
      <c r="UVE2305" s="10"/>
      <c r="UVF2305" s="10"/>
      <c r="UVG2305" s="10"/>
      <c r="UVH2305" s="10"/>
      <c r="UVI2305" s="10"/>
      <c r="UVJ2305" s="10"/>
      <c r="UVK2305" s="10"/>
      <c r="UVL2305" s="10"/>
      <c r="UVM2305" s="10"/>
      <c r="UVN2305" s="10"/>
      <c r="UVO2305" s="10"/>
      <c r="UVP2305" s="10"/>
      <c r="UVQ2305" s="10"/>
      <c r="UVR2305" s="10"/>
      <c r="UVS2305" s="10"/>
      <c r="UVT2305" s="10"/>
      <c r="UVU2305" s="10"/>
      <c r="UVV2305" s="10"/>
      <c r="UVW2305" s="10"/>
      <c r="UVX2305" s="10"/>
      <c r="UVY2305" s="10"/>
      <c r="UVZ2305" s="10"/>
      <c r="UWA2305" s="10"/>
      <c r="UWB2305" s="10"/>
      <c r="UWC2305" s="10"/>
      <c r="UWD2305" s="10"/>
      <c r="UWE2305" s="10"/>
      <c r="UWF2305" s="10"/>
      <c r="UWG2305" s="10"/>
      <c r="UWH2305" s="10"/>
      <c r="UWI2305" s="10"/>
      <c r="UWJ2305" s="10"/>
      <c r="UWK2305" s="10"/>
      <c r="UWL2305" s="10"/>
      <c r="UWM2305" s="10"/>
      <c r="UWN2305" s="10"/>
      <c r="UWO2305" s="10"/>
      <c r="UWP2305" s="10"/>
      <c r="UWQ2305" s="10"/>
      <c r="UWR2305" s="10"/>
      <c r="UWS2305" s="10"/>
      <c r="UWT2305" s="10"/>
      <c r="UWU2305" s="10"/>
      <c r="UWV2305" s="10"/>
      <c r="UWW2305" s="10"/>
      <c r="UWX2305" s="10"/>
      <c r="UWY2305" s="10"/>
      <c r="UWZ2305" s="10"/>
      <c r="UXA2305" s="10"/>
      <c r="UXB2305" s="10"/>
      <c r="UXC2305" s="10"/>
      <c r="UXD2305" s="10"/>
      <c r="UXE2305" s="10"/>
      <c r="UXF2305" s="10"/>
      <c r="UXG2305" s="10"/>
      <c r="UXH2305" s="10"/>
      <c r="UXI2305" s="10"/>
      <c r="UXJ2305" s="10"/>
      <c r="UXK2305" s="10"/>
      <c r="UXL2305" s="10"/>
      <c r="UXM2305" s="10"/>
      <c r="UXN2305" s="10"/>
      <c r="UXO2305" s="10"/>
      <c r="UXP2305" s="10"/>
      <c r="UXQ2305" s="10"/>
      <c r="UXR2305" s="10"/>
      <c r="UXS2305" s="10"/>
      <c r="UXT2305" s="10"/>
      <c r="UXU2305" s="10"/>
      <c r="UXV2305" s="10"/>
      <c r="UXW2305" s="10"/>
      <c r="UXX2305" s="10"/>
      <c r="UXY2305" s="10"/>
      <c r="UXZ2305" s="10"/>
      <c r="UYA2305" s="10"/>
      <c r="UYB2305" s="10"/>
      <c r="UYC2305" s="10"/>
      <c r="UYD2305" s="10"/>
      <c r="UYE2305" s="10"/>
      <c r="UYF2305" s="10"/>
      <c r="UYG2305" s="10"/>
      <c r="UYH2305" s="10"/>
      <c r="UYI2305" s="10"/>
      <c r="UYJ2305" s="10"/>
      <c r="UYK2305" s="10"/>
      <c r="UYL2305" s="10"/>
      <c r="UYM2305" s="10"/>
      <c r="UYN2305" s="10"/>
      <c r="UYO2305" s="10"/>
      <c r="UYP2305" s="10"/>
      <c r="UYQ2305" s="10"/>
      <c r="UYR2305" s="10"/>
      <c r="UYS2305" s="10"/>
      <c r="UYT2305" s="10"/>
      <c r="UYU2305" s="10"/>
      <c r="UYV2305" s="10"/>
      <c r="UYW2305" s="10"/>
      <c r="UYX2305" s="10"/>
      <c r="UYY2305" s="10"/>
      <c r="UYZ2305" s="10"/>
      <c r="UZA2305" s="10"/>
      <c r="UZB2305" s="10"/>
      <c r="UZC2305" s="10"/>
      <c r="UZD2305" s="10"/>
      <c r="UZE2305" s="10"/>
      <c r="UZF2305" s="10"/>
      <c r="UZG2305" s="10"/>
      <c r="UZH2305" s="10"/>
      <c r="UZI2305" s="10"/>
      <c r="UZJ2305" s="10"/>
      <c r="UZK2305" s="10"/>
      <c r="UZL2305" s="10"/>
      <c r="UZM2305" s="10"/>
      <c r="UZN2305" s="10"/>
      <c r="UZO2305" s="10"/>
      <c r="UZP2305" s="10"/>
      <c r="UZQ2305" s="10"/>
      <c r="UZR2305" s="10"/>
      <c r="UZS2305" s="10"/>
      <c r="UZT2305" s="10"/>
      <c r="UZU2305" s="10"/>
      <c r="UZV2305" s="10"/>
      <c r="UZW2305" s="10"/>
      <c r="UZX2305" s="10"/>
      <c r="UZY2305" s="10"/>
      <c r="UZZ2305" s="10"/>
      <c r="VAA2305" s="10"/>
      <c r="VAB2305" s="10"/>
      <c r="VAC2305" s="10"/>
      <c r="VAD2305" s="10"/>
      <c r="VAE2305" s="10"/>
      <c r="VAF2305" s="10"/>
      <c r="VAG2305" s="10"/>
      <c r="VAH2305" s="10"/>
      <c r="VAI2305" s="10"/>
      <c r="VAJ2305" s="10"/>
      <c r="VAK2305" s="10"/>
      <c r="VAL2305" s="10"/>
      <c r="VAM2305" s="10"/>
      <c r="VAN2305" s="10"/>
      <c r="VAO2305" s="10"/>
      <c r="VAP2305" s="10"/>
      <c r="VAQ2305" s="10"/>
      <c r="VAR2305" s="10"/>
      <c r="VAS2305" s="10"/>
      <c r="VAT2305" s="10"/>
      <c r="VAU2305" s="10"/>
      <c r="VAV2305" s="10"/>
      <c r="VAW2305" s="10"/>
      <c r="VAX2305" s="10"/>
      <c r="VAY2305" s="10"/>
      <c r="VAZ2305" s="10"/>
      <c r="VBA2305" s="10"/>
      <c r="VBB2305" s="10"/>
      <c r="VBC2305" s="10"/>
      <c r="VBD2305" s="10"/>
      <c r="VBE2305" s="10"/>
      <c r="VBF2305" s="10"/>
      <c r="VBG2305" s="10"/>
      <c r="VBH2305" s="10"/>
      <c r="VBI2305" s="10"/>
      <c r="VBJ2305" s="10"/>
      <c r="VBK2305" s="10"/>
      <c r="VBL2305" s="10"/>
      <c r="VBM2305" s="10"/>
      <c r="VBN2305" s="10"/>
      <c r="VBO2305" s="10"/>
      <c r="VBP2305" s="10"/>
      <c r="VBQ2305" s="10"/>
      <c r="VBR2305" s="10"/>
      <c r="VBS2305" s="10"/>
      <c r="VBT2305" s="10"/>
      <c r="VBU2305" s="10"/>
      <c r="VBV2305" s="10"/>
      <c r="VBW2305" s="10"/>
      <c r="VBX2305" s="10"/>
      <c r="VBY2305" s="10"/>
      <c r="VBZ2305" s="10"/>
      <c r="VCA2305" s="10"/>
      <c r="VCB2305" s="10"/>
      <c r="VCC2305" s="10"/>
      <c r="VCD2305" s="10"/>
      <c r="VCE2305" s="10"/>
      <c r="VCF2305" s="10"/>
      <c r="VCG2305" s="10"/>
      <c r="VCH2305" s="10"/>
      <c r="VCI2305" s="10"/>
      <c r="VCJ2305" s="10"/>
      <c r="VCK2305" s="10"/>
      <c r="VCL2305" s="10"/>
      <c r="VCM2305" s="10"/>
      <c r="VCN2305" s="10"/>
      <c r="VCO2305" s="10"/>
      <c r="VCP2305" s="10"/>
      <c r="VCQ2305" s="10"/>
      <c r="VCR2305" s="10"/>
      <c r="VCS2305" s="10"/>
      <c r="VCT2305" s="10"/>
      <c r="VCU2305" s="10"/>
      <c r="VCV2305" s="10"/>
      <c r="VCW2305" s="10"/>
      <c r="VCX2305" s="10"/>
      <c r="VCY2305" s="10"/>
      <c r="VCZ2305" s="10"/>
      <c r="VDA2305" s="10"/>
      <c r="VDB2305" s="10"/>
      <c r="VDC2305" s="10"/>
      <c r="VDD2305" s="10"/>
      <c r="VDE2305" s="10"/>
      <c r="VDF2305" s="10"/>
      <c r="VDG2305" s="10"/>
      <c r="VDH2305" s="10"/>
      <c r="VDI2305" s="10"/>
      <c r="VDJ2305" s="10"/>
      <c r="VDK2305" s="10"/>
      <c r="VDL2305" s="10"/>
      <c r="VDM2305" s="10"/>
      <c r="VDN2305" s="10"/>
      <c r="VDO2305" s="10"/>
      <c r="VDP2305" s="10"/>
      <c r="VDQ2305" s="10"/>
      <c r="VDR2305" s="10"/>
      <c r="VDS2305" s="10"/>
      <c r="VDT2305" s="10"/>
      <c r="VDU2305" s="10"/>
      <c r="VDV2305" s="10"/>
      <c r="VDW2305" s="10"/>
      <c r="VDX2305" s="10"/>
      <c r="VDY2305" s="10"/>
      <c r="VDZ2305" s="10"/>
      <c r="VEA2305" s="10"/>
      <c r="VEB2305" s="10"/>
      <c r="VEC2305" s="10"/>
      <c r="VED2305" s="10"/>
      <c r="VEE2305" s="10"/>
      <c r="VEF2305" s="10"/>
      <c r="VEG2305" s="10"/>
      <c r="VEH2305" s="10"/>
      <c r="VEI2305" s="10"/>
      <c r="VEJ2305" s="10"/>
      <c r="VEK2305" s="10"/>
      <c r="VEL2305" s="10"/>
      <c r="VEM2305" s="10"/>
      <c r="VEN2305" s="10"/>
      <c r="VEO2305" s="10"/>
      <c r="VEP2305" s="10"/>
      <c r="VEQ2305" s="10"/>
      <c r="VER2305" s="10"/>
      <c r="VES2305" s="10"/>
      <c r="VET2305" s="10"/>
      <c r="VEU2305" s="10"/>
      <c r="VEV2305" s="10"/>
      <c r="VEW2305" s="10"/>
      <c r="VEX2305" s="10"/>
      <c r="VEY2305" s="10"/>
      <c r="VEZ2305" s="10"/>
      <c r="VFA2305" s="10"/>
      <c r="VFB2305" s="10"/>
      <c r="VFC2305" s="10"/>
      <c r="VFD2305" s="10"/>
      <c r="VFE2305" s="10"/>
      <c r="VFF2305" s="10"/>
      <c r="VFG2305" s="10"/>
      <c r="VFH2305" s="10"/>
      <c r="VFI2305" s="10"/>
      <c r="VFJ2305" s="10"/>
      <c r="VFK2305" s="10"/>
      <c r="VFL2305" s="10"/>
      <c r="VFM2305" s="10"/>
      <c r="VFN2305" s="10"/>
      <c r="VFO2305" s="10"/>
      <c r="VFP2305" s="10"/>
      <c r="VFQ2305" s="10"/>
      <c r="VFR2305" s="10"/>
      <c r="VFS2305" s="10"/>
      <c r="VFT2305" s="10"/>
      <c r="VFU2305" s="10"/>
      <c r="VFV2305" s="10"/>
      <c r="VFW2305" s="10"/>
      <c r="VFX2305" s="10"/>
      <c r="VFY2305" s="10"/>
      <c r="VFZ2305" s="10"/>
      <c r="VGA2305" s="10"/>
      <c r="VGB2305" s="10"/>
      <c r="VGC2305" s="10"/>
      <c r="VGD2305" s="10"/>
      <c r="VGE2305" s="10"/>
      <c r="VGF2305" s="10"/>
      <c r="VGG2305" s="10"/>
      <c r="VGH2305" s="10"/>
      <c r="VGI2305" s="10"/>
      <c r="VGJ2305" s="10"/>
      <c r="VGK2305" s="10"/>
      <c r="VGL2305" s="10"/>
      <c r="VGM2305" s="10"/>
      <c r="VGN2305" s="10"/>
      <c r="VGO2305" s="10"/>
      <c r="VGP2305" s="10"/>
      <c r="VGQ2305" s="10"/>
      <c r="VGR2305" s="10"/>
      <c r="VGS2305" s="10"/>
      <c r="VGT2305" s="10"/>
      <c r="VGU2305" s="10"/>
      <c r="VGV2305" s="10"/>
      <c r="VGW2305" s="10"/>
      <c r="VGX2305" s="10"/>
      <c r="VGY2305" s="10"/>
      <c r="VGZ2305" s="10"/>
      <c r="VHA2305" s="10"/>
      <c r="VHB2305" s="10"/>
      <c r="VHC2305" s="10"/>
      <c r="VHD2305" s="10"/>
      <c r="VHE2305" s="10"/>
      <c r="VHF2305" s="10"/>
      <c r="VHG2305" s="10"/>
      <c r="VHH2305" s="10"/>
      <c r="VHI2305" s="10"/>
      <c r="VHJ2305" s="10"/>
      <c r="VHK2305" s="10"/>
      <c r="VHL2305" s="10"/>
      <c r="VHM2305" s="10"/>
      <c r="VHN2305" s="10"/>
      <c r="VHO2305" s="10"/>
      <c r="VHP2305" s="10"/>
      <c r="VHQ2305" s="10"/>
      <c r="VHR2305" s="10"/>
      <c r="VHS2305" s="10"/>
      <c r="VHT2305" s="10"/>
      <c r="VHU2305" s="10"/>
      <c r="VHV2305" s="10"/>
      <c r="VHW2305" s="10"/>
      <c r="VHX2305" s="10"/>
      <c r="VHY2305" s="10"/>
      <c r="VHZ2305" s="10"/>
      <c r="VIA2305" s="10"/>
      <c r="VIB2305" s="10"/>
      <c r="VIC2305" s="10"/>
      <c r="VID2305" s="10"/>
      <c r="VIE2305" s="10"/>
      <c r="VIF2305" s="10"/>
      <c r="VIG2305" s="10"/>
      <c r="VIH2305" s="10"/>
      <c r="VII2305" s="10"/>
      <c r="VIJ2305" s="10"/>
      <c r="VIK2305" s="10"/>
      <c r="VIL2305" s="10"/>
      <c r="VIM2305" s="10"/>
      <c r="VIN2305" s="10"/>
      <c r="VIO2305" s="10"/>
      <c r="VIP2305" s="10"/>
      <c r="VIQ2305" s="10"/>
      <c r="VIR2305" s="10"/>
      <c r="VIS2305" s="10"/>
      <c r="VIT2305" s="10"/>
      <c r="VIU2305" s="10"/>
      <c r="VIV2305" s="10"/>
      <c r="VIW2305" s="10"/>
      <c r="VIX2305" s="10"/>
      <c r="VIY2305" s="10"/>
      <c r="VIZ2305" s="10"/>
      <c r="VJA2305" s="10"/>
      <c r="VJB2305" s="10"/>
      <c r="VJC2305" s="10"/>
      <c r="VJD2305" s="10"/>
      <c r="VJE2305" s="10"/>
      <c r="VJF2305" s="10"/>
      <c r="VJG2305" s="10"/>
      <c r="VJH2305" s="10"/>
      <c r="VJI2305" s="10"/>
      <c r="VJJ2305" s="10"/>
      <c r="VJK2305" s="10"/>
      <c r="VJL2305" s="10"/>
      <c r="VJM2305" s="10"/>
      <c r="VJN2305" s="10"/>
      <c r="VJO2305" s="10"/>
      <c r="VJP2305" s="10"/>
      <c r="VJQ2305" s="10"/>
      <c r="VJR2305" s="10"/>
      <c r="VJS2305" s="10"/>
      <c r="VJT2305" s="10"/>
      <c r="VJU2305" s="10"/>
      <c r="VJV2305" s="10"/>
      <c r="VJW2305" s="10"/>
      <c r="VJX2305" s="10"/>
      <c r="VJY2305" s="10"/>
      <c r="VJZ2305" s="10"/>
      <c r="VKA2305" s="10"/>
      <c r="VKB2305" s="10"/>
      <c r="VKC2305" s="10"/>
      <c r="VKD2305" s="10"/>
      <c r="VKE2305" s="10"/>
      <c r="VKF2305" s="10"/>
      <c r="VKG2305" s="10"/>
      <c r="VKH2305" s="10"/>
      <c r="VKI2305" s="10"/>
      <c r="VKJ2305" s="10"/>
      <c r="VKK2305" s="10"/>
      <c r="VKL2305" s="10"/>
      <c r="VKM2305" s="10"/>
      <c r="VKN2305" s="10"/>
      <c r="VKO2305" s="10"/>
      <c r="VKP2305" s="10"/>
      <c r="VKQ2305" s="10"/>
      <c r="VKR2305" s="10"/>
      <c r="VKS2305" s="10"/>
      <c r="VKT2305" s="10"/>
      <c r="VKU2305" s="10"/>
      <c r="VKV2305" s="10"/>
      <c r="VKW2305" s="10"/>
      <c r="VKX2305" s="10"/>
      <c r="VKY2305" s="10"/>
      <c r="VKZ2305" s="10"/>
      <c r="VLA2305" s="10"/>
      <c r="VLB2305" s="10"/>
      <c r="VLC2305" s="10"/>
      <c r="VLD2305" s="10"/>
      <c r="VLE2305" s="10"/>
      <c r="VLF2305" s="10"/>
      <c r="VLG2305" s="10"/>
      <c r="VLH2305" s="10"/>
      <c r="VLI2305" s="10"/>
      <c r="VLJ2305" s="10"/>
      <c r="VLK2305" s="10"/>
      <c r="VLL2305" s="10"/>
      <c r="VLM2305" s="10"/>
      <c r="VLN2305" s="10"/>
      <c r="VLO2305" s="10"/>
      <c r="VLP2305" s="10"/>
      <c r="VLQ2305" s="10"/>
      <c r="VLR2305" s="10"/>
      <c r="VLS2305" s="10"/>
      <c r="VLT2305" s="10"/>
      <c r="VLU2305" s="10"/>
      <c r="VLV2305" s="10"/>
      <c r="VLW2305" s="10"/>
      <c r="VLX2305" s="10"/>
      <c r="VLY2305" s="10"/>
      <c r="VLZ2305" s="10"/>
      <c r="VMA2305" s="10"/>
      <c r="VMB2305" s="10"/>
      <c r="VMC2305" s="10"/>
      <c r="VMD2305" s="10"/>
      <c r="VME2305" s="10"/>
      <c r="VMF2305" s="10"/>
      <c r="VMG2305" s="10"/>
      <c r="VMH2305" s="10"/>
      <c r="VMI2305" s="10"/>
      <c r="VMJ2305" s="10"/>
      <c r="VMK2305" s="10"/>
      <c r="VML2305" s="10"/>
      <c r="VMM2305" s="10"/>
      <c r="VMN2305" s="10"/>
      <c r="VMO2305" s="10"/>
      <c r="VMP2305" s="10"/>
      <c r="VMQ2305" s="10"/>
      <c r="VMR2305" s="10"/>
      <c r="VMS2305" s="10"/>
      <c r="VMT2305" s="10"/>
      <c r="VMU2305" s="10"/>
      <c r="VMV2305" s="10"/>
      <c r="VMW2305" s="10"/>
      <c r="VMX2305" s="10"/>
      <c r="VMY2305" s="10"/>
      <c r="VMZ2305" s="10"/>
      <c r="VNA2305" s="10"/>
      <c r="VNB2305" s="10"/>
      <c r="VNC2305" s="10"/>
      <c r="VND2305" s="10"/>
      <c r="VNE2305" s="10"/>
      <c r="VNF2305" s="10"/>
      <c r="VNG2305" s="10"/>
      <c r="VNH2305" s="10"/>
      <c r="VNI2305" s="10"/>
      <c r="VNJ2305" s="10"/>
      <c r="VNK2305" s="10"/>
      <c r="VNL2305" s="10"/>
      <c r="VNM2305" s="10"/>
      <c r="VNN2305" s="10"/>
      <c r="VNO2305" s="10"/>
      <c r="VNP2305" s="10"/>
      <c r="VNQ2305" s="10"/>
      <c r="VNR2305" s="10"/>
      <c r="VNS2305" s="10"/>
      <c r="VNT2305" s="10"/>
      <c r="VNU2305" s="10"/>
      <c r="VNV2305" s="10"/>
      <c r="VNW2305" s="10"/>
      <c r="VNX2305" s="10"/>
      <c r="VNY2305" s="10"/>
      <c r="VNZ2305" s="10"/>
      <c r="VOA2305" s="10"/>
      <c r="VOB2305" s="10"/>
      <c r="VOC2305" s="10"/>
      <c r="VOD2305" s="10"/>
      <c r="VOE2305" s="10"/>
      <c r="VOF2305" s="10"/>
      <c r="VOG2305" s="10"/>
      <c r="VOH2305" s="10"/>
      <c r="VOI2305" s="10"/>
      <c r="VOJ2305" s="10"/>
      <c r="VOK2305" s="10"/>
      <c r="VOL2305" s="10"/>
      <c r="VOM2305" s="10"/>
      <c r="VON2305" s="10"/>
      <c r="VOO2305" s="10"/>
      <c r="VOP2305" s="10"/>
      <c r="VOQ2305" s="10"/>
      <c r="VOR2305" s="10"/>
      <c r="VOS2305" s="10"/>
      <c r="VOT2305" s="10"/>
      <c r="VOU2305" s="10"/>
      <c r="VOV2305" s="10"/>
      <c r="VOW2305" s="10"/>
      <c r="VOX2305" s="10"/>
      <c r="VOY2305" s="10"/>
      <c r="VOZ2305" s="10"/>
      <c r="VPA2305" s="10"/>
      <c r="VPB2305" s="10"/>
      <c r="VPC2305" s="10"/>
      <c r="VPD2305" s="10"/>
      <c r="VPE2305" s="10"/>
      <c r="VPF2305" s="10"/>
      <c r="VPG2305" s="10"/>
      <c r="VPH2305" s="10"/>
      <c r="VPI2305" s="10"/>
      <c r="VPJ2305" s="10"/>
      <c r="VPK2305" s="10"/>
      <c r="VPL2305" s="10"/>
      <c r="VPM2305" s="10"/>
      <c r="VPN2305" s="10"/>
      <c r="VPO2305" s="10"/>
      <c r="VPP2305" s="10"/>
      <c r="VPQ2305" s="10"/>
      <c r="VPR2305" s="10"/>
      <c r="VPS2305" s="10"/>
      <c r="VPT2305" s="10"/>
      <c r="VPU2305" s="10"/>
      <c r="VPV2305" s="10"/>
      <c r="VPW2305" s="10"/>
      <c r="VPX2305" s="10"/>
      <c r="VPY2305" s="10"/>
      <c r="VPZ2305" s="10"/>
      <c r="VQA2305" s="10"/>
      <c r="VQB2305" s="10"/>
      <c r="VQC2305" s="10"/>
      <c r="VQD2305" s="10"/>
      <c r="VQE2305" s="10"/>
      <c r="VQF2305" s="10"/>
      <c r="VQG2305" s="10"/>
      <c r="VQH2305" s="10"/>
      <c r="VQI2305" s="10"/>
      <c r="VQJ2305" s="10"/>
      <c r="VQK2305" s="10"/>
      <c r="VQL2305" s="10"/>
      <c r="VQM2305" s="10"/>
      <c r="VQN2305" s="10"/>
      <c r="VQO2305" s="10"/>
      <c r="VQP2305" s="10"/>
      <c r="VQQ2305" s="10"/>
      <c r="VQR2305" s="10"/>
      <c r="VQS2305" s="10"/>
      <c r="VQT2305" s="10"/>
      <c r="VQU2305" s="10"/>
      <c r="VQV2305" s="10"/>
      <c r="VQW2305" s="10"/>
      <c r="VQX2305" s="10"/>
      <c r="VQY2305" s="10"/>
      <c r="VQZ2305" s="10"/>
      <c r="VRA2305" s="10"/>
      <c r="VRB2305" s="10"/>
      <c r="VRC2305" s="10"/>
      <c r="VRD2305" s="10"/>
      <c r="VRE2305" s="10"/>
      <c r="VRF2305" s="10"/>
      <c r="VRG2305" s="10"/>
      <c r="VRH2305" s="10"/>
      <c r="VRI2305" s="10"/>
      <c r="VRJ2305" s="10"/>
      <c r="VRK2305" s="10"/>
      <c r="VRL2305" s="10"/>
      <c r="VRM2305" s="10"/>
      <c r="VRN2305" s="10"/>
      <c r="VRO2305" s="10"/>
      <c r="VRP2305" s="10"/>
      <c r="VRQ2305" s="10"/>
      <c r="VRR2305" s="10"/>
      <c r="VRS2305" s="10"/>
      <c r="VRT2305" s="10"/>
      <c r="VRU2305" s="10"/>
      <c r="VRV2305" s="10"/>
      <c r="VRW2305" s="10"/>
      <c r="VRX2305" s="10"/>
      <c r="VRY2305" s="10"/>
      <c r="VRZ2305" s="10"/>
      <c r="VSA2305" s="10"/>
      <c r="VSB2305" s="10"/>
      <c r="VSC2305" s="10"/>
      <c r="VSD2305" s="10"/>
      <c r="VSE2305" s="10"/>
      <c r="VSF2305" s="10"/>
      <c r="VSG2305" s="10"/>
      <c r="VSH2305" s="10"/>
      <c r="VSI2305" s="10"/>
      <c r="VSJ2305" s="10"/>
      <c r="VSK2305" s="10"/>
      <c r="VSL2305" s="10"/>
      <c r="VSM2305" s="10"/>
      <c r="VSN2305" s="10"/>
      <c r="VSO2305" s="10"/>
      <c r="VSP2305" s="10"/>
      <c r="VSQ2305" s="10"/>
      <c r="VSR2305" s="10"/>
      <c r="VSS2305" s="10"/>
      <c r="VST2305" s="10"/>
      <c r="VSU2305" s="10"/>
      <c r="VSV2305" s="10"/>
      <c r="VSW2305" s="10"/>
      <c r="VSX2305" s="10"/>
      <c r="VSY2305" s="10"/>
      <c r="VSZ2305" s="10"/>
      <c r="VTA2305" s="10"/>
      <c r="VTB2305" s="10"/>
      <c r="VTC2305" s="10"/>
      <c r="VTD2305" s="10"/>
      <c r="VTE2305" s="10"/>
      <c r="VTF2305" s="10"/>
      <c r="VTG2305" s="10"/>
      <c r="VTH2305" s="10"/>
      <c r="VTI2305" s="10"/>
      <c r="VTJ2305" s="10"/>
      <c r="VTK2305" s="10"/>
      <c r="VTL2305" s="10"/>
      <c r="VTM2305" s="10"/>
      <c r="VTN2305" s="10"/>
      <c r="VTO2305" s="10"/>
      <c r="VTP2305" s="10"/>
      <c r="VTQ2305" s="10"/>
      <c r="VTR2305" s="10"/>
      <c r="VTS2305" s="10"/>
      <c r="VTT2305" s="10"/>
      <c r="VTU2305" s="10"/>
      <c r="VTV2305" s="10"/>
      <c r="VTW2305" s="10"/>
      <c r="VTX2305" s="10"/>
      <c r="VTY2305" s="10"/>
      <c r="VTZ2305" s="10"/>
      <c r="VUA2305" s="10"/>
      <c r="VUB2305" s="10"/>
      <c r="VUC2305" s="10"/>
      <c r="VUD2305" s="10"/>
      <c r="VUE2305" s="10"/>
      <c r="VUF2305" s="10"/>
      <c r="VUG2305" s="10"/>
      <c r="VUH2305" s="10"/>
      <c r="VUI2305" s="10"/>
      <c r="VUJ2305" s="10"/>
      <c r="VUK2305" s="10"/>
      <c r="VUL2305" s="10"/>
      <c r="VUM2305" s="10"/>
      <c r="VUN2305" s="10"/>
      <c r="VUO2305" s="10"/>
      <c r="VUP2305" s="10"/>
      <c r="VUQ2305" s="10"/>
      <c r="VUR2305" s="10"/>
      <c r="VUS2305" s="10"/>
      <c r="VUT2305" s="10"/>
      <c r="VUU2305" s="10"/>
      <c r="VUV2305" s="10"/>
      <c r="VUW2305" s="10"/>
      <c r="VUX2305" s="10"/>
      <c r="VUY2305" s="10"/>
      <c r="VUZ2305" s="10"/>
      <c r="VVA2305" s="10"/>
      <c r="VVB2305" s="10"/>
      <c r="VVC2305" s="10"/>
      <c r="VVD2305" s="10"/>
      <c r="VVE2305" s="10"/>
      <c r="VVF2305" s="10"/>
      <c r="VVG2305" s="10"/>
      <c r="VVH2305" s="10"/>
      <c r="VVI2305" s="10"/>
      <c r="VVJ2305" s="10"/>
      <c r="VVK2305" s="10"/>
      <c r="VVL2305" s="10"/>
      <c r="VVM2305" s="10"/>
      <c r="VVN2305" s="10"/>
      <c r="VVO2305" s="10"/>
      <c r="VVP2305" s="10"/>
      <c r="VVQ2305" s="10"/>
      <c r="VVR2305" s="10"/>
      <c r="VVS2305" s="10"/>
      <c r="VVT2305" s="10"/>
      <c r="VVU2305" s="10"/>
      <c r="VVV2305" s="10"/>
      <c r="VVW2305" s="10"/>
      <c r="VVX2305" s="10"/>
      <c r="VVY2305" s="10"/>
      <c r="VVZ2305" s="10"/>
      <c r="VWA2305" s="10"/>
      <c r="VWB2305" s="10"/>
      <c r="VWC2305" s="10"/>
      <c r="VWD2305" s="10"/>
      <c r="VWE2305" s="10"/>
      <c r="VWF2305" s="10"/>
      <c r="VWG2305" s="10"/>
      <c r="VWH2305" s="10"/>
      <c r="VWI2305" s="10"/>
      <c r="VWJ2305" s="10"/>
      <c r="VWK2305" s="10"/>
      <c r="VWL2305" s="10"/>
      <c r="VWM2305" s="10"/>
      <c r="VWN2305" s="10"/>
      <c r="VWO2305" s="10"/>
      <c r="VWP2305" s="10"/>
      <c r="VWQ2305" s="10"/>
      <c r="VWR2305" s="10"/>
      <c r="VWS2305" s="10"/>
      <c r="VWT2305" s="10"/>
      <c r="VWU2305" s="10"/>
      <c r="VWV2305" s="10"/>
      <c r="VWW2305" s="10"/>
      <c r="VWX2305" s="10"/>
      <c r="VWY2305" s="10"/>
      <c r="VWZ2305" s="10"/>
      <c r="VXA2305" s="10"/>
      <c r="VXB2305" s="10"/>
      <c r="VXC2305" s="10"/>
      <c r="VXD2305" s="10"/>
      <c r="VXE2305" s="10"/>
      <c r="VXF2305" s="10"/>
      <c r="VXG2305" s="10"/>
      <c r="VXH2305" s="10"/>
      <c r="VXI2305" s="10"/>
      <c r="VXJ2305" s="10"/>
      <c r="VXK2305" s="10"/>
      <c r="VXL2305" s="10"/>
      <c r="VXM2305" s="10"/>
      <c r="VXN2305" s="10"/>
      <c r="VXO2305" s="10"/>
      <c r="VXP2305" s="10"/>
      <c r="VXQ2305" s="10"/>
      <c r="VXR2305" s="10"/>
      <c r="VXS2305" s="10"/>
      <c r="VXT2305" s="10"/>
      <c r="VXU2305" s="10"/>
      <c r="VXV2305" s="10"/>
      <c r="VXW2305" s="10"/>
      <c r="VXX2305" s="10"/>
      <c r="VXY2305" s="10"/>
      <c r="VXZ2305" s="10"/>
      <c r="VYA2305" s="10"/>
      <c r="VYB2305" s="10"/>
      <c r="VYC2305" s="10"/>
      <c r="VYD2305" s="10"/>
      <c r="VYE2305" s="10"/>
      <c r="VYF2305" s="10"/>
      <c r="VYG2305" s="10"/>
      <c r="VYH2305" s="10"/>
      <c r="VYI2305" s="10"/>
      <c r="VYJ2305" s="10"/>
      <c r="VYK2305" s="10"/>
      <c r="VYL2305" s="10"/>
      <c r="VYM2305" s="10"/>
      <c r="VYN2305" s="10"/>
      <c r="VYO2305" s="10"/>
      <c r="VYP2305" s="10"/>
      <c r="VYQ2305" s="10"/>
      <c r="VYR2305" s="10"/>
      <c r="VYS2305" s="10"/>
      <c r="VYT2305" s="10"/>
      <c r="VYU2305" s="10"/>
      <c r="VYV2305" s="10"/>
      <c r="VYW2305" s="10"/>
      <c r="VYX2305" s="10"/>
      <c r="VYY2305" s="10"/>
      <c r="VYZ2305" s="10"/>
      <c r="VZA2305" s="10"/>
      <c r="VZB2305" s="10"/>
      <c r="VZC2305" s="10"/>
      <c r="VZD2305" s="10"/>
      <c r="VZE2305" s="10"/>
      <c r="VZF2305" s="10"/>
      <c r="VZG2305" s="10"/>
      <c r="VZH2305" s="10"/>
      <c r="VZI2305" s="10"/>
      <c r="VZJ2305" s="10"/>
      <c r="VZK2305" s="10"/>
      <c r="VZL2305" s="10"/>
      <c r="VZM2305" s="10"/>
      <c r="VZN2305" s="10"/>
      <c r="VZO2305" s="10"/>
      <c r="VZP2305" s="10"/>
      <c r="VZQ2305" s="10"/>
      <c r="VZR2305" s="10"/>
      <c r="VZS2305" s="10"/>
      <c r="VZT2305" s="10"/>
      <c r="VZU2305" s="10"/>
      <c r="VZV2305" s="10"/>
      <c r="VZW2305" s="10"/>
      <c r="VZX2305" s="10"/>
      <c r="VZY2305" s="10"/>
      <c r="VZZ2305" s="10"/>
      <c r="WAA2305" s="10"/>
      <c r="WAB2305" s="10"/>
      <c r="WAC2305" s="10"/>
      <c r="WAD2305" s="10"/>
      <c r="WAE2305" s="10"/>
      <c r="WAF2305" s="10"/>
      <c r="WAG2305" s="10"/>
      <c r="WAH2305" s="10"/>
      <c r="WAI2305" s="10"/>
      <c r="WAJ2305" s="10"/>
      <c r="WAK2305" s="10"/>
      <c r="WAL2305" s="10"/>
      <c r="WAM2305" s="10"/>
      <c r="WAN2305" s="10"/>
      <c r="WAO2305" s="10"/>
      <c r="WAP2305" s="10"/>
      <c r="WAQ2305" s="10"/>
      <c r="WAR2305" s="10"/>
      <c r="WAS2305" s="10"/>
      <c r="WAT2305" s="10"/>
      <c r="WAU2305" s="10"/>
      <c r="WAV2305" s="10"/>
      <c r="WAW2305" s="10"/>
      <c r="WAX2305" s="10"/>
      <c r="WAY2305" s="10"/>
      <c r="WAZ2305" s="10"/>
      <c r="WBA2305" s="10"/>
      <c r="WBB2305" s="10"/>
      <c r="WBC2305" s="10"/>
      <c r="WBD2305" s="10"/>
      <c r="WBE2305" s="10"/>
      <c r="WBF2305" s="10"/>
      <c r="WBG2305" s="10"/>
      <c r="WBH2305" s="10"/>
      <c r="WBI2305" s="10"/>
      <c r="WBJ2305" s="10"/>
      <c r="WBK2305" s="10"/>
      <c r="WBL2305" s="10"/>
      <c r="WBM2305" s="10"/>
      <c r="WBN2305" s="10"/>
      <c r="WBO2305" s="10"/>
      <c r="WBP2305" s="10"/>
      <c r="WBQ2305" s="10"/>
      <c r="WBR2305" s="10"/>
      <c r="WBS2305" s="10"/>
      <c r="WBT2305" s="10"/>
      <c r="WBU2305" s="10"/>
      <c r="WBV2305" s="10"/>
      <c r="WBW2305" s="10"/>
      <c r="WBX2305" s="10"/>
      <c r="WBY2305" s="10"/>
      <c r="WBZ2305" s="10"/>
      <c r="WCA2305" s="10"/>
      <c r="WCB2305" s="10"/>
      <c r="WCC2305" s="10"/>
      <c r="WCD2305" s="10"/>
      <c r="WCE2305" s="10"/>
      <c r="WCF2305" s="10"/>
      <c r="WCG2305" s="10"/>
      <c r="WCH2305" s="10"/>
      <c r="WCI2305" s="10"/>
      <c r="WCJ2305" s="10"/>
      <c r="WCK2305" s="10"/>
      <c r="WCL2305" s="10"/>
      <c r="WCM2305" s="10"/>
      <c r="WCN2305" s="10"/>
      <c r="WCO2305" s="10"/>
      <c r="WCP2305" s="10"/>
      <c r="WCQ2305" s="10"/>
      <c r="WCR2305" s="10"/>
      <c r="WCS2305" s="10"/>
      <c r="WCT2305" s="10"/>
      <c r="WCU2305" s="10"/>
      <c r="WCV2305" s="10"/>
      <c r="WCW2305" s="10"/>
      <c r="WCX2305" s="10"/>
      <c r="WCY2305" s="10"/>
      <c r="WCZ2305" s="10"/>
      <c r="WDA2305" s="10"/>
      <c r="WDB2305" s="10"/>
      <c r="WDC2305" s="10"/>
      <c r="WDD2305" s="10"/>
      <c r="WDE2305" s="10"/>
      <c r="WDF2305" s="10"/>
      <c r="WDG2305" s="10"/>
      <c r="WDH2305" s="10"/>
      <c r="WDI2305" s="10"/>
      <c r="WDJ2305" s="10"/>
      <c r="WDK2305" s="10"/>
      <c r="WDL2305" s="10"/>
      <c r="WDM2305" s="10"/>
      <c r="WDN2305" s="10"/>
      <c r="WDO2305" s="10"/>
      <c r="WDP2305" s="10"/>
      <c r="WDQ2305" s="10"/>
      <c r="WDR2305" s="10"/>
      <c r="WDS2305" s="10"/>
      <c r="WDT2305" s="10"/>
      <c r="WDU2305" s="10"/>
      <c r="WDV2305" s="10"/>
      <c r="WDW2305" s="10"/>
      <c r="WDX2305" s="10"/>
      <c r="WDY2305" s="10"/>
      <c r="WDZ2305" s="10"/>
      <c r="WEA2305" s="10"/>
      <c r="WEB2305" s="10"/>
      <c r="WEC2305" s="10"/>
      <c r="WED2305" s="10"/>
      <c r="WEE2305" s="10"/>
      <c r="WEF2305" s="10"/>
      <c r="WEG2305" s="10"/>
      <c r="WEH2305" s="10"/>
      <c r="WEI2305" s="10"/>
      <c r="WEJ2305" s="10"/>
      <c r="WEK2305" s="10"/>
      <c r="WEL2305" s="10"/>
      <c r="WEM2305" s="10"/>
      <c r="WEN2305" s="10"/>
      <c r="WEO2305" s="10"/>
      <c r="WEP2305" s="10"/>
      <c r="WEQ2305" s="10"/>
      <c r="WER2305" s="10"/>
      <c r="WES2305" s="10"/>
      <c r="WET2305" s="10"/>
      <c r="WEU2305" s="10"/>
      <c r="WEV2305" s="10"/>
      <c r="WEW2305" s="10"/>
      <c r="WEX2305" s="10"/>
      <c r="WEY2305" s="10"/>
      <c r="WEZ2305" s="10"/>
      <c r="WFA2305" s="10"/>
      <c r="WFB2305" s="10"/>
      <c r="WFC2305" s="10"/>
      <c r="WFD2305" s="10"/>
      <c r="WFE2305" s="10"/>
      <c r="WFF2305" s="10"/>
      <c r="WFG2305" s="10"/>
      <c r="WFH2305" s="10"/>
      <c r="WFI2305" s="10"/>
      <c r="WFJ2305" s="10"/>
      <c r="WFK2305" s="10"/>
      <c r="WFL2305" s="10"/>
      <c r="WFM2305" s="10"/>
      <c r="WFN2305" s="10"/>
      <c r="WFO2305" s="10"/>
      <c r="WFP2305" s="10"/>
      <c r="WFQ2305" s="10"/>
      <c r="WFR2305" s="10"/>
      <c r="WFS2305" s="10"/>
      <c r="WFT2305" s="10"/>
      <c r="WFU2305" s="10"/>
      <c r="WFV2305" s="10"/>
      <c r="WFW2305" s="10"/>
      <c r="WFX2305" s="10"/>
      <c r="WFY2305" s="10"/>
      <c r="WFZ2305" s="10"/>
      <c r="WGA2305" s="10"/>
      <c r="WGB2305" s="10"/>
      <c r="WGC2305" s="10"/>
      <c r="WGD2305" s="10"/>
      <c r="WGE2305" s="10"/>
      <c r="WGF2305" s="10"/>
      <c r="WGG2305" s="10"/>
      <c r="WGH2305" s="10"/>
      <c r="WGI2305" s="10"/>
      <c r="WGJ2305" s="10"/>
      <c r="WGK2305" s="10"/>
      <c r="WGL2305" s="10"/>
      <c r="WGM2305" s="10"/>
      <c r="WGN2305" s="10"/>
      <c r="WGO2305" s="10"/>
      <c r="WGP2305" s="10"/>
      <c r="WGQ2305" s="10"/>
      <c r="WGR2305" s="10"/>
      <c r="WGS2305" s="10"/>
      <c r="WGT2305" s="10"/>
      <c r="WGU2305" s="10"/>
      <c r="WGV2305" s="10"/>
      <c r="WGW2305" s="10"/>
      <c r="WGX2305" s="10"/>
      <c r="WGY2305" s="10"/>
      <c r="WGZ2305" s="10"/>
      <c r="WHA2305" s="10"/>
      <c r="WHB2305" s="10"/>
      <c r="WHC2305" s="10"/>
      <c r="WHD2305" s="10"/>
      <c r="WHE2305" s="10"/>
      <c r="WHF2305" s="10"/>
      <c r="WHG2305" s="10"/>
      <c r="WHH2305" s="10"/>
      <c r="WHI2305" s="10"/>
      <c r="WHJ2305" s="10"/>
      <c r="WHK2305" s="10"/>
      <c r="WHL2305" s="10"/>
      <c r="WHM2305" s="10"/>
      <c r="WHN2305" s="10"/>
      <c r="WHO2305" s="10"/>
      <c r="WHP2305" s="10"/>
      <c r="WHQ2305" s="10"/>
      <c r="WHR2305" s="10"/>
      <c r="WHS2305" s="10"/>
      <c r="WHT2305" s="10"/>
      <c r="WHU2305" s="10"/>
      <c r="WHV2305" s="10"/>
      <c r="WHW2305" s="10"/>
      <c r="WHX2305" s="10"/>
      <c r="WHY2305" s="10"/>
      <c r="WHZ2305" s="10"/>
      <c r="WIA2305" s="10"/>
      <c r="WIB2305" s="10"/>
      <c r="WIC2305" s="10"/>
      <c r="WID2305" s="10"/>
      <c r="WIE2305" s="10"/>
      <c r="WIF2305" s="10"/>
      <c r="WIG2305" s="10"/>
      <c r="WIH2305" s="10"/>
      <c r="WII2305" s="10"/>
      <c r="WIJ2305" s="10"/>
      <c r="WIK2305" s="10"/>
      <c r="WIL2305" s="10"/>
      <c r="WIM2305" s="10"/>
      <c r="WIN2305" s="10"/>
      <c r="WIO2305" s="10"/>
      <c r="WIP2305" s="10"/>
      <c r="WIQ2305" s="10"/>
      <c r="WIR2305" s="10"/>
      <c r="WIS2305" s="10"/>
      <c r="WIT2305" s="10"/>
      <c r="WIU2305" s="10"/>
      <c r="WIV2305" s="10"/>
      <c r="WIW2305" s="10"/>
      <c r="WIX2305" s="10"/>
      <c r="WIY2305" s="10"/>
      <c r="WIZ2305" s="10"/>
      <c r="WJA2305" s="10"/>
      <c r="WJB2305" s="10"/>
      <c r="WJC2305" s="10"/>
      <c r="WJD2305" s="10"/>
      <c r="WJE2305" s="10"/>
      <c r="WJF2305" s="10"/>
      <c r="WJG2305" s="10"/>
      <c r="WJH2305" s="10"/>
      <c r="WJI2305" s="10"/>
      <c r="WJJ2305" s="10"/>
      <c r="WJK2305" s="10"/>
      <c r="WJL2305" s="10"/>
      <c r="WJM2305" s="10"/>
      <c r="WJN2305" s="10"/>
      <c r="WJO2305" s="10"/>
      <c r="WJP2305" s="10"/>
      <c r="WJQ2305" s="10"/>
      <c r="WJR2305" s="10"/>
      <c r="WJS2305" s="10"/>
      <c r="WJT2305" s="10"/>
      <c r="WJU2305" s="10"/>
      <c r="WJV2305" s="10"/>
      <c r="WJW2305" s="10"/>
      <c r="WJX2305" s="10"/>
      <c r="WJY2305" s="10"/>
      <c r="WJZ2305" s="10"/>
      <c r="WKA2305" s="10"/>
      <c r="WKB2305" s="10"/>
      <c r="WKC2305" s="10"/>
      <c r="WKD2305" s="10"/>
      <c r="WKE2305" s="10"/>
      <c r="WKF2305" s="10"/>
      <c r="WKG2305" s="10"/>
      <c r="WKH2305" s="10"/>
      <c r="WKI2305" s="10"/>
      <c r="WKJ2305" s="10"/>
      <c r="WKK2305" s="10"/>
      <c r="WKL2305" s="10"/>
      <c r="WKM2305" s="10"/>
      <c r="WKN2305" s="10"/>
      <c r="WKO2305" s="10"/>
      <c r="WKP2305" s="10"/>
      <c r="WKQ2305" s="10"/>
      <c r="WKR2305" s="10"/>
      <c r="WKS2305" s="10"/>
      <c r="WKT2305" s="10"/>
      <c r="WKU2305" s="10"/>
      <c r="WKV2305" s="10"/>
      <c r="WKW2305" s="10"/>
      <c r="WKX2305" s="10"/>
      <c r="WKY2305" s="10"/>
      <c r="WKZ2305" s="10"/>
      <c r="WLA2305" s="10"/>
      <c r="WLB2305" s="10"/>
      <c r="WLC2305" s="10"/>
      <c r="WLD2305" s="10"/>
      <c r="WLE2305" s="10"/>
      <c r="WLF2305" s="10"/>
      <c r="WLG2305" s="10"/>
      <c r="WLH2305" s="10"/>
      <c r="WLI2305" s="10"/>
      <c r="WLJ2305" s="10"/>
      <c r="WLK2305" s="10"/>
      <c r="WLL2305" s="10"/>
      <c r="WLM2305" s="10"/>
      <c r="WLN2305" s="10"/>
      <c r="WLO2305" s="10"/>
      <c r="WLP2305" s="10"/>
      <c r="WLQ2305" s="10"/>
      <c r="WLR2305" s="10"/>
      <c r="WLS2305" s="10"/>
      <c r="WLT2305" s="10"/>
      <c r="WLU2305" s="10"/>
      <c r="WLV2305" s="10"/>
      <c r="WLW2305" s="10"/>
      <c r="WLX2305" s="10"/>
      <c r="WLY2305" s="10"/>
      <c r="WLZ2305" s="10"/>
      <c r="WMA2305" s="10"/>
      <c r="WMB2305" s="10"/>
      <c r="WMC2305" s="10"/>
      <c r="WMD2305" s="10"/>
      <c r="WME2305" s="10"/>
      <c r="WMF2305" s="10"/>
      <c r="WMG2305" s="10"/>
      <c r="WMH2305" s="10"/>
      <c r="WMI2305" s="10"/>
      <c r="WMJ2305" s="10"/>
      <c r="WMK2305" s="10"/>
      <c r="WML2305" s="10"/>
      <c r="WMM2305" s="10"/>
      <c r="WMN2305" s="10"/>
      <c r="WMO2305" s="10"/>
      <c r="WMP2305" s="10"/>
      <c r="WMQ2305" s="10"/>
      <c r="WMR2305" s="10"/>
      <c r="WMS2305" s="10"/>
      <c r="WMT2305" s="10"/>
      <c r="WMU2305" s="10"/>
      <c r="WMV2305" s="10"/>
      <c r="WMW2305" s="10"/>
      <c r="WMX2305" s="10"/>
      <c r="WMY2305" s="10"/>
      <c r="WMZ2305" s="10"/>
      <c r="WNA2305" s="10"/>
      <c r="WNB2305" s="10"/>
      <c r="WNC2305" s="10"/>
      <c r="WND2305" s="10"/>
      <c r="WNE2305" s="10"/>
      <c r="WNF2305" s="10"/>
      <c r="WNG2305" s="10"/>
      <c r="WNH2305" s="10"/>
      <c r="WNI2305" s="10"/>
      <c r="WNJ2305" s="10"/>
      <c r="WNK2305" s="10"/>
      <c r="WNL2305" s="10"/>
      <c r="WNM2305" s="10"/>
      <c r="WNN2305" s="10"/>
      <c r="WNO2305" s="10"/>
      <c r="WNP2305" s="10"/>
      <c r="WNQ2305" s="10"/>
      <c r="WNR2305" s="10"/>
      <c r="WNS2305" s="10"/>
      <c r="WNT2305" s="10"/>
      <c r="WNU2305" s="10"/>
      <c r="WNV2305" s="10"/>
      <c r="WNW2305" s="10"/>
      <c r="WNX2305" s="10"/>
      <c r="WNY2305" s="10"/>
      <c r="WNZ2305" s="10"/>
      <c r="WOA2305" s="10"/>
      <c r="WOB2305" s="10"/>
      <c r="WOC2305" s="10"/>
      <c r="WOD2305" s="10"/>
      <c r="WOE2305" s="10"/>
      <c r="WOF2305" s="10"/>
      <c r="WOG2305" s="10"/>
      <c r="WOH2305" s="10"/>
      <c r="WOI2305" s="10"/>
      <c r="WOJ2305" s="10"/>
      <c r="WOK2305" s="10"/>
      <c r="WOL2305" s="10"/>
      <c r="WOM2305" s="10"/>
      <c r="WON2305" s="10"/>
      <c r="WOO2305" s="10"/>
      <c r="WOP2305" s="10"/>
      <c r="WOQ2305" s="10"/>
      <c r="WOR2305" s="10"/>
      <c r="WOS2305" s="10"/>
      <c r="WOT2305" s="10"/>
      <c r="WOU2305" s="10"/>
      <c r="WOV2305" s="10"/>
      <c r="WOW2305" s="10"/>
      <c r="WOX2305" s="10"/>
      <c r="WOY2305" s="10"/>
      <c r="WOZ2305" s="10"/>
      <c r="WPA2305" s="10"/>
      <c r="WPB2305" s="10"/>
      <c r="WPC2305" s="10"/>
      <c r="WPD2305" s="10"/>
      <c r="WPE2305" s="10"/>
      <c r="WPF2305" s="10"/>
      <c r="WPG2305" s="10"/>
      <c r="WPH2305" s="10"/>
      <c r="WPI2305" s="10"/>
      <c r="WPJ2305" s="10"/>
      <c r="WPK2305" s="10"/>
      <c r="WPL2305" s="10"/>
      <c r="WPM2305" s="10"/>
      <c r="WPN2305" s="10"/>
      <c r="WPO2305" s="10"/>
      <c r="WPP2305" s="10"/>
      <c r="WPQ2305" s="10"/>
      <c r="WPR2305" s="10"/>
      <c r="WPS2305" s="10"/>
      <c r="WPT2305" s="10"/>
      <c r="WPU2305" s="10"/>
      <c r="WPV2305" s="10"/>
      <c r="WPW2305" s="10"/>
      <c r="WPX2305" s="10"/>
      <c r="WPY2305" s="10"/>
      <c r="WPZ2305" s="10"/>
      <c r="WQA2305" s="10"/>
      <c r="WQB2305" s="10"/>
      <c r="WQC2305" s="10"/>
      <c r="WQD2305" s="10"/>
      <c r="WQE2305" s="10"/>
      <c r="WQF2305" s="10"/>
      <c r="WQG2305" s="10"/>
      <c r="WQH2305" s="10"/>
      <c r="WQI2305" s="10"/>
      <c r="WQJ2305" s="10"/>
      <c r="WQK2305" s="10"/>
      <c r="WQL2305" s="10"/>
      <c r="WQM2305" s="10"/>
      <c r="WQN2305" s="10"/>
      <c r="WQO2305" s="10"/>
      <c r="WQP2305" s="10"/>
      <c r="WQQ2305" s="10"/>
      <c r="WQR2305" s="10"/>
      <c r="WQS2305" s="10"/>
      <c r="WQT2305" s="10"/>
      <c r="WQU2305" s="10"/>
      <c r="WQV2305" s="10"/>
      <c r="WQW2305" s="10"/>
      <c r="WQX2305" s="10"/>
      <c r="WQY2305" s="10"/>
      <c r="WQZ2305" s="10"/>
      <c r="WRA2305" s="10"/>
      <c r="WRB2305" s="10"/>
      <c r="WRC2305" s="10"/>
      <c r="WRD2305" s="10"/>
      <c r="WRE2305" s="10"/>
      <c r="WRF2305" s="10"/>
      <c r="WRG2305" s="10"/>
      <c r="WRH2305" s="10"/>
      <c r="WRI2305" s="10"/>
      <c r="WRJ2305" s="10"/>
      <c r="WRK2305" s="10"/>
      <c r="WRL2305" s="10"/>
      <c r="WRM2305" s="10"/>
      <c r="WRN2305" s="10"/>
      <c r="WRO2305" s="10"/>
      <c r="WRP2305" s="10"/>
      <c r="WRQ2305" s="10"/>
      <c r="WRR2305" s="10"/>
      <c r="WRS2305" s="10"/>
      <c r="WRT2305" s="10"/>
      <c r="WRU2305" s="10"/>
      <c r="WRV2305" s="10"/>
      <c r="WRW2305" s="10"/>
      <c r="WRX2305" s="10"/>
      <c r="WRY2305" s="10"/>
      <c r="WRZ2305" s="10"/>
      <c r="WSA2305" s="10"/>
      <c r="WSB2305" s="10"/>
      <c r="WSC2305" s="10"/>
      <c r="WSD2305" s="10"/>
      <c r="WSE2305" s="10"/>
      <c r="WSF2305" s="10"/>
      <c r="WSG2305" s="10"/>
      <c r="WSH2305" s="10"/>
      <c r="WSI2305" s="10"/>
      <c r="WSJ2305" s="10"/>
      <c r="WSK2305" s="10"/>
      <c r="WSL2305" s="10"/>
      <c r="WSM2305" s="10"/>
      <c r="WSN2305" s="10"/>
      <c r="WSO2305" s="10"/>
      <c r="WSP2305" s="10"/>
      <c r="WSQ2305" s="10"/>
      <c r="WSR2305" s="10"/>
      <c r="WSS2305" s="10"/>
      <c r="WST2305" s="10"/>
      <c r="WSU2305" s="10"/>
      <c r="WSV2305" s="10"/>
      <c r="WSW2305" s="10"/>
      <c r="WSX2305" s="10"/>
      <c r="WSY2305" s="10"/>
      <c r="WSZ2305" s="10"/>
      <c r="WTA2305" s="10"/>
      <c r="WTB2305" s="10"/>
      <c r="WTC2305" s="10"/>
      <c r="WTD2305" s="10"/>
      <c r="WTE2305" s="10"/>
      <c r="WTF2305" s="10"/>
      <c r="WTG2305" s="10"/>
      <c r="WTH2305" s="10"/>
      <c r="WTI2305" s="10"/>
      <c r="WTJ2305" s="10"/>
      <c r="WTK2305" s="10"/>
      <c r="WTL2305" s="10"/>
      <c r="WTM2305" s="10"/>
      <c r="WTN2305" s="10"/>
      <c r="WTO2305" s="10"/>
      <c r="WTP2305" s="10"/>
      <c r="WTQ2305" s="10"/>
      <c r="WTR2305" s="10"/>
      <c r="WTS2305" s="10"/>
      <c r="WTT2305" s="10"/>
      <c r="WTU2305" s="10"/>
      <c r="WTV2305" s="10"/>
      <c r="WTW2305" s="10"/>
      <c r="WTX2305" s="10"/>
      <c r="WTY2305" s="10"/>
      <c r="WTZ2305" s="10"/>
      <c r="WUA2305" s="10"/>
      <c r="WUB2305" s="10"/>
      <c r="WUC2305" s="10"/>
      <c r="WUD2305" s="10"/>
      <c r="WUE2305" s="10"/>
      <c r="WUF2305" s="10"/>
      <c r="WUG2305" s="10"/>
      <c r="WUH2305" s="10"/>
      <c r="WUI2305" s="10"/>
      <c r="WUJ2305" s="10"/>
      <c r="WUK2305" s="10"/>
      <c r="WUL2305" s="10"/>
      <c r="WUM2305" s="10"/>
      <c r="WUN2305" s="10"/>
      <c r="WUO2305" s="10"/>
      <c r="WUP2305" s="10"/>
      <c r="WUQ2305" s="10"/>
      <c r="WUR2305" s="10"/>
      <c r="WUS2305" s="10"/>
      <c r="WUT2305" s="10"/>
      <c r="WUU2305" s="10"/>
      <c r="WUV2305" s="10"/>
      <c r="WUW2305" s="10"/>
      <c r="WUX2305" s="10"/>
      <c r="WUY2305" s="10"/>
      <c r="WUZ2305" s="10"/>
      <c r="WVA2305" s="10"/>
      <c r="WVB2305" s="10"/>
      <c r="WVC2305" s="10"/>
      <c r="WVD2305" s="10"/>
      <c r="WVE2305" s="10"/>
      <c r="WVF2305" s="10"/>
      <c r="WVG2305" s="10"/>
      <c r="WVH2305" s="10"/>
      <c r="WVI2305" s="10"/>
      <c r="WVJ2305" s="10"/>
      <c r="WVK2305" s="10"/>
      <c r="WVL2305" s="10"/>
      <c r="WVM2305" s="10"/>
      <c r="WVN2305" s="10"/>
      <c r="WVO2305" s="10"/>
      <c r="WVP2305" s="10"/>
      <c r="WVQ2305" s="10"/>
      <c r="WVR2305" s="10"/>
      <c r="WVS2305" s="10"/>
      <c r="WVT2305" s="10"/>
      <c r="WVU2305" s="10"/>
      <c r="WVV2305" s="10"/>
      <c r="WVW2305" s="10"/>
      <c r="WVX2305" s="10"/>
      <c r="WVY2305" s="10"/>
      <c r="WVZ2305" s="10"/>
      <c r="WWA2305" s="10"/>
      <c r="WWB2305" s="10"/>
      <c r="WWC2305" s="10"/>
      <c r="WWD2305" s="10"/>
      <c r="WWE2305" s="10"/>
      <c r="WWF2305" s="10"/>
      <c r="WWG2305" s="10"/>
      <c r="WWH2305" s="10"/>
      <c r="WWI2305" s="10"/>
      <c r="WWJ2305" s="10"/>
      <c r="WWK2305" s="10"/>
      <c r="WWL2305" s="10"/>
      <c r="WWM2305" s="10"/>
      <c r="WWN2305" s="10"/>
      <c r="WWO2305" s="10"/>
      <c r="WWP2305" s="10"/>
      <c r="WWQ2305" s="10"/>
      <c r="WWR2305" s="10"/>
      <c r="WWS2305" s="10"/>
      <c r="WWT2305" s="10"/>
      <c r="WWU2305" s="10"/>
      <c r="WWV2305" s="10"/>
      <c r="WWW2305" s="10"/>
      <c r="WWX2305" s="10"/>
      <c r="WWY2305" s="10"/>
      <c r="WWZ2305" s="10"/>
      <c r="WXA2305" s="10"/>
      <c r="WXB2305" s="10"/>
      <c r="WXC2305" s="10"/>
      <c r="WXD2305" s="10"/>
      <c r="WXE2305" s="10"/>
      <c r="WXF2305" s="10"/>
      <c r="WXG2305" s="10"/>
      <c r="WXH2305" s="10"/>
      <c r="WXI2305" s="10"/>
      <c r="WXJ2305" s="10"/>
      <c r="WXK2305" s="10"/>
      <c r="WXL2305" s="10"/>
      <c r="WXM2305" s="10"/>
      <c r="WXN2305" s="10"/>
      <c r="WXO2305" s="10"/>
      <c r="WXP2305" s="10"/>
      <c r="WXQ2305" s="10"/>
      <c r="WXR2305" s="10"/>
      <c r="WXS2305" s="10"/>
      <c r="WXT2305" s="10"/>
      <c r="WXU2305" s="10"/>
      <c r="WXV2305" s="10"/>
      <c r="WXW2305" s="10"/>
      <c r="WXX2305" s="10"/>
      <c r="WXY2305" s="10"/>
      <c r="WXZ2305" s="10"/>
      <c r="WYA2305" s="10"/>
      <c r="WYB2305" s="10"/>
      <c r="WYC2305" s="10"/>
      <c r="WYD2305" s="10"/>
      <c r="WYE2305" s="10"/>
      <c r="WYF2305" s="10"/>
      <c r="WYG2305" s="10"/>
      <c r="WYH2305" s="10"/>
      <c r="WYI2305" s="10"/>
      <c r="WYJ2305" s="10"/>
      <c r="WYK2305" s="10"/>
      <c r="WYL2305" s="10"/>
      <c r="WYM2305" s="10"/>
      <c r="WYN2305" s="10"/>
      <c r="WYO2305" s="10"/>
      <c r="WYP2305" s="10"/>
      <c r="WYQ2305" s="10"/>
      <c r="WYR2305" s="10"/>
      <c r="WYS2305" s="10"/>
      <c r="WYT2305" s="10"/>
      <c r="WYU2305" s="10"/>
      <c r="WYV2305" s="10"/>
      <c r="WYW2305" s="10"/>
      <c r="WYX2305" s="10"/>
      <c r="WYY2305" s="10"/>
      <c r="WYZ2305" s="10"/>
      <c r="WZA2305" s="10"/>
      <c r="WZB2305" s="10"/>
      <c r="WZC2305" s="10"/>
      <c r="WZD2305" s="10"/>
      <c r="WZE2305" s="10"/>
      <c r="WZF2305" s="10"/>
      <c r="WZG2305" s="10"/>
      <c r="WZH2305" s="10"/>
      <c r="WZI2305" s="10"/>
      <c r="WZJ2305" s="10"/>
      <c r="WZK2305" s="10"/>
      <c r="WZL2305" s="10"/>
      <c r="WZM2305" s="10"/>
      <c r="WZN2305" s="10"/>
      <c r="WZO2305" s="10"/>
      <c r="WZP2305" s="10"/>
      <c r="WZQ2305" s="10"/>
      <c r="WZR2305" s="10"/>
      <c r="WZS2305" s="10"/>
      <c r="WZT2305" s="10"/>
      <c r="WZU2305" s="10"/>
      <c r="WZV2305" s="10"/>
      <c r="WZW2305" s="10"/>
      <c r="WZX2305" s="10"/>
      <c r="WZY2305" s="10"/>
      <c r="WZZ2305" s="10"/>
      <c r="XAA2305" s="10"/>
      <c r="XAB2305" s="10"/>
      <c r="XAC2305" s="10"/>
      <c r="XAD2305" s="10"/>
      <c r="XAE2305" s="10"/>
      <c r="XAF2305" s="10"/>
      <c r="XAG2305" s="10"/>
      <c r="XAH2305" s="10"/>
      <c r="XAI2305" s="10"/>
      <c r="XAJ2305" s="10"/>
      <c r="XAK2305" s="10"/>
      <c r="XAL2305" s="10"/>
      <c r="XAM2305" s="10"/>
      <c r="XAN2305" s="10"/>
      <c r="XAO2305" s="10"/>
      <c r="XAP2305" s="10"/>
      <c r="XAQ2305" s="10"/>
      <c r="XAR2305" s="10"/>
      <c r="XAS2305" s="10"/>
      <c r="XAT2305" s="10"/>
      <c r="XAU2305" s="10"/>
      <c r="XAV2305" s="10"/>
      <c r="XAW2305" s="10"/>
      <c r="XAX2305" s="10"/>
      <c r="XAY2305" s="10"/>
      <c r="XAZ2305" s="10"/>
      <c r="XBA2305" s="10"/>
      <c r="XBB2305" s="10"/>
      <c r="XBC2305" s="10"/>
      <c r="XBD2305" s="10"/>
      <c r="XBE2305" s="10"/>
      <c r="XBF2305" s="10"/>
      <c r="XBG2305" s="10"/>
      <c r="XBH2305" s="10"/>
      <c r="XBI2305" s="10"/>
      <c r="XBJ2305" s="10"/>
      <c r="XBK2305" s="10"/>
      <c r="XBL2305" s="10"/>
      <c r="XBM2305" s="10"/>
      <c r="XBN2305" s="10"/>
    </row>
    <row r="2306" s="6" customFormat="1" customHeight="1" spans="1:14">
      <c r="A2306" s="41">
        <v>2286</v>
      </c>
      <c r="B2306" s="45" t="s">
        <v>2478</v>
      </c>
      <c r="C2306" s="41" t="s">
        <v>24</v>
      </c>
      <c r="D2306" s="48" t="s">
        <v>2454</v>
      </c>
      <c r="E2306" s="41" t="s">
        <v>31</v>
      </c>
      <c r="F2306" s="46" t="s">
        <v>69</v>
      </c>
      <c r="G2306" s="43">
        <v>1500</v>
      </c>
      <c r="H2306" s="43">
        <v>375</v>
      </c>
      <c r="I2306" s="43">
        <v>1875</v>
      </c>
      <c r="J2306" s="154">
        <v>44385</v>
      </c>
      <c r="K2306" s="61">
        <v>44652</v>
      </c>
      <c r="L2306" s="41">
        <v>9</v>
      </c>
      <c r="M2306" s="41">
        <v>3</v>
      </c>
      <c r="N2306" s="41">
        <v>12</v>
      </c>
    </row>
    <row r="2307" s="6" customFormat="1" customHeight="1" spans="1:14">
      <c r="A2307" s="41">
        <v>2287</v>
      </c>
      <c r="B2307" s="45" t="s">
        <v>2479</v>
      </c>
      <c r="C2307" s="41" t="s">
        <v>17</v>
      </c>
      <c r="D2307" s="48" t="s">
        <v>2454</v>
      </c>
      <c r="E2307" s="41" t="s">
        <v>31</v>
      </c>
      <c r="F2307" s="46" t="s">
        <v>69</v>
      </c>
      <c r="G2307" s="43">
        <v>1500</v>
      </c>
      <c r="H2307" s="43">
        <v>375</v>
      </c>
      <c r="I2307" s="43">
        <v>1875</v>
      </c>
      <c r="J2307" s="154">
        <v>44385</v>
      </c>
      <c r="K2307" s="61">
        <v>44652</v>
      </c>
      <c r="L2307" s="41">
        <v>9</v>
      </c>
      <c r="M2307" s="41">
        <v>3</v>
      </c>
      <c r="N2307" s="41">
        <v>12</v>
      </c>
    </row>
    <row r="2308" s="8" customFormat="1" customHeight="1" spans="1:14">
      <c r="A2308" s="41">
        <v>2288</v>
      </c>
      <c r="B2308" s="45" t="s">
        <v>2480</v>
      </c>
      <c r="C2308" s="41" t="s">
        <v>24</v>
      </c>
      <c r="D2308" s="48" t="s">
        <v>2454</v>
      </c>
      <c r="E2308" s="41" t="s">
        <v>31</v>
      </c>
      <c r="F2308" s="46" t="s">
        <v>69</v>
      </c>
      <c r="G2308" s="43">
        <v>1500</v>
      </c>
      <c r="H2308" s="43">
        <v>375</v>
      </c>
      <c r="I2308" s="43">
        <v>1875</v>
      </c>
      <c r="J2308" s="154">
        <v>44404</v>
      </c>
      <c r="K2308" s="61">
        <v>44652</v>
      </c>
      <c r="L2308" s="41">
        <v>9</v>
      </c>
      <c r="M2308" s="41">
        <v>3</v>
      </c>
      <c r="N2308" s="41">
        <v>12</v>
      </c>
    </row>
    <row r="2309" s="8" customFormat="1" customHeight="1" spans="1:14">
      <c r="A2309" s="41">
        <v>2289</v>
      </c>
      <c r="B2309" s="45" t="s">
        <v>2481</v>
      </c>
      <c r="C2309" s="41" t="s">
        <v>24</v>
      </c>
      <c r="D2309" s="48" t="s">
        <v>2454</v>
      </c>
      <c r="E2309" s="41" t="s">
        <v>31</v>
      </c>
      <c r="F2309" s="46" t="s">
        <v>69</v>
      </c>
      <c r="G2309" s="43">
        <v>1500</v>
      </c>
      <c r="H2309" s="43">
        <v>375</v>
      </c>
      <c r="I2309" s="43">
        <v>1875</v>
      </c>
      <c r="J2309" s="154">
        <v>44386</v>
      </c>
      <c r="K2309" s="61">
        <v>44652</v>
      </c>
      <c r="L2309" s="41">
        <v>9</v>
      </c>
      <c r="M2309" s="41">
        <v>3</v>
      </c>
      <c r="N2309" s="41">
        <v>12</v>
      </c>
    </row>
    <row r="2310" s="9" customFormat="1" customHeight="1" spans="1:14">
      <c r="A2310" s="41">
        <v>2290</v>
      </c>
      <c r="B2310" s="45" t="s">
        <v>2482</v>
      </c>
      <c r="C2310" s="41" t="s">
        <v>24</v>
      </c>
      <c r="D2310" s="48" t="s">
        <v>2454</v>
      </c>
      <c r="E2310" s="41" t="s">
        <v>25</v>
      </c>
      <c r="F2310" s="46" t="s">
        <v>26</v>
      </c>
      <c r="G2310" s="43">
        <v>3000</v>
      </c>
      <c r="H2310" s="43">
        <v>750</v>
      </c>
      <c r="I2310" s="43">
        <v>3750</v>
      </c>
      <c r="J2310" s="154">
        <v>44384</v>
      </c>
      <c r="K2310" s="61">
        <v>44652</v>
      </c>
      <c r="L2310" s="41">
        <v>9</v>
      </c>
      <c r="M2310" s="41">
        <v>3</v>
      </c>
      <c r="N2310" s="41">
        <v>12</v>
      </c>
    </row>
    <row r="2311" s="23" customFormat="1" customHeight="1" spans="1:14">
      <c r="A2311" s="41">
        <v>2291</v>
      </c>
      <c r="B2311" s="45" t="s">
        <v>2483</v>
      </c>
      <c r="C2311" s="41" t="s">
        <v>17</v>
      </c>
      <c r="D2311" s="48" t="s">
        <v>2454</v>
      </c>
      <c r="E2311" s="41" t="s">
        <v>31</v>
      </c>
      <c r="F2311" s="46" t="s">
        <v>69</v>
      </c>
      <c r="G2311" s="43">
        <v>1500</v>
      </c>
      <c r="H2311" s="43">
        <v>375</v>
      </c>
      <c r="I2311" s="43">
        <v>1875</v>
      </c>
      <c r="J2311" s="154">
        <v>44389</v>
      </c>
      <c r="K2311" s="61">
        <v>44652</v>
      </c>
      <c r="L2311" s="41">
        <v>9</v>
      </c>
      <c r="M2311" s="41">
        <v>3</v>
      </c>
      <c r="N2311" s="41">
        <v>12</v>
      </c>
    </row>
    <row r="2312" s="23" customFormat="1" customHeight="1" spans="1:14">
      <c r="A2312" s="41">
        <v>2292</v>
      </c>
      <c r="B2312" s="45" t="s">
        <v>2484</v>
      </c>
      <c r="C2312" s="41" t="s">
        <v>17</v>
      </c>
      <c r="D2312" s="48" t="s">
        <v>2454</v>
      </c>
      <c r="E2312" s="41" t="s">
        <v>31</v>
      </c>
      <c r="F2312" s="46" t="s">
        <v>69</v>
      </c>
      <c r="G2312" s="43">
        <v>6000</v>
      </c>
      <c r="H2312" s="43">
        <v>1500</v>
      </c>
      <c r="I2312" s="43">
        <v>7500</v>
      </c>
      <c r="J2312" s="154">
        <v>44182</v>
      </c>
      <c r="K2312" s="48" t="s">
        <v>22</v>
      </c>
      <c r="L2312" s="41">
        <v>0</v>
      </c>
      <c r="M2312" s="41">
        <v>12</v>
      </c>
      <c r="N2312" s="41">
        <v>12</v>
      </c>
    </row>
    <row r="2313" s="23" customFormat="1" customHeight="1" spans="1:14">
      <c r="A2313" s="41">
        <v>2293</v>
      </c>
      <c r="B2313" s="41" t="s">
        <v>2485</v>
      </c>
      <c r="C2313" s="41" t="s">
        <v>17</v>
      </c>
      <c r="D2313" s="48" t="s">
        <v>2454</v>
      </c>
      <c r="E2313" s="41" t="s">
        <v>31</v>
      </c>
      <c r="F2313" s="46" t="s">
        <v>32</v>
      </c>
      <c r="G2313" s="43">
        <v>1500</v>
      </c>
      <c r="H2313" s="43">
        <v>375</v>
      </c>
      <c r="I2313" s="43">
        <v>1875</v>
      </c>
      <c r="J2313" s="154">
        <v>44175</v>
      </c>
      <c r="K2313" s="48" t="s">
        <v>22</v>
      </c>
      <c r="L2313" s="41">
        <v>16</v>
      </c>
      <c r="M2313" s="41">
        <v>3</v>
      </c>
      <c r="N2313" s="41">
        <v>19</v>
      </c>
    </row>
    <row r="2314" s="23" customFormat="1" customHeight="1" spans="1:14">
      <c r="A2314" s="41">
        <v>2294</v>
      </c>
      <c r="B2314" s="45" t="s">
        <v>2486</v>
      </c>
      <c r="C2314" s="41" t="s">
        <v>17</v>
      </c>
      <c r="D2314" s="48" t="s">
        <v>2454</v>
      </c>
      <c r="E2314" s="41" t="s">
        <v>31</v>
      </c>
      <c r="F2314" s="46" t="s">
        <v>69</v>
      </c>
      <c r="G2314" s="43">
        <v>6000</v>
      </c>
      <c r="H2314" s="43">
        <v>1500</v>
      </c>
      <c r="I2314" s="43">
        <v>7500</v>
      </c>
      <c r="J2314" s="154">
        <v>43952</v>
      </c>
      <c r="K2314" s="48" t="s">
        <v>22</v>
      </c>
      <c r="L2314" s="41">
        <v>0</v>
      </c>
      <c r="M2314" s="41">
        <v>12</v>
      </c>
      <c r="N2314" s="41">
        <v>12</v>
      </c>
    </row>
    <row r="2315" s="23" customFormat="1" customHeight="1" spans="1:14">
      <c r="A2315" s="41">
        <v>2295</v>
      </c>
      <c r="B2315" s="45" t="s">
        <v>2487</v>
      </c>
      <c r="C2315" s="41" t="s">
        <v>17</v>
      </c>
      <c r="D2315" s="48" t="s">
        <v>2454</v>
      </c>
      <c r="E2315" s="41" t="s">
        <v>31</v>
      </c>
      <c r="F2315" s="46" t="s">
        <v>69</v>
      </c>
      <c r="G2315" s="43">
        <v>6000</v>
      </c>
      <c r="H2315" s="43">
        <v>1500</v>
      </c>
      <c r="I2315" s="43">
        <v>7500</v>
      </c>
      <c r="J2315" s="154">
        <v>44327</v>
      </c>
      <c r="K2315" s="48" t="s">
        <v>22</v>
      </c>
      <c r="L2315" s="41">
        <v>0</v>
      </c>
      <c r="M2315" s="41">
        <v>12</v>
      </c>
      <c r="N2315" s="41">
        <v>12</v>
      </c>
    </row>
    <row r="2316" s="23" customFormat="1" customHeight="1" spans="1:14">
      <c r="A2316" s="41">
        <v>2296</v>
      </c>
      <c r="B2316" s="45" t="s">
        <v>2488</v>
      </c>
      <c r="C2316" s="41" t="s">
        <v>24</v>
      </c>
      <c r="D2316" s="48" t="s">
        <v>2454</v>
      </c>
      <c r="E2316" s="41" t="s">
        <v>31</v>
      </c>
      <c r="F2316" s="46" t="s">
        <v>69</v>
      </c>
      <c r="G2316" s="43">
        <v>6000</v>
      </c>
      <c r="H2316" s="43">
        <v>1500</v>
      </c>
      <c r="I2316" s="43">
        <v>7500</v>
      </c>
      <c r="J2316" s="154">
        <v>44384</v>
      </c>
      <c r="K2316" s="48" t="s">
        <v>22</v>
      </c>
      <c r="L2316" s="41">
        <v>0</v>
      </c>
      <c r="M2316" s="41">
        <v>12</v>
      </c>
      <c r="N2316" s="41">
        <v>12</v>
      </c>
    </row>
    <row r="2317" s="23" customFormat="1" customHeight="1" spans="1:14">
      <c r="A2317" s="41">
        <v>2297</v>
      </c>
      <c r="B2317" s="45" t="s">
        <v>2489</v>
      </c>
      <c r="C2317" s="41" t="s">
        <v>17</v>
      </c>
      <c r="D2317" s="48" t="s">
        <v>2454</v>
      </c>
      <c r="E2317" s="41" t="s">
        <v>31</v>
      </c>
      <c r="F2317" s="46" t="s">
        <v>69</v>
      </c>
      <c r="G2317" s="43">
        <v>6000</v>
      </c>
      <c r="H2317" s="43">
        <v>1500</v>
      </c>
      <c r="I2317" s="43">
        <v>7500</v>
      </c>
      <c r="J2317" s="154">
        <v>44384</v>
      </c>
      <c r="K2317" s="48" t="s">
        <v>22</v>
      </c>
      <c r="L2317" s="41">
        <v>0</v>
      </c>
      <c r="M2317" s="41">
        <v>12</v>
      </c>
      <c r="N2317" s="41">
        <v>12</v>
      </c>
    </row>
    <row r="2318" s="23" customFormat="1" customHeight="1" spans="1:14">
      <c r="A2318" s="41">
        <v>2298</v>
      </c>
      <c r="B2318" s="45" t="s">
        <v>2490</v>
      </c>
      <c r="C2318" s="41" t="s">
        <v>17</v>
      </c>
      <c r="D2318" s="48" t="s">
        <v>2454</v>
      </c>
      <c r="E2318" s="41" t="s">
        <v>31</v>
      </c>
      <c r="F2318" s="46" t="s">
        <v>69</v>
      </c>
      <c r="G2318" s="43">
        <v>6000</v>
      </c>
      <c r="H2318" s="43">
        <v>1500</v>
      </c>
      <c r="I2318" s="43">
        <v>7500</v>
      </c>
      <c r="J2318" s="154">
        <v>44392</v>
      </c>
      <c r="K2318" s="48" t="s">
        <v>22</v>
      </c>
      <c r="L2318" s="41">
        <v>0</v>
      </c>
      <c r="M2318" s="41">
        <v>12</v>
      </c>
      <c r="N2318" s="41">
        <v>12</v>
      </c>
    </row>
    <row r="2319" s="23" customFormat="1" customHeight="1" spans="1:14">
      <c r="A2319" s="41">
        <v>2299</v>
      </c>
      <c r="B2319" s="45" t="s">
        <v>2491</v>
      </c>
      <c r="C2319" s="41" t="s">
        <v>24</v>
      </c>
      <c r="D2319" s="48" t="s">
        <v>2454</v>
      </c>
      <c r="E2319" s="41" t="s">
        <v>31</v>
      </c>
      <c r="F2319" s="46" t="s">
        <v>69</v>
      </c>
      <c r="G2319" s="43">
        <v>3500</v>
      </c>
      <c r="H2319" s="43">
        <v>875</v>
      </c>
      <c r="I2319" s="43">
        <v>4375</v>
      </c>
      <c r="J2319" s="154">
        <v>44551</v>
      </c>
      <c r="K2319" s="48" t="s">
        <v>22</v>
      </c>
      <c r="L2319" s="41">
        <v>0</v>
      </c>
      <c r="M2319" s="41">
        <v>7</v>
      </c>
      <c r="N2319" s="41">
        <v>7</v>
      </c>
    </row>
    <row r="2320" s="23" customFormat="1" customHeight="1" spans="1:14">
      <c r="A2320" s="41">
        <v>2300</v>
      </c>
      <c r="B2320" s="45" t="s">
        <v>2492</v>
      </c>
      <c r="C2320" s="41" t="s">
        <v>17</v>
      </c>
      <c r="D2320" s="48" t="s">
        <v>2454</v>
      </c>
      <c r="E2320" s="41" t="s">
        <v>31</v>
      </c>
      <c r="F2320" s="46" t="s">
        <v>69</v>
      </c>
      <c r="G2320" s="43">
        <v>5500</v>
      </c>
      <c r="H2320" s="43">
        <v>1375</v>
      </c>
      <c r="I2320" s="43">
        <v>6875</v>
      </c>
      <c r="J2320" s="154">
        <v>44418</v>
      </c>
      <c r="K2320" s="48" t="s">
        <v>22</v>
      </c>
      <c r="L2320" s="41">
        <v>0</v>
      </c>
      <c r="M2320" s="41">
        <v>11</v>
      </c>
      <c r="N2320" s="41">
        <v>11</v>
      </c>
    </row>
    <row r="2321" s="23" customFormat="1" customHeight="1" spans="1:14">
      <c r="A2321" s="41">
        <v>2301</v>
      </c>
      <c r="B2321" s="45" t="s">
        <v>2493</v>
      </c>
      <c r="C2321" s="41" t="s">
        <v>17</v>
      </c>
      <c r="D2321" s="48" t="s">
        <v>2454</v>
      </c>
      <c r="E2321" s="41" t="s">
        <v>31</v>
      </c>
      <c r="F2321" s="46" t="s">
        <v>69</v>
      </c>
      <c r="G2321" s="43">
        <v>6000</v>
      </c>
      <c r="H2321" s="43">
        <v>1500</v>
      </c>
      <c r="I2321" s="43">
        <v>7500</v>
      </c>
      <c r="J2321" s="154">
        <v>44039</v>
      </c>
      <c r="K2321" s="48" t="s">
        <v>22</v>
      </c>
      <c r="L2321" s="41">
        <v>0</v>
      </c>
      <c r="M2321" s="41">
        <v>12</v>
      </c>
      <c r="N2321" s="41">
        <v>12</v>
      </c>
    </row>
    <row r="2322" s="23" customFormat="1" customHeight="1" spans="1:14">
      <c r="A2322" s="41">
        <v>2302</v>
      </c>
      <c r="B2322" s="45" t="s">
        <v>2494</v>
      </c>
      <c r="C2322" s="41" t="s">
        <v>17</v>
      </c>
      <c r="D2322" s="48" t="s">
        <v>2454</v>
      </c>
      <c r="E2322" s="41" t="s">
        <v>31</v>
      </c>
      <c r="F2322" s="46" t="s">
        <v>69</v>
      </c>
      <c r="G2322" s="43">
        <v>6000</v>
      </c>
      <c r="H2322" s="43">
        <v>1500</v>
      </c>
      <c r="I2322" s="43">
        <v>7500</v>
      </c>
      <c r="J2322" s="154">
        <v>44386</v>
      </c>
      <c r="K2322" s="48" t="s">
        <v>22</v>
      </c>
      <c r="L2322" s="41">
        <v>0</v>
      </c>
      <c r="M2322" s="41">
        <v>12</v>
      </c>
      <c r="N2322" s="41">
        <v>12</v>
      </c>
    </row>
    <row r="2323" s="23" customFormat="1" customHeight="1" spans="1:14">
      <c r="A2323" s="41">
        <v>2303</v>
      </c>
      <c r="B2323" s="45" t="s">
        <v>2495</v>
      </c>
      <c r="C2323" s="41" t="s">
        <v>17</v>
      </c>
      <c r="D2323" s="48" t="s">
        <v>2496</v>
      </c>
      <c r="E2323" s="41" t="s">
        <v>31</v>
      </c>
      <c r="F2323" s="46" t="s">
        <v>69</v>
      </c>
      <c r="G2323" s="43">
        <v>6000</v>
      </c>
      <c r="H2323" s="43">
        <v>1500</v>
      </c>
      <c r="I2323" s="43">
        <v>7500</v>
      </c>
      <c r="J2323" s="154">
        <v>44166</v>
      </c>
      <c r="K2323" s="48" t="s">
        <v>22</v>
      </c>
      <c r="L2323" s="41">
        <v>0</v>
      </c>
      <c r="M2323" s="41">
        <v>12</v>
      </c>
      <c r="N2323" s="41">
        <v>12</v>
      </c>
    </row>
    <row r="2324" s="24" customFormat="1" customHeight="1" spans="1:14">
      <c r="A2324" s="41">
        <v>2304</v>
      </c>
      <c r="B2324" s="41" t="s">
        <v>2497</v>
      </c>
      <c r="C2324" s="41" t="s">
        <v>17</v>
      </c>
      <c r="D2324" s="48" t="s">
        <v>2496</v>
      </c>
      <c r="E2324" s="41" t="s">
        <v>31</v>
      </c>
      <c r="F2324" s="46" t="s">
        <v>32</v>
      </c>
      <c r="G2324" s="43">
        <v>6000</v>
      </c>
      <c r="H2324" s="43">
        <v>1500</v>
      </c>
      <c r="I2324" s="43">
        <v>7500</v>
      </c>
      <c r="J2324" s="154">
        <v>44044</v>
      </c>
      <c r="K2324" s="61">
        <v>44356</v>
      </c>
      <c r="L2324" s="41">
        <v>24</v>
      </c>
      <c r="M2324" s="41">
        <v>12</v>
      </c>
      <c r="N2324" s="41">
        <v>36</v>
      </c>
    </row>
    <row r="2325" s="24" customFormat="1" customHeight="1" spans="1:14">
      <c r="A2325" s="41">
        <v>2305</v>
      </c>
      <c r="B2325" s="41" t="s">
        <v>2498</v>
      </c>
      <c r="C2325" s="41" t="s">
        <v>24</v>
      </c>
      <c r="D2325" s="48" t="s">
        <v>2499</v>
      </c>
      <c r="E2325" s="41" t="s">
        <v>31</v>
      </c>
      <c r="F2325" s="46" t="s">
        <v>69</v>
      </c>
      <c r="G2325" s="43">
        <v>1500</v>
      </c>
      <c r="H2325" s="43">
        <v>375</v>
      </c>
      <c r="I2325" s="43">
        <v>1875</v>
      </c>
      <c r="J2325" s="154">
        <v>44348</v>
      </c>
      <c r="K2325" s="61">
        <v>44652</v>
      </c>
      <c r="L2325" s="41">
        <v>10</v>
      </c>
      <c r="M2325" s="41">
        <v>3</v>
      </c>
      <c r="N2325" s="41">
        <v>13</v>
      </c>
    </row>
    <row r="2326" s="24" customFormat="1" customHeight="1" spans="1:14">
      <c r="A2326" s="41">
        <v>2306</v>
      </c>
      <c r="B2326" s="41" t="s">
        <v>2500</v>
      </c>
      <c r="C2326" s="41" t="s">
        <v>17</v>
      </c>
      <c r="D2326" s="48" t="s">
        <v>2499</v>
      </c>
      <c r="E2326" s="41" t="s">
        <v>31</v>
      </c>
      <c r="F2326" s="46" t="s">
        <v>69</v>
      </c>
      <c r="G2326" s="43">
        <v>1500</v>
      </c>
      <c r="H2326" s="43">
        <v>375</v>
      </c>
      <c r="I2326" s="43">
        <v>1875</v>
      </c>
      <c r="J2326" s="154">
        <v>44348</v>
      </c>
      <c r="K2326" s="61">
        <v>44652</v>
      </c>
      <c r="L2326" s="41">
        <v>10</v>
      </c>
      <c r="M2326" s="41">
        <v>3</v>
      </c>
      <c r="N2326" s="41">
        <v>13</v>
      </c>
    </row>
    <row r="2327" s="24" customFormat="1" customHeight="1" spans="1:14">
      <c r="A2327" s="41">
        <v>2307</v>
      </c>
      <c r="B2327" s="45" t="s">
        <v>2501</v>
      </c>
      <c r="C2327" s="41" t="s">
        <v>17</v>
      </c>
      <c r="D2327" s="48" t="s">
        <v>2502</v>
      </c>
      <c r="E2327" s="41" t="s">
        <v>31</v>
      </c>
      <c r="F2327" s="46" t="s">
        <v>69</v>
      </c>
      <c r="G2327" s="43">
        <v>3000</v>
      </c>
      <c r="H2327" s="43">
        <v>750</v>
      </c>
      <c r="I2327" s="43">
        <v>3750</v>
      </c>
      <c r="J2327" s="154" t="s">
        <v>21</v>
      </c>
      <c r="K2327" s="48" t="s">
        <v>22</v>
      </c>
      <c r="L2327" s="41">
        <v>0</v>
      </c>
      <c r="M2327" s="41">
        <v>6</v>
      </c>
      <c r="N2327" s="41">
        <v>6</v>
      </c>
    </row>
    <row r="2328" s="24" customFormat="1" customHeight="1" spans="1:14">
      <c r="A2328" s="41">
        <v>2308</v>
      </c>
      <c r="B2328" s="45" t="s">
        <v>2503</v>
      </c>
      <c r="C2328" s="41" t="s">
        <v>24</v>
      </c>
      <c r="D2328" s="48" t="s">
        <v>2502</v>
      </c>
      <c r="E2328" s="41" t="s">
        <v>31</v>
      </c>
      <c r="F2328" s="46" t="s">
        <v>69</v>
      </c>
      <c r="G2328" s="43">
        <v>3000</v>
      </c>
      <c r="H2328" s="43">
        <v>750</v>
      </c>
      <c r="I2328" s="43">
        <v>3750</v>
      </c>
      <c r="J2328" s="154" t="s">
        <v>21</v>
      </c>
      <c r="K2328" s="48" t="s">
        <v>22</v>
      </c>
      <c r="L2328" s="41">
        <v>0</v>
      </c>
      <c r="M2328" s="41">
        <v>6</v>
      </c>
      <c r="N2328" s="41">
        <v>6</v>
      </c>
    </row>
    <row r="2329" s="24" customFormat="1" customHeight="1" spans="1:14">
      <c r="A2329" s="41">
        <v>2309</v>
      </c>
      <c r="B2329" s="45" t="s">
        <v>2504</v>
      </c>
      <c r="C2329" s="41" t="s">
        <v>17</v>
      </c>
      <c r="D2329" s="48" t="s">
        <v>2505</v>
      </c>
      <c r="E2329" s="41" t="s">
        <v>31</v>
      </c>
      <c r="F2329" s="46" t="s">
        <v>69</v>
      </c>
      <c r="G2329" s="43">
        <v>6000</v>
      </c>
      <c r="H2329" s="43">
        <v>1500</v>
      </c>
      <c r="I2329" s="43">
        <v>7500</v>
      </c>
      <c r="J2329" s="154">
        <v>44317</v>
      </c>
      <c r="K2329" s="48" t="s">
        <v>22</v>
      </c>
      <c r="L2329" s="41">
        <v>0</v>
      </c>
      <c r="M2329" s="41">
        <v>12</v>
      </c>
      <c r="N2329" s="41">
        <v>12</v>
      </c>
    </row>
    <row r="2330" s="24" customFormat="1" customHeight="1" spans="1:14">
      <c r="A2330" s="41">
        <v>2310</v>
      </c>
      <c r="B2330" s="45" t="s">
        <v>2506</v>
      </c>
      <c r="C2330" s="41" t="s">
        <v>17</v>
      </c>
      <c r="D2330" s="48" t="s">
        <v>2507</v>
      </c>
      <c r="E2330" s="41" t="s">
        <v>25</v>
      </c>
      <c r="F2330" s="46" t="s">
        <v>26</v>
      </c>
      <c r="G2330" s="43">
        <v>3000</v>
      </c>
      <c r="H2330" s="43">
        <v>750</v>
      </c>
      <c r="I2330" s="43">
        <v>3750</v>
      </c>
      <c r="J2330" s="154">
        <v>43649</v>
      </c>
      <c r="K2330" s="61">
        <v>44652</v>
      </c>
      <c r="L2330" s="41">
        <v>33</v>
      </c>
      <c r="M2330" s="41">
        <v>3</v>
      </c>
      <c r="N2330" s="41">
        <f t="shared" ref="N2330:N2342" si="73">L2330+M2330</f>
        <v>36</v>
      </c>
    </row>
    <row r="2331" s="24" customFormat="1" customHeight="1" spans="1:14">
      <c r="A2331" s="41">
        <v>2311</v>
      </c>
      <c r="B2331" s="45" t="s">
        <v>2508</v>
      </c>
      <c r="C2331" s="41" t="s">
        <v>24</v>
      </c>
      <c r="D2331" s="48" t="s">
        <v>2507</v>
      </c>
      <c r="E2331" s="41" t="s">
        <v>25</v>
      </c>
      <c r="F2331" s="46" t="s">
        <v>26</v>
      </c>
      <c r="G2331" s="43">
        <v>3000</v>
      </c>
      <c r="H2331" s="43">
        <v>750</v>
      </c>
      <c r="I2331" s="43">
        <v>3750</v>
      </c>
      <c r="J2331" s="154">
        <v>43649</v>
      </c>
      <c r="K2331" s="61">
        <v>44652</v>
      </c>
      <c r="L2331" s="41">
        <v>33</v>
      </c>
      <c r="M2331" s="41">
        <v>3</v>
      </c>
      <c r="N2331" s="41">
        <f t="shared" si="73"/>
        <v>36</v>
      </c>
    </row>
    <row r="2332" s="24" customFormat="1" customHeight="1" spans="1:14">
      <c r="A2332" s="41">
        <v>2312</v>
      </c>
      <c r="B2332" s="45" t="s">
        <v>2509</v>
      </c>
      <c r="C2332" s="41" t="s">
        <v>17</v>
      </c>
      <c r="D2332" s="48" t="s">
        <v>2507</v>
      </c>
      <c r="E2332" s="41" t="s">
        <v>25</v>
      </c>
      <c r="F2332" s="46" t="s">
        <v>26</v>
      </c>
      <c r="G2332" s="43">
        <v>3000</v>
      </c>
      <c r="H2332" s="43">
        <v>750</v>
      </c>
      <c r="I2332" s="43">
        <v>3750</v>
      </c>
      <c r="J2332" s="154">
        <v>43649</v>
      </c>
      <c r="K2332" s="61">
        <v>44652</v>
      </c>
      <c r="L2332" s="41">
        <v>33</v>
      </c>
      <c r="M2332" s="41">
        <v>3</v>
      </c>
      <c r="N2332" s="41">
        <f t="shared" si="73"/>
        <v>36</v>
      </c>
    </row>
    <row r="2333" s="24" customFormat="1" customHeight="1" spans="1:14">
      <c r="A2333" s="41">
        <v>2313</v>
      </c>
      <c r="B2333" s="45" t="s">
        <v>2510</v>
      </c>
      <c r="C2333" s="41" t="s">
        <v>24</v>
      </c>
      <c r="D2333" s="48" t="s">
        <v>2511</v>
      </c>
      <c r="E2333" s="41" t="s">
        <v>25</v>
      </c>
      <c r="F2333" s="46" t="s">
        <v>26</v>
      </c>
      <c r="G2333" s="43">
        <v>3000</v>
      </c>
      <c r="H2333" s="43">
        <v>750</v>
      </c>
      <c r="I2333" s="43">
        <v>3750</v>
      </c>
      <c r="J2333" s="154">
        <v>43649</v>
      </c>
      <c r="K2333" s="61">
        <v>44652</v>
      </c>
      <c r="L2333" s="41">
        <v>33</v>
      </c>
      <c r="M2333" s="41">
        <v>3</v>
      </c>
      <c r="N2333" s="41">
        <f t="shared" si="73"/>
        <v>36</v>
      </c>
    </row>
    <row r="2334" s="24" customFormat="1" customHeight="1" spans="1:14">
      <c r="A2334" s="41">
        <v>2314</v>
      </c>
      <c r="B2334" s="45" t="s">
        <v>2512</v>
      </c>
      <c r="C2334" s="41" t="s">
        <v>24</v>
      </c>
      <c r="D2334" s="48" t="s">
        <v>2507</v>
      </c>
      <c r="E2334" s="41" t="s">
        <v>25</v>
      </c>
      <c r="F2334" s="46" t="s">
        <v>26</v>
      </c>
      <c r="G2334" s="43">
        <v>3000</v>
      </c>
      <c r="H2334" s="43">
        <v>750</v>
      </c>
      <c r="I2334" s="43">
        <v>3750</v>
      </c>
      <c r="J2334" s="154">
        <v>43746</v>
      </c>
      <c r="K2334" s="61">
        <v>44652</v>
      </c>
      <c r="L2334" s="41">
        <v>30</v>
      </c>
      <c r="M2334" s="41">
        <v>3</v>
      </c>
      <c r="N2334" s="41">
        <f t="shared" si="73"/>
        <v>33</v>
      </c>
    </row>
    <row r="2335" s="24" customFormat="1" customHeight="1" spans="1:14">
      <c r="A2335" s="41">
        <v>2315</v>
      </c>
      <c r="B2335" s="45" t="s">
        <v>2513</v>
      </c>
      <c r="C2335" s="41" t="s">
        <v>17</v>
      </c>
      <c r="D2335" s="48" t="s">
        <v>2514</v>
      </c>
      <c r="E2335" s="41" t="s">
        <v>25</v>
      </c>
      <c r="F2335" s="46" t="s">
        <v>26</v>
      </c>
      <c r="G2335" s="43">
        <v>3000</v>
      </c>
      <c r="H2335" s="43">
        <v>750</v>
      </c>
      <c r="I2335" s="43">
        <v>3750</v>
      </c>
      <c r="J2335" s="154">
        <v>43991</v>
      </c>
      <c r="K2335" s="61">
        <v>44652</v>
      </c>
      <c r="L2335" s="41">
        <v>22</v>
      </c>
      <c r="M2335" s="41">
        <v>3</v>
      </c>
      <c r="N2335" s="41">
        <f t="shared" si="73"/>
        <v>25</v>
      </c>
    </row>
    <row r="2336" s="24" customFormat="1" customHeight="1" spans="1:14">
      <c r="A2336" s="41">
        <v>2316</v>
      </c>
      <c r="B2336" s="45" t="s">
        <v>2515</v>
      </c>
      <c r="C2336" s="41" t="s">
        <v>24</v>
      </c>
      <c r="D2336" s="48" t="s">
        <v>2514</v>
      </c>
      <c r="E2336" s="41" t="s">
        <v>25</v>
      </c>
      <c r="F2336" s="46" t="s">
        <v>26</v>
      </c>
      <c r="G2336" s="43">
        <v>3000</v>
      </c>
      <c r="H2336" s="43">
        <v>750</v>
      </c>
      <c r="I2336" s="43">
        <v>3750</v>
      </c>
      <c r="J2336" s="154">
        <v>44013</v>
      </c>
      <c r="K2336" s="61">
        <v>44652</v>
      </c>
      <c r="L2336" s="41">
        <v>21</v>
      </c>
      <c r="M2336" s="41">
        <v>3</v>
      </c>
      <c r="N2336" s="41">
        <f t="shared" si="73"/>
        <v>24</v>
      </c>
    </row>
    <row r="2337" s="24" customFormat="1" customHeight="1" spans="1:14">
      <c r="A2337" s="41">
        <v>2317</v>
      </c>
      <c r="B2337" s="45" t="s">
        <v>2516</v>
      </c>
      <c r="C2337" s="41" t="s">
        <v>24</v>
      </c>
      <c r="D2337" s="48" t="s">
        <v>2507</v>
      </c>
      <c r="E2337" s="41" t="s">
        <v>31</v>
      </c>
      <c r="F2337" s="46" t="s">
        <v>32</v>
      </c>
      <c r="G2337" s="43">
        <v>1500</v>
      </c>
      <c r="H2337" s="43">
        <v>375</v>
      </c>
      <c r="I2337" s="43">
        <v>1875</v>
      </c>
      <c r="J2337" s="154">
        <v>43649</v>
      </c>
      <c r="K2337" s="61">
        <v>44652</v>
      </c>
      <c r="L2337" s="41">
        <v>33</v>
      </c>
      <c r="M2337" s="41">
        <v>3</v>
      </c>
      <c r="N2337" s="41">
        <f t="shared" si="73"/>
        <v>36</v>
      </c>
    </row>
    <row r="2338" s="24" customFormat="1" customHeight="1" spans="1:14">
      <c r="A2338" s="41">
        <v>2318</v>
      </c>
      <c r="B2338" s="45" t="s">
        <v>2517</v>
      </c>
      <c r="C2338" s="41" t="s">
        <v>24</v>
      </c>
      <c r="D2338" s="48" t="s">
        <v>2514</v>
      </c>
      <c r="E2338" s="41" t="s">
        <v>31</v>
      </c>
      <c r="F2338" s="46" t="s">
        <v>32</v>
      </c>
      <c r="G2338" s="43">
        <v>1500</v>
      </c>
      <c r="H2338" s="43">
        <v>375</v>
      </c>
      <c r="I2338" s="43">
        <v>1875</v>
      </c>
      <c r="J2338" s="154">
        <v>43649</v>
      </c>
      <c r="K2338" s="61">
        <v>44652</v>
      </c>
      <c r="L2338" s="41">
        <v>33</v>
      </c>
      <c r="M2338" s="41">
        <v>3</v>
      </c>
      <c r="N2338" s="41">
        <f t="shared" si="73"/>
        <v>36</v>
      </c>
    </row>
    <row r="2339" s="24" customFormat="1" customHeight="1" spans="1:14">
      <c r="A2339" s="41">
        <v>2319</v>
      </c>
      <c r="B2339" s="45" t="s">
        <v>2518</v>
      </c>
      <c r="C2339" s="41" t="s">
        <v>17</v>
      </c>
      <c r="D2339" s="48" t="s">
        <v>2514</v>
      </c>
      <c r="E2339" s="41" t="s">
        <v>25</v>
      </c>
      <c r="F2339" s="46" t="s">
        <v>26</v>
      </c>
      <c r="G2339" s="43">
        <v>3000</v>
      </c>
      <c r="H2339" s="43">
        <v>750</v>
      </c>
      <c r="I2339" s="43">
        <v>3750</v>
      </c>
      <c r="J2339" s="154">
        <v>44382</v>
      </c>
      <c r="K2339" s="61">
        <v>44652</v>
      </c>
      <c r="L2339" s="41">
        <v>9</v>
      </c>
      <c r="M2339" s="41">
        <v>3</v>
      </c>
      <c r="N2339" s="41">
        <f t="shared" si="73"/>
        <v>12</v>
      </c>
    </row>
    <row r="2340" s="24" customFormat="1" customHeight="1" spans="1:14">
      <c r="A2340" s="41">
        <v>2320</v>
      </c>
      <c r="B2340" s="45" t="s">
        <v>2519</v>
      </c>
      <c r="C2340" s="41" t="s">
        <v>17</v>
      </c>
      <c r="D2340" s="48" t="s">
        <v>2514</v>
      </c>
      <c r="E2340" s="41" t="s">
        <v>25</v>
      </c>
      <c r="F2340" s="46" t="s">
        <v>26</v>
      </c>
      <c r="G2340" s="43">
        <v>3000</v>
      </c>
      <c r="H2340" s="43">
        <v>750</v>
      </c>
      <c r="I2340" s="43">
        <v>3750</v>
      </c>
      <c r="J2340" s="154">
        <v>44382</v>
      </c>
      <c r="K2340" s="61">
        <v>44652</v>
      </c>
      <c r="L2340" s="41">
        <v>9</v>
      </c>
      <c r="M2340" s="41">
        <v>3</v>
      </c>
      <c r="N2340" s="41">
        <f t="shared" si="73"/>
        <v>12</v>
      </c>
    </row>
    <row r="2341" s="25" customFormat="1" customHeight="1" spans="1:14">
      <c r="A2341" s="41">
        <v>2321</v>
      </c>
      <c r="B2341" s="45" t="s">
        <v>2520</v>
      </c>
      <c r="C2341" s="41" t="s">
        <v>24</v>
      </c>
      <c r="D2341" s="48" t="s">
        <v>2514</v>
      </c>
      <c r="E2341" s="41" t="s">
        <v>25</v>
      </c>
      <c r="F2341" s="46" t="s">
        <v>26</v>
      </c>
      <c r="G2341" s="43">
        <v>3000</v>
      </c>
      <c r="H2341" s="43">
        <v>750</v>
      </c>
      <c r="I2341" s="43">
        <v>3750</v>
      </c>
      <c r="J2341" s="154">
        <v>44390</v>
      </c>
      <c r="K2341" s="61">
        <v>44652</v>
      </c>
      <c r="L2341" s="41">
        <v>9</v>
      </c>
      <c r="M2341" s="41">
        <v>3</v>
      </c>
      <c r="N2341" s="41">
        <f t="shared" si="73"/>
        <v>12</v>
      </c>
    </row>
    <row r="2342" s="25" customFormat="1" customHeight="1" spans="1:14">
      <c r="A2342" s="41">
        <v>2322</v>
      </c>
      <c r="B2342" s="45" t="s">
        <v>2521</v>
      </c>
      <c r="C2342" s="41" t="s">
        <v>24</v>
      </c>
      <c r="D2342" s="48" t="s">
        <v>2511</v>
      </c>
      <c r="E2342" s="41" t="s">
        <v>25</v>
      </c>
      <c r="F2342" s="46" t="s">
        <v>26</v>
      </c>
      <c r="G2342" s="43">
        <v>3000</v>
      </c>
      <c r="H2342" s="43">
        <v>750</v>
      </c>
      <c r="I2342" s="43">
        <v>3750</v>
      </c>
      <c r="J2342" s="154">
        <v>44382</v>
      </c>
      <c r="K2342" s="61">
        <v>44652</v>
      </c>
      <c r="L2342" s="41">
        <v>9</v>
      </c>
      <c r="M2342" s="41">
        <v>3</v>
      </c>
      <c r="N2342" s="41">
        <f t="shared" si="73"/>
        <v>12</v>
      </c>
    </row>
    <row r="2343" s="26" customFormat="1" customHeight="1" spans="1:14">
      <c r="A2343" s="41">
        <v>2323</v>
      </c>
      <c r="B2343" s="45" t="s">
        <v>2522</v>
      </c>
      <c r="C2343" s="41" t="s">
        <v>24</v>
      </c>
      <c r="D2343" s="48" t="s">
        <v>2523</v>
      </c>
      <c r="E2343" s="41" t="s">
        <v>31</v>
      </c>
      <c r="F2343" s="46" t="s">
        <v>32</v>
      </c>
      <c r="G2343" s="43">
        <v>3000</v>
      </c>
      <c r="H2343" s="43">
        <v>750</v>
      </c>
      <c r="I2343" s="43">
        <v>3750</v>
      </c>
      <c r="J2343" s="154">
        <v>43770</v>
      </c>
      <c r="K2343" s="61">
        <v>44562</v>
      </c>
      <c r="L2343" s="41">
        <v>26</v>
      </c>
      <c r="M2343" s="41">
        <v>6</v>
      </c>
      <c r="N2343" s="41">
        <v>32</v>
      </c>
    </row>
    <row r="2344" s="26" customFormat="1" customHeight="1" spans="1:14">
      <c r="A2344" s="41">
        <v>2324</v>
      </c>
      <c r="B2344" s="45" t="s">
        <v>2524</v>
      </c>
      <c r="C2344" s="41" t="s">
        <v>17</v>
      </c>
      <c r="D2344" s="48" t="s">
        <v>2525</v>
      </c>
      <c r="E2344" s="41" t="s">
        <v>31</v>
      </c>
      <c r="F2344" s="46" t="s">
        <v>69</v>
      </c>
      <c r="G2344" s="43">
        <v>500</v>
      </c>
      <c r="H2344" s="43">
        <v>125</v>
      </c>
      <c r="I2344" s="43">
        <v>625</v>
      </c>
      <c r="J2344" s="154" t="s">
        <v>2526</v>
      </c>
      <c r="K2344" s="61">
        <v>44652</v>
      </c>
      <c r="L2344" s="41">
        <v>11</v>
      </c>
      <c r="M2344" s="41">
        <v>1</v>
      </c>
      <c r="N2344" s="41">
        <v>12</v>
      </c>
    </row>
    <row r="2345" s="26" customFormat="1" customHeight="1" spans="1:14">
      <c r="A2345" s="41">
        <v>2325</v>
      </c>
      <c r="B2345" s="45" t="s">
        <v>2527</v>
      </c>
      <c r="C2345" s="41" t="s">
        <v>17</v>
      </c>
      <c r="D2345" s="48" t="s">
        <v>2525</v>
      </c>
      <c r="E2345" s="41" t="s">
        <v>31</v>
      </c>
      <c r="F2345" s="46" t="s">
        <v>32</v>
      </c>
      <c r="G2345" s="43">
        <v>1500</v>
      </c>
      <c r="H2345" s="43">
        <v>375</v>
      </c>
      <c r="I2345" s="43">
        <v>1875</v>
      </c>
      <c r="J2345" s="154" t="s">
        <v>2528</v>
      </c>
      <c r="K2345" s="61">
        <v>44652</v>
      </c>
      <c r="L2345" s="41">
        <v>9</v>
      </c>
      <c r="M2345" s="41">
        <v>3</v>
      </c>
      <c r="N2345" s="41">
        <v>12</v>
      </c>
    </row>
    <row r="2346" s="26" customFormat="1" customHeight="1" spans="1:14">
      <c r="A2346" s="41">
        <v>2326</v>
      </c>
      <c r="B2346" s="45" t="s">
        <v>2529</v>
      </c>
      <c r="C2346" s="41" t="s">
        <v>24</v>
      </c>
      <c r="D2346" s="48" t="s">
        <v>2525</v>
      </c>
      <c r="E2346" s="41" t="s">
        <v>31</v>
      </c>
      <c r="F2346" s="46" t="s">
        <v>69</v>
      </c>
      <c r="G2346" s="43">
        <v>1500</v>
      </c>
      <c r="H2346" s="43">
        <v>375</v>
      </c>
      <c r="I2346" s="43">
        <v>1875</v>
      </c>
      <c r="J2346" s="154">
        <v>44445</v>
      </c>
      <c r="K2346" s="61">
        <v>44654</v>
      </c>
      <c r="L2346" s="41">
        <v>7</v>
      </c>
      <c r="M2346" s="41">
        <v>3</v>
      </c>
      <c r="N2346" s="41">
        <v>10</v>
      </c>
    </row>
    <row r="2347" s="26" customFormat="1" customHeight="1" spans="1:14">
      <c r="A2347" s="41">
        <v>2327</v>
      </c>
      <c r="B2347" s="45" t="s">
        <v>2530</v>
      </c>
      <c r="C2347" s="41" t="s">
        <v>17</v>
      </c>
      <c r="D2347" s="48" t="s">
        <v>2525</v>
      </c>
      <c r="E2347" s="41" t="s">
        <v>31</v>
      </c>
      <c r="F2347" s="46" t="s">
        <v>69</v>
      </c>
      <c r="G2347" s="43">
        <v>4000</v>
      </c>
      <c r="H2347" s="43">
        <v>1000</v>
      </c>
      <c r="I2347" s="43">
        <v>5000</v>
      </c>
      <c r="J2347" s="154">
        <v>44509</v>
      </c>
      <c r="K2347" s="48" t="s">
        <v>22</v>
      </c>
      <c r="L2347" s="41">
        <v>0</v>
      </c>
      <c r="M2347" s="41">
        <v>8</v>
      </c>
      <c r="N2347" s="41">
        <v>8</v>
      </c>
    </row>
    <row r="2348" s="26" customFormat="1" customHeight="1" spans="1:14">
      <c r="A2348" s="41">
        <v>2328</v>
      </c>
      <c r="B2348" s="45" t="s">
        <v>2531</v>
      </c>
      <c r="C2348" s="41" t="s">
        <v>24</v>
      </c>
      <c r="D2348" s="48" t="s">
        <v>2532</v>
      </c>
      <c r="E2348" s="41" t="s">
        <v>31</v>
      </c>
      <c r="F2348" s="46" t="s">
        <v>69</v>
      </c>
      <c r="G2348" s="43">
        <v>1500</v>
      </c>
      <c r="H2348" s="43">
        <v>375</v>
      </c>
      <c r="I2348" s="43">
        <v>1875</v>
      </c>
      <c r="J2348" s="154">
        <v>44378</v>
      </c>
      <c r="K2348" s="61">
        <v>44655</v>
      </c>
      <c r="L2348" s="41">
        <v>9</v>
      </c>
      <c r="M2348" s="41">
        <v>3</v>
      </c>
      <c r="N2348" s="41">
        <v>12</v>
      </c>
    </row>
    <row r="2349" s="5" customFormat="1" customHeight="1" spans="1:14">
      <c r="A2349" s="41">
        <v>2329</v>
      </c>
      <c r="B2349" s="45" t="s">
        <v>2533</v>
      </c>
      <c r="C2349" s="41" t="s">
        <v>24</v>
      </c>
      <c r="D2349" s="48" t="s">
        <v>2534</v>
      </c>
      <c r="E2349" s="41" t="s">
        <v>31</v>
      </c>
      <c r="F2349" s="46" t="s">
        <v>69</v>
      </c>
      <c r="G2349" s="43">
        <v>1500</v>
      </c>
      <c r="H2349" s="43">
        <v>375</v>
      </c>
      <c r="I2349" s="43">
        <v>1875</v>
      </c>
      <c r="J2349" s="154">
        <v>44378</v>
      </c>
      <c r="K2349" s="61">
        <v>44656</v>
      </c>
      <c r="L2349" s="41">
        <v>9</v>
      </c>
      <c r="M2349" s="41">
        <v>3</v>
      </c>
      <c r="N2349" s="41">
        <v>12</v>
      </c>
    </row>
    <row r="2350" s="23" customFormat="1" customHeight="1" spans="1:14">
      <c r="A2350" s="41">
        <v>2330</v>
      </c>
      <c r="B2350" s="45" t="s">
        <v>2535</v>
      </c>
      <c r="C2350" s="41" t="s">
        <v>24</v>
      </c>
      <c r="D2350" s="48" t="s">
        <v>2534</v>
      </c>
      <c r="E2350" s="41" t="s">
        <v>31</v>
      </c>
      <c r="F2350" s="46" t="s">
        <v>69</v>
      </c>
      <c r="G2350" s="43">
        <v>1500</v>
      </c>
      <c r="H2350" s="43">
        <v>375</v>
      </c>
      <c r="I2350" s="43">
        <v>1875</v>
      </c>
      <c r="J2350" s="154">
        <v>44442</v>
      </c>
      <c r="K2350" s="61">
        <v>44657</v>
      </c>
      <c r="L2350" s="41">
        <v>7</v>
      </c>
      <c r="M2350" s="41">
        <v>3</v>
      </c>
      <c r="N2350" s="41">
        <v>10</v>
      </c>
    </row>
    <row r="2351" s="23" customFormat="1" customHeight="1" spans="1:14">
      <c r="A2351" s="41">
        <v>2331</v>
      </c>
      <c r="B2351" s="45" t="s">
        <v>2536</v>
      </c>
      <c r="C2351" s="41" t="s">
        <v>24</v>
      </c>
      <c r="D2351" s="48" t="s">
        <v>2534</v>
      </c>
      <c r="E2351" s="41" t="s">
        <v>31</v>
      </c>
      <c r="F2351" s="46" t="s">
        <v>69</v>
      </c>
      <c r="G2351" s="43">
        <v>1500</v>
      </c>
      <c r="H2351" s="43">
        <v>375</v>
      </c>
      <c r="I2351" s="43">
        <v>1875</v>
      </c>
      <c r="J2351" s="154">
        <v>44417</v>
      </c>
      <c r="K2351" s="61">
        <v>44658</v>
      </c>
      <c r="L2351" s="41">
        <v>8</v>
      </c>
      <c r="M2351" s="41">
        <v>3</v>
      </c>
      <c r="N2351" s="41">
        <v>11</v>
      </c>
    </row>
    <row r="2352" s="23" customFormat="1" customHeight="1" spans="1:14">
      <c r="A2352" s="41">
        <v>2332</v>
      </c>
      <c r="B2352" s="45" t="s">
        <v>2537</v>
      </c>
      <c r="C2352" s="41" t="s">
        <v>24</v>
      </c>
      <c r="D2352" s="48" t="s">
        <v>2538</v>
      </c>
      <c r="E2352" s="41" t="s">
        <v>25</v>
      </c>
      <c r="F2352" s="46" t="s">
        <v>26</v>
      </c>
      <c r="G2352" s="43">
        <v>3000</v>
      </c>
      <c r="H2352" s="43">
        <v>750</v>
      </c>
      <c r="I2352" s="43">
        <v>3750</v>
      </c>
      <c r="J2352" s="154">
        <v>44013</v>
      </c>
      <c r="K2352" s="61">
        <v>44654</v>
      </c>
      <c r="L2352" s="41">
        <v>21</v>
      </c>
      <c r="M2352" s="41">
        <v>3</v>
      </c>
      <c r="N2352" s="41">
        <v>24</v>
      </c>
    </row>
    <row r="2353" s="23" customFormat="1" customHeight="1" spans="1:14">
      <c r="A2353" s="41">
        <v>2333</v>
      </c>
      <c r="B2353" s="45" t="s">
        <v>2539</v>
      </c>
      <c r="C2353" s="41" t="s">
        <v>24</v>
      </c>
      <c r="D2353" s="48" t="s">
        <v>2538</v>
      </c>
      <c r="E2353" s="41" t="s">
        <v>25</v>
      </c>
      <c r="F2353" s="46" t="s">
        <v>26</v>
      </c>
      <c r="G2353" s="43">
        <v>3000</v>
      </c>
      <c r="H2353" s="43">
        <v>750</v>
      </c>
      <c r="I2353" s="43">
        <v>3750</v>
      </c>
      <c r="J2353" s="154">
        <v>43647</v>
      </c>
      <c r="K2353" s="61">
        <v>44654</v>
      </c>
      <c r="L2353" s="41">
        <v>33</v>
      </c>
      <c r="M2353" s="41">
        <v>3</v>
      </c>
      <c r="N2353" s="41">
        <v>36</v>
      </c>
    </row>
    <row r="2354" s="23" customFormat="1" customHeight="1" spans="1:14">
      <c r="A2354" s="41">
        <v>2334</v>
      </c>
      <c r="B2354" s="45" t="s">
        <v>2540</v>
      </c>
      <c r="C2354" s="41" t="s">
        <v>24</v>
      </c>
      <c r="D2354" s="48" t="s">
        <v>2538</v>
      </c>
      <c r="E2354" s="41" t="s">
        <v>25</v>
      </c>
      <c r="F2354" s="46" t="s">
        <v>26</v>
      </c>
      <c r="G2354" s="43">
        <v>3000</v>
      </c>
      <c r="H2354" s="43">
        <v>750</v>
      </c>
      <c r="I2354" s="43">
        <v>3750</v>
      </c>
      <c r="J2354" s="154">
        <v>44438</v>
      </c>
      <c r="K2354" s="61">
        <v>44655</v>
      </c>
      <c r="L2354" s="41">
        <v>8</v>
      </c>
      <c r="M2354" s="41">
        <v>3</v>
      </c>
      <c r="N2354" s="41">
        <v>11</v>
      </c>
    </row>
    <row r="2355" s="23" customFormat="1" customHeight="1" spans="1:14">
      <c r="A2355" s="41">
        <v>2335</v>
      </c>
      <c r="B2355" s="45" t="s">
        <v>2541</v>
      </c>
      <c r="C2355" s="41" t="s">
        <v>17</v>
      </c>
      <c r="D2355" s="48" t="s">
        <v>2538</v>
      </c>
      <c r="E2355" s="41" t="s">
        <v>2542</v>
      </c>
      <c r="F2355" s="46" t="s">
        <v>69</v>
      </c>
      <c r="G2355" s="43">
        <v>1500</v>
      </c>
      <c r="H2355" s="43">
        <v>375</v>
      </c>
      <c r="I2355" s="43">
        <v>1875</v>
      </c>
      <c r="J2355" s="154">
        <v>44452</v>
      </c>
      <c r="K2355" s="61">
        <v>44656</v>
      </c>
      <c r="L2355" s="41">
        <v>7</v>
      </c>
      <c r="M2355" s="41">
        <v>3</v>
      </c>
      <c r="N2355" s="41">
        <v>10</v>
      </c>
    </row>
    <row r="2356" s="23" customFormat="1" customHeight="1" spans="1:14">
      <c r="A2356" s="41">
        <v>2336</v>
      </c>
      <c r="B2356" s="45" t="s">
        <v>2543</v>
      </c>
      <c r="C2356" s="41" t="s">
        <v>17</v>
      </c>
      <c r="D2356" s="48" t="s">
        <v>2538</v>
      </c>
      <c r="E2356" s="41" t="s">
        <v>2542</v>
      </c>
      <c r="F2356" s="46" t="s">
        <v>69</v>
      </c>
      <c r="G2356" s="43">
        <v>1500</v>
      </c>
      <c r="H2356" s="43">
        <v>375</v>
      </c>
      <c r="I2356" s="43">
        <v>1875</v>
      </c>
      <c r="J2356" s="154">
        <v>44433</v>
      </c>
      <c r="K2356" s="61">
        <v>44657</v>
      </c>
      <c r="L2356" s="41">
        <v>8</v>
      </c>
      <c r="M2356" s="41">
        <v>3</v>
      </c>
      <c r="N2356" s="41">
        <v>11</v>
      </c>
    </row>
    <row r="2357" s="23" customFormat="1" customHeight="1" spans="1:14">
      <c r="A2357" s="41">
        <v>2337</v>
      </c>
      <c r="B2357" s="45" t="s">
        <v>2544</v>
      </c>
      <c r="C2357" s="41" t="s">
        <v>24</v>
      </c>
      <c r="D2357" s="48" t="s">
        <v>2545</v>
      </c>
      <c r="E2357" s="41" t="s">
        <v>2542</v>
      </c>
      <c r="F2357" s="46" t="s">
        <v>69</v>
      </c>
      <c r="G2357" s="43">
        <v>1500</v>
      </c>
      <c r="H2357" s="43">
        <v>375</v>
      </c>
      <c r="I2357" s="43">
        <v>1875</v>
      </c>
      <c r="J2357" s="154">
        <v>43943</v>
      </c>
      <c r="K2357" s="61">
        <v>44562</v>
      </c>
      <c r="L2357" s="41">
        <v>9</v>
      </c>
      <c r="M2357" s="41">
        <v>3</v>
      </c>
      <c r="N2357" s="41">
        <v>12</v>
      </c>
    </row>
    <row r="2358" s="23" customFormat="1" customHeight="1" spans="1:14">
      <c r="A2358" s="41">
        <v>2338</v>
      </c>
      <c r="B2358" s="45" t="s">
        <v>2546</v>
      </c>
      <c r="C2358" s="41" t="s">
        <v>24</v>
      </c>
      <c r="D2358" s="48" t="s">
        <v>2547</v>
      </c>
      <c r="E2358" s="41" t="s">
        <v>2542</v>
      </c>
      <c r="F2358" s="46" t="s">
        <v>69</v>
      </c>
      <c r="G2358" s="43">
        <v>6000</v>
      </c>
      <c r="H2358" s="43">
        <v>1500</v>
      </c>
      <c r="I2358" s="43">
        <v>7500</v>
      </c>
      <c r="J2358" s="154">
        <v>44355</v>
      </c>
      <c r="K2358" s="48" t="s">
        <v>22</v>
      </c>
      <c r="L2358" s="41">
        <v>0</v>
      </c>
      <c r="M2358" s="41">
        <v>12</v>
      </c>
      <c r="N2358" s="41">
        <v>12</v>
      </c>
    </row>
    <row r="2359" s="23" customFormat="1" customHeight="1" spans="1:14">
      <c r="A2359" s="41">
        <v>2339</v>
      </c>
      <c r="B2359" s="45" t="s">
        <v>2548</v>
      </c>
      <c r="C2359" s="41" t="s">
        <v>17</v>
      </c>
      <c r="D2359" s="48" t="s">
        <v>2549</v>
      </c>
      <c r="E2359" s="41" t="s">
        <v>31</v>
      </c>
      <c r="F2359" s="46" t="s">
        <v>32</v>
      </c>
      <c r="G2359" s="43">
        <v>17500</v>
      </c>
      <c r="H2359" s="43">
        <v>4375</v>
      </c>
      <c r="I2359" s="43">
        <v>21875</v>
      </c>
      <c r="J2359" s="154">
        <v>43675</v>
      </c>
      <c r="K2359" s="48" t="s">
        <v>22</v>
      </c>
      <c r="L2359" s="41">
        <v>0</v>
      </c>
      <c r="M2359" s="41">
        <v>35</v>
      </c>
      <c r="N2359" s="41">
        <v>35</v>
      </c>
    </row>
    <row r="2360" s="23" customFormat="1" customHeight="1" spans="1:14">
      <c r="A2360" s="41">
        <v>2340</v>
      </c>
      <c r="B2360" s="45" t="s">
        <v>2550</v>
      </c>
      <c r="C2360" s="41" t="s">
        <v>24</v>
      </c>
      <c r="D2360" s="48" t="s">
        <v>2551</v>
      </c>
      <c r="E2360" s="41" t="s">
        <v>25</v>
      </c>
      <c r="F2360" s="46" t="s">
        <v>26</v>
      </c>
      <c r="G2360" s="43">
        <v>6000</v>
      </c>
      <c r="H2360" s="43">
        <v>1500</v>
      </c>
      <c r="I2360" s="43">
        <v>7500</v>
      </c>
      <c r="J2360" s="154" t="s">
        <v>2552</v>
      </c>
      <c r="K2360" s="61">
        <v>44562</v>
      </c>
      <c r="L2360" s="41">
        <v>30</v>
      </c>
      <c r="M2360" s="41">
        <v>6</v>
      </c>
      <c r="N2360" s="41">
        <v>36</v>
      </c>
    </row>
    <row r="2361" s="23" customFormat="1" customHeight="1" spans="1:14">
      <c r="A2361" s="41">
        <v>2341</v>
      </c>
      <c r="B2361" s="45" t="s">
        <v>2553</v>
      </c>
      <c r="C2361" s="41" t="s">
        <v>24</v>
      </c>
      <c r="D2361" s="48" t="s">
        <v>2554</v>
      </c>
      <c r="E2361" s="41" t="s">
        <v>31</v>
      </c>
      <c r="F2361" s="46" t="s">
        <v>32</v>
      </c>
      <c r="G2361" s="43">
        <v>8000</v>
      </c>
      <c r="H2361" s="43">
        <v>2000</v>
      </c>
      <c r="I2361" s="43">
        <v>10000</v>
      </c>
      <c r="J2361" s="154">
        <v>44228</v>
      </c>
      <c r="K2361" s="48" t="s">
        <v>22</v>
      </c>
      <c r="L2361" s="41">
        <v>0</v>
      </c>
      <c r="M2361" s="41">
        <v>16</v>
      </c>
      <c r="N2361" s="41">
        <v>16</v>
      </c>
    </row>
    <row r="2362" s="23" customFormat="1" customHeight="1" spans="1:14">
      <c r="A2362" s="41">
        <v>2342</v>
      </c>
      <c r="B2362" s="45" t="s">
        <v>2555</v>
      </c>
      <c r="C2362" s="41" t="s">
        <v>24</v>
      </c>
      <c r="D2362" s="48" t="s">
        <v>2554</v>
      </c>
      <c r="E2362" s="41" t="s">
        <v>31</v>
      </c>
      <c r="F2362" s="46" t="s">
        <v>69</v>
      </c>
      <c r="G2362" s="43">
        <v>6000</v>
      </c>
      <c r="H2362" s="43">
        <v>1500</v>
      </c>
      <c r="I2362" s="43">
        <v>7500</v>
      </c>
      <c r="J2362" s="154">
        <v>44228</v>
      </c>
      <c r="K2362" s="48" t="s">
        <v>22</v>
      </c>
      <c r="L2362" s="41">
        <v>0</v>
      </c>
      <c r="M2362" s="41">
        <v>12</v>
      </c>
      <c r="N2362" s="41">
        <v>12</v>
      </c>
    </row>
    <row r="2363" s="23" customFormat="1" customHeight="1" spans="1:14">
      <c r="A2363" s="41">
        <v>2343</v>
      </c>
      <c r="B2363" s="45" t="s">
        <v>2556</v>
      </c>
      <c r="C2363" s="41" t="s">
        <v>17</v>
      </c>
      <c r="D2363" s="48" t="s">
        <v>2557</v>
      </c>
      <c r="E2363" s="41" t="s">
        <v>31</v>
      </c>
      <c r="F2363" s="46" t="s">
        <v>69</v>
      </c>
      <c r="G2363" s="43">
        <v>6000</v>
      </c>
      <c r="H2363" s="43">
        <v>1500</v>
      </c>
      <c r="I2363" s="43">
        <v>7500</v>
      </c>
      <c r="J2363" s="154">
        <v>44228</v>
      </c>
      <c r="K2363" s="48" t="s">
        <v>22</v>
      </c>
      <c r="L2363" s="41">
        <v>0</v>
      </c>
      <c r="M2363" s="41">
        <v>12</v>
      </c>
      <c r="N2363" s="41">
        <v>12</v>
      </c>
    </row>
    <row r="2364" s="23" customFormat="1" customHeight="1" spans="1:14">
      <c r="A2364" s="41">
        <v>2344</v>
      </c>
      <c r="B2364" s="45" t="s">
        <v>2558</v>
      </c>
      <c r="C2364" s="41" t="s">
        <v>24</v>
      </c>
      <c r="D2364" s="48" t="s">
        <v>2559</v>
      </c>
      <c r="E2364" s="41" t="s">
        <v>31</v>
      </c>
      <c r="F2364" s="46" t="s">
        <v>69</v>
      </c>
      <c r="G2364" s="43">
        <v>6000</v>
      </c>
      <c r="H2364" s="43">
        <v>1500</v>
      </c>
      <c r="I2364" s="43">
        <v>7500</v>
      </c>
      <c r="J2364" s="154">
        <v>44348</v>
      </c>
      <c r="K2364" s="48" t="s">
        <v>22</v>
      </c>
      <c r="L2364" s="41">
        <v>0</v>
      </c>
      <c r="M2364" s="41">
        <v>12</v>
      </c>
      <c r="N2364" s="41">
        <v>12</v>
      </c>
    </row>
    <row r="2365" s="23" customFormat="1" customHeight="1" spans="1:14">
      <c r="A2365" s="41">
        <v>2345</v>
      </c>
      <c r="B2365" s="45" t="s">
        <v>2560</v>
      </c>
      <c r="C2365" s="41" t="s">
        <v>24</v>
      </c>
      <c r="D2365" s="48" t="s">
        <v>2559</v>
      </c>
      <c r="E2365" s="41" t="s">
        <v>31</v>
      </c>
      <c r="F2365" s="46" t="s">
        <v>69</v>
      </c>
      <c r="G2365" s="43">
        <v>6000</v>
      </c>
      <c r="H2365" s="43">
        <v>1500</v>
      </c>
      <c r="I2365" s="43">
        <v>7500</v>
      </c>
      <c r="J2365" s="154">
        <v>44317</v>
      </c>
      <c r="K2365" s="48" t="s">
        <v>22</v>
      </c>
      <c r="L2365" s="41">
        <v>0</v>
      </c>
      <c r="M2365" s="41">
        <v>12</v>
      </c>
      <c r="N2365" s="41">
        <v>12</v>
      </c>
    </row>
    <row r="2366" s="23" customFormat="1" customHeight="1" spans="1:14">
      <c r="A2366" s="41">
        <v>2346</v>
      </c>
      <c r="B2366" s="45" t="s">
        <v>2561</v>
      </c>
      <c r="C2366" s="41" t="s">
        <v>24</v>
      </c>
      <c r="D2366" s="48" t="s">
        <v>2559</v>
      </c>
      <c r="E2366" s="41" t="s">
        <v>31</v>
      </c>
      <c r="F2366" s="46" t="s">
        <v>69</v>
      </c>
      <c r="G2366" s="43">
        <v>6000</v>
      </c>
      <c r="H2366" s="43">
        <v>1500</v>
      </c>
      <c r="I2366" s="43">
        <v>7500</v>
      </c>
      <c r="J2366" s="154">
        <v>44285</v>
      </c>
      <c r="K2366" s="48" t="s">
        <v>22</v>
      </c>
      <c r="L2366" s="41">
        <v>0</v>
      </c>
      <c r="M2366" s="41">
        <v>12</v>
      </c>
      <c r="N2366" s="41">
        <v>12</v>
      </c>
    </row>
    <row r="2367" s="23" customFormat="1" customHeight="1" spans="1:14">
      <c r="A2367" s="41">
        <v>2347</v>
      </c>
      <c r="B2367" s="41" t="s">
        <v>2562</v>
      </c>
      <c r="C2367" s="41" t="s">
        <v>17</v>
      </c>
      <c r="D2367" s="48" t="s">
        <v>2563</v>
      </c>
      <c r="E2367" s="41" t="s">
        <v>25</v>
      </c>
      <c r="F2367" s="46" t="s">
        <v>26</v>
      </c>
      <c r="G2367" s="43">
        <v>9000</v>
      </c>
      <c r="H2367" s="43">
        <v>2250</v>
      </c>
      <c r="I2367" s="43">
        <v>11250</v>
      </c>
      <c r="J2367" s="154" t="s">
        <v>723</v>
      </c>
      <c r="K2367" s="61">
        <v>44713</v>
      </c>
      <c r="L2367" s="41">
        <v>32</v>
      </c>
      <c r="M2367" s="41">
        <v>9</v>
      </c>
      <c r="N2367" s="41">
        <v>41</v>
      </c>
    </row>
    <row r="2368" s="23" customFormat="1" customHeight="1" spans="1:14">
      <c r="A2368" s="41">
        <v>2348</v>
      </c>
      <c r="B2368" s="45" t="s">
        <v>1461</v>
      </c>
      <c r="C2368" s="41" t="s">
        <v>24</v>
      </c>
      <c r="D2368" s="48" t="s">
        <v>2564</v>
      </c>
      <c r="E2368" s="41" t="s">
        <v>25</v>
      </c>
      <c r="F2368" s="46" t="s">
        <v>26</v>
      </c>
      <c r="G2368" s="43">
        <v>3000</v>
      </c>
      <c r="H2368" s="43">
        <v>750</v>
      </c>
      <c r="I2368" s="43">
        <v>3750</v>
      </c>
      <c r="J2368" s="154">
        <v>43525</v>
      </c>
      <c r="K2368" s="61">
        <v>44621</v>
      </c>
      <c r="L2368" s="41">
        <v>37</v>
      </c>
      <c r="M2368" s="41">
        <v>3</v>
      </c>
      <c r="N2368" s="41">
        <v>40</v>
      </c>
    </row>
    <row r="2369" s="23" customFormat="1" customHeight="1" spans="1:14">
      <c r="A2369" s="41">
        <v>2349</v>
      </c>
      <c r="B2369" s="45" t="s">
        <v>2565</v>
      </c>
      <c r="C2369" s="41" t="s">
        <v>17</v>
      </c>
      <c r="D2369" s="48" t="s">
        <v>2564</v>
      </c>
      <c r="E2369" s="41" t="s">
        <v>25</v>
      </c>
      <c r="F2369" s="46" t="s">
        <v>26</v>
      </c>
      <c r="G2369" s="43">
        <v>3000</v>
      </c>
      <c r="H2369" s="43">
        <v>750</v>
      </c>
      <c r="I2369" s="43">
        <v>3750</v>
      </c>
      <c r="J2369" s="154">
        <v>43525</v>
      </c>
      <c r="K2369" s="61">
        <v>44622</v>
      </c>
      <c r="L2369" s="41">
        <v>37</v>
      </c>
      <c r="M2369" s="41">
        <v>3</v>
      </c>
      <c r="N2369" s="41">
        <v>40</v>
      </c>
    </row>
    <row r="2370" s="23" customFormat="1" customHeight="1" spans="1:14">
      <c r="A2370" s="41">
        <v>2350</v>
      </c>
      <c r="B2370" s="45" t="s">
        <v>2566</v>
      </c>
      <c r="C2370" s="41" t="s">
        <v>17</v>
      </c>
      <c r="D2370" s="48" t="s">
        <v>2564</v>
      </c>
      <c r="E2370" s="41" t="s">
        <v>25</v>
      </c>
      <c r="F2370" s="46" t="s">
        <v>26</v>
      </c>
      <c r="G2370" s="43">
        <v>3000</v>
      </c>
      <c r="H2370" s="43">
        <v>750</v>
      </c>
      <c r="I2370" s="43">
        <v>3750</v>
      </c>
      <c r="J2370" s="154">
        <v>43525</v>
      </c>
      <c r="K2370" s="61">
        <v>44623</v>
      </c>
      <c r="L2370" s="41">
        <v>37</v>
      </c>
      <c r="M2370" s="41">
        <v>3</v>
      </c>
      <c r="N2370" s="41">
        <v>40</v>
      </c>
    </row>
    <row r="2371" s="23" customFormat="1" customHeight="1" spans="1:14">
      <c r="A2371" s="41">
        <v>2351</v>
      </c>
      <c r="B2371" s="45" t="s">
        <v>2567</v>
      </c>
      <c r="C2371" s="41" t="s">
        <v>24</v>
      </c>
      <c r="D2371" s="48" t="s">
        <v>2564</v>
      </c>
      <c r="E2371" s="41" t="s">
        <v>25</v>
      </c>
      <c r="F2371" s="46" t="s">
        <v>26</v>
      </c>
      <c r="G2371" s="43">
        <v>3000</v>
      </c>
      <c r="H2371" s="43">
        <v>750</v>
      </c>
      <c r="I2371" s="43">
        <v>3750</v>
      </c>
      <c r="J2371" s="154">
        <v>43617</v>
      </c>
      <c r="K2371" s="61">
        <v>44623</v>
      </c>
      <c r="L2371" s="41">
        <v>34</v>
      </c>
      <c r="M2371" s="41">
        <v>3</v>
      </c>
      <c r="N2371" s="41">
        <v>37</v>
      </c>
    </row>
    <row r="2372" s="23" customFormat="1" customHeight="1" spans="1:14">
      <c r="A2372" s="41">
        <v>2352</v>
      </c>
      <c r="B2372" s="45" t="s">
        <v>2568</v>
      </c>
      <c r="C2372" s="41" t="s">
        <v>24</v>
      </c>
      <c r="D2372" s="48" t="s">
        <v>2564</v>
      </c>
      <c r="E2372" s="41" t="s">
        <v>25</v>
      </c>
      <c r="F2372" s="46" t="s">
        <v>26</v>
      </c>
      <c r="G2372" s="43">
        <v>3000</v>
      </c>
      <c r="H2372" s="43">
        <v>750</v>
      </c>
      <c r="I2372" s="43">
        <v>3750</v>
      </c>
      <c r="J2372" s="154">
        <v>43678</v>
      </c>
      <c r="K2372" s="61">
        <v>44624</v>
      </c>
      <c r="L2372" s="41">
        <v>32</v>
      </c>
      <c r="M2372" s="41">
        <v>3</v>
      </c>
      <c r="N2372" s="41">
        <v>35</v>
      </c>
    </row>
    <row r="2373" s="23" customFormat="1" customHeight="1" spans="1:14">
      <c r="A2373" s="41">
        <v>2353</v>
      </c>
      <c r="B2373" s="45" t="s">
        <v>2569</v>
      </c>
      <c r="C2373" s="41" t="s">
        <v>24</v>
      </c>
      <c r="D2373" s="48" t="s">
        <v>2564</v>
      </c>
      <c r="E2373" s="41" t="s">
        <v>25</v>
      </c>
      <c r="F2373" s="46" t="s">
        <v>26</v>
      </c>
      <c r="G2373" s="43">
        <v>3000</v>
      </c>
      <c r="H2373" s="43">
        <v>750</v>
      </c>
      <c r="I2373" s="43">
        <v>3750</v>
      </c>
      <c r="J2373" s="154">
        <v>43678</v>
      </c>
      <c r="K2373" s="61">
        <v>44625</v>
      </c>
      <c r="L2373" s="41">
        <v>32</v>
      </c>
      <c r="M2373" s="41">
        <v>3</v>
      </c>
      <c r="N2373" s="41">
        <v>35</v>
      </c>
    </row>
    <row r="2374" s="23" customFormat="1" customHeight="1" spans="1:14">
      <c r="A2374" s="41">
        <v>2354</v>
      </c>
      <c r="B2374" s="45" t="s">
        <v>2570</v>
      </c>
      <c r="C2374" s="41" t="s">
        <v>24</v>
      </c>
      <c r="D2374" s="48" t="s">
        <v>2564</v>
      </c>
      <c r="E2374" s="41" t="s">
        <v>25</v>
      </c>
      <c r="F2374" s="46" t="s">
        <v>26</v>
      </c>
      <c r="G2374" s="43">
        <v>3000</v>
      </c>
      <c r="H2374" s="43">
        <v>750</v>
      </c>
      <c r="I2374" s="43">
        <v>3750</v>
      </c>
      <c r="J2374" s="154">
        <v>43678</v>
      </c>
      <c r="K2374" s="61">
        <v>44626</v>
      </c>
      <c r="L2374" s="41">
        <v>32</v>
      </c>
      <c r="M2374" s="41">
        <v>3</v>
      </c>
      <c r="N2374" s="41">
        <v>35</v>
      </c>
    </row>
    <row r="2375" s="23" customFormat="1" customHeight="1" spans="1:14">
      <c r="A2375" s="41">
        <v>2355</v>
      </c>
      <c r="B2375" s="45" t="s">
        <v>2571</v>
      </c>
      <c r="C2375" s="41" t="s">
        <v>24</v>
      </c>
      <c r="D2375" s="48" t="s">
        <v>2564</v>
      </c>
      <c r="E2375" s="41" t="s">
        <v>25</v>
      </c>
      <c r="F2375" s="46" t="s">
        <v>26</v>
      </c>
      <c r="G2375" s="43">
        <v>3000</v>
      </c>
      <c r="H2375" s="43">
        <v>750</v>
      </c>
      <c r="I2375" s="43">
        <v>3750</v>
      </c>
      <c r="J2375" s="154">
        <v>43678</v>
      </c>
      <c r="K2375" s="61">
        <v>44627</v>
      </c>
      <c r="L2375" s="41">
        <v>32</v>
      </c>
      <c r="M2375" s="41">
        <v>3</v>
      </c>
      <c r="N2375" s="41">
        <v>35</v>
      </c>
    </row>
    <row r="2376" s="23" customFormat="1" customHeight="1" spans="1:14">
      <c r="A2376" s="41">
        <v>2356</v>
      </c>
      <c r="B2376" s="45" t="s">
        <v>2572</v>
      </c>
      <c r="C2376" s="41" t="s">
        <v>24</v>
      </c>
      <c r="D2376" s="48" t="s">
        <v>2564</v>
      </c>
      <c r="E2376" s="41" t="s">
        <v>31</v>
      </c>
      <c r="F2376" s="46" t="s">
        <v>32</v>
      </c>
      <c r="G2376" s="43">
        <v>1500</v>
      </c>
      <c r="H2376" s="43">
        <v>375</v>
      </c>
      <c r="I2376" s="43">
        <v>1875</v>
      </c>
      <c r="J2376" s="154">
        <v>43678</v>
      </c>
      <c r="K2376" s="61">
        <v>44628</v>
      </c>
      <c r="L2376" s="41">
        <v>32</v>
      </c>
      <c r="M2376" s="41">
        <v>3</v>
      </c>
      <c r="N2376" s="41">
        <v>35</v>
      </c>
    </row>
    <row r="2377" s="23" customFormat="1" customHeight="1" spans="1:14">
      <c r="A2377" s="41">
        <v>2357</v>
      </c>
      <c r="B2377" s="45" t="s">
        <v>2573</v>
      </c>
      <c r="C2377" s="41" t="s">
        <v>24</v>
      </c>
      <c r="D2377" s="48" t="s">
        <v>2564</v>
      </c>
      <c r="E2377" s="41" t="s">
        <v>31</v>
      </c>
      <c r="F2377" s="46" t="s">
        <v>32</v>
      </c>
      <c r="G2377" s="43">
        <v>1500</v>
      </c>
      <c r="H2377" s="43">
        <v>375</v>
      </c>
      <c r="I2377" s="43">
        <v>1875</v>
      </c>
      <c r="J2377" s="154">
        <v>43678</v>
      </c>
      <c r="K2377" s="61">
        <v>44629</v>
      </c>
      <c r="L2377" s="41">
        <v>32</v>
      </c>
      <c r="M2377" s="41">
        <v>3</v>
      </c>
      <c r="N2377" s="41">
        <v>35</v>
      </c>
    </row>
    <row r="2378" s="23" customFormat="1" customHeight="1" spans="1:14">
      <c r="A2378" s="41">
        <v>2358</v>
      </c>
      <c r="B2378" s="41" t="s">
        <v>2574</v>
      </c>
      <c r="C2378" s="41" t="s">
        <v>17</v>
      </c>
      <c r="D2378" s="48" t="s">
        <v>2564</v>
      </c>
      <c r="E2378" s="41" t="s">
        <v>31</v>
      </c>
      <c r="F2378" s="46" t="s">
        <v>32</v>
      </c>
      <c r="G2378" s="43">
        <v>1500</v>
      </c>
      <c r="H2378" s="43">
        <v>375</v>
      </c>
      <c r="I2378" s="43">
        <v>1875</v>
      </c>
      <c r="J2378" s="154">
        <v>43647</v>
      </c>
      <c r="K2378" s="61">
        <v>44630</v>
      </c>
      <c r="L2378" s="41">
        <v>33</v>
      </c>
      <c r="M2378" s="41">
        <v>3</v>
      </c>
      <c r="N2378" s="41">
        <v>36</v>
      </c>
    </row>
    <row r="2379" s="23" customFormat="1" customHeight="1" spans="1:14">
      <c r="A2379" s="41">
        <v>2359</v>
      </c>
      <c r="B2379" s="41" t="s">
        <v>2575</v>
      </c>
      <c r="C2379" s="41" t="s">
        <v>24</v>
      </c>
      <c r="D2379" s="48" t="s">
        <v>2564</v>
      </c>
      <c r="E2379" s="41" t="s">
        <v>25</v>
      </c>
      <c r="F2379" s="46" t="s">
        <v>26</v>
      </c>
      <c r="G2379" s="43">
        <v>3000</v>
      </c>
      <c r="H2379" s="43">
        <v>750</v>
      </c>
      <c r="I2379" s="43">
        <v>3750</v>
      </c>
      <c r="J2379" s="154">
        <v>43862</v>
      </c>
      <c r="K2379" s="61">
        <v>44631</v>
      </c>
      <c r="L2379" s="41">
        <v>26</v>
      </c>
      <c r="M2379" s="41">
        <v>3</v>
      </c>
      <c r="N2379" s="41">
        <v>29</v>
      </c>
    </row>
    <row r="2380" s="23" customFormat="1" customHeight="1" spans="1:14">
      <c r="A2380" s="41">
        <v>2360</v>
      </c>
      <c r="B2380" s="41" t="s">
        <v>2576</v>
      </c>
      <c r="C2380" s="41" t="s">
        <v>17</v>
      </c>
      <c r="D2380" s="48" t="s">
        <v>2564</v>
      </c>
      <c r="E2380" s="41" t="s">
        <v>25</v>
      </c>
      <c r="F2380" s="46" t="s">
        <v>26</v>
      </c>
      <c r="G2380" s="43">
        <v>3000</v>
      </c>
      <c r="H2380" s="43">
        <v>750</v>
      </c>
      <c r="I2380" s="43">
        <v>3750</v>
      </c>
      <c r="J2380" s="154">
        <v>43862</v>
      </c>
      <c r="K2380" s="61">
        <v>44632</v>
      </c>
      <c r="L2380" s="41">
        <v>26</v>
      </c>
      <c r="M2380" s="41">
        <v>3</v>
      </c>
      <c r="N2380" s="41">
        <v>29</v>
      </c>
    </row>
    <row r="2381" s="23" customFormat="1" customHeight="1" spans="1:14">
      <c r="A2381" s="41">
        <v>2361</v>
      </c>
      <c r="B2381" s="41" t="s">
        <v>2577</v>
      </c>
      <c r="C2381" s="41" t="s">
        <v>24</v>
      </c>
      <c r="D2381" s="48" t="s">
        <v>2564</v>
      </c>
      <c r="E2381" s="41" t="s">
        <v>31</v>
      </c>
      <c r="F2381" s="46" t="s">
        <v>32</v>
      </c>
      <c r="G2381" s="43">
        <v>1500</v>
      </c>
      <c r="H2381" s="43">
        <v>375</v>
      </c>
      <c r="I2381" s="43">
        <v>1875</v>
      </c>
      <c r="J2381" s="154">
        <v>43647</v>
      </c>
      <c r="K2381" s="61">
        <v>44633</v>
      </c>
      <c r="L2381" s="41">
        <v>33</v>
      </c>
      <c r="M2381" s="41">
        <v>3</v>
      </c>
      <c r="N2381" s="41">
        <v>36</v>
      </c>
    </row>
    <row r="2382" s="23" customFormat="1" customHeight="1" spans="1:14">
      <c r="A2382" s="41">
        <v>2362</v>
      </c>
      <c r="B2382" s="41" t="s">
        <v>2578</v>
      </c>
      <c r="C2382" s="41" t="s">
        <v>17</v>
      </c>
      <c r="D2382" s="48" t="s">
        <v>2564</v>
      </c>
      <c r="E2382" s="41" t="s">
        <v>25</v>
      </c>
      <c r="F2382" s="46" t="s">
        <v>26</v>
      </c>
      <c r="G2382" s="43">
        <v>3000</v>
      </c>
      <c r="H2382" s="43">
        <v>750</v>
      </c>
      <c r="I2382" s="43">
        <v>3750</v>
      </c>
      <c r="J2382" s="154">
        <v>44044</v>
      </c>
      <c r="K2382" s="61">
        <v>44634</v>
      </c>
      <c r="L2382" s="41">
        <v>20</v>
      </c>
      <c r="M2382" s="41">
        <v>3</v>
      </c>
      <c r="N2382" s="41">
        <v>23</v>
      </c>
    </row>
    <row r="2383" s="23" customFormat="1" customHeight="1" spans="1:14">
      <c r="A2383" s="41">
        <v>2363</v>
      </c>
      <c r="B2383" s="45" t="s">
        <v>2579</v>
      </c>
      <c r="C2383" s="41" t="s">
        <v>24</v>
      </c>
      <c r="D2383" s="48" t="s">
        <v>2564</v>
      </c>
      <c r="E2383" s="41" t="s">
        <v>31</v>
      </c>
      <c r="F2383" s="46" t="s">
        <v>69</v>
      </c>
      <c r="G2383" s="43">
        <v>1500</v>
      </c>
      <c r="H2383" s="43">
        <v>375</v>
      </c>
      <c r="I2383" s="43">
        <v>1875</v>
      </c>
      <c r="J2383" s="154">
        <v>44409</v>
      </c>
      <c r="K2383" s="61">
        <v>44621</v>
      </c>
      <c r="L2383" s="41">
        <v>8</v>
      </c>
      <c r="M2383" s="41">
        <v>3</v>
      </c>
      <c r="N2383" s="41">
        <v>11</v>
      </c>
    </row>
    <row r="2384" s="23" customFormat="1" customHeight="1" spans="1:14">
      <c r="A2384" s="41">
        <v>2364</v>
      </c>
      <c r="B2384" s="45" t="s">
        <v>2580</v>
      </c>
      <c r="C2384" s="41" t="s">
        <v>24</v>
      </c>
      <c r="D2384" s="48" t="s">
        <v>2564</v>
      </c>
      <c r="E2384" s="41" t="s">
        <v>31</v>
      </c>
      <c r="F2384" s="46" t="s">
        <v>69</v>
      </c>
      <c r="G2384" s="43">
        <v>1500</v>
      </c>
      <c r="H2384" s="43">
        <v>375</v>
      </c>
      <c r="I2384" s="43">
        <v>1875</v>
      </c>
      <c r="J2384" s="154">
        <v>44409</v>
      </c>
      <c r="K2384" s="61">
        <v>44622</v>
      </c>
      <c r="L2384" s="41">
        <v>8</v>
      </c>
      <c r="M2384" s="41">
        <v>3</v>
      </c>
      <c r="N2384" s="41">
        <v>11</v>
      </c>
    </row>
    <row r="2385" s="23" customFormat="1" customHeight="1" spans="1:14">
      <c r="A2385" s="41">
        <v>2365</v>
      </c>
      <c r="B2385" s="45" t="s">
        <v>2581</v>
      </c>
      <c r="C2385" s="41" t="s">
        <v>24</v>
      </c>
      <c r="D2385" s="48" t="s">
        <v>2564</v>
      </c>
      <c r="E2385" s="41" t="s">
        <v>31</v>
      </c>
      <c r="F2385" s="46" t="s">
        <v>69</v>
      </c>
      <c r="G2385" s="43">
        <v>1500</v>
      </c>
      <c r="H2385" s="43">
        <v>375</v>
      </c>
      <c r="I2385" s="43">
        <v>1875</v>
      </c>
      <c r="J2385" s="154">
        <v>44409</v>
      </c>
      <c r="K2385" s="61">
        <v>44621</v>
      </c>
      <c r="L2385" s="41">
        <v>8</v>
      </c>
      <c r="M2385" s="41">
        <v>3</v>
      </c>
      <c r="N2385" s="41">
        <v>11</v>
      </c>
    </row>
    <row r="2386" s="23" customFormat="1" customHeight="1" spans="1:14">
      <c r="A2386" s="41">
        <v>2366</v>
      </c>
      <c r="B2386" s="45" t="s">
        <v>2582</v>
      </c>
      <c r="C2386" s="41" t="s">
        <v>17</v>
      </c>
      <c r="D2386" s="48" t="s">
        <v>2564</v>
      </c>
      <c r="E2386" s="41" t="s">
        <v>31</v>
      </c>
      <c r="F2386" s="46" t="s">
        <v>69</v>
      </c>
      <c r="G2386" s="43">
        <v>1000</v>
      </c>
      <c r="H2386" s="43">
        <v>250</v>
      </c>
      <c r="I2386" s="43">
        <v>1250</v>
      </c>
      <c r="J2386" s="154">
        <v>44348</v>
      </c>
      <c r="K2386" s="61">
        <v>44621</v>
      </c>
      <c r="L2386" s="41">
        <v>10</v>
      </c>
      <c r="M2386" s="41">
        <v>2</v>
      </c>
      <c r="N2386" s="41">
        <v>12</v>
      </c>
    </row>
    <row r="2387" s="23" customFormat="1" customHeight="1" spans="1:14">
      <c r="A2387" s="41">
        <v>2367</v>
      </c>
      <c r="B2387" s="45" t="s">
        <v>2583</v>
      </c>
      <c r="C2387" s="41" t="s">
        <v>17</v>
      </c>
      <c r="D2387" s="48" t="s">
        <v>2564</v>
      </c>
      <c r="E2387" s="41" t="s">
        <v>31</v>
      </c>
      <c r="F2387" s="46" t="s">
        <v>69</v>
      </c>
      <c r="G2387" s="43">
        <v>1000</v>
      </c>
      <c r="H2387" s="43">
        <v>250</v>
      </c>
      <c r="I2387" s="43">
        <v>1250</v>
      </c>
      <c r="J2387" s="154">
        <v>44348</v>
      </c>
      <c r="K2387" s="61">
        <v>44621</v>
      </c>
      <c r="L2387" s="41">
        <v>10</v>
      </c>
      <c r="M2387" s="41">
        <v>2</v>
      </c>
      <c r="N2387" s="41">
        <v>12</v>
      </c>
    </row>
    <row r="2388" s="23" customFormat="1" customHeight="1" spans="1:14">
      <c r="A2388" s="41">
        <v>2368</v>
      </c>
      <c r="B2388" s="45" t="s">
        <v>2584</v>
      </c>
      <c r="C2388" s="41" t="s">
        <v>17</v>
      </c>
      <c r="D2388" s="48" t="s">
        <v>2564</v>
      </c>
      <c r="E2388" s="41" t="s">
        <v>31</v>
      </c>
      <c r="F2388" s="46" t="s">
        <v>69</v>
      </c>
      <c r="G2388" s="43">
        <v>1500</v>
      </c>
      <c r="H2388" s="43">
        <v>375</v>
      </c>
      <c r="I2388" s="43">
        <v>1875</v>
      </c>
      <c r="J2388" s="154">
        <v>44378</v>
      </c>
      <c r="K2388" s="61">
        <v>44621</v>
      </c>
      <c r="L2388" s="41">
        <v>9</v>
      </c>
      <c r="M2388" s="41">
        <v>3</v>
      </c>
      <c r="N2388" s="41">
        <v>12</v>
      </c>
    </row>
    <row r="2389" s="23" customFormat="1" customHeight="1" spans="1:14">
      <c r="A2389" s="41">
        <v>2369</v>
      </c>
      <c r="B2389" s="45" t="s">
        <v>2585</v>
      </c>
      <c r="C2389" s="41" t="s">
        <v>17</v>
      </c>
      <c r="D2389" s="48" t="s">
        <v>2564</v>
      </c>
      <c r="E2389" s="41" t="s">
        <v>31</v>
      </c>
      <c r="F2389" s="46" t="s">
        <v>32</v>
      </c>
      <c r="G2389" s="43">
        <v>1500</v>
      </c>
      <c r="H2389" s="43">
        <v>375</v>
      </c>
      <c r="I2389" s="43">
        <v>1875</v>
      </c>
      <c r="J2389" s="154">
        <v>44382</v>
      </c>
      <c r="K2389" s="61">
        <v>44621</v>
      </c>
      <c r="L2389" s="41">
        <v>9</v>
      </c>
      <c r="M2389" s="41">
        <v>3</v>
      </c>
      <c r="N2389" s="41">
        <v>12</v>
      </c>
    </row>
    <row r="2390" s="23" customFormat="1" customHeight="1" spans="1:14">
      <c r="A2390" s="41">
        <v>2370</v>
      </c>
      <c r="B2390" s="45" t="s">
        <v>2586</v>
      </c>
      <c r="C2390" s="41" t="s">
        <v>24</v>
      </c>
      <c r="D2390" s="48" t="s">
        <v>2564</v>
      </c>
      <c r="E2390" s="41" t="s">
        <v>25</v>
      </c>
      <c r="F2390" s="46" t="s">
        <v>26</v>
      </c>
      <c r="G2390" s="43">
        <v>3000</v>
      </c>
      <c r="H2390" s="43">
        <v>750</v>
      </c>
      <c r="I2390" s="43">
        <v>3750</v>
      </c>
      <c r="J2390" s="154">
        <v>44348</v>
      </c>
      <c r="K2390" s="61">
        <v>44621</v>
      </c>
      <c r="L2390" s="41">
        <v>10</v>
      </c>
      <c r="M2390" s="41">
        <v>3</v>
      </c>
      <c r="N2390" s="41">
        <v>13</v>
      </c>
    </row>
    <row r="2391" s="23" customFormat="1" customHeight="1" spans="1:14">
      <c r="A2391" s="41">
        <v>2371</v>
      </c>
      <c r="B2391" s="45" t="s">
        <v>2587</v>
      </c>
      <c r="C2391" s="41" t="s">
        <v>24</v>
      </c>
      <c r="D2391" s="48" t="s">
        <v>2564</v>
      </c>
      <c r="E2391" s="41" t="s">
        <v>25</v>
      </c>
      <c r="F2391" s="46" t="s">
        <v>26</v>
      </c>
      <c r="G2391" s="43">
        <v>3000</v>
      </c>
      <c r="H2391" s="43">
        <v>750</v>
      </c>
      <c r="I2391" s="43">
        <v>3750</v>
      </c>
      <c r="J2391" s="154">
        <v>44409</v>
      </c>
      <c r="K2391" s="61">
        <v>44621</v>
      </c>
      <c r="L2391" s="41">
        <v>8</v>
      </c>
      <c r="M2391" s="41">
        <v>3</v>
      </c>
      <c r="N2391" s="41">
        <v>11</v>
      </c>
    </row>
    <row r="2392" s="23" customFormat="1" customHeight="1" spans="1:14">
      <c r="A2392" s="41">
        <v>2372</v>
      </c>
      <c r="B2392" s="45" t="s">
        <v>2588</v>
      </c>
      <c r="C2392" s="41" t="s">
        <v>17</v>
      </c>
      <c r="D2392" s="48" t="s">
        <v>2564</v>
      </c>
      <c r="E2392" s="41" t="s">
        <v>31</v>
      </c>
      <c r="F2392" s="46" t="s">
        <v>32</v>
      </c>
      <c r="G2392" s="43">
        <v>1500</v>
      </c>
      <c r="H2392" s="43">
        <v>375</v>
      </c>
      <c r="I2392" s="43">
        <v>1875</v>
      </c>
      <c r="J2392" s="154">
        <v>44409</v>
      </c>
      <c r="K2392" s="61">
        <v>44621</v>
      </c>
      <c r="L2392" s="41">
        <v>8</v>
      </c>
      <c r="M2392" s="41">
        <v>3</v>
      </c>
      <c r="N2392" s="41">
        <v>11</v>
      </c>
    </row>
    <row r="2393" s="23" customFormat="1" customHeight="1" spans="1:14">
      <c r="A2393" s="41">
        <v>2373</v>
      </c>
      <c r="B2393" s="45" t="s">
        <v>2589</v>
      </c>
      <c r="C2393" s="41" t="s">
        <v>17</v>
      </c>
      <c r="D2393" s="48" t="s">
        <v>2564</v>
      </c>
      <c r="E2393" s="41" t="s">
        <v>31</v>
      </c>
      <c r="F2393" s="46" t="s">
        <v>69</v>
      </c>
      <c r="G2393" s="43">
        <v>1500</v>
      </c>
      <c r="H2393" s="43">
        <v>375</v>
      </c>
      <c r="I2393" s="43">
        <v>1875</v>
      </c>
      <c r="J2393" s="154">
        <v>44409</v>
      </c>
      <c r="K2393" s="61">
        <v>44621</v>
      </c>
      <c r="L2393" s="41">
        <v>8</v>
      </c>
      <c r="M2393" s="41">
        <v>3</v>
      </c>
      <c r="N2393" s="41">
        <v>11</v>
      </c>
    </row>
    <row r="2394" s="23" customFormat="1" customHeight="1" spans="1:14">
      <c r="A2394" s="41">
        <v>2374</v>
      </c>
      <c r="B2394" s="45" t="s">
        <v>2590</v>
      </c>
      <c r="C2394" s="41" t="s">
        <v>24</v>
      </c>
      <c r="D2394" s="48" t="s">
        <v>2564</v>
      </c>
      <c r="E2394" s="41" t="s">
        <v>31</v>
      </c>
      <c r="F2394" s="46" t="s">
        <v>69</v>
      </c>
      <c r="G2394" s="43">
        <v>1500</v>
      </c>
      <c r="H2394" s="43">
        <v>375</v>
      </c>
      <c r="I2394" s="43">
        <v>1875</v>
      </c>
      <c r="J2394" s="154">
        <v>44409</v>
      </c>
      <c r="K2394" s="61">
        <v>44621</v>
      </c>
      <c r="L2394" s="41">
        <v>8</v>
      </c>
      <c r="M2394" s="41">
        <v>3</v>
      </c>
      <c r="N2394" s="41">
        <v>11</v>
      </c>
    </row>
    <row r="2395" s="23" customFormat="1" customHeight="1" spans="1:14">
      <c r="A2395" s="41">
        <v>2375</v>
      </c>
      <c r="B2395" s="45" t="s">
        <v>2591</v>
      </c>
      <c r="C2395" s="41" t="s">
        <v>24</v>
      </c>
      <c r="D2395" s="48" t="s">
        <v>2564</v>
      </c>
      <c r="E2395" s="41" t="s">
        <v>31</v>
      </c>
      <c r="F2395" s="46" t="s">
        <v>32</v>
      </c>
      <c r="G2395" s="43">
        <v>1500</v>
      </c>
      <c r="H2395" s="43">
        <v>375</v>
      </c>
      <c r="I2395" s="43">
        <v>1875</v>
      </c>
      <c r="J2395" s="154">
        <v>44409</v>
      </c>
      <c r="K2395" s="61">
        <v>44621</v>
      </c>
      <c r="L2395" s="41">
        <v>8</v>
      </c>
      <c r="M2395" s="41">
        <v>3</v>
      </c>
      <c r="N2395" s="41">
        <v>11</v>
      </c>
    </row>
    <row r="2396" s="23" customFormat="1" customHeight="1" spans="1:14">
      <c r="A2396" s="41">
        <v>2376</v>
      </c>
      <c r="B2396" s="45" t="s">
        <v>2592</v>
      </c>
      <c r="C2396" s="41" t="s">
        <v>24</v>
      </c>
      <c r="D2396" s="48" t="s">
        <v>2564</v>
      </c>
      <c r="E2396" s="41" t="s">
        <v>31</v>
      </c>
      <c r="F2396" s="46" t="s">
        <v>69</v>
      </c>
      <c r="G2396" s="43">
        <v>1500</v>
      </c>
      <c r="H2396" s="43">
        <v>375</v>
      </c>
      <c r="I2396" s="43">
        <v>1875</v>
      </c>
      <c r="J2396" s="154">
        <v>44409</v>
      </c>
      <c r="K2396" s="61">
        <v>44621</v>
      </c>
      <c r="L2396" s="41">
        <v>8</v>
      </c>
      <c r="M2396" s="41">
        <v>3</v>
      </c>
      <c r="N2396" s="41">
        <v>11</v>
      </c>
    </row>
    <row r="2397" s="23" customFormat="1" customHeight="1" spans="1:14">
      <c r="A2397" s="41">
        <v>2377</v>
      </c>
      <c r="B2397" s="45" t="s">
        <v>2593</v>
      </c>
      <c r="C2397" s="41" t="s">
        <v>17</v>
      </c>
      <c r="D2397" s="48" t="s">
        <v>2564</v>
      </c>
      <c r="E2397" s="41" t="s">
        <v>31</v>
      </c>
      <c r="F2397" s="46" t="s">
        <v>69</v>
      </c>
      <c r="G2397" s="43">
        <v>1500</v>
      </c>
      <c r="H2397" s="43">
        <v>375</v>
      </c>
      <c r="I2397" s="43">
        <v>1875</v>
      </c>
      <c r="J2397" s="154">
        <v>44409</v>
      </c>
      <c r="K2397" s="61">
        <v>44621</v>
      </c>
      <c r="L2397" s="41">
        <v>8</v>
      </c>
      <c r="M2397" s="41">
        <v>3</v>
      </c>
      <c r="N2397" s="41">
        <v>11</v>
      </c>
    </row>
    <row r="2398" s="23" customFormat="1" customHeight="1" spans="1:14">
      <c r="A2398" s="41">
        <v>2378</v>
      </c>
      <c r="B2398" s="45" t="s">
        <v>2594</v>
      </c>
      <c r="C2398" s="41" t="s">
        <v>17</v>
      </c>
      <c r="D2398" s="48" t="s">
        <v>2564</v>
      </c>
      <c r="E2398" s="41" t="s">
        <v>31</v>
      </c>
      <c r="F2398" s="46" t="s">
        <v>69</v>
      </c>
      <c r="G2398" s="43">
        <v>1500</v>
      </c>
      <c r="H2398" s="43">
        <v>375</v>
      </c>
      <c r="I2398" s="43">
        <v>1875</v>
      </c>
      <c r="J2398" s="154">
        <v>44409</v>
      </c>
      <c r="K2398" s="61">
        <v>44623</v>
      </c>
      <c r="L2398" s="41">
        <v>8</v>
      </c>
      <c r="M2398" s="41">
        <v>3</v>
      </c>
      <c r="N2398" s="41">
        <v>11</v>
      </c>
    </row>
    <row r="2399" s="23" customFormat="1" customHeight="1" spans="1:14">
      <c r="A2399" s="41">
        <v>2379</v>
      </c>
      <c r="B2399" s="45" t="s">
        <v>2595</v>
      </c>
      <c r="C2399" s="41" t="s">
        <v>24</v>
      </c>
      <c r="D2399" s="48" t="s">
        <v>2564</v>
      </c>
      <c r="E2399" s="41" t="s">
        <v>31</v>
      </c>
      <c r="F2399" s="46" t="s">
        <v>69</v>
      </c>
      <c r="G2399" s="43">
        <v>1500</v>
      </c>
      <c r="H2399" s="43">
        <v>375</v>
      </c>
      <c r="I2399" s="43">
        <v>1875</v>
      </c>
      <c r="J2399" s="154">
        <v>44409</v>
      </c>
      <c r="K2399" s="61">
        <v>44624</v>
      </c>
      <c r="L2399" s="41">
        <v>8</v>
      </c>
      <c r="M2399" s="41">
        <v>3</v>
      </c>
      <c r="N2399" s="41">
        <v>11</v>
      </c>
    </row>
    <row r="2400" s="23" customFormat="1" customHeight="1" spans="1:14">
      <c r="A2400" s="41">
        <v>2380</v>
      </c>
      <c r="B2400" s="45" t="s">
        <v>2596</v>
      </c>
      <c r="C2400" s="41" t="s">
        <v>17</v>
      </c>
      <c r="D2400" s="48" t="s">
        <v>2564</v>
      </c>
      <c r="E2400" s="41" t="s">
        <v>25</v>
      </c>
      <c r="F2400" s="46" t="s">
        <v>26</v>
      </c>
      <c r="G2400" s="43">
        <v>3000</v>
      </c>
      <c r="H2400" s="43">
        <v>750</v>
      </c>
      <c r="I2400" s="43">
        <v>3750</v>
      </c>
      <c r="J2400" s="154">
        <v>44105</v>
      </c>
      <c r="K2400" s="61">
        <v>44625</v>
      </c>
      <c r="L2400" s="41">
        <v>18</v>
      </c>
      <c r="M2400" s="41">
        <v>3</v>
      </c>
      <c r="N2400" s="41">
        <v>21</v>
      </c>
    </row>
    <row r="2401" s="23" customFormat="1" customHeight="1" spans="1:14">
      <c r="A2401" s="41">
        <v>2381</v>
      </c>
      <c r="B2401" s="45" t="s">
        <v>2597</v>
      </c>
      <c r="C2401" s="41" t="s">
        <v>17</v>
      </c>
      <c r="D2401" s="48" t="s">
        <v>2564</v>
      </c>
      <c r="E2401" s="41" t="s">
        <v>31</v>
      </c>
      <c r="F2401" s="46" t="s">
        <v>69</v>
      </c>
      <c r="G2401" s="43">
        <v>1500</v>
      </c>
      <c r="H2401" s="43">
        <v>375</v>
      </c>
      <c r="I2401" s="43">
        <v>1875</v>
      </c>
      <c r="J2401" s="154">
        <v>44409</v>
      </c>
      <c r="K2401" s="61">
        <v>44626</v>
      </c>
      <c r="L2401" s="41">
        <v>8</v>
      </c>
      <c r="M2401" s="41">
        <v>3</v>
      </c>
      <c r="N2401" s="41">
        <v>11</v>
      </c>
    </row>
    <row r="2402" s="23" customFormat="1" customHeight="1" spans="1:14">
      <c r="A2402" s="41">
        <v>2382</v>
      </c>
      <c r="B2402" s="45" t="s">
        <v>2598</v>
      </c>
      <c r="C2402" s="41" t="s">
        <v>24</v>
      </c>
      <c r="D2402" s="48" t="s">
        <v>2564</v>
      </c>
      <c r="E2402" s="41" t="s">
        <v>25</v>
      </c>
      <c r="F2402" s="46" t="s">
        <v>26</v>
      </c>
      <c r="G2402" s="43">
        <v>3000</v>
      </c>
      <c r="H2402" s="43">
        <v>750</v>
      </c>
      <c r="I2402" s="43">
        <v>3750</v>
      </c>
      <c r="J2402" s="154">
        <v>44409</v>
      </c>
      <c r="K2402" s="61">
        <v>44628</v>
      </c>
      <c r="L2402" s="41">
        <v>8</v>
      </c>
      <c r="M2402" s="41">
        <v>3</v>
      </c>
      <c r="N2402" s="41">
        <v>11</v>
      </c>
    </row>
    <row r="2403" s="23" customFormat="1" customHeight="1" spans="1:14">
      <c r="A2403" s="41">
        <v>2383</v>
      </c>
      <c r="B2403" s="45" t="s">
        <v>2599</v>
      </c>
      <c r="C2403" s="41" t="s">
        <v>17</v>
      </c>
      <c r="D2403" s="48" t="s">
        <v>2564</v>
      </c>
      <c r="E2403" s="41" t="s">
        <v>31</v>
      </c>
      <c r="F2403" s="46" t="s">
        <v>32</v>
      </c>
      <c r="G2403" s="43">
        <v>17500</v>
      </c>
      <c r="H2403" s="43">
        <v>4375</v>
      </c>
      <c r="I2403" s="43">
        <v>21875</v>
      </c>
      <c r="J2403" s="154">
        <v>43678</v>
      </c>
      <c r="K2403" s="48" t="s">
        <v>22</v>
      </c>
      <c r="L2403" s="41">
        <v>0</v>
      </c>
      <c r="M2403" s="41">
        <v>35</v>
      </c>
      <c r="N2403" s="41">
        <v>35</v>
      </c>
    </row>
    <row r="2404" s="23" customFormat="1" customHeight="1" spans="1:14">
      <c r="A2404" s="41">
        <v>2384</v>
      </c>
      <c r="B2404" s="45" t="s">
        <v>2600</v>
      </c>
      <c r="C2404" s="41" t="s">
        <v>24</v>
      </c>
      <c r="D2404" s="48" t="s">
        <v>2564</v>
      </c>
      <c r="E2404" s="41" t="s">
        <v>31</v>
      </c>
      <c r="F2404" s="46" t="s">
        <v>69</v>
      </c>
      <c r="G2404" s="43">
        <v>5500</v>
      </c>
      <c r="H2404" s="43">
        <v>1375</v>
      </c>
      <c r="I2404" s="43">
        <v>6875</v>
      </c>
      <c r="J2404" s="154">
        <v>44409</v>
      </c>
      <c r="K2404" s="48" t="s">
        <v>22</v>
      </c>
      <c r="L2404" s="41">
        <v>0</v>
      </c>
      <c r="M2404" s="41">
        <v>11</v>
      </c>
      <c r="N2404" s="41">
        <v>11</v>
      </c>
    </row>
    <row r="2405" s="23" customFormat="1" customHeight="1" spans="1:14">
      <c r="A2405" s="41">
        <v>2385</v>
      </c>
      <c r="B2405" s="45" t="s">
        <v>2601</v>
      </c>
      <c r="C2405" s="41" t="s">
        <v>17</v>
      </c>
      <c r="D2405" s="48" t="s">
        <v>2564</v>
      </c>
      <c r="E2405" s="41" t="s">
        <v>31</v>
      </c>
      <c r="F2405" s="46" t="s">
        <v>69</v>
      </c>
      <c r="G2405" s="43">
        <v>5500</v>
      </c>
      <c r="H2405" s="43">
        <v>1375</v>
      </c>
      <c r="I2405" s="43">
        <v>6875</v>
      </c>
      <c r="J2405" s="154">
        <v>44409</v>
      </c>
      <c r="K2405" s="48" t="s">
        <v>22</v>
      </c>
      <c r="L2405" s="41">
        <v>0</v>
      </c>
      <c r="M2405" s="41">
        <v>11</v>
      </c>
      <c r="N2405" s="41">
        <v>11</v>
      </c>
    </row>
    <row r="2406" s="23" customFormat="1" customHeight="1" spans="1:14">
      <c r="A2406" s="41">
        <v>2386</v>
      </c>
      <c r="B2406" s="45" t="s">
        <v>2602</v>
      </c>
      <c r="C2406" s="41" t="s">
        <v>24</v>
      </c>
      <c r="D2406" s="48" t="s">
        <v>2564</v>
      </c>
      <c r="E2406" s="41" t="s">
        <v>31</v>
      </c>
      <c r="F2406" s="46" t="s">
        <v>69</v>
      </c>
      <c r="G2406" s="43">
        <v>5500</v>
      </c>
      <c r="H2406" s="43">
        <v>1375</v>
      </c>
      <c r="I2406" s="43">
        <v>6875</v>
      </c>
      <c r="J2406" s="154">
        <v>44409</v>
      </c>
      <c r="K2406" s="48" t="s">
        <v>22</v>
      </c>
      <c r="L2406" s="41">
        <v>0</v>
      </c>
      <c r="M2406" s="41">
        <v>11</v>
      </c>
      <c r="N2406" s="41">
        <v>11</v>
      </c>
    </row>
    <row r="2407" s="23" customFormat="1" customHeight="1" spans="1:14">
      <c r="A2407" s="41">
        <v>2387</v>
      </c>
      <c r="B2407" s="45" t="s">
        <v>2603</v>
      </c>
      <c r="C2407" s="41" t="s">
        <v>24</v>
      </c>
      <c r="D2407" s="48" t="s">
        <v>2564</v>
      </c>
      <c r="E2407" s="41" t="s">
        <v>31</v>
      </c>
      <c r="F2407" s="46" t="s">
        <v>69</v>
      </c>
      <c r="G2407" s="43">
        <v>5500</v>
      </c>
      <c r="H2407" s="43">
        <v>1375</v>
      </c>
      <c r="I2407" s="43">
        <v>6875</v>
      </c>
      <c r="J2407" s="154">
        <v>44409</v>
      </c>
      <c r="K2407" s="48" t="s">
        <v>22</v>
      </c>
      <c r="L2407" s="41">
        <v>0</v>
      </c>
      <c r="M2407" s="41">
        <v>11</v>
      </c>
      <c r="N2407" s="41">
        <v>11</v>
      </c>
    </row>
    <row r="2408" s="23" customFormat="1" customHeight="1" spans="1:14">
      <c r="A2408" s="41">
        <v>2388</v>
      </c>
      <c r="B2408" s="45" t="s">
        <v>2604</v>
      </c>
      <c r="C2408" s="41" t="s">
        <v>17</v>
      </c>
      <c r="D2408" s="48" t="s">
        <v>2564</v>
      </c>
      <c r="E2408" s="41" t="s">
        <v>31</v>
      </c>
      <c r="F2408" s="46" t="s">
        <v>69</v>
      </c>
      <c r="G2408" s="43">
        <v>5500</v>
      </c>
      <c r="H2408" s="43">
        <v>1375</v>
      </c>
      <c r="I2408" s="43">
        <v>6875</v>
      </c>
      <c r="J2408" s="154">
        <v>44409</v>
      </c>
      <c r="K2408" s="48" t="s">
        <v>22</v>
      </c>
      <c r="L2408" s="41">
        <v>0</v>
      </c>
      <c r="M2408" s="41">
        <v>11</v>
      </c>
      <c r="N2408" s="41">
        <v>11</v>
      </c>
    </row>
    <row r="2409" s="23" customFormat="1" customHeight="1" spans="1:14">
      <c r="A2409" s="41">
        <v>2389</v>
      </c>
      <c r="B2409" s="45" t="s">
        <v>2605</v>
      </c>
      <c r="C2409" s="41" t="s">
        <v>24</v>
      </c>
      <c r="D2409" s="48" t="s">
        <v>2564</v>
      </c>
      <c r="E2409" s="41" t="s">
        <v>31</v>
      </c>
      <c r="F2409" s="46" t="s">
        <v>69</v>
      </c>
      <c r="G2409" s="43">
        <v>5500</v>
      </c>
      <c r="H2409" s="43">
        <v>1375</v>
      </c>
      <c r="I2409" s="43">
        <v>6875</v>
      </c>
      <c r="J2409" s="154">
        <v>44409</v>
      </c>
      <c r="K2409" s="48" t="s">
        <v>22</v>
      </c>
      <c r="L2409" s="41">
        <v>0</v>
      </c>
      <c r="M2409" s="41">
        <v>11</v>
      </c>
      <c r="N2409" s="41">
        <v>11</v>
      </c>
    </row>
    <row r="2410" s="23" customFormat="1" customHeight="1" spans="1:14">
      <c r="A2410" s="41">
        <v>2390</v>
      </c>
      <c r="B2410" s="45" t="s">
        <v>2606</v>
      </c>
      <c r="C2410" s="41" t="s">
        <v>17</v>
      </c>
      <c r="D2410" s="48" t="s">
        <v>2564</v>
      </c>
      <c r="E2410" s="41" t="s">
        <v>31</v>
      </c>
      <c r="F2410" s="46" t="s">
        <v>69</v>
      </c>
      <c r="G2410" s="43">
        <v>5500</v>
      </c>
      <c r="H2410" s="43">
        <v>1375</v>
      </c>
      <c r="I2410" s="43">
        <v>6875</v>
      </c>
      <c r="J2410" s="154">
        <v>44409</v>
      </c>
      <c r="K2410" s="48" t="s">
        <v>22</v>
      </c>
      <c r="L2410" s="41">
        <v>0</v>
      </c>
      <c r="M2410" s="41">
        <v>11</v>
      </c>
      <c r="N2410" s="41">
        <v>11</v>
      </c>
    </row>
    <row r="2411" s="23" customFormat="1" customHeight="1" spans="1:14">
      <c r="A2411" s="41">
        <v>2391</v>
      </c>
      <c r="B2411" s="45" t="s">
        <v>2607</v>
      </c>
      <c r="C2411" s="41" t="s">
        <v>24</v>
      </c>
      <c r="D2411" s="48" t="s">
        <v>2564</v>
      </c>
      <c r="E2411" s="41" t="s">
        <v>31</v>
      </c>
      <c r="F2411" s="46" t="s">
        <v>69</v>
      </c>
      <c r="G2411" s="43">
        <v>5500</v>
      </c>
      <c r="H2411" s="43">
        <v>1375</v>
      </c>
      <c r="I2411" s="43">
        <v>6875</v>
      </c>
      <c r="J2411" s="154">
        <v>44409</v>
      </c>
      <c r="K2411" s="48" t="s">
        <v>22</v>
      </c>
      <c r="L2411" s="41">
        <v>0</v>
      </c>
      <c r="M2411" s="41">
        <v>11</v>
      </c>
      <c r="N2411" s="41">
        <v>11</v>
      </c>
    </row>
    <row r="2412" s="23" customFormat="1" customHeight="1" spans="1:14">
      <c r="A2412" s="41">
        <v>2392</v>
      </c>
      <c r="B2412" s="45" t="s">
        <v>2608</v>
      </c>
      <c r="C2412" s="41" t="s">
        <v>17</v>
      </c>
      <c r="D2412" s="48" t="s">
        <v>2564</v>
      </c>
      <c r="E2412" s="41" t="s">
        <v>31</v>
      </c>
      <c r="F2412" s="46" t="s">
        <v>69</v>
      </c>
      <c r="G2412" s="43">
        <v>5500</v>
      </c>
      <c r="H2412" s="43">
        <v>1375</v>
      </c>
      <c r="I2412" s="43">
        <v>6875</v>
      </c>
      <c r="J2412" s="154">
        <v>44409</v>
      </c>
      <c r="K2412" s="48" t="s">
        <v>22</v>
      </c>
      <c r="L2412" s="41">
        <v>0</v>
      </c>
      <c r="M2412" s="41">
        <v>11</v>
      </c>
      <c r="N2412" s="41">
        <v>11</v>
      </c>
    </row>
    <row r="2413" s="23" customFormat="1" customHeight="1" spans="1:14">
      <c r="A2413" s="41">
        <v>2393</v>
      </c>
      <c r="B2413" s="45" t="s">
        <v>2609</v>
      </c>
      <c r="C2413" s="41" t="s">
        <v>17</v>
      </c>
      <c r="D2413" s="48" t="s">
        <v>2564</v>
      </c>
      <c r="E2413" s="41" t="s">
        <v>31</v>
      </c>
      <c r="F2413" s="46" t="s">
        <v>69</v>
      </c>
      <c r="G2413" s="43">
        <v>5500</v>
      </c>
      <c r="H2413" s="43">
        <v>1375</v>
      </c>
      <c r="I2413" s="43">
        <v>6875</v>
      </c>
      <c r="J2413" s="154">
        <v>44409</v>
      </c>
      <c r="K2413" s="48" t="s">
        <v>22</v>
      </c>
      <c r="L2413" s="41">
        <v>0</v>
      </c>
      <c r="M2413" s="41">
        <v>11</v>
      </c>
      <c r="N2413" s="41">
        <v>11</v>
      </c>
    </row>
    <row r="2414" s="23" customFormat="1" customHeight="1" spans="1:14">
      <c r="A2414" s="41">
        <v>2394</v>
      </c>
      <c r="B2414" s="45" t="s">
        <v>2610</v>
      </c>
      <c r="C2414" s="41" t="s">
        <v>24</v>
      </c>
      <c r="D2414" s="48" t="s">
        <v>2564</v>
      </c>
      <c r="E2414" s="41" t="s">
        <v>31</v>
      </c>
      <c r="F2414" s="46" t="s">
        <v>69</v>
      </c>
      <c r="G2414" s="43">
        <v>5500</v>
      </c>
      <c r="H2414" s="43">
        <v>1375</v>
      </c>
      <c r="I2414" s="43">
        <v>6875</v>
      </c>
      <c r="J2414" s="154">
        <v>44409</v>
      </c>
      <c r="K2414" s="48" t="s">
        <v>22</v>
      </c>
      <c r="L2414" s="41">
        <v>0</v>
      </c>
      <c r="M2414" s="41">
        <v>11</v>
      </c>
      <c r="N2414" s="41">
        <v>11</v>
      </c>
    </row>
    <row r="2415" s="23" customFormat="1" customHeight="1" spans="1:14">
      <c r="A2415" s="41">
        <v>2395</v>
      </c>
      <c r="B2415" s="45" t="s">
        <v>2611</v>
      </c>
      <c r="C2415" s="41" t="s">
        <v>17</v>
      </c>
      <c r="D2415" s="48" t="s">
        <v>2564</v>
      </c>
      <c r="E2415" s="41" t="s">
        <v>31</v>
      </c>
      <c r="F2415" s="46" t="s">
        <v>69</v>
      </c>
      <c r="G2415" s="43">
        <v>6000</v>
      </c>
      <c r="H2415" s="43">
        <v>1500</v>
      </c>
      <c r="I2415" s="43">
        <v>7500</v>
      </c>
      <c r="J2415" s="154">
        <v>44348</v>
      </c>
      <c r="K2415" s="48" t="s">
        <v>22</v>
      </c>
      <c r="L2415" s="41">
        <v>0</v>
      </c>
      <c r="M2415" s="41">
        <v>12</v>
      </c>
      <c r="N2415" s="41">
        <v>12</v>
      </c>
    </row>
    <row r="2416" s="23" customFormat="1" customHeight="1" spans="1:14">
      <c r="A2416" s="41">
        <v>2396</v>
      </c>
      <c r="B2416" s="45" t="s">
        <v>2612</v>
      </c>
      <c r="C2416" s="41" t="s">
        <v>24</v>
      </c>
      <c r="D2416" s="48" t="s">
        <v>2564</v>
      </c>
      <c r="E2416" s="41" t="s">
        <v>31</v>
      </c>
      <c r="F2416" s="46" t="s">
        <v>69</v>
      </c>
      <c r="G2416" s="43">
        <v>5500</v>
      </c>
      <c r="H2416" s="43">
        <v>1375</v>
      </c>
      <c r="I2416" s="43">
        <v>6875</v>
      </c>
      <c r="J2416" s="154">
        <v>44409</v>
      </c>
      <c r="K2416" s="48" t="s">
        <v>22</v>
      </c>
      <c r="L2416" s="41">
        <v>0</v>
      </c>
      <c r="M2416" s="41">
        <v>11</v>
      </c>
      <c r="N2416" s="41">
        <v>11</v>
      </c>
    </row>
    <row r="2417" s="23" customFormat="1" customHeight="1" spans="1:14">
      <c r="A2417" s="41">
        <v>2397</v>
      </c>
      <c r="B2417" s="45" t="s">
        <v>2613</v>
      </c>
      <c r="C2417" s="41" t="s">
        <v>24</v>
      </c>
      <c r="D2417" s="48" t="s">
        <v>2564</v>
      </c>
      <c r="E2417" s="41" t="s">
        <v>31</v>
      </c>
      <c r="F2417" s="46" t="s">
        <v>69</v>
      </c>
      <c r="G2417" s="43">
        <v>6000</v>
      </c>
      <c r="H2417" s="43">
        <v>1500</v>
      </c>
      <c r="I2417" s="43">
        <v>7500</v>
      </c>
      <c r="J2417" s="154">
        <v>44044</v>
      </c>
      <c r="K2417" s="48" t="s">
        <v>22</v>
      </c>
      <c r="L2417" s="41">
        <v>0</v>
      </c>
      <c r="M2417" s="41">
        <v>12</v>
      </c>
      <c r="N2417" s="41">
        <v>12</v>
      </c>
    </row>
    <row r="2418" s="23" customFormat="1" customHeight="1" spans="1:14">
      <c r="A2418" s="41">
        <v>2398</v>
      </c>
      <c r="B2418" s="45" t="s">
        <v>2614</v>
      </c>
      <c r="C2418" s="41" t="s">
        <v>24</v>
      </c>
      <c r="D2418" s="48" t="s">
        <v>2564</v>
      </c>
      <c r="E2418" s="41" t="s">
        <v>31</v>
      </c>
      <c r="F2418" s="46" t="s">
        <v>69</v>
      </c>
      <c r="G2418" s="43">
        <v>6000</v>
      </c>
      <c r="H2418" s="43">
        <v>1500</v>
      </c>
      <c r="I2418" s="43">
        <v>7500</v>
      </c>
      <c r="J2418" s="154">
        <v>44044</v>
      </c>
      <c r="K2418" s="48" t="s">
        <v>22</v>
      </c>
      <c r="L2418" s="41">
        <v>0</v>
      </c>
      <c r="M2418" s="41">
        <v>12</v>
      </c>
      <c r="N2418" s="41">
        <v>12</v>
      </c>
    </row>
    <row r="2419" s="23" customFormat="1" customHeight="1" spans="1:14">
      <c r="A2419" s="41">
        <v>2399</v>
      </c>
      <c r="B2419" s="45" t="s">
        <v>2615</v>
      </c>
      <c r="C2419" s="41" t="s">
        <v>24</v>
      </c>
      <c r="D2419" s="48" t="s">
        <v>2564</v>
      </c>
      <c r="E2419" s="41" t="s">
        <v>31</v>
      </c>
      <c r="F2419" s="46" t="s">
        <v>32</v>
      </c>
      <c r="G2419" s="43">
        <v>5500</v>
      </c>
      <c r="H2419" s="43">
        <v>1375</v>
      </c>
      <c r="I2419" s="43">
        <v>6875</v>
      </c>
      <c r="J2419" s="154">
        <v>44409</v>
      </c>
      <c r="K2419" s="48" t="s">
        <v>22</v>
      </c>
      <c r="L2419" s="41">
        <v>0</v>
      </c>
      <c r="M2419" s="41">
        <v>11</v>
      </c>
      <c r="N2419" s="41">
        <v>11</v>
      </c>
    </row>
    <row r="2420" s="23" customFormat="1" customHeight="1" spans="1:14">
      <c r="A2420" s="41">
        <v>2400</v>
      </c>
      <c r="B2420" s="45" t="s">
        <v>2616</v>
      </c>
      <c r="C2420" s="41" t="s">
        <v>24</v>
      </c>
      <c r="D2420" s="48" t="s">
        <v>2564</v>
      </c>
      <c r="E2420" s="41" t="s">
        <v>31</v>
      </c>
      <c r="F2420" s="46" t="s">
        <v>69</v>
      </c>
      <c r="G2420" s="43">
        <v>5500</v>
      </c>
      <c r="H2420" s="43">
        <v>1375</v>
      </c>
      <c r="I2420" s="43">
        <v>6875</v>
      </c>
      <c r="J2420" s="154">
        <v>44409</v>
      </c>
      <c r="K2420" s="48" t="s">
        <v>22</v>
      </c>
      <c r="L2420" s="41">
        <v>0</v>
      </c>
      <c r="M2420" s="41">
        <v>11</v>
      </c>
      <c r="N2420" s="41">
        <v>11</v>
      </c>
    </row>
    <row r="2421" s="23" customFormat="1" customHeight="1" spans="1:14">
      <c r="A2421" s="41">
        <v>2401</v>
      </c>
      <c r="B2421" s="45" t="s">
        <v>2617</v>
      </c>
      <c r="C2421" s="41" t="s">
        <v>17</v>
      </c>
      <c r="D2421" s="48" t="s">
        <v>2564</v>
      </c>
      <c r="E2421" s="41" t="s">
        <v>25</v>
      </c>
      <c r="F2421" s="46" t="s">
        <v>26</v>
      </c>
      <c r="G2421" s="43">
        <v>11000</v>
      </c>
      <c r="H2421" s="43">
        <v>2750</v>
      </c>
      <c r="I2421" s="43">
        <v>13750</v>
      </c>
      <c r="J2421" s="154">
        <v>44409</v>
      </c>
      <c r="K2421" s="48" t="s">
        <v>22</v>
      </c>
      <c r="L2421" s="41">
        <v>0</v>
      </c>
      <c r="M2421" s="41">
        <v>11</v>
      </c>
      <c r="N2421" s="41">
        <v>11</v>
      </c>
    </row>
    <row r="2422" s="23" customFormat="1" customHeight="1" spans="1:14">
      <c r="A2422" s="41">
        <v>2402</v>
      </c>
      <c r="B2422" s="45" t="s">
        <v>2618</v>
      </c>
      <c r="C2422" s="41" t="s">
        <v>24</v>
      </c>
      <c r="D2422" s="48" t="s">
        <v>2564</v>
      </c>
      <c r="E2422" s="41" t="s">
        <v>31</v>
      </c>
      <c r="F2422" s="46" t="s">
        <v>32</v>
      </c>
      <c r="G2422" s="43">
        <v>5500</v>
      </c>
      <c r="H2422" s="43">
        <v>1375</v>
      </c>
      <c r="I2422" s="43">
        <v>6875</v>
      </c>
      <c r="J2422" s="154">
        <v>44409</v>
      </c>
      <c r="K2422" s="48" t="s">
        <v>22</v>
      </c>
      <c r="L2422" s="41">
        <v>0</v>
      </c>
      <c r="M2422" s="41">
        <v>11</v>
      </c>
      <c r="N2422" s="41">
        <v>11</v>
      </c>
    </row>
    <row r="2423" s="23" customFormat="1" customHeight="1" spans="1:14">
      <c r="A2423" s="41">
        <v>2403</v>
      </c>
      <c r="B2423" s="45" t="s">
        <v>2619</v>
      </c>
      <c r="C2423" s="41" t="s">
        <v>24</v>
      </c>
      <c r="D2423" s="48" t="s">
        <v>2564</v>
      </c>
      <c r="E2423" s="41" t="s">
        <v>31</v>
      </c>
      <c r="F2423" s="46" t="s">
        <v>32</v>
      </c>
      <c r="G2423" s="43">
        <v>5500</v>
      </c>
      <c r="H2423" s="43">
        <v>1375</v>
      </c>
      <c r="I2423" s="43">
        <v>6875</v>
      </c>
      <c r="J2423" s="154">
        <v>44409</v>
      </c>
      <c r="K2423" s="48" t="s">
        <v>22</v>
      </c>
      <c r="L2423" s="41">
        <v>0</v>
      </c>
      <c r="M2423" s="41">
        <v>11</v>
      </c>
      <c r="N2423" s="41">
        <v>11</v>
      </c>
    </row>
    <row r="2424" s="23" customFormat="1" customHeight="1" spans="1:14">
      <c r="A2424" s="41">
        <v>2404</v>
      </c>
      <c r="B2424" s="45" t="s">
        <v>2620</v>
      </c>
      <c r="C2424" s="41" t="s">
        <v>24</v>
      </c>
      <c r="D2424" s="48" t="s">
        <v>2564</v>
      </c>
      <c r="E2424" s="41" t="s">
        <v>25</v>
      </c>
      <c r="F2424" s="46" t="s">
        <v>26</v>
      </c>
      <c r="G2424" s="43">
        <v>11000</v>
      </c>
      <c r="H2424" s="43">
        <v>2750</v>
      </c>
      <c r="I2424" s="43">
        <v>13750</v>
      </c>
      <c r="J2424" s="154">
        <v>44409</v>
      </c>
      <c r="K2424" s="48" t="s">
        <v>22</v>
      </c>
      <c r="L2424" s="41">
        <v>0</v>
      </c>
      <c r="M2424" s="41">
        <v>11</v>
      </c>
      <c r="N2424" s="41">
        <v>11</v>
      </c>
    </row>
    <row r="2425" s="23" customFormat="1" customHeight="1" spans="1:14">
      <c r="A2425" s="41">
        <v>2405</v>
      </c>
      <c r="B2425" s="45" t="s">
        <v>2621</v>
      </c>
      <c r="C2425" s="41" t="s">
        <v>24</v>
      </c>
      <c r="D2425" s="48" t="s">
        <v>2564</v>
      </c>
      <c r="E2425" s="41" t="s">
        <v>31</v>
      </c>
      <c r="F2425" s="46" t="s">
        <v>69</v>
      </c>
      <c r="G2425" s="43">
        <v>5500</v>
      </c>
      <c r="H2425" s="43">
        <v>1375</v>
      </c>
      <c r="I2425" s="43">
        <v>6875</v>
      </c>
      <c r="J2425" s="154">
        <v>44409</v>
      </c>
      <c r="K2425" s="48" t="s">
        <v>22</v>
      </c>
      <c r="L2425" s="41">
        <v>0</v>
      </c>
      <c r="M2425" s="41">
        <v>11</v>
      </c>
      <c r="N2425" s="41">
        <v>11</v>
      </c>
    </row>
    <row r="2426" s="23" customFormat="1" customHeight="1" spans="1:14">
      <c r="A2426" s="41">
        <v>2406</v>
      </c>
      <c r="B2426" s="45" t="s">
        <v>2622</v>
      </c>
      <c r="C2426" s="41" t="s">
        <v>24</v>
      </c>
      <c r="D2426" s="48" t="s">
        <v>2564</v>
      </c>
      <c r="E2426" s="41" t="s">
        <v>31</v>
      </c>
      <c r="F2426" s="46" t="s">
        <v>69</v>
      </c>
      <c r="G2426" s="43">
        <v>5500</v>
      </c>
      <c r="H2426" s="43">
        <v>1375</v>
      </c>
      <c r="I2426" s="43">
        <v>6875</v>
      </c>
      <c r="J2426" s="154">
        <v>44409</v>
      </c>
      <c r="K2426" s="48" t="s">
        <v>22</v>
      </c>
      <c r="L2426" s="41">
        <v>0</v>
      </c>
      <c r="M2426" s="41">
        <v>11</v>
      </c>
      <c r="N2426" s="41">
        <v>11</v>
      </c>
    </row>
    <row r="2427" s="24" customFormat="1" customHeight="1" spans="1:14">
      <c r="A2427" s="41">
        <v>2407</v>
      </c>
      <c r="B2427" s="45" t="s">
        <v>2623</v>
      </c>
      <c r="C2427" s="41" t="s">
        <v>24</v>
      </c>
      <c r="D2427" s="48" t="s">
        <v>2564</v>
      </c>
      <c r="E2427" s="41" t="s">
        <v>31</v>
      </c>
      <c r="F2427" s="46" t="s">
        <v>69</v>
      </c>
      <c r="G2427" s="43">
        <v>5500</v>
      </c>
      <c r="H2427" s="43">
        <v>1375</v>
      </c>
      <c r="I2427" s="43">
        <v>6875</v>
      </c>
      <c r="J2427" s="154">
        <v>44409</v>
      </c>
      <c r="K2427" s="48" t="s">
        <v>22</v>
      </c>
      <c r="L2427" s="41">
        <v>0</v>
      </c>
      <c r="M2427" s="41">
        <v>11</v>
      </c>
      <c r="N2427" s="41">
        <v>11</v>
      </c>
    </row>
    <row r="2428" s="24" customFormat="1" customHeight="1" spans="1:14">
      <c r="A2428" s="41">
        <v>2408</v>
      </c>
      <c r="B2428" s="45" t="s">
        <v>2624</v>
      </c>
      <c r="C2428" s="41" t="s">
        <v>17</v>
      </c>
      <c r="D2428" s="48" t="s">
        <v>2564</v>
      </c>
      <c r="E2428" s="41" t="s">
        <v>31</v>
      </c>
      <c r="F2428" s="46" t="s">
        <v>69</v>
      </c>
      <c r="G2428" s="43">
        <v>5500</v>
      </c>
      <c r="H2428" s="43">
        <v>1375</v>
      </c>
      <c r="I2428" s="43">
        <v>6875</v>
      </c>
      <c r="J2428" s="154">
        <v>44409</v>
      </c>
      <c r="K2428" s="48" t="s">
        <v>22</v>
      </c>
      <c r="L2428" s="41">
        <v>0</v>
      </c>
      <c r="M2428" s="41">
        <v>11</v>
      </c>
      <c r="N2428" s="41">
        <v>11</v>
      </c>
    </row>
    <row r="2429" s="5" customFormat="1" customHeight="1" spans="1:14">
      <c r="A2429" s="41">
        <v>2409</v>
      </c>
      <c r="B2429" s="45" t="s">
        <v>2625</v>
      </c>
      <c r="C2429" s="41" t="s">
        <v>24</v>
      </c>
      <c r="D2429" s="48" t="s">
        <v>2564</v>
      </c>
      <c r="E2429" s="41" t="s">
        <v>31</v>
      </c>
      <c r="F2429" s="46" t="s">
        <v>69</v>
      </c>
      <c r="G2429" s="43">
        <v>5500</v>
      </c>
      <c r="H2429" s="43">
        <v>1375</v>
      </c>
      <c r="I2429" s="43">
        <v>6875</v>
      </c>
      <c r="J2429" s="154">
        <v>44409</v>
      </c>
      <c r="K2429" s="48" t="s">
        <v>22</v>
      </c>
      <c r="L2429" s="41">
        <v>0</v>
      </c>
      <c r="M2429" s="41">
        <v>11</v>
      </c>
      <c r="N2429" s="41">
        <v>11</v>
      </c>
    </row>
    <row r="2430" s="5" customFormat="1" customHeight="1" spans="1:16290">
      <c r="A2430" s="41">
        <v>2410</v>
      </c>
      <c r="B2430" s="45" t="s">
        <v>2626</v>
      </c>
      <c r="C2430" s="41" t="s">
        <v>24</v>
      </c>
      <c r="D2430" s="48" t="s">
        <v>2564</v>
      </c>
      <c r="E2430" s="41" t="s">
        <v>31</v>
      </c>
      <c r="F2430" s="46" t="s">
        <v>69</v>
      </c>
      <c r="G2430" s="43">
        <v>5500</v>
      </c>
      <c r="H2430" s="43">
        <v>1375</v>
      </c>
      <c r="I2430" s="43">
        <v>6875</v>
      </c>
      <c r="J2430" s="154">
        <v>44409</v>
      </c>
      <c r="K2430" s="48" t="s">
        <v>22</v>
      </c>
      <c r="L2430" s="41">
        <v>0</v>
      </c>
      <c r="M2430" s="41">
        <v>11</v>
      </c>
      <c r="N2430" s="41">
        <v>11</v>
      </c>
      <c r="O2430" s="10"/>
      <c r="P2430" s="10"/>
      <c r="Q2430" s="10"/>
      <c r="R2430" s="10"/>
      <c r="S2430" s="10"/>
      <c r="T2430" s="10"/>
      <c r="U2430" s="10"/>
      <c r="V2430" s="10"/>
      <c r="W2430" s="10"/>
      <c r="X2430" s="10"/>
      <c r="Y2430" s="10"/>
      <c r="Z2430" s="10"/>
      <c r="AA2430" s="10"/>
      <c r="AB2430" s="10"/>
      <c r="AC2430" s="10"/>
      <c r="AD2430" s="10"/>
      <c r="AE2430" s="10"/>
      <c r="AF2430" s="10"/>
      <c r="AG2430" s="10"/>
      <c r="AH2430" s="10"/>
      <c r="AI2430" s="10"/>
      <c r="AJ2430" s="10"/>
      <c r="AK2430" s="10"/>
      <c r="AL2430" s="10"/>
      <c r="AM2430" s="10"/>
      <c r="AN2430" s="10"/>
      <c r="AO2430" s="10"/>
      <c r="AP2430" s="10"/>
      <c r="AQ2430" s="10"/>
      <c r="AR2430" s="10"/>
      <c r="AS2430" s="10"/>
      <c r="AT2430" s="10"/>
      <c r="AU2430" s="10"/>
      <c r="AV2430" s="10"/>
      <c r="AW2430" s="10"/>
      <c r="AX2430" s="10"/>
      <c r="AY2430" s="10"/>
      <c r="AZ2430" s="10"/>
      <c r="BA2430" s="10"/>
      <c r="BB2430" s="10"/>
      <c r="BC2430" s="10"/>
      <c r="BD2430" s="10"/>
      <c r="BE2430" s="10"/>
      <c r="BF2430" s="10"/>
      <c r="BG2430" s="10"/>
      <c r="BH2430" s="10"/>
      <c r="BI2430" s="10"/>
      <c r="BJ2430" s="10"/>
      <c r="BK2430" s="10"/>
      <c r="BL2430" s="10"/>
      <c r="BM2430" s="10"/>
      <c r="BN2430" s="10"/>
      <c r="BO2430" s="10"/>
      <c r="BP2430" s="10"/>
      <c r="BQ2430" s="10"/>
      <c r="BR2430" s="10"/>
      <c r="BS2430" s="10"/>
      <c r="BT2430" s="10"/>
      <c r="BU2430" s="10"/>
      <c r="BV2430" s="10"/>
      <c r="BW2430" s="10"/>
      <c r="BX2430" s="10"/>
      <c r="BY2430" s="10"/>
      <c r="BZ2430" s="10"/>
      <c r="CA2430" s="10"/>
      <c r="CB2430" s="10"/>
      <c r="CC2430" s="10"/>
      <c r="CD2430" s="10"/>
      <c r="CE2430" s="10"/>
      <c r="CF2430" s="10"/>
      <c r="CG2430" s="10"/>
      <c r="CH2430" s="10"/>
      <c r="CI2430" s="10"/>
      <c r="CJ2430" s="10"/>
      <c r="CK2430" s="10"/>
      <c r="CL2430" s="10"/>
      <c r="CM2430" s="10"/>
      <c r="CN2430" s="10"/>
      <c r="CO2430" s="10"/>
      <c r="CP2430" s="10"/>
      <c r="CQ2430" s="10"/>
      <c r="CR2430" s="10"/>
      <c r="CS2430" s="10"/>
      <c r="CT2430" s="10"/>
      <c r="CU2430" s="10"/>
      <c r="CV2430" s="10"/>
      <c r="CW2430" s="10"/>
      <c r="CX2430" s="10"/>
      <c r="CY2430" s="10"/>
      <c r="CZ2430" s="10"/>
      <c r="DA2430" s="10"/>
      <c r="DB2430" s="10"/>
      <c r="DC2430" s="10"/>
      <c r="DD2430" s="10"/>
      <c r="DE2430" s="10"/>
      <c r="DF2430" s="10"/>
      <c r="DG2430" s="10"/>
      <c r="DH2430" s="10"/>
      <c r="DI2430" s="10"/>
      <c r="DJ2430" s="10"/>
      <c r="DK2430" s="10"/>
      <c r="DL2430" s="10"/>
      <c r="DM2430" s="10"/>
      <c r="DN2430" s="10"/>
      <c r="DO2430" s="10"/>
      <c r="DP2430" s="10"/>
      <c r="DQ2430" s="10"/>
      <c r="DR2430" s="10"/>
      <c r="DS2430" s="10"/>
      <c r="DT2430" s="10"/>
      <c r="DU2430" s="10"/>
      <c r="DV2430" s="10"/>
      <c r="DW2430" s="10"/>
      <c r="DX2430" s="10"/>
      <c r="DY2430" s="10"/>
      <c r="DZ2430" s="10"/>
      <c r="EA2430" s="10"/>
      <c r="EB2430" s="10"/>
      <c r="EC2430" s="10"/>
      <c r="ED2430" s="10"/>
      <c r="EE2430" s="10"/>
      <c r="EF2430" s="10"/>
      <c r="EG2430" s="10"/>
      <c r="EH2430" s="10"/>
      <c r="EI2430" s="10"/>
      <c r="EJ2430" s="10"/>
      <c r="EK2430" s="10"/>
      <c r="EL2430" s="10"/>
      <c r="EM2430" s="10"/>
      <c r="EN2430" s="10"/>
      <c r="EO2430" s="10"/>
      <c r="EP2430" s="10"/>
      <c r="EQ2430" s="10"/>
      <c r="ER2430" s="10"/>
      <c r="ES2430" s="10"/>
      <c r="ET2430" s="10"/>
      <c r="EU2430" s="10"/>
      <c r="EV2430" s="10"/>
      <c r="EW2430" s="10"/>
      <c r="EX2430" s="10"/>
      <c r="EY2430" s="10"/>
      <c r="EZ2430" s="10"/>
      <c r="FA2430" s="10"/>
      <c r="FB2430" s="10"/>
      <c r="FC2430" s="10"/>
      <c r="FD2430" s="10"/>
      <c r="FE2430" s="10"/>
      <c r="FF2430" s="10"/>
      <c r="FG2430" s="10"/>
      <c r="FH2430" s="10"/>
      <c r="FI2430" s="10"/>
      <c r="FJ2430" s="10"/>
      <c r="FK2430" s="10"/>
      <c r="FL2430" s="10"/>
      <c r="FM2430" s="10"/>
      <c r="FN2430" s="10"/>
      <c r="FO2430" s="10"/>
      <c r="FP2430" s="10"/>
      <c r="FQ2430" s="10"/>
      <c r="FR2430" s="10"/>
      <c r="FS2430" s="10"/>
      <c r="FT2430" s="10"/>
      <c r="FU2430" s="10"/>
      <c r="FV2430" s="10"/>
      <c r="FW2430" s="10"/>
      <c r="FX2430" s="10"/>
      <c r="FY2430" s="10"/>
      <c r="FZ2430" s="10"/>
      <c r="GA2430" s="10"/>
      <c r="GB2430" s="10"/>
      <c r="GC2430" s="10"/>
      <c r="GD2430" s="10"/>
      <c r="GE2430" s="10"/>
      <c r="GF2430" s="10"/>
      <c r="GG2430" s="10"/>
      <c r="GH2430" s="10"/>
      <c r="GI2430" s="10"/>
      <c r="GJ2430" s="10"/>
      <c r="GK2430" s="10"/>
      <c r="GL2430" s="10"/>
      <c r="GM2430" s="10"/>
      <c r="GN2430" s="10"/>
      <c r="GO2430" s="10"/>
      <c r="GP2430" s="10"/>
      <c r="GQ2430" s="10"/>
      <c r="GR2430" s="10"/>
      <c r="GS2430" s="10"/>
      <c r="GT2430" s="10"/>
      <c r="GU2430" s="10"/>
      <c r="GV2430" s="10"/>
      <c r="GW2430" s="10"/>
      <c r="GX2430" s="10"/>
      <c r="GY2430" s="10"/>
      <c r="GZ2430" s="10"/>
      <c r="HA2430" s="10"/>
      <c r="HB2430" s="10"/>
      <c r="HC2430" s="10"/>
      <c r="HD2430" s="10"/>
      <c r="HE2430" s="10"/>
      <c r="HF2430" s="10"/>
      <c r="HG2430" s="10"/>
      <c r="HH2430" s="10"/>
      <c r="HI2430" s="10"/>
      <c r="HJ2430" s="10"/>
      <c r="HK2430" s="10"/>
      <c r="HL2430" s="10"/>
      <c r="HM2430" s="10"/>
      <c r="HN2430" s="10"/>
      <c r="HO2430" s="10"/>
      <c r="HP2430" s="10"/>
      <c r="HQ2430" s="10"/>
      <c r="HR2430" s="10"/>
      <c r="HS2430" s="10"/>
      <c r="HT2430" s="10"/>
      <c r="HU2430" s="10"/>
      <c r="HV2430" s="10"/>
      <c r="HW2430" s="10"/>
      <c r="HX2430" s="10"/>
      <c r="HY2430" s="10"/>
      <c r="HZ2430" s="10"/>
      <c r="IA2430" s="10"/>
      <c r="IB2430" s="10"/>
      <c r="IC2430" s="10"/>
      <c r="ID2430" s="10"/>
      <c r="IE2430" s="10"/>
      <c r="IF2430" s="10"/>
      <c r="IG2430" s="10"/>
      <c r="IH2430" s="10"/>
      <c r="II2430" s="10"/>
      <c r="IJ2430" s="10"/>
      <c r="IK2430" s="10"/>
      <c r="IL2430" s="10"/>
      <c r="IM2430" s="10"/>
      <c r="IN2430" s="10"/>
      <c r="IO2430" s="10"/>
      <c r="IP2430" s="10"/>
      <c r="IQ2430" s="10"/>
      <c r="IR2430" s="10"/>
      <c r="IS2430" s="10"/>
      <c r="IT2430" s="10"/>
      <c r="IU2430" s="10"/>
      <c r="IV2430" s="10"/>
      <c r="IW2430" s="10"/>
      <c r="IX2430" s="10"/>
      <c r="IY2430" s="10"/>
      <c r="IZ2430" s="10"/>
      <c r="JA2430" s="10"/>
      <c r="JB2430" s="10"/>
      <c r="JC2430" s="10"/>
      <c r="JD2430" s="10"/>
      <c r="JE2430" s="10"/>
      <c r="JF2430" s="10"/>
      <c r="JG2430" s="10"/>
      <c r="JH2430" s="10"/>
      <c r="JI2430" s="10"/>
      <c r="JJ2430" s="10"/>
      <c r="JK2430" s="10"/>
      <c r="JL2430" s="10"/>
      <c r="JM2430" s="10"/>
      <c r="JN2430" s="10"/>
      <c r="JO2430" s="10"/>
      <c r="JP2430" s="10"/>
      <c r="JQ2430" s="10"/>
      <c r="JR2430" s="10"/>
      <c r="JS2430" s="10"/>
      <c r="JT2430" s="10"/>
      <c r="JU2430" s="10"/>
      <c r="JV2430" s="10"/>
      <c r="JW2430" s="10"/>
      <c r="JX2430" s="10"/>
      <c r="JY2430" s="10"/>
      <c r="JZ2430" s="10"/>
      <c r="KA2430" s="10"/>
      <c r="KB2430" s="10"/>
      <c r="KC2430" s="10"/>
      <c r="KD2430" s="10"/>
      <c r="KE2430" s="10"/>
      <c r="KF2430" s="10"/>
      <c r="KG2430" s="10"/>
      <c r="KH2430" s="10"/>
      <c r="KI2430" s="10"/>
      <c r="KJ2430" s="10"/>
      <c r="KK2430" s="10"/>
      <c r="KL2430" s="10"/>
      <c r="KM2430" s="10"/>
      <c r="KN2430" s="10"/>
      <c r="KO2430" s="10"/>
      <c r="KP2430" s="10"/>
      <c r="KQ2430" s="10"/>
      <c r="KR2430" s="10"/>
      <c r="KS2430" s="10"/>
      <c r="KT2430" s="10"/>
      <c r="KU2430" s="10"/>
      <c r="KV2430" s="10"/>
      <c r="KW2430" s="10"/>
      <c r="KX2430" s="10"/>
      <c r="KY2430" s="10"/>
      <c r="KZ2430" s="10"/>
      <c r="LA2430" s="10"/>
      <c r="LB2430" s="10"/>
      <c r="LC2430" s="10"/>
      <c r="LD2430" s="10"/>
      <c r="LE2430" s="10"/>
      <c r="LF2430" s="10"/>
      <c r="LG2430" s="10"/>
      <c r="LH2430" s="10"/>
      <c r="LI2430" s="10"/>
      <c r="LJ2430" s="10"/>
      <c r="LK2430" s="10"/>
      <c r="LL2430" s="10"/>
      <c r="LM2430" s="10"/>
      <c r="LN2430" s="10"/>
      <c r="LO2430" s="10"/>
      <c r="LP2430" s="10"/>
      <c r="LQ2430" s="10"/>
      <c r="LR2430" s="10"/>
      <c r="LS2430" s="10"/>
      <c r="LT2430" s="10"/>
      <c r="LU2430" s="10"/>
      <c r="LV2430" s="10"/>
      <c r="LW2430" s="10"/>
      <c r="LX2430" s="10"/>
      <c r="LY2430" s="10"/>
      <c r="LZ2430" s="10"/>
      <c r="MA2430" s="10"/>
      <c r="MB2430" s="10"/>
      <c r="MC2430" s="10"/>
      <c r="MD2430" s="10"/>
      <c r="ME2430" s="10"/>
      <c r="MF2430" s="10"/>
      <c r="MG2430" s="10"/>
      <c r="MH2430" s="10"/>
      <c r="MI2430" s="10"/>
      <c r="MJ2430" s="10"/>
      <c r="MK2430" s="10"/>
      <c r="ML2430" s="10"/>
      <c r="MM2430" s="10"/>
      <c r="MN2430" s="10"/>
      <c r="MO2430" s="10"/>
      <c r="MP2430" s="10"/>
      <c r="MQ2430" s="10"/>
      <c r="MR2430" s="10"/>
      <c r="MS2430" s="10"/>
      <c r="MT2430" s="10"/>
      <c r="MU2430" s="10"/>
      <c r="MV2430" s="10"/>
      <c r="MW2430" s="10"/>
      <c r="MX2430" s="10"/>
      <c r="MY2430" s="10"/>
      <c r="MZ2430" s="10"/>
      <c r="NA2430" s="10"/>
      <c r="NB2430" s="10"/>
      <c r="NC2430" s="10"/>
      <c r="ND2430" s="10"/>
      <c r="NE2430" s="10"/>
      <c r="NF2430" s="10"/>
      <c r="NG2430" s="10"/>
      <c r="NH2430" s="10"/>
      <c r="NI2430" s="10"/>
      <c r="NJ2430" s="10"/>
      <c r="NK2430" s="10"/>
      <c r="NL2430" s="10"/>
      <c r="NM2430" s="10"/>
      <c r="NN2430" s="10"/>
      <c r="NO2430" s="10"/>
      <c r="NP2430" s="10"/>
      <c r="NQ2430" s="10"/>
      <c r="NR2430" s="10"/>
      <c r="NS2430" s="10"/>
      <c r="NT2430" s="10"/>
      <c r="NU2430" s="10"/>
      <c r="NV2430" s="10"/>
      <c r="NW2430" s="10"/>
      <c r="NX2430" s="10"/>
      <c r="NY2430" s="10"/>
      <c r="NZ2430" s="10"/>
      <c r="OA2430" s="10"/>
      <c r="OB2430" s="10"/>
      <c r="OC2430" s="10"/>
      <c r="OD2430" s="10"/>
      <c r="OE2430" s="10"/>
      <c r="OF2430" s="10"/>
      <c r="OG2430" s="10"/>
      <c r="OH2430" s="10"/>
      <c r="OI2430" s="10"/>
      <c r="OJ2430" s="10"/>
      <c r="OK2430" s="10"/>
      <c r="OL2430" s="10"/>
      <c r="OM2430" s="10"/>
      <c r="ON2430" s="10"/>
      <c r="OO2430" s="10"/>
      <c r="OP2430" s="10"/>
      <c r="OQ2430" s="10"/>
      <c r="OR2430" s="10"/>
      <c r="OS2430" s="10"/>
      <c r="OT2430" s="10"/>
      <c r="OU2430" s="10"/>
      <c r="OV2430" s="10"/>
      <c r="OW2430" s="10"/>
      <c r="OX2430" s="10"/>
      <c r="OY2430" s="10"/>
      <c r="OZ2430" s="10"/>
      <c r="PA2430" s="10"/>
      <c r="PB2430" s="10"/>
      <c r="PC2430" s="10"/>
      <c r="PD2430" s="10"/>
      <c r="PE2430" s="10"/>
      <c r="PF2430" s="10"/>
      <c r="PG2430" s="10"/>
      <c r="PH2430" s="10"/>
      <c r="PI2430" s="10"/>
      <c r="PJ2430" s="10"/>
      <c r="PK2430" s="10"/>
      <c r="PL2430" s="10"/>
      <c r="PM2430" s="10"/>
      <c r="PN2430" s="10"/>
      <c r="PO2430" s="10"/>
      <c r="PP2430" s="10"/>
      <c r="PQ2430" s="10"/>
      <c r="PR2430" s="10"/>
      <c r="PS2430" s="10"/>
      <c r="PT2430" s="10"/>
      <c r="PU2430" s="10"/>
      <c r="PV2430" s="10"/>
      <c r="PW2430" s="10"/>
      <c r="PX2430" s="10"/>
      <c r="PY2430" s="10"/>
      <c r="PZ2430" s="10"/>
      <c r="QA2430" s="10"/>
      <c r="QB2430" s="10"/>
      <c r="QC2430" s="10"/>
      <c r="QD2430" s="10"/>
      <c r="QE2430" s="10"/>
      <c r="QF2430" s="10"/>
      <c r="QG2430" s="10"/>
      <c r="QH2430" s="10"/>
      <c r="QI2430" s="10"/>
      <c r="QJ2430" s="10"/>
      <c r="QK2430" s="10"/>
      <c r="QL2430" s="10"/>
      <c r="QM2430" s="10"/>
      <c r="QN2430" s="10"/>
      <c r="QO2430" s="10"/>
      <c r="QP2430" s="10"/>
      <c r="QQ2430" s="10"/>
      <c r="QR2430" s="10"/>
      <c r="QS2430" s="10"/>
      <c r="QT2430" s="10"/>
      <c r="QU2430" s="10"/>
      <c r="QV2430" s="10"/>
      <c r="QW2430" s="10"/>
      <c r="QX2430" s="10"/>
      <c r="QY2430" s="10"/>
      <c r="QZ2430" s="10"/>
      <c r="RA2430" s="10"/>
      <c r="RB2430" s="10"/>
      <c r="RC2430" s="10"/>
      <c r="RD2430" s="10"/>
      <c r="RE2430" s="10"/>
      <c r="RF2430" s="10"/>
      <c r="RG2430" s="10"/>
      <c r="RH2430" s="10"/>
      <c r="RI2430" s="10"/>
      <c r="RJ2430" s="10"/>
      <c r="RK2430" s="10"/>
      <c r="RL2430" s="10"/>
      <c r="RM2430" s="10"/>
      <c r="RN2430" s="10"/>
      <c r="RO2430" s="10"/>
      <c r="RP2430" s="10"/>
      <c r="RQ2430" s="10"/>
      <c r="RR2430" s="10"/>
      <c r="RS2430" s="10"/>
      <c r="RT2430" s="10"/>
      <c r="RU2430" s="10"/>
      <c r="RV2430" s="10"/>
      <c r="RW2430" s="10"/>
      <c r="RX2430" s="10"/>
      <c r="RY2430" s="10"/>
      <c r="RZ2430" s="10"/>
      <c r="SA2430" s="10"/>
      <c r="SB2430" s="10"/>
      <c r="SC2430" s="10"/>
      <c r="SD2430" s="10"/>
      <c r="SE2430" s="10"/>
      <c r="SF2430" s="10"/>
      <c r="SG2430" s="10"/>
      <c r="SH2430" s="10"/>
      <c r="SI2430" s="10"/>
      <c r="SJ2430" s="10"/>
      <c r="SK2430" s="10"/>
      <c r="SL2430" s="10"/>
      <c r="SM2430" s="10"/>
      <c r="SN2430" s="10"/>
      <c r="SO2430" s="10"/>
      <c r="SP2430" s="10"/>
      <c r="SQ2430" s="10"/>
      <c r="SR2430" s="10"/>
      <c r="SS2430" s="10"/>
      <c r="ST2430" s="10"/>
      <c r="SU2430" s="10"/>
      <c r="SV2430" s="10"/>
      <c r="SW2430" s="10"/>
      <c r="SX2430" s="10"/>
      <c r="SY2430" s="10"/>
      <c r="SZ2430" s="10"/>
      <c r="TA2430" s="10"/>
      <c r="TB2430" s="10"/>
      <c r="TC2430" s="10"/>
      <c r="TD2430" s="10"/>
      <c r="TE2430" s="10"/>
      <c r="TF2430" s="10"/>
      <c r="TG2430" s="10"/>
      <c r="TH2430" s="10"/>
      <c r="TI2430" s="10"/>
      <c r="TJ2430" s="10"/>
      <c r="TK2430" s="10"/>
      <c r="TL2430" s="10"/>
      <c r="TM2430" s="10"/>
      <c r="TN2430" s="10"/>
      <c r="TO2430" s="10"/>
      <c r="TP2430" s="10"/>
      <c r="TQ2430" s="10"/>
      <c r="TR2430" s="10"/>
      <c r="TS2430" s="10"/>
      <c r="TT2430" s="10"/>
      <c r="TU2430" s="10"/>
      <c r="TV2430" s="10"/>
      <c r="TW2430" s="10"/>
      <c r="TX2430" s="10"/>
      <c r="TY2430" s="10"/>
      <c r="TZ2430" s="10"/>
      <c r="UA2430" s="10"/>
      <c r="UB2430" s="10"/>
      <c r="UC2430" s="10"/>
      <c r="UD2430" s="10"/>
      <c r="UE2430" s="10"/>
      <c r="UF2430" s="10"/>
      <c r="UG2430" s="10"/>
      <c r="UH2430" s="10"/>
      <c r="UI2430" s="10"/>
      <c r="UJ2430" s="10"/>
      <c r="UK2430" s="10"/>
      <c r="UL2430" s="10"/>
      <c r="UM2430" s="10"/>
      <c r="UN2430" s="10"/>
      <c r="UO2430" s="10"/>
      <c r="UP2430" s="10"/>
      <c r="UQ2430" s="10"/>
      <c r="UR2430" s="10"/>
      <c r="US2430" s="10"/>
      <c r="UT2430" s="10"/>
      <c r="UU2430" s="10"/>
      <c r="UV2430" s="10"/>
      <c r="UW2430" s="10"/>
      <c r="UX2430" s="10"/>
      <c r="UY2430" s="10"/>
      <c r="UZ2430" s="10"/>
      <c r="VA2430" s="10"/>
      <c r="VB2430" s="10"/>
      <c r="VC2430" s="10"/>
      <c r="VD2430" s="10"/>
      <c r="VE2430" s="10"/>
      <c r="VF2430" s="10"/>
      <c r="VG2430" s="10"/>
      <c r="VH2430" s="10"/>
      <c r="VI2430" s="10"/>
      <c r="VJ2430" s="10"/>
      <c r="VK2430" s="10"/>
      <c r="VL2430" s="10"/>
      <c r="VM2430" s="10"/>
      <c r="VN2430" s="10"/>
      <c r="VO2430" s="10"/>
      <c r="VP2430" s="10"/>
      <c r="VQ2430" s="10"/>
      <c r="VR2430" s="10"/>
      <c r="VS2430" s="10"/>
      <c r="VT2430" s="10"/>
      <c r="VU2430" s="10"/>
      <c r="VV2430" s="10"/>
      <c r="VW2430" s="10"/>
      <c r="VX2430" s="10"/>
      <c r="VY2430" s="10"/>
      <c r="VZ2430" s="10"/>
      <c r="WA2430" s="10"/>
      <c r="WB2430" s="10"/>
      <c r="WC2430" s="10"/>
      <c r="WD2430" s="10"/>
      <c r="WE2430" s="10"/>
      <c r="WF2430" s="10"/>
      <c r="WG2430" s="10"/>
      <c r="WH2430" s="10"/>
      <c r="WI2430" s="10"/>
      <c r="WJ2430" s="10"/>
      <c r="WK2430" s="10"/>
      <c r="WL2430" s="10"/>
      <c r="WM2430" s="10"/>
      <c r="WN2430" s="10"/>
      <c r="WO2430" s="10"/>
      <c r="WP2430" s="10"/>
      <c r="WQ2430" s="10"/>
      <c r="WR2430" s="10"/>
      <c r="WS2430" s="10"/>
      <c r="WT2430" s="10"/>
      <c r="WU2430" s="10"/>
      <c r="WV2430" s="10"/>
      <c r="WW2430" s="10"/>
      <c r="WX2430" s="10"/>
      <c r="WY2430" s="10"/>
      <c r="WZ2430" s="10"/>
      <c r="XA2430" s="10"/>
      <c r="XB2430" s="10"/>
      <c r="XC2430" s="10"/>
      <c r="XD2430" s="10"/>
      <c r="XE2430" s="10"/>
      <c r="XF2430" s="10"/>
      <c r="XG2430" s="10"/>
      <c r="XH2430" s="10"/>
      <c r="XI2430" s="10"/>
      <c r="XJ2430" s="10"/>
      <c r="XK2430" s="10"/>
      <c r="XL2430" s="10"/>
      <c r="XM2430" s="10"/>
      <c r="XN2430" s="10"/>
      <c r="XO2430" s="10"/>
      <c r="XP2430" s="10"/>
      <c r="XQ2430" s="10"/>
      <c r="XR2430" s="10"/>
      <c r="XS2430" s="10"/>
      <c r="XT2430" s="10"/>
      <c r="XU2430" s="10"/>
      <c r="XV2430" s="10"/>
      <c r="XW2430" s="10"/>
      <c r="XX2430" s="10"/>
      <c r="XY2430" s="10"/>
      <c r="XZ2430" s="10"/>
      <c r="YA2430" s="10"/>
      <c r="YB2430" s="10"/>
      <c r="YC2430" s="10"/>
      <c r="YD2430" s="10"/>
      <c r="YE2430" s="10"/>
      <c r="YF2430" s="10"/>
      <c r="YG2430" s="10"/>
      <c r="YH2430" s="10"/>
      <c r="YI2430" s="10"/>
      <c r="YJ2430" s="10"/>
      <c r="YK2430" s="10"/>
      <c r="YL2430" s="10"/>
      <c r="YM2430" s="10"/>
      <c r="YN2430" s="10"/>
      <c r="YO2430" s="10"/>
      <c r="YP2430" s="10"/>
      <c r="YQ2430" s="10"/>
      <c r="YR2430" s="10"/>
      <c r="YS2430" s="10"/>
      <c r="YT2430" s="10"/>
      <c r="YU2430" s="10"/>
      <c r="YV2430" s="10"/>
      <c r="YW2430" s="10"/>
      <c r="YX2430" s="10"/>
      <c r="YY2430" s="10"/>
      <c r="YZ2430" s="10"/>
      <c r="ZA2430" s="10"/>
      <c r="ZB2430" s="10"/>
      <c r="ZC2430" s="10"/>
      <c r="ZD2430" s="10"/>
      <c r="ZE2430" s="10"/>
      <c r="ZF2430" s="10"/>
      <c r="ZG2430" s="10"/>
      <c r="ZH2430" s="10"/>
      <c r="ZI2430" s="10"/>
      <c r="ZJ2430" s="10"/>
      <c r="ZK2430" s="10"/>
      <c r="ZL2430" s="10"/>
      <c r="ZM2430" s="10"/>
      <c r="ZN2430" s="10"/>
      <c r="ZO2430" s="10"/>
      <c r="ZP2430" s="10"/>
      <c r="ZQ2430" s="10"/>
      <c r="ZR2430" s="10"/>
      <c r="ZS2430" s="10"/>
      <c r="ZT2430" s="10"/>
      <c r="ZU2430" s="10"/>
      <c r="ZV2430" s="10"/>
      <c r="ZW2430" s="10"/>
      <c r="ZX2430" s="10"/>
      <c r="ZY2430" s="10"/>
      <c r="ZZ2430" s="10"/>
      <c r="AAA2430" s="10"/>
      <c r="AAB2430" s="10"/>
      <c r="AAC2430" s="10"/>
      <c r="AAD2430" s="10"/>
      <c r="AAE2430" s="10"/>
      <c r="AAF2430" s="10"/>
      <c r="AAG2430" s="10"/>
      <c r="AAH2430" s="10"/>
      <c r="AAI2430" s="10"/>
      <c r="AAJ2430" s="10"/>
      <c r="AAK2430" s="10"/>
      <c r="AAL2430" s="10"/>
      <c r="AAM2430" s="10"/>
      <c r="AAN2430" s="10"/>
      <c r="AAO2430" s="10"/>
      <c r="AAP2430" s="10"/>
      <c r="AAQ2430" s="10"/>
      <c r="AAR2430" s="10"/>
      <c r="AAS2430" s="10"/>
      <c r="AAT2430" s="10"/>
      <c r="AAU2430" s="10"/>
      <c r="AAV2430" s="10"/>
      <c r="AAW2430" s="10"/>
      <c r="AAX2430" s="10"/>
      <c r="AAY2430" s="10"/>
      <c r="AAZ2430" s="10"/>
      <c r="ABA2430" s="10"/>
      <c r="ABB2430" s="10"/>
      <c r="ABC2430" s="10"/>
      <c r="ABD2430" s="10"/>
      <c r="ABE2430" s="10"/>
      <c r="ABF2430" s="10"/>
      <c r="ABG2430" s="10"/>
      <c r="ABH2430" s="10"/>
      <c r="ABI2430" s="10"/>
      <c r="ABJ2430" s="10"/>
      <c r="ABK2430" s="10"/>
      <c r="ABL2430" s="10"/>
      <c r="ABM2430" s="10"/>
      <c r="ABN2430" s="10"/>
      <c r="ABO2430" s="10"/>
      <c r="ABP2430" s="10"/>
      <c r="ABQ2430" s="10"/>
      <c r="ABR2430" s="10"/>
      <c r="ABS2430" s="10"/>
      <c r="ABT2430" s="10"/>
      <c r="ABU2430" s="10"/>
      <c r="ABV2430" s="10"/>
      <c r="ABW2430" s="10"/>
      <c r="ABX2430" s="10"/>
      <c r="ABY2430" s="10"/>
      <c r="ABZ2430" s="10"/>
      <c r="ACA2430" s="10"/>
      <c r="ACB2430" s="10"/>
      <c r="ACC2430" s="10"/>
      <c r="ACD2430" s="10"/>
      <c r="ACE2430" s="10"/>
      <c r="ACF2430" s="10"/>
      <c r="ACG2430" s="10"/>
      <c r="ACH2430" s="10"/>
      <c r="ACI2430" s="10"/>
      <c r="ACJ2430" s="10"/>
      <c r="ACK2430" s="10"/>
      <c r="ACL2430" s="10"/>
      <c r="ACM2430" s="10"/>
      <c r="ACN2430" s="10"/>
      <c r="ACO2430" s="10"/>
      <c r="ACP2430" s="10"/>
      <c r="ACQ2430" s="10"/>
      <c r="ACR2430" s="10"/>
      <c r="ACS2430" s="10"/>
      <c r="ACT2430" s="10"/>
      <c r="ACU2430" s="10"/>
      <c r="ACV2430" s="10"/>
      <c r="ACW2430" s="10"/>
      <c r="ACX2430" s="10"/>
      <c r="ACY2430" s="10"/>
      <c r="ACZ2430" s="10"/>
      <c r="ADA2430" s="10"/>
      <c r="ADB2430" s="10"/>
      <c r="ADC2430" s="10"/>
      <c r="ADD2430" s="10"/>
      <c r="ADE2430" s="10"/>
      <c r="ADF2430" s="10"/>
      <c r="ADG2430" s="10"/>
      <c r="ADH2430" s="10"/>
      <c r="ADI2430" s="10"/>
      <c r="ADJ2430" s="10"/>
      <c r="ADK2430" s="10"/>
      <c r="ADL2430" s="10"/>
      <c r="ADM2430" s="10"/>
      <c r="ADN2430" s="10"/>
      <c r="ADO2430" s="10"/>
      <c r="ADP2430" s="10"/>
      <c r="ADQ2430" s="10"/>
      <c r="ADR2430" s="10"/>
      <c r="ADS2430" s="10"/>
      <c r="ADT2430" s="10"/>
      <c r="ADU2430" s="10"/>
      <c r="ADV2430" s="10"/>
      <c r="ADW2430" s="10"/>
      <c r="ADX2430" s="10"/>
      <c r="ADY2430" s="10"/>
      <c r="ADZ2430" s="10"/>
      <c r="AEA2430" s="10"/>
      <c r="AEB2430" s="10"/>
      <c r="AEC2430" s="10"/>
      <c r="AED2430" s="10"/>
      <c r="AEE2430" s="10"/>
      <c r="AEF2430" s="10"/>
      <c r="AEG2430" s="10"/>
      <c r="AEH2430" s="10"/>
      <c r="AEI2430" s="10"/>
      <c r="AEJ2430" s="10"/>
      <c r="AEK2430" s="10"/>
      <c r="AEL2430" s="10"/>
      <c r="AEM2430" s="10"/>
      <c r="AEN2430" s="10"/>
      <c r="AEO2430" s="10"/>
      <c r="AEP2430" s="10"/>
      <c r="AEQ2430" s="10"/>
      <c r="AER2430" s="10"/>
      <c r="AES2430" s="10"/>
      <c r="AET2430" s="10"/>
      <c r="AEU2430" s="10"/>
      <c r="AEV2430" s="10"/>
      <c r="AEW2430" s="10"/>
      <c r="AEX2430" s="10"/>
      <c r="AEY2430" s="10"/>
      <c r="AEZ2430" s="10"/>
      <c r="AFA2430" s="10"/>
      <c r="AFB2430" s="10"/>
      <c r="AFC2430" s="10"/>
      <c r="AFD2430" s="10"/>
      <c r="AFE2430" s="10"/>
      <c r="AFF2430" s="10"/>
      <c r="AFG2430" s="10"/>
      <c r="AFH2430" s="10"/>
      <c r="AFI2430" s="10"/>
      <c r="AFJ2430" s="10"/>
      <c r="AFK2430" s="10"/>
      <c r="AFL2430" s="10"/>
      <c r="AFM2430" s="10"/>
      <c r="AFN2430" s="10"/>
      <c r="AFO2430" s="10"/>
      <c r="AFP2430" s="10"/>
      <c r="AFQ2430" s="10"/>
      <c r="AFR2430" s="10"/>
      <c r="AFS2430" s="10"/>
      <c r="AFT2430" s="10"/>
      <c r="AFU2430" s="10"/>
      <c r="AFV2430" s="10"/>
      <c r="AFW2430" s="10"/>
      <c r="AFX2430" s="10"/>
      <c r="AFY2430" s="10"/>
      <c r="AFZ2430" s="10"/>
      <c r="AGA2430" s="10"/>
      <c r="AGB2430" s="10"/>
      <c r="AGC2430" s="10"/>
      <c r="AGD2430" s="10"/>
      <c r="AGE2430" s="10"/>
      <c r="AGF2430" s="10"/>
      <c r="AGG2430" s="10"/>
      <c r="AGH2430" s="10"/>
      <c r="AGI2430" s="10"/>
      <c r="AGJ2430" s="10"/>
      <c r="AGK2430" s="10"/>
      <c r="AGL2430" s="10"/>
      <c r="AGM2430" s="10"/>
      <c r="AGN2430" s="10"/>
      <c r="AGO2430" s="10"/>
      <c r="AGP2430" s="10"/>
      <c r="AGQ2430" s="10"/>
      <c r="AGR2430" s="10"/>
      <c r="AGS2430" s="10"/>
      <c r="AGT2430" s="10"/>
      <c r="AGU2430" s="10"/>
      <c r="AGV2430" s="10"/>
      <c r="AGW2430" s="10"/>
      <c r="AGX2430" s="10"/>
      <c r="AGY2430" s="10"/>
      <c r="AGZ2430" s="10"/>
      <c r="AHA2430" s="10"/>
      <c r="AHB2430" s="10"/>
      <c r="AHC2430" s="10"/>
      <c r="AHD2430" s="10"/>
      <c r="AHE2430" s="10"/>
      <c r="AHF2430" s="10"/>
      <c r="AHG2430" s="10"/>
      <c r="AHH2430" s="10"/>
      <c r="AHI2430" s="10"/>
      <c r="AHJ2430" s="10"/>
      <c r="AHK2430" s="10"/>
      <c r="AHL2430" s="10"/>
      <c r="AHM2430" s="10"/>
      <c r="AHN2430" s="10"/>
      <c r="AHO2430" s="10"/>
      <c r="AHP2430" s="10"/>
      <c r="AHQ2430" s="10"/>
      <c r="AHR2430" s="10"/>
      <c r="AHS2430" s="10"/>
      <c r="AHT2430" s="10"/>
      <c r="AHU2430" s="10"/>
      <c r="AHV2430" s="10"/>
      <c r="AHW2430" s="10"/>
      <c r="AHX2430" s="10"/>
      <c r="AHY2430" s="10"/>
      <c r="AHZ2430" s="10"/>
      <c r="AIA2430" s="10"/>
      <c r="AIB2430" s="10"/>
      <c r="AIC2430" s="10"/>
      <c r="AID2430" s="10"/>
      <c r="AIE2430" s="10"/>
      <c r="AIF2430" s="10"/>
      <c r="AIG2430" s="10"/>
      <c r="AIH2430" s="10"/>
      <c r="AII2430" s="10"/>
      <c r="AIJ2430" s="10"/>
      <c r="AIK2430" s="10"/>
      <c r="AIL2430" s="10"/>
      <c r="AIM2430" s="10"/>
      <c r="AIN2430" s="10"/>
      <c r="AIO2430" s="10"/>
      <c r="AIP2430" s="10"/>
      <c r="AIQ2430" s="10"/>
      <c r="AIR2430" s="10"/>
      <c r="AIS2430" s="10"/>
      <c r="AIT2430" s="10"/>
      <c r="AIU2430" s="10"/>
      <c r="AIV2430" s="10"/>
      <c r="AIW2430" s="10"/>
      <c r="AIX2430" s="10"/>
      <c r="AIY2430" s="10"/>
      <c r="AIZ2430" s="10"/>
      <c r="AJA2430" s="10"/>
      <c r="AJB2430" s="10"/>
      <c r="AJC2430" s="10"/>
      <c r="AJD2430" s="10"/>
      <c r="AJE2430" s="10"/>
      <c r="AJF2430" s="10"/>
      <c r="AJG2430" s="10"/>
      <c r="AJH2430" s="10"/>
      <c r="AJI2430" s="10"/>
      <c r="AJJ2430" s="10"/>
      <c r="AJK2430" s="10"/>
      <c r="AJL2430" s="10"/>
      <c r="AJM2430" s="10"/>
      <c r="AJN2430" s="10"/>
      <c r="AJO2430" s="10"/>
      <c r="AJP2430" s="10"/>
      <c r="AJQ2430" s="10"/>
      <c r="AJR2430" s="10"/>
      <c r="AJS2430" s="10"/>
      <c r="AJT2430" s="10"/>
      <c r="AJU2430" s="10"/>
      <c r="AJV2430" s="10"/>
      <c r="AJW2430" s="10"/>
      <c r="AJX2430" s="10"/>
      <c r="AJY2430" s="10"/>
      <c r="AJZ2430" s="10"/>
      <c r="AKA2430" s="10"/>
      <c r="AKB2430" s="10"/>
      <c r="AKC2430" s="10"/>
      <c r="AKD2430" s="10"/>
      <c r="AKE2430" s="10"/>
      <c r="AKF2430" s="10"/>
      <c r="AKG2430" s="10"/>
      <c r="AKH2430" s="10"/>
      <c r="AKI2430" s="10"/>
      <c r="AKJ2430" s="10"/>
      <c r="AKK2430" s="10"/>
      <c r="AKL2430" s="10"/>
      <c r="AKM2430" s="10"/>
      <c r="AKN2430" s="10"/>
      <c r="AKO2430" s="10"/>
      <c r="AKP2430" s="10"/>
      <c r="AKQ2430" s="10"/>
      <c r="AKR2430" s="10"/>
      <c r="AKS2430" s="10"/>
      <c r="AKT2430" s="10"/>
      <c r="AKU2430" s="10"/>
      <c r="AKV2430" s="10"/>
      <c r="AKW2430" s="10"/>
      <c r="AKX2430" s="10"/>
      <c r="AKY2430" s="10"/>
      <c r="AKZ2430" s="10"/>
      <c r="ALA2430" s="10"/>
      <c r="ALB2430" s="10"/>
      <c r="ALC2430" s="10"/>
      <c r="ALD2430" s="10"/>
      <c r="ALE2430" s="10"/>
      <c r="ALF2430" s="10"/>
      <c r="ALG2430" s="10"/>
      <c r="ALH2430" s="10"/>
      <c r="ALI2430" s="10"/>
      <c r="ALJ2430" s="10"/>
      <c r="ALK2430" s="10"/>
      <c r="ALL2430" s="10"/>
      <c r="ALM2430" s="10"/>
      <c r="ALN2430" s="10"/>
      <c r="ALO2430" s="10"/>
      <c r="ALP2430" s="10"/>
      <c r="ALQ2430" s="10"/>
      <c r="ALR2430" s="10"/>
      <c r="ALS2430" s="10"/>
      <c r="ALT2430" s="10"/>
      <c r="ALU2430" s="10"/>
      <c r="ALV2430" s="10"/>
      <c r="ALW2430" s="10"/>
      <c r="ALX2430" s="10"/>
      <c r="ALY2430" s="10"/>
      <c r="ALZ2430" s="10"/>
      <c r="AMA2430" s="10"/>
      <c r="AMB2430" s="10"/>
      <c r="AMC2430" s="10"/>
      <c r="AMD2430" s="10"/>
      <c r="AME2430" s="10"/>
      <c r="AMF2430" s="10"/>
      <c r="AMG2430" s="10"/>
      <c r="AMH2430" s="10"/>
      <c r="AMI2430" s="10"/>
      <c r="AMJ2430" s="10"/>
      <c r="AMK2430" s="10"/>
      <c r="AML2430" s="10"/>
      <c r="AMM2430" s="10"/>
      <c r="AMN2430" s="10"/>
      <c r="AMO2430" s="10"/>
      <c r="AMP2430" s="10"/>
      <c r="AMQ2430" s="10"/>
      <c r="AMR2430" s="10"/>
      <c r="AMS2430" s="10"/>
      <c r="AMT2430" s="10"/>
      <c r="AMU2430" s="10"/>
      <c r="AMV2430" s="10"/>
      <c r="AMW2430" s="10"/>
      <c r="AMX2430" s="10"/>
      <c r="AMY2430" s="10"/>
      <c r="AMZ2430" s="10"/>
      <c r="ANA2430" s="10"/>
      <c r="ANB2430" s="10"/>
      <c r="ANC2430" s="10"/>
      <c r="AND2430" s="10"/>
      <c r="ANE2430" s="10"/>
      <c r="ANF2430" s="10"/>
      <c r="ANG2430" s="10"/>
      <c r="ANH2430" s="10"/>
      <c r="ANI2430" s="10"/>
      <c r="ANJ2430" s="10"/>
      <c r="ANK2430" s="10"/>
      <c r="ANL2430" s="10"/>
      <c r="ANM2430" s="10"/>
      <c r="ANN2430" s="10"/>
      <c r="ANO2430" s="10"/>
      <c r="ANP2430" s="10"/>
      <c r="ANQ2430" s="10"/>
      <c r="ANR2430" s="10"/>
      <c r="ANS2430" s="10"/>
      <c r="ANT2430" s="10"/>
      <c r="ANU2430" s="10"/>
      <c r="ANV2430" s="10"/>
      <c r="ANW2430" s="10"/>
      <c r="ANX2430" s="10"/>
      <c r="ANY2430" s="10"/>
      <c r="ANZ2430" s="10"/>
      <c r="AOA2430" s="10"/>
      <c r="AOB2430" s="10"/>
      <c r="AOC2430" s="10"/>
      <c r="AOD2430" s="10"/>
      <c r="AOE2430" s="10"/>
      <c r="AOF2430" s="10"/>
      <c r="AOG2430" s="10"/>
      <c r="AOH2430" s="10"/>
      <c r="AOI2430" s="10"/>
      <c r="AOJ2430" s="10"/>
      <c r="AOK2430" s="10"/>
      <c r="AOL2430" s="10"/>
      <c r="AOM2430" s="10"/>
      <c r="AON2430" s="10"/>
      <c r="AOO2430" s="10"/>
      <c r="AOP2430" s="10"/>
      <c r="AOQ2430" s="10"/>
      <c r="AOR2430" s="10"/>
      <c r="AOS2430" s="10"/>
      <c r="AOT2430" s="10"/>
      <c r="AOU2430" s="10"/>
      <c r="AOV2430" s="10"/>
      <c r="AOW2430" s="10"/>
      <c r="AOX2430" s="10"/>
      <c r="AOY2430" s="10"/>
      <c r="AOZ2430" s="10"/>
      <c r="APA2430" s="10"/>
      <c r="APB2430" s="10"/>
      <c r="APC2430" s="10"/>
      <c r="APD2430" s="10"/>
      <c r="APE2430" s="10"/>
      <c r="APF2430" s="10"/>
      <c r="APG2430" s="10"/>
      <c r="APH2430" s="10"/>
      <c r="API2430" s="10"/>
      <c r="APJ2430" s="10"/>
      <c r="APK2430" s="10"/>
      <c r="APL2430" s="10"/>
      <c r="APM2430" s="10"/>
      <c r="APN2430" s="10"/>
      <c r="APO2430" s="10"/>
      <c r="APP2430" s="10"/>
      <c r="APQ2430" s="10"/>
      <c r="APR2430" s="10"/>
      <c r="APS2430" s="10"/>
      <c r="APT2430" s="10"/>
      <c r="APU2430" s="10"/>
      <c r="APV2430" s="10"/>
      <c r="APW2430" s="10"/>
      <c r="APX2430" s="10"/>
      <c r="APY2430" s="10"/>
      <c r="APZ2430" s="10"/>
      <c r="AQA2430" s="10"/>
      <c r="AQB2430" s="10"/>
      <c r="AQC2430" s="10"/>
      <c r="AQD2430" s="10"/>
      <c r="AQE2430" s="10"/>
      <c r="AQF2430" s="10"/>
      <c r="AQG2430" s="10"/>
      <c r="AQH2430" s="10"/>
      <c r="AQI2430" s="10"/>
      <c r="AQJ2430" s="10"/>
      <c r="AQK2430" s="10"/>
      <c r="AQL2430" s="10"/>
      <c r="AQM2430" s="10"/>
      <c r="AQN2430" s="10"/>
      <c r="AQO2430" s="10"/>
      <c r="AQP2430" s="10"/>
      <c r="AQQ2430" s="10"/>
      <c r="AQR2430" s="10"/>
      <c r="AQS2430" s="10"/>
      <c r="AQT2430" s="10"/>
      <c r="AQU2430" s="10"/>
      <c r="AQV2430" s="10"/>
      <c r="AQW2430" s="10"/>
      <c r="AQX2430" s="10"/>
      <c r="AQY2430" s="10"/>
      <c r="AQZ2430" s="10"/>
      <c r="ARA2430" s="10"/>
      <c r="ARB2430" s="10"/>
      <c r="ARC2430" s="10"/>
      <c r="ARD2430" s="10"/>
      <c r="ARE2430" s="10"/>
      <c r="ARF2430" s="10"/>
      <c r="ARG2430" s="10"/>
      <c r="ARH2430" s="10"/>
      <c r="ARI2430" s="10"/>
      <c r="ARJ2430" s="10"/>
      <c r="ARK2430" s="10"/>
      <c r="ARL2430" s="10"/>
      <c r="ARM2430" s="10"/>
      <c r="ARN2430" s="10"/>
      <c r="ARO2430" s="10"/>
      <c r="ARP2430" s="10"/>
      <c r="ARQ2430" s="10"/>
      <c r="ARR2430" s="10"/>
      <c r="ARS2430" s="10"/>
      <c r="ART2430" s="10"/>
      <c r="ARU2430" s="10"/>
      <c r="ARV2430" s="10"/>
      <c r="ARW2430" s="10"/>
      <c r="ARX2430" s="10"/>
      <c r="ARY2430" s="10"/>
      <c r="ARZ2430" s="10"/>
      <c r="ASA2430" s="10"/>
      <c r="ASB2430" s="10"/>
      <c r="ASC2430" s="10"/>
      <c r="ASD2430" s="10"/>
      <c r="ASE2430" s="10"/>
      <c r="ASF2430" s="10"/>
      <c r="ASG2430" s="10"/>
      <c r="ASH2430" s="10"/>
      <c r="ASI2430" s="10"/>
      <c r="ASJ2430" s="10"/>
      <c r="ASK2430" s="10"/>
      <c r="ASL2430" s="10"/>
      <c r="ASM2430" s="10"/>
      <c r="ASN2430" s="10"/>
      <c r="ASO2430" s="10"/>
      <c r="ASP2430" s="10"/>
      <c r="ASQ2430" s="10"/>
      <c r="ASR2430" s="10"/>
      <c r="ASS2430" s="10"/>
      <c r="AST2430" s="10"/>
      <c r="ASU2430" s="10"/>
      <c r="ASV2430" s="10"/>
      <c r="ASW2430" s="10"/>
      <c r="ASX2430" s="10"/>
      <c r="ASY2430" s="10"/>
      <c r="ASZ2430" s="10"/>
      <c r="ATA2430" s="10"/>
      <c r="ATB2430" s="10"/>
      <c r="ATC2430" s="10"/>
      <c r="ATD2430" s="10"/>
      <c r="ATE2430" s="10"/>
      <c r="ATF2430" s="10"/>
      <c r="ATG2430" s="10"/>
      <c r="ATH2430" s="10"/>
      <c r="ATI2430" s="10"/>
      <c r="ATJ2430" s="10"/>
      <c r="ATK2430" s="10"/>
      <c r="ATL2430" s="10"/>
      <c r="ATM2430" s="10"/>
      <c r="ATN2430" s="10"/>
      <c r="ATO2430" s="10"/>
      <c r="ATP2430" s="10"/>
      <c r="ATQ2430" s="10"/>
      <c r="ATR2430" s="10"/>
      <c r="ATS2430" s="10"/>
      <c r="ATT2430" s="10"/>
      <c r="ATU2430" s="10"/>
      <c r="ATV2430" s="10"/>
      <c r="ATW2430" s="10"/>
      <c r="ATX2430" s="10"/>
      <c r="ATY2430" s="10"/>
      <c r="ATZ2430" s="10"/>
      <c r="AUA2430" s="10"/>
      <c r="AUB2430" s="10"/>
      <c r="AUC2430" s="10"/>
      <c r="AUD2430" s="10"/>
      <c r="AUE2430" s="10"/>
      <c r="AUF2430" s="10"/>
      <c r="AUG2430" s="10"/>
      <c r="AUH2430" s="10"/>
      <c r="AUI2430" s="10"/>
      <c r="AUJ2430" s="10"/>
      <c r="AUK2430" s="10"/>
      <c r="AUL2430" s="10"/>
      <c r="AUM2430" s="10"/>
      <c r="AUN2430" s="10"/>
      <c r="AUO2430" s="10"/>
      <c r="AUP2430" s="10"/>
      <c r="AUQ2430" s="10"/>
      <c r="AUR2430" s="10"/>
      <c r="AUS2430" s="10"/>
      <c r="AUT2430" s="10"/>
      <c r="AUU2430" s="10"/>
      <c r="AUV2430" s="10"/>
      <c r="AUW2430" s="10"/>
      <c r="AUX2430" s="10"/>
      <c r="AUY2430" s="10"/>
      <c r="AUZ2430" s="10"/>
      <c r="AVA2430" s="10"/>
      <c r="AVB2430" s="10"/>
      <c r="AVC2430" s="10"/>
      <c r="AVD2430" s="10"/>
      <c r="AVE2430" s="10"/>
      <c r="AVF2430" s="10"/>
      <c r="AVG2430" s="10"/>
      <c r="AVH2430" s="10"/>
      <c r="AVI2430" s="10"/>
      <c r="AVJ2430" s="10"/>
      <c r="AVK2430" s="10"/>
      <c r="AVL2430" s="10"/>
      <c r="AVM2430" s="10"/>
      <c r="AVN2430" s="10"/>
      <c r="AVO2430" s="10"/>
      <c r="AVP2430" s="10"/>
      <c r="AVQ2430" s="10"/>
      <c r="AVR2430" s="10"/>
      <c r="AVS2430" s="10"/>
      <c r="AVT2430" s="10"/>
      <c r="AVU2430" s="10"/>
      <c r="AVV2430" s="10"/>
      <c r="AVW2430" s="10"/>
      <c r="AVX2430" s="10"/>
      <c r="AVY2430" s="10"/>
      <c r="AVZ2430" s="10"/>
      <c r="AWA2430" s="10"/>
      <c r="AWB2430" s="10"/>
      <c r="AWC2430" s="10"/>
      <c r="AWD2430" s="10"/>
      <c r="AWE2430" s="10"/>
      <c r="AWF2430" s="10"/>
      <c r="AWG2430" s="10"/>
      <c r="AWH2430" s="10"/>
      <c r="AWI2430" s="10"/>
      <c r="AWJ2430" s="10"/>
      <c r="AWK2430" s="10"/>
      <c r="AWL2430" s="10"/>
      <c r="AWM2430" s="10"/>
      <c r="AWN2430" s="10"/>
      <c r="AWO2430" s="10"/>
      <c r="AWP2430" s="10"/>
      <c r="AWQ2430" s="10"/>
      <c r="AWR2430" s="10"/>
      <c r="AWS2430" s="10"/>
      <c r="AWT2430" s="10"/>
      <c r="AWU2430" s="10"/>
      <c r="AWV2430" s="10"/>
      <c r="AWW2430" s="10"/>
      <c r="AWX2430" s="10"/>
      <c r="AWY2430" s="10"/>
      <c r="AWZ2430" s="10"/>
      <c r="AXA2430" s="10"/>
      <c r="AXB2430" s="10"/>
      <c r="AXC2430" s="10"/>
      <c r="AXD2430" s="10"/>
      <c r="AXE2430" s="10"/>
      <c r="AXF2430" s="10"/>
      <c r="AXG2430" s="10"/>
      <c r="AXH2430" s="10"/>
      <c r="AXI2430" s="10"/>
      <c r="AXJ2430" s="10"/>
      <c r="AXK2430" s="10"/>
      <c r="AXL2430" s="10"/>
      <c r="AXM2430" s="10"/>
      <c r="AXN2430" s="10"/>
      <c r="AXO2430" s="10"/>
      <c r="AXP2430" s="10"/>
      <c r="AXQ2430" s="10"/>
      <c r="AXR2430" s="10"/>
      <c r="AXS2430" s="10"/>
      <c r="AXT2430" s="10"/>
      <c r="AXU2430" s="10"/>
      <c r="AXV2430" s="10"/>
      <c r="AXW2430" s="10"/>
      <c r="AXX2430" s="10"/>
      <c r="AXY2430" s="10"/>
      <c r="AXZ2430" s="10"/>
      <c r="AYA2430" s="10"/>
      <c r="AYB2430" s="10"/>
      <c r="AYC2430" s="10"/>
      <c r="AYD2430" s="10"/>
      <c r="AYE2430" s="10"/>
      <c r="AYF2430" s="10"/>
      <c r="AYG2430" s="10"/>
      <c r="AYH2430" s="10"/>
      <c r="AYI2430" s="10"/>
      <c r="AYJ2430" s="10"/>
      <c r="AYK2430" s="10"/>
      <c r="AYL2430" s="10"/>
      <c r="AYM2430" s="10"/>
      <c r="AYN2430" s="10"/>
      <c r="AYO2430" s="10"/>
      <c r="AYP2430" s="10"/>
      <c r="AYQ2430" s="10"/>
      <c r="AYR2430" s="10"/>
      <c r="AYS2430" s="10"/>
      <c r="AYT2430" s="10"/>
      <c r="AYU2430" s="10"/>
      <c r="AYV2430" s="10"/>
      <c r="AYW2430" s="10"/>
      <c r="AYX2430" s="10"/>
      <c r="AYY2430" s="10"/>
      <c r="AYZ2430" s="10"/>
      <c r="AZA2430" s="10"/>
      <c r="AZB2430" s="10"/>
      <c r="AZC2430" s="10"/>
      <c r="AZD2430" s="10"/>
      <c r="AZE2430" s="10"/>
      <c r="AZF2430" s="10"/>
      <c r="AZG2430" s="10"/>
      <c r="AZH2430" s="10"/>
      <c r="AZI2430" s="10"/>
      <c r="AZJ2430" s="10"/>
      <c r="AZK2430" s="10"/>
      <c r="AZL2430" s="10"/>
      <c r="AZM2430" s="10"/>
      <c r="AZN2430" s="10"/>
      <c r="AZO2430" s="10"/>
      <c r="AZP2430" s="10"/>
      <c r="AZQ2430" s="10"/>
      <c r="AZR2430" s="10"/>
      <c r="AZS2430" s="10"/>
      <c r="AZT2430" s="10"/>
      <c r="AZU2430" s="10"/>
      <c r="AZV2430" s="10"/>
      <c r="AZW2430" s="10"/>
      <c r="AZX2430" s="10"/>
      <c r="AZY2430" s="10"/>
      <c r="AZZ2430" s="10"/>
      <c r="BAA2430" s="10"/>
      <c r="BAB2430" s="10"/>
      <c r="BAC2430" s="10"/>
      <c r="BAD2430" s="10"/>
      <c r="BAE2430" s="10"/>
      <c r="BAF2430" s="10"/>
      <c r="BAG2430" s="10"/>
      <c r="BAH2430" s="10"/>
      <c r="BAI2430" s="10"/>
      <c r="BAJ2430" s="10"/>
      <c r="BAK2430" s="10"/>
      <c r="BAL2430" s="10"/>
      <c r="BAM2430" s="10"/>
      <c r="BAN2430" s="10"/>
      <c r="BAO2430" s="10"/>
      <c r="BAP2430" s="10"/>
      <c r="BAQ2430" s="10"/>
      <c r="BAR2430" s="10"/>
      <c r="BAS2430" s="10"/>
      <c r="BAT2430" s="10"/>
      <c r="BAU2430" s="10"/>
      <c r="BAV2430" s="10"/>
      <c r="BAW2430" s="10"/>
      <c r="BAX2430" s="10"/>
      <c r="BAY2430" s="10"/>
      <c r="BAZ2430" s="10"/>
      <c r="BBA2430" s="10"/>
      <c r="BBB2430" s="10"/>
      <c r="BBC2430" s="10"/>
      <c r="BBD2430" s="10"/>
      <c r="BBE2430" s="10"/>
      <c r="BBF2430" s="10"/>
      <c r="BBG2430" s="10"/>
      <c r="BBH2430" s="10"/>
      <c r="BBI2430" s="10"/>
      <c r="BBJ2430" s="10"/>
      <c r="BBK2430" s="10"/>
      <c r="BBL2430" s="10"/>
      <c r="BBM2430" s="10"/>
      <c r="BBN2430" s="10"/>
      <c r="BBO2430" s="10"/>
      <c r="BBP2430" s="10"/>
      <c r="BBQ2430" s="10"/>
      <c r="BBR2430" s="10"/>
      <c r="BBS2430" s="10"/>
      <c r="BBT2430" s="10"/>
      <c r="BBU2430" s="10"/>
      <c r="BBV2430" s="10"/>
      <c r="BBW2430" s="10"/>
      <c r="BBX2430" s="10"/>
      <c r="BBY2430" s="10"/>
      <c r="BBZ2430" s="10"/>
      <c r="BCA2430" s="10"/>
      <c r="BCB2430" s="10"/>
      <c r="BCC2430" s="10"/>
      <c r="BCD2430" s="10"/>
      <c r="BCE2430" s="10"/>
      <c r="BCF2430" s="10"/>
      <c r="BCG2430" s="10"/>
      <c r="BCH2430" s="10"/>
      <c r="BCI2430" s="10"/>
      <c r="BCJ2430" s="10"/>
      <c r="BCK2430" s="10"/>
      <c r="BCL2430" s="10"/>
      <c r="BCM2430" s="10"/>
      <c r="BCN2430" s="10"/>
      <c r="BCO2430" s="10"/>
      <c r="BCP2430" s="10"/>
      <c r="BCQ2430" s="10"/>
      <c r="BCR2430" s="10"/>
      <c r="BCS2430" s="10"/>
      <c r="BCT2430" s="10"/>
      <c r="BCU2430" s="10"/>
      <c r="BCV2430" s="10"/>
      <c r="BCW2430" s="10"/>
      <c r="BCX2430" s="10"/>
      <c r="BCY2430" s="10"/>
      <c r="BCZ2430" s="10"/>
      <c r="BDA2430" s="10"/>
      <c r="BDB2430" s="10"/>
      <c r="BDC2430" s="10"/>
      <c r="BDD2430" s="10"/>
      <c r="BDE2430" s="10"/>
      <c r="BDF2430" s="10"/>
      <c r="BDG2430" s="10"/>
      <c r="BDH2430" s="10"/>
      <c r="BDI2430" s="10"/>
      <c r="BDJ2430" s="10"/>
      <c r="BDK2430" s="10"/>
      <c r="BDL2430" s="10"/>
      <c r="BDM2430" s="10"/>
      <c r="BDN2430" s="10"/>
      <c r="BDO2430" s="10"/>
      <c r="BDP2430" s="10"/>
      <c r="BDQ2430" s="10"/>
      <c r="BDR2430" s="10"/>
      <c r="BDS2430" s="10"/>
      <c r="BDT2430" s="10"/>
      <c r="BDU2430" s="10"/>
      <c r="BDV2430" s="10"/>
      <c r="BDW2430" s="10"/>
      <c r="BDX2430" s="10"/>
      <c r="BDY2430" s="10"/>
      <c r="BDZ2430" s="10"/>
      <c r="BEA2430" s="10"/>
      <c r="BEB2430" s="10"/>
      <c r="BEC2430" s="10"/>
      <c r="BED2430" s="10"/>
      <c r="BEE2430" s="10"/>
      <c r="BEF2430" s="10"/>
      <c r="BEG2430" s="10"/>
      <c r="BEH2430" s="10"/>
      <c r="BEI2430" s="10"/>
      <c r="BEJ2430" s="10"/>
      <c r="BEK2430" s="10"/>
      <c r="BEL2430" s="10"/>
      <c r="BEM2430" s="10"/>
      <c r="BEN2430" s="10"/>
      <c r="BEO2430" s="10"/>
      <c r="BEP2430" s="10"/>
      <c r="BEQ2430" s="10"/>
      <c r="BER2430" s="10"/>
      <c r="BES2430" s="10"/>
      <c r="BET2430" s="10"/>
      <c r="BEU2430" s="10"/>
      <c r="BEV2430" s="10"/>
      <c r="BEW2430" s="10"/>
      <c r="BEX2430" s="10"/>
      <c r="BEY2430" s="10"/>
      <c r="BEZ2430" s="10"/>
      <c r="BFA2430" s="10"/>
      <c r="BFB2430" s="10"/>
      <c r="BFC2430" s="10"/>
      <c r="BFD2430" s="10"/>
      <c r="BFE2430" s="10"/>
      <c r="BFF2430" s="10"/>
      <c r="BFG2430" s="10"/>
      <c r="BFH2430" s="10"/>
      <c r="BFI2430" s="10"/>
      <c r="BFJ2430" s="10"/>
      <c r="BFK2430" s="10"/>
      <c r="BFL2430" s="10"/>
      <c r="BFM2430" s="10"/>
      <c r="BFN2430" s="10"/>
      <c r="BFO2430" s="10"/>
      <c r="BFP2430" s="10"/>
      <c r="BFQ2430" s="10"/>
      <c r="BFR2430" s="10"/>
      <c r="BFS2430" s="10"/>
      <c r="BFT2430" s="10"/>
      <c r="BFU2430" s="10"/>
      <c r="BFV2430" s="10"/>
      <c r="BFW2430" s="10"/>
      <c r="BFX2430" s="10"/>
      <c r="BFY2430" s="10"/>
      <c r="BFZ2430" s="10"/>
      <c r="BGA2430" s="10"/>
      <c r="BGB2430" s="10"/>
      <c r="BGC2430" s="10"/>
      <c r="BGD2430" s="10"/>
      <c r="BGE2430" s="10"/>
      <c r="BGF2430" s="10"/>
      <c r="BGG2430" s="10"/>
      <c r="BGH2430" s="10"/>
      <c r="BGI2430" s="10"/>
      <c r="BGJ2430" s="10"/>
      <c r="BGK2430" s="10"/>
      <c r="BGL2430" s="10"/>
      <c r="BGM2430" s="10"/>
      <c r="BGN2430" s="10"/>
      <c r="BGO2430" s="10"/>
      <c r="BGP2430" s="10"/>
      <c r="BGQ2430" s="10"/>
      <c r="BGR2430" s="10"/>
      <c r="BGS2430" s="10"/>
      <c r="BGT2430" s="10"/>
      <c r="BGU2430" s="10"/>
      <c r="BGV2430" s="10"/>
      <c r="BGW2430" s="10"/>
      <c r="BGX2430" s="10"/>
      <c r="BGY2430" s="10"/>
      <c r="BGZ2430" s="10"/>
      <c r="BHA2430" s="10"/>
      <c r="BHB2430" s="10"/>
      <c r="BHC2430" s="10"/>
      <c r="BHD2430" s="10"/>
      <c r="BHE2430" s="10"/>
      <c r="BHF2430" s="10"/>
      <c r="BHG2430" s="10"/>
      <c r="BHH2430" s="10"/>
      <c r="BHI2430" s="10"/>
      <c r="BHJ2430" s="10"/>
      <c r="BHK2430" s="10"/>
      <c r="BHL2430" s="10"/>
      <c r="BHM2430" s="10"/>
      <c r="BHN2430" s="10"/>
      <c r="BHO2430" s="10"/>
      <c r="BHP2430" s="10"/>
      <c r="BHQ2430" s="10"/>
      <c r="BHR2430" s="10"/>
      <c r="BHS2430" s="10"/>
      <c r="BHT2430" s="10"/>
      <c r="BHU2430" s="10"/>
      <c r="BHV2430" s="10"/>
      <c r="BHW2430" s="10"/>
      <c r="BHX2430" s="10"/>
      <c r="BHY2430" s="10"/>
      <c r="BHZ2430" s="10"/>
      <c r="BIA2430" s="10"/>
      <c r="BIB2430" s="10"/>
      <c r="BIC2430" s="10"/>
      <c r="BID2430" s="10"/>
      <c r="BIE2430" s="10"/>
      <c r="BIF2430" s="10"/>
      <c r="BIG2430" s="10"/>
      <c r="BIH2430" s="10"/>
      <c r="BII2430" s="10"/>
      <c r="BIJ2430" s="10"/>
      <c r="BIK2430" s="10"/>
      <c r="BIL2430" s="10"/>
      <c r="BIM2430" s="10"/>
      <c r="BIN2430" s="10"/>
      <c r="BIO2430" s="10"/>
      <c r="BIP2430" s="10"/>
      <c r="BIQ2430" s="10"/>
      <c r="BIR2430" s="10"/>
      <c r="BIS2430" s="10"/>
      <c r="BIT2430" s="10"/>
      <c r="BIU2430" s="10"/>
      <c r="BIV2430" s="10"/>
      <c r="BIW2430" s="10"/>
      <c r="BIX2430" s="10"/>
      <c r="BIY2430" s="10"/>
      <c r="BIZ2430" s="10"/>
      <c r="BJA2430" s="10"/>
      <c r="BJB2430" s="10"/>
      <c r="BJC2430" s="10"/>
      <c r="BJD2430" s="10"/>
      <c r="BJE2430" s="10"/>
      <c r="BJF2430" s="10"/>
      <c r="BJG2430" s="10"/>
      <c r="BJH2430" s="10"/>
      <c r="BJI2430" s="10"/>
      <c r="BJJ2430" s="10"/>
      <c r="BJK2430" s="10"/>
      <c r="BJL2430" s="10"/>
      <c r="BJM2430" s="10"/>
      <c r="BJN2430" s="10"/>
      <c r="BJO2430" s="10"/>
      <c r="BJP2430" s="10"/>
      <c r="BJQ2430" s="10"/>
      <c r="BJR2430" s="10"/>
      <c r="BJS2430" s="10"/>
      <c r="BJT2430" s="10"/>
      <c r="BJU2430" s="10"/>
      <c r="BJV2430" s="10"/>
      <c r="BJW2430" s="10"/>
      <c r="BJX2430" s="10"/>
      <c r="BJY2430" s="10"/>
      <c r="BJZ2430" s="10"/>
      <c r="BKA2430" s="10"/>
      <c r="BKB2430" s="10"/>
      <c r="BKC2430" s="10"/>
      <c r="BKD2430" s="10"/>
      <c r="BKE2430" s="10"/>
      <c r="BKF2430" s="10"/>
      <c r="BKG2430" s="10"/>
      <c r="BKH2430" s="10"/>
      <c r="BKI2430" s="10"/>
      <c r="BKJ2430" s="10"/>
      <c r="BKK2430" s="10"/>
      <c r="BKL2430" s="10"/>
      <c r="BKM2430" s="10"/>
      <c r="BKN2430" s="10"/>
      <c r="BKO2430" s="10"/>
      <c r="BKP2430" s="10"/>
      <c r="BKQ2430" s="10"/>
      <c r="BKR2430" s="10"/>
      <c r="BKS2430" s="10"/>
      <c r="BKT2430" s="10"/>
      <c r="BKU2430" s="10"/>
      <c r="BKV2430" s="10"/>
      <c r="BKW2430" s="10"/>
      <c r="BKX2430" s="10"/>
      <c r="BKY2430" s="10"/>
      <c r="BKZ2430" s="10"/>
      <c r="BLA2430" s="10"/>
      <c r="BLB2430" s="10"/>
      <c r="BLC2430" s="10"/>
      <c r="BLD2430" s="10"/>
      <c r="BLE2430" s="10"/>
      <c r="BLF2430" s="10"/>
      <c r="BLG2430" s="10"/>
      <c r="BLH2430" s="10"/>
      <c r="BLI2430" s="10"/>
      <c r="BLJ2430" s="10"/>
      <c r="BLK2430" s="10"/>
      <c r="BLL2430" s="10"/>
      <c r="BLM2430" s="10"/>
      <c r="BLN2430" s="10"/>
      <c r="BLO2430" s="10"/>
      <c r="BLP2430" s="10"/>
      <c r="BLQ2430" s="10"/>
      <c r="BLR2430" s="10"/>
      <c r="BLS2430" s="10"/>
      <c r="BLT2430" s="10"/>
      <c r="BLU2430" s="10"/>
      <c r="BLV2430" s="10"/>
      <c r="BLW2430" s="10"/>
      <c r="BLX2430" s="10"/>
      <c r="BLY2430" s="10"/>
      <c r="BLZ2430" s="10"/>
      <c r="BMA2430" s="10"/>
      <c r="BMB2430" s="10"/>
      <c r="BMC2430" s="10"/>
      <c r="BMD2430" s="10"/>
      <c r="BME2430" s="10"/>
      <c r="BMF2430" s="10"/>
      <c r="BMG2430" s="10"/>
      <c r="BMH2430" s="10"/>
      <c r="BMI2430" s="10"/>
      <c r="BMJ2430" s="10"/>
      <c r="BMK2430" s="10"/>
      <c r="BML2430" s="10"/>
      <c r="BMM2430" s="10"/>
      <c r="BMN2430" s="10"/>
      <c r="BMO2430" s="10"/>
      <c r="BMP2430" s="10"/>
      <c r="BMQ2430" s="10"/>
      <c r="BMR2430" s="10"/>
      <c r="BMS2430" s="10"/>
      <c r="BMT2430" s="10"/>
      <c r="BMU2430" s="10"/>
      <c r="BMV2430" s="10"/>
      <c r="BMW2430" s="10"/>
      <c r="BMX2430" s="10"/>
      <c r="BMY2430" s="10"/>
      <c r="BMZ2430" s="10"/>
      <c r="BNA2430" s="10"/>
      <c r="BNB2430" s="10"/>
      <c r="BNC2430" s="10"/>
      <c r="BND2430" s="10"/>
      <c r="BNE2430" s="10"/>
      <c r="BNF2430" s="10"/>
      <c r="BNG2430" s="10"/>
      <c r="BNH2430" s="10"/>
      <c r="BNI2430" s="10"/>
      <c r="BNJ2430" s="10"/>
      <c r="BNK2430" s="10"/>
      <c r="BNL2430" s="10"/>
      <c r="BNM2430" s="10"/>
      <c r="BNN2430" s="10"/>
      <c r="BNO2430" s="10"/>
      <c r="BNP2430" s="10"/>
      <c r="BNQ2430" s="10"/>
      <c r="BNR2430" s="10"/>
      <c r="BNS2430" s="10"/>
      <c r="BNT2430" s="10"/>
      <c r="BNU2430" s="10"/>
      <c r="BNV2430" s="10"/>
      <c r="BNW2430" s="10"/>
      <c r="BNX2430" s="10"/>
      <c r="BNY2430" s="10"/>
      <c r="BNZ2430" s="10"/>
      <c r="BOA2430" s="10"/>
      <c r="BOB2430" s="10"/>
      <c r="BOC2430" s="10"/>
      <c r="BOD2430" s="10"/>
      <c r="BOE2430" s="10"/>
      <c r="BOF2430" s="10"/>
      <c r="BOG2430" s="10"/>
      <c r="BOH2430" s="10"/>
      <c r="BOI2430" s="10"/>
      <c r="BOJ2430" s="10"/>
      <c r="BOK2430" s="10"/>
      <c r="BOL2430" s="10"/>
      <c r="BOM2430" s="10"/>
      <c r="BON2430" s="10"/>
      <c r="BOO2430" s="10"/>
      <c r="BOP2430" s="10"/>
      <c r="BOQ2430" s="10"/>
      <c r="BOR2430" s="10"/>
      <c r="BOS2430" s="10"/>
      <c r="BOT2430" s="10"/>
      <c r="BOU2430" s="10"/>
      <c r="BOV2430" s="10"/>
      <c r="BOW2430" s="10"/>
      <c r="BOX2430" s="10"/>
      <c r="BOY2430" s="10"/>
      <c r="BOZ2430" s="10"/>
      <c r="BPA2430" s="10"/>
      <c r="BPB2430" s="10"/>
      <c r="BPC2430" s="10"/>
      <c r="BPD2430" s="10"/>
      <c r="BPE2430" s="10"/>
      <c r="BPF2430" s="10"/>
      <c r="BPG2430" s="10"/>
      <c r="BPH2430" s="10"/>
      <c r="BPI2430" s="10"/>
      <c r="BPJ2430" s="10"/>
      <c r="BPK2430" s="10"/>
      <c r="BPL2430" s="10"/>
      <c r="BPM2430" s="10"/>
      <c r="BPN2430" s="10"/>
      <c r="BPO2430" s="10"/>
      <c r="BPP2430" s="10"/>
      <c r="BPQ2430" s="10"/>
      <c r="BPR2430" s="10"/>
      <c r="BPS2430" s="10"/>
      <c r="BPT2430" s="10"/>
      <c r="BPU2430" s="10"/>
      <c r="BPV2430" s="10"/>
      <c r="BPW2430" s="10"/>
      <c r="BPX2430" s="10"/>
      <c r="BPY2430" s="10"/>
      <c r="BPZ2430" s="10"/>
      <c r="BQA2430" s="10"/>
      <c r="BQB2430" s="10"/>
      <c r="BQC2430" s="10"/>
      <c r="BQD2430" s="10"/>
      <c r="BQE2430" s="10"/>
      <c r="BQF2430" s="10"/>
      <c r="BQG2430" s="10"/>
      <c r="BQH2430" s="10"/>
      <c r="BQI2430" s="10"/>
      <c r="BQJ2430" s="10"/>
      <c r="BQK2430" s="10"/>
      <c r="BQL2430" s="10"/>
      <c r="BQM2430" s="10"/>
      <c r="BQN2430" s="10"/>
      <c r="BQO2430" s="10"/>
      <c r="BQP2430" s="10"/>
      <c r="BQQ2430" s="10"/>
      <c r="BQR2430" s="10"/>
      <c r="BQS2430" s="10"/>
      <c r="BQT2430" s="10"/>
      <c r="BQU2430" s="10"/>
      <c r="BQV2430" s="10"/>
      <c r="BQW2430" s="10"/>
      <c r="BQX2430" s="10"/>
      <c r="BQY2430" s="10"/>
      <c r="BQZ2430" s="10"/>
      <c r="BRA2430" s="10"/>
      <c r="BRB2430" s="10"/>
      <c r="BRC2430" s="10"/>
      <c r="BRD2430" s="10"/>
      <c r="BRE2430" s="10"/>
      <c r="BRF2430" s="10"/>
      <c r="BRG2430" s="10"/>
      <c r="BRH2430" s="10"/>
      <c r="BRI2430" s="10"/>
      <c r="BRJ2430" s="10"/>
      <c r="BRK2430" s="10"/>
      <c r="BRL2430" s="10"/>
      <c r="BRM2430" s="10"/>
      <c r="BRN2430" s="10"/>
      <c r="BRO2430" s="10"/>
      <c r="BRP2430" s="10"/>
      <c r="BRQ2430" s="10"/>
      <c r="BRR2430" s="10"/>
      <c r="BRS2430" s="10"/>
      <c r="BRT2430" s="10"/>
      <c r="BRU2430" s="10"/>
      <c r="BRV2430" s="10"/>
      <c r="BRW2430" s="10"/>
      <c r="BRX2430" s="10"/>
      <c r="BRY2430" s="10"/>
      <c r="BRZ2430" s="10"/>
      <c r="BSA2430" s="10"/>
      <c r="BSB2430" s="10"/>
      <c r="BSC2430" s="10"/>
      <c r="BSD2430" s="10"/>
      <c r="BSE2430" s="10"/>
      <c r="BSF2430" s="10"/>
      <c r="BSG2430" s="10"/>
      <c r="BSH2430" s="10"/>
      <c r="BSI2430" s="10"/>
      <c r="BSJ2430" s="10"/>
      <c r="BSK2430" s="10"/>
      <c r="BSL2430" s="10"/>
      <c r="BSM2430" s="10"/>
      <c r="BSN2430" s="10"/>
      <c r="BSO2430" s="10"/>
      <c r="BSP2430" s="10"/>
      <c r="BSQ2430" s="10"/>
      <c r="BSR2430" s="10"/>
      <c r="BSS2430" s="10"/>
      <c r="BST2430" s="10"/>
      <c r="BSU2430" s="10"/>
      <c r="BSV2430" s="10"/>
      <c r="BSW2430" s="10"/>
      <c r="BSX2430" s="10"/>
      <c r="BSY2430" s="10"/>
      <c r="BSZ2430" s="10"/>
      <c r="BTA2430" s="10"/>
      <c r="BTB2430" s="10"/>
      <c r="BTC2430" s="10"/>
      <c r="BTD2430" s="10"/>
      <c r="BTE2430" s="10"/>
      <c r="BTF2430" s="10"/>
      <c r="BTG2430" s="10"/>
      <c r="BTH2430" s="10"/>
      <c r="BTI2430" s="10"/>
      <c r="BTJ2430" s="10"/>
      <c r="BTK2430" s="10"/>
      <c r="BTL2430" s="10"/>
      <c r="BTM2430" s="10"/>
      <c r="BTN2430" s="10"/>
      <c r="BTO2430" s="10"/>
      <c r="BTP2430" s="10"/>
      <c r="BTQ2430" s="10"/>
      <c r="BTR2430" s="10"/>
      <c r="BTS2430" s="10"/>
      <c r="BTT2430" s="10"/>
      <c r="BTU2430" s="10"/>
      <c r="BTV2430" s="10"/>
      <c r="BTW2430" s="10"/>
      <c r="BTX2430" s="10"/>
      <c r="BTY2430" s="10"/>
      <c r="BTZ2430" s="10"/>
      <c r="BUA2430" s="10"/>
      <c r="BUB2430" s="10"/>
      <c r="BUC2430" s="10"/>
      <c r="BUD2430" s="10"/>
      <c r="BUE2430" s="10"/>
      <c r="BUF2430" s="10"/>
      <c r="BUG2430" s="10"/>
      <c r="BUH2430" s="10"/>
      <c r="BUI2430" s="10"/>
      <c r="BUJ2430" s="10"/>
      <c r="BUK2430" s="10"/>
      <c r="BUL2430" s="10"/>
      <c r="BUM2430" s="10"/>
      <c r="BUN2430" s="10"/>
      <c r="BUO2430" s="10"/>
      <c r="BUP2430" s="10"/>
      <c r="BUQ2430" s="10"/>
      <c r="BUR2430" s="10"/>
      <c r="BUS2430" s="10"/>
      <c r="BUT2430" s="10"/>
      <c r="BUU2430" s="10"/>
      <c r="BUV2430" s="10"/>
      <c r="BUW2430" s="10"/>
      <c r="BUX2430" s="10"/>
      <c r="BUY2430" s="10"/>
      <c r="BUZ2430" s="10"/>
      <c r="BVA2430" s="10"/>
      <c r="BVB2430" s="10"/>
      <c r="BVC2430" s="10"/>
      <c r="BVD2430" s="10"/>
      <c r="BVE2430" s="10"/>
      <c r="BVF2430" s="10"/>
      <c r="BVG2430" s="10"/>
      <c r="BVH2430" s="10"/>
      <c r="BVI2430" s="10"/>
      <c r="BVJ2430" s="10"/>
      <c r="BVK2430" s="10"/>
      <c r="BVL2430" s="10"/>
      <c r="BVM2430" s="10"/>
      <c r="BVN2430" s="10"/>
      <c r="BVO2430" s="10"/>
      <c r="BVP2430" s="10"/>
      <c r="BVQ2430" s="10"/>
      <c r="BVR2430" s="10"/>
      <c r="BVS2430" s="10"/>
      <c r="BVT2430" s="10"/>
      <c r="BVU2430" s="10"/>
      <c r="BVV2430" s="10"/>
      <c r="BVW2430" s="10"/>
      <c r="BVX2430" s="10"/>
      <c r="BVY2430" s="10"/>
      <c r="BVZ2430" s="10"/>
      <c r="BWA2430" s="10"/>
      <c r="BWB2430" s="10"/>
      <c r="BWC2430" s="10"/>
      <c r="BWD2430" s="10"/>
      <c r="BWE2430" s="10"/>
      <c r="BWF2430" s="10"/>
      <c r="BWG2430" s="10"/>
      <c r="BWH2430" s="10"/>
      <c r="BWI2430" s="10"/>
      <c r="BWJ2430" s="10"/>
      <c r="BWK2430" s="10"/>
      <c r="BWL2430" s="10"/>
      <c r="BWM2430" s="10"/>
      <c r="BWN2430" s="10"/>
      <c r="BWO2430" s="10"/>
      <c r="BWP2430" s="10"/>
      <c r="BWQ2430" s="10"/>
      <c r="BWR2430" s="10"/>
      <c r="BWS2430" s="10"/>
      <c r="BWT2430" s="10"/>
      <c r="BWU2430" s="10"/>
      <c r="BWV2430" s="10"/>
      <c r="BWW2430" s="10"/>
      <c r="BWX2430" s="10"/>
      <c r="BWY2430" s="10"/>
      <c r="BWZ2430" s="10"/>
      <c r="BXA2430" s="10"/>
      <c r="BXB2430" s="10"/>
      <c r="BXC2430" s="10"/>
      <c r="BXD2430" s="10"/>
      <c r="BXE2430" s="10"/>
      <c r="BXF2430" s="10"/>
      <c r="BXG2430" s="10"/>
      <c r="BXH2430" s="10"/>
      <c r="BXI2430" s="10"/>
      <c r="BXJ2430" s="10"/>
      <c r="BXK2430" s="10"/>
      <c r="BXL2430" s="10"/>
      <c r="BXM2430" s="10"/>
      <c r="BXN2430" s="10"/>
      <c r="BXO2430" s="10"/>
      <c r="BXP2430" s="10"/>
      <c r="BXQ2430" s="10"/>
      <c r="BXR2430" s="10"/>
      <c r="BXS2430" s="10"/>
      <c r="BXT2430" s="10"/>
      <c r="BXU2430" s="10"/>
      <c r="BXV2430" s="10"/>
      <c r="BXW2430" s="10"/>
      <c r="BXX2430" s="10"/>
      <c r="BXY2430" s="10"/>
      <c r="BXZ2430" s="10"/>
      <c r="BYA2430" s="10"/>
      <c r="BYB2430" s="10"/>
      <c r="BYC2430" s="10"/>
      <c r="BYD2430" s="10"/>
      <c r="BYE2430" s="10"/>
      <c r="BYF2430" s="10"/>
      <c r="BYG2430" s="10"/>
      <c r="BYH2430" s="10"/>
      <c r="BYI2430" s="10"/>
      <c r="BYJ2430" s="10"/>
      <c r="BYK2430" s="10"/>
      <c r="BYL2430" s="10"/>
      <c r="BYM2430" s="10"/>
      <c r="BYN2430" s="10"/>
      <c r="BYO2430" s="10"/>
      <c r="BYP2430" s="10"/>
      <c r="BYQ2430" s="10"/>
      <c r="BYR2430" s="10"/>
      <c r="BYS2430" s="10"/>
      <c r="BYT2430" s="10"/>
      <c r="BYU2430" s="10"/>
      <c r="BYV2430" s="10"/>
      <c r="BYW2430" s="10"/>
      <c r="BYX2430" s="10"/>
      <c r="BYY2430" s="10"/>
      <c r="BYZ2430" s="10"/>
      <c r="BZA2430" s="10"/>
      <c r="BZB2430" s="10"/>
      <c r="BZC2430" s="10"/>
      <c r="BZD2430" s="10"/>
      <c r="BZE2430" s="10"/>
      <c r="BZF2430" s="10"/>
      <c r="BZG2430" s="10"/>
      <c r="BZH2430" s="10"/>
      <c r="BZI2430" s="10"/>
      <c r="BZJ2430" s="10"/>
      <c r="BZK2430" s="10"/>
      <c r="BZL2430" s="10"/>
      <c r="BZM2430" s="10"/>
      <c r="BZN2430" s="10"/>
      <c r="BZO2430" s="10"/>
      <c r="BZP2430" s="10"/>
      <c r="BZQ2430" s="10"/>
      <c r="BZR2430" s="10"/>
      <c r="BZS2430" s="10"/>
      <c r="BZT2430" s="10"/>
      <c r="BZU2430" s="10"/>
      <c r="BZV2430" s="10"/>
      <c r="BZW2430" s="10"/>
      <c r="BZX2430" s="10"/>
      <c r="BZY2430" s="10"/>
      <c r="BZZ2430" s="10"/>
      <c r="CAA2430" s="10"/>
      <c r="CAB2430" s="10"/>
      <c r="CAC2430" s="10"/>
      <c r="CAD2430" s="10"/>
      <c r="CAE2430" s="10"/>
      <c r="CAF2430" s="10"/>
      <c r="CAG2430" s="10"/>
      <c r="CAH2430" s="10"/>
      <c r="CAI2430" s="10"/>
      <c r="CAJ2430" s="10"/>
      <c r="CAK2430" s="10"/>
      <c r="CAL2430" s="10"/>
      <c r="CAM2430" s="10"/>
      <c r="CAN2430" s="10"/>
      <c r="CAO2430" s="10"/>
      <c r="CAP2430" s="10"/>
      <c r="CAQ2430" s="10"/>
      <c r="CAR2430" s="10"/>
      <c r="CAS2430" s="10"/>
      <c r="CAT2430" s="10"/>
      <c r="CAU2430" s="10"/>
      <c r="CAV2430" s="10"/>
      <c r="CAW2430" s="10"/>
      <c r="CAX2430" s="10"/>
      <c r="CAY2430" s="10"/>
      <c r="CAZ2430" s="10"/>
      <c r="CBA2430" s="10"/>
      <c r="CBB2430" s="10"/>
      <c r="CBC2430" s="10"/>
      <c r="CBD2430" s="10"/>
      <c r="CBE2430" s="10"/>
      <c r="CBF2430" s="10"/>
      <c r="CBG2430" s="10"/>
      <c r="CBH2430" s="10"/>
      <c r="CBI2430" s="10"/>
      <c r="CBJ2430" s="10"/>
      <c r="CBK2430" s="10"/>
      <c r="CBL2430" s="10"/>
      <c r="CBM2430" s="10"/>
      <c r="CBN2430" s="10"/>
      <c r="CBO2430" s="10"/>
      <c r="CBP2430" s="10"/>
      <c r="CBQ2430" s="10"/>
      <c r="CBR2430" s="10"/>
      <c r="CBS2430" s="10"/>
      <c r="CBT2430" s="10"/>
      <c r="CBU2430" s="10"/>
      <c r="CBV2430" s="10"/>
      <c r="CBW2430" s="10"/>
      <c r="CBX2430" s="10"/>
      <c r="CBY2430" s="10"/>
      <c r="CBZ2430" s="10"/>
      <c r="CCA2430" s="10"/>
      <c r="CCB2430" s="10"/>
      <c r="CCC2430" s="10"/>
      <c r="CCD2430" s="10"/>
      <c r="CCE2430" s="10"/>
      <c r="CCF2430" s="10"/>
      <c r="CCG2430" s="10"/>
      <c r="CCH2430" s="10"/>
      <c r="CCI2430" s="10"/>
      <c r="CCJ2430" s="10"/>
      <c r="CCK2430" s="10"/>
      <c r="CCL2430" s="10"/>
      <c r="CCM2430" s="10"/>
      <c r="CCN2430" s="10"/>
      <c r="CCO2430" s="10"/>
      <c r="CCP2430" s="10"/>
      <c r="CCQ2430" s="10"/>
      <c r="CCR2430" s="10"/>
      <c r="CCS2430" s="10"/>
      <c r="CCT2430" s="10"/>
      <c r="CCU2430" s="10"/>
      <c r="CCV2430" s="10"/>
      <c r="CCW2430" s="10"/>
      <c r="CCX2430" s="10"/>
      <c r="CCY2430" s="10"/>
      <c r="CCZ2430" s="10"/>
      <c r="CDA2430" s="10"/>
      <c r="CDB2430" s="10"/>
      <c r="CDC2430" s="10"/>
      <c r="CDD2430" s="10"/>
      <c r="CDE2430" s="10"/>
      <c r="CDF2430" s="10"/>
      <c r="CDG2430" s="10"/>
      <c r="CDH2430" s="10"/>
      <c r="CDI2430" s="10"/>
      <c r="CDJ2430" s="10"/>
      <c r="CDK2430" s="10"/>
      <c r="CDL2430" s="10"/>
      <c r="CDM2430" s="10"/>
      <c r="CDN2430" s="10"/>
      <c r="CDO2430" s="10"/>
      <c r="CDP2430" s="10"/>
      <c r="CDQ2430" s="10"/>
      <c r="CDR2430" s="10"/>
      <c r="CDS2430" s="10"/>
      <c r="CDT2430" s="10"/>
      <c r="CDU2430" s="10"/>
      <c r="CDV2430" s="10"/>
      <c r="CDW2430" s="10"/>
      <c r="CDX2430" s="10"/>
      <c r="CDY2430" s="10"/>
      <c r="CDZ2430" s="10"/>
      <c r="CEA2430" s="10"/>
      <c r="CEB2430" s="10"/>
      <c r="CEC2430" s="10"/>
      <c r="CED2430" s="10"/>
      <c r="CEE2430" s="10"/>
      <c r="CEF2430" s="10"/>
      <c r="CEG2430" s="10"/>
      <c r="CEH2430" s="10"/>
      <c r="CEI2430" s="10"/>
      <c r="CEJ2430" s="10"/>
      <c r="CEK2430" s="10"/>
      <c r="CEL2430" s="10"/>
      <c r="CEM2430" s="10"/>
      <c r="CEN2430" s="10"/>
      <c r="CEO2430" s="10"/>
      <c r="CEP2430" s="10"/>
      <c r="CEQ2430" s="10"/>
      <c r="CER2430" s="10"/>
      <c r="CES2430" s="10"/>
      <c r="CET2430" s="10"/>
      <c r="CEU2430" s="10"/>
      <c r="CEV2430" s="10"/>
      <c r="CEW2430" s="10"/>
      <c r="CEX2430" s="10"/>
      <c r="CEY2430" s="10"/>
      <c r="CEZ2430" s="10"/>
      <c r="CFA2430" s="10"/>
      <c r="CFB2430" s="10"/>
      <c r="CFC2430" s="10"/>
      <c r="CFD2430" s="10"/>
      <c r="CFE2430" s="10"/>
      <c r="CFF2430" s="10"/>
      <c r="CFG2430" s="10"/>
      <c r="CFH2430" s="10"/>
      <c r="CFI2430" s="10"/>
      <c r="CFJ2430" s="10"/>
      <c r="CFK2430" s="10"/>
      <c r="CFL2430" s="10"/>
      <c r="CFM2430" s="10"/>
      <c r="CFN2430" s="10"/>
      <c r="CFO2430" s="10"/>
      <c r="CFP2430" s="10"/>
      <c r="CFQ2430" s="10"/>
      <c r="CFR2430" s="10"/>
      <c r="CFS2430" s="10"/>
      <c r="CFT2430" s="10"/>
      <c r="CFU2430" s="10"/>
      <c r="CFV2430" s="10"/>
      <c r="CFW2430" s="10"/>
      <c r="CFX2430" s="10"/>
      <c r="CFY2430" s="10"/>
      <c r="CFZ2430" s="10"/>
      <c r="CGA2430" s="10"/>
      <c r="CGB2430" s="10"/>
      <c r="CGC2430" s="10"/>
      <c r="CGD2430" s="10"/>
      <c r="CGE2430" s="10"/>
      <c r="CGF2430" s="10"/>
      <c r="CGG2430" s="10"/>
      <c r="CGH2430" s="10"/>
      <c r="CGI2430" s="10"/>
      <c r="CGJ2430" s="10"/>
      <c r="CGK2430" s="10"/>
      <c r="CGL2430" s="10"/>
      <c r="CGM2430" s="10"/>
      <c r="CGN2430" s="10"/>
      <c r="CGO2430" s="10"/>
      <c r="CGP2430" s="10"/>
      <c r="CGQ2430" s="10"/>
      <c r="CGR2430" s="10"/>
      <c r="CGS2430" s="10"/>
      <c r="CGT2430" s="10"/>
      <c r="CGU2430" s="10"/>
      <c r="CGV2430" s="10"/>
      <c r="CGW2430" s="10"/>
      <c r="CGX2430" s="10"/>
      <c r="CGY2430" s="10"/>
      <c r="CGZ2430" s="10"/>
      <c r="CHA2430" s="10"/>
      <c r="CHB2430" s="10"/>
      <c r="CHC2430" s="10"/>
      <c r="CHD2430" s="10"/>
      <c r="CHE2430" s="10"/>
      <c r="CHF2430" s="10"/>
      <c r="CHG2430" s="10"/>
      <c r="CHH2430" s="10"/>
      <c r="CHI2430" s="10"/>
      <c r="CHJ2430" s="10"/>
      <c r="CHK2430" s="10"/>
      <c r="CHL2430" s="10"/>
      <c r="CHM2430" s="10"/>
      <c r="CHN2430" s="10"/>
      <c r="CHO2430" s="10"/>
      <c r="CHP2430" s="10"/>
      <c r="CHQ2430" s="10"/>
      <c r="CHR2430" s="10"/>
      <c r="CHS2430" s="10"/>
      <c r="CHT2430" s="10"/>
      <c r="CHU2430" s="10"/>
      <c r="CHV2430" s="10"/>
      <c r="CHW2430" s="10"/>
      <c r="CHX2430" s="10"/>
      <c r="CHY2430" s="10"/>
      <c r="CHZ2430" s="10"/>
      <c r="CIA2430" s="10"/>
      <c r="CIB2430" s="10"/>
      <c r="CIC2430" s="10"/>
      <c r="CID2430" s="10"/>
      <c r="CIE2430" s="10"/>
      <c r="CIF2430" s="10"/>
      <c r="CIG2430" s="10"/>
      <c r="CIH2430" s="10"/>
      <c r="CII2430" s="10"/>
      <c r="CIJ2430" s="10"/>
      <c r="CIK2430" s="10"/>
      <c r="CIL2430" s="10"/>
      <c r="CIM2430" s="10"/>
      <c r="CIN2430" s="10"/>
      <c r="CIO2430" s="10"/>
      <c r="CIP2430" s="10"/>
      <c r="CIQ2430" s="10"/>
      <c r="CIR2430" s="10"/>
      <c r="CIS2430" s="10"/>
      <c r="CIT2430" s="10"/>
      <c r="CIU2430" s="10"/>
      <c r="CIV2430" s="10"/>
      <c r="CIW2430" s="10"/>
      <c r="CIX2430" s="10"/>
      <c r="CIY2430" s="10"/>
      <c r="CIZ2430" s="10"/>
      <c r="CJA2430" s="10"/>
      <c r="CJB2430" s="10"/>
      <c r="CJC2430" s="10"/>
      <c r="CJD2430" s="10"/>
      <c r="CJE2430" s="10"/>
      <c r="CJF2430" s="10"/>
      <c r="CJG2430" s="10"/>
      <c r="CJH2430" s="10"/>
      <c r="CJI2430" s="10"/>
      <c r="CJJ2430" s="10"/>
      <c r="CJK2430" s="10"/>
      <c r="CJL2430" s="10"/>
      <c r="CJM2430" s="10"/>
      <c r="CJN2430" s="10"/>
      <c r="CJO2430" s="10"/>
      <c r="CJP2430" s="10"/>
      <c r="CJQ2430" s="10"/>
      <c r="CJR2430" s="10"/>
      <c r="CJS2430" s="10"/>
      <c r="CJT2430" s="10"/>
      <c r="CJU2430" s="10"/>
      <c r="CJV2430" s="10"/>
      <c r="CJW2430" s="10"/>
      <c r="CJX2430" s="10"/>
      <c r="CJY2430" s="10"/>
      <c r="CJZ2430" s="10"/>
      <c r="CKA2430" s="10"/>
      <c r="CKB2430" s="10"/>
      <c r="CKC2430" s="10"/>
      <c r="CKD2430" s="10"/>
      <c r="CKE2430" s="10"/>
      <c r="CKF2430" s="10"/>
      <c r="CKG2430" s="10"/>
      <c r="CKH2430" s="10"/>
      <c r="CKI2430" s="10"/>
      <c r="CKJ2430" s="10"/>
      <c r="CKK2430" s="10"/>
      <c r="CKL2430" s="10"/>
      <c r="CKM2430" s="10"/>
      <c r="CKN2430" s="10"/>
      <c r="CKO2430" s="10"/>
      <c r="CKP2430" s="10"/>
      <c r="CKQ2430" s="10"/>
      <c r="CKR2430" s="10"/>
      <c r="CKS2430" s="10"/>
      <c r="CKT2430" s="10"/>
      <c r="CKU2430" s="10"/>
      <c r="CKV2430" s="10"/>
      <c r="CKW2430" s="10"/>
      <c r="CKX2430" s="10"/>
      <c r="CKY2430" s="10"/>
      <c r="CKZ2430" s="10"/>
      <c r="CLA2430" s="10"/>
      <c r="CLB2430" s="10"/>
      <c r="CLC2430" s="10"/>
      <c r="CLD2430" s="10"/>
      <c r="CLE2430" s="10"/>
      <c r="CLF2430" s="10"/>
      <c r="CLG2430" s="10"/>
      <c r="CLH2430" s="10"/>
      <c r="CLI2430" s="10"/>
      <c r="CLJ2430" s="10"/>
      <c r="CLK2430" s="10"/>
      <c r="CLL2430" s="10"/>
      <c r="CLM2430" s="10"/>
      <c r="CLN2430" s="10"/>
      <c r="CLO2430" s="10"/>
      <c r="CLP2430" s="10"/>
      <c r="CLQ2430" s="10"/>
      <c r="CLR2430" s="10"/>
      <c r="CLS2430" s="10"/>
      <c r="CLT2430" s="10"/>
      <c r="CLU2430" s="10"/>
      <c r="CLV2430" s="10"/>
      <c r="CLW2430" s="10"/>
      <c r="CLX2430" s="10"/>
      <c r="CLY2430" s="10"/>
      <c r="CLZ2430" s="10"/>
      <c r="CMA2430" s="10"/>
      <c r="CMB2430" s="10"/>
      <c r="CMC2430" s="10"/>
      <c r="CMD2430" s="10"/>
      <c r="CME2430" s="10"/>
      <c r="CMF2430" s="10"/>
      <c r="CMG2430" s="10"/>
      <c r="CMH2430" s="10"/>
      <c r="CMI2430" s="10"/>
      <c r="CMJ2430" s="10"/>
      <c r="CMK2430" s="10"/>
      <c r="CML2430" s="10"/>
      <c r="CMM2430" s="10"/>
      <c r="CMN2430" s="10"/>
      <c r="CMO2430" s="10"/>
      <c r="CMP2430" s="10"/>
      <c r="CMQ2430" s="10"/>
      <c r="CMR2430" s="10"/>
      <c r="CMS2430" s="10"/>
      <c r="CMT2430" s="10"/>
      <c r="CMU2430" s="10"/>
      <c r="CMV2430" s="10"/>
      <c r="CMW2430" s="10"/>
      <c r="CMX2430" s="10"/>
      <c r="CMY2430" s="10"/>
      <c r="CMZ2430" s="10"/>
      <c r="CNA2430" s="10"/>
      <c r="CNB2430" s="10"/>
      <c r="CNC2430" s="10"/>
      <c r="CND2430" s="10"/>
      <c r="CNE2430" s="10"/>
      <c r="CNF2430" s="10"/>
      <c r="CNG2430" s="10"/>
      <c r="CNH2430" s="10"/>
      <c r="CNI2430" s="10"/>
      <c r="CNJ2430" s="10"/>
      <c r="CNK2430" s="10"/>
      <c r="CNL2430" s="10"/>
      <c r="CNM2430" s="10"/>
      <c r="CNN2430" s="10"/>
      <c r="CNO2430" s="10"/>
      <c r="CNP2430" s="10"/>
      <c r="CNQ2430" s="10"/>
      <c r="CNR2430" s="10"/>
      <c r="CNS2430" s="10"/>
      <c r="CNT2430" s="10"/>
      <c r="CNU2430" s="10"/>
      <c r="CNV2430" s="10"/>
      <c r="CNW2430" s="10"/>
      <c r="CNX2430" s="10"/>
      <c r="CNY2430" s="10"/>
      <c r="CNZ2430" s="10"/>
      <c r="COA2430" s="10"/>
      <c r="COB2430" s="10"/>
      <c r="COC2430" s="10"/>
      <c r="COD2430" s="10"/>
      <c r="COE2430" s="10"/>
      <c r="COF2430" s="10"/>
      <c r="COG2430" s="10"/>
      <c r="COH2430" s="10"/>
      <c r="COI2430" s="10"/>
      <c r="COJ2430" s="10"/>
      <c r="COK2430" s="10"/>
      <c r="COL2430" s="10"/>
      <c r="COM2430" s="10"/>
      <c r="CON2430" s="10"/>
      <c r="COO2430" s="10"/>
      <c r="COP2430" s="10"/>
      <c r="COQ2430" s="10"/>
      <c r="COR2430" s="10"/>
      <c r="COS2430" s="10"/>
      <c r="COT2430" s="10"/>
      <c r="COU2430" s="10"/>
      <c r="COV2430" s="10"/>
      <c r="COW2430" s="10"/>
      <c r="COX2430" s="10"/>
      <c r="COY2430" s="10"/>
      <c r="COZ2430" s="10"/>
      <c r="CPA2430" s="10"/>
      <c r="CPB2430" s="10"/>
      <c r="CPC2430" s="10"/>
      <c r="CPD2430" s="10"/>
      <c r="CPE2430" s="10"/>
      <c r="CPF2430" s="10"/>
      <c r="CPG2430" s="10"/>
      <c r="CPH2430" s="10"/>
      <c r="CPI2430" s="10"/>
      <c r="CPJ2430" s="10"/>
      <c r="CPK2430" s="10"/>
      <c r="CPL2430" s="10"/>
      <c r="CPM2430" s="10"/>
      <c r="CPN2430" s="10"/>
      <c r="CPO2430" s="10"/>
      <c r="CPP2430" s="10"/>
      <c r="CPQ2430" s="10"/>
      <c r="CPR2430" s="10"/>
      <c r="CPS2430" s="10"/>
      <c r="CPT2430" s="10"/>
      <c r="CPU2430" s="10"/>
      <c r="CPV2430" s="10"/>
      <c r="CPW2430" s="10"/>
      <c r="CPX2430" s="10"/>
      <c r="CPY2430" s="10"/>
      <c r="CPZ2430" s="10"/>
      <c r="CQA2430" s="10"/>
      <c r="CQB2430" s="10"/>
      <c r="CQC2430" s="10"/>
      <c r="CQD2430" s="10"/>
      <c r="CQE2430" s="10"/>
      <c r="CQF2430" s="10"/>
      <c r="CQG2430" s="10"/>
      <c r="CQH2430" s="10"/>
      <c r="CQI2430" s="10"/>
      <c r="CQJ2430" s="10"/>
      <c r="CQK2430" s="10"/>
      <c r="CQL2430" s="10"/>
      <c r="CQM2430" s="10"/>
      <c r="CQN2430" s="10"/>
      <c r="CQO2430" s="10"/>
      <c r="CQP2430" s="10"/>
      <c r="CQQ2430" s="10"/>
      <c r="CQR2430" s="10"/>
      <c r="CQS2430" s="10"/>
      <c r="CQT2430" s="10"/>
      <c r="CQU2430" s="10"/>
      <c r="CQV2430" s="10"/>
      <c r="CQW2430" s="10"/>
      <c r="CQX2430" s="10"/>
      <c r="CQY2430" s="10"/>
      <c r="CQZ2430" s="10"/>
      <c r="CRA2430" s="10"/>
      <c r="CRB2430" s="10"/>
      <c r="CRC2430" s="10"/>
      <c r="CRD2430" s="10"/>
      <c r="CRE2430" s="10"/>
      <c r="CRF2430" s="10"/>
      <c r="CRG2430" s="10"/>
      <c r="CRH2430" s="10"/>
      <c r="CRI2430" s="10"/>
      <c r="CRJ2430" s="10"/>
      <c r="CRK2430" s="10"/>
      <c r="CRL2430" s="10"/>
      <c r="CRM2430" s="10"/>
      <c r="CRN2430" s="10"/>
      <c r="CRO2430" s="10"/>
      <c r="CRP2430" s="10"/>
      <c r="CRQ2430" s="10"/>
      <c r="CRR2430" s="10"/>
      <c r="CRS2430" s="10"/>
      <c r="CRT2430" s="10"/>
      <c r="CRU2430" s="10"/>
      <c r="CRV2430" s="10"/>
      <c r="CRW2430" s="10"/>
      <c r="CRX2430" s="10"/>
      <c r="CRY2430" s="10"/>
      <c r="CRZ2430" s="10"/>
      <c r="CSA2430" s="10"/>
      <c r="CSB2430" s="10"/>
      <c r="CSC2430" s="10"/>
      <c r="CSD2430" s="10"/>
      <c r="CSE2430" s="10"/>
      <c r="CSF2430" s="10"/>
      <c r="CSG2430" s="10"/>
      <c r="CSH2430" s="10"/>
      <c r="CSI2430" s="10"/>
      <c r="CSJ2430" s="10"/>
      <c r="CSK2430" s="10"/>
      <c r="CSL2430" s="10"/>
      <c r="CSM2430" s="10"/>
      <c r="CSN2430" s="10"/>
      <c r="CSO2430" s="10"/>
      <c r="CSP2430" s="10"/>
      <c r="CSQ2430" s="10"/>
      <c r="CSR2430" s="10"/>
      <c r="CSS2430" s="10"/>
      <c r="CST2430" s="10"/>
      <c r="CSU2430" s="10"/>
      <c r="CSV2430" s="10"/>
      <c r="CSW2430" s="10"/>
      <c r="CSX2430" s="10"/>
      <c r="CSY2430" s="10"/>
      <c r="CSZ2430" s="10"/>
      <c r="CTA2430" s="10"/>
      <c r="CTB2430" s="10"/>
      <c r="CTC2430" s="10"/>
      <c r="CTD2430" s="10"/>
      <c r="CTE2430" s="10"/>
      <c r="CTF2430" s="10"/>
      <c r="CTG2430" s="10"/>
      <c r="CTH2430" s="10"/>
      <c r="CTI2430" s="10"/>
      <c r="CTJ2430" s="10"/>
      <c r="CTK2430" s="10"/>
      <c r="CTL2430" s="10"/>
      <c r="CTM2430" s="10"/>
      <c r="CTN2430" s="10"/>
      <c r="CTO2430" s="10"/>
      <c r="CTP2430" s="10"/>
      <c r="CTQ2430" s="10"/>
      <c r="CTR2430" s="10"/>
      <c r="CTS2430" s="10"/>
      <c r="CTT2430" s="10"/>
      <c r="CTU2430" s="10"/>
      <c r="CTV2430" s="10"/>
      <c r="CTW2430" s="10"/>
      <c r="CTX2430" s="10"/>
      <c r="CTY2430" s="10"/>
      <c r="CTZ2430" s="10"/>
      <c r="CUA2430" s="10"/>
      <c r="CUB2430" s="10"/>
      <c r="CUC2430" s="10"/>
      <c r="CUD2430" s="10"/>
      <c r="CUE2430" s="10"/>
      <c r="CUF2430" s="10"/>
      <c r="CUG2430" s="10"/>
      <c r="CUH2430" s="10"/>
      <c r="CUI2430" s="10"/>
      <c r="CUJ2430" s="10"/>
      <c r="CUK2430" s="10"/>
      <c r="CUL2430" s="10"/>
      <c r="CUM2430" s="10"/>
      <c r="CUN2430" s="10"/>
      <c r="CUO2430" s="10"/>
      <c r="CUP2430" s="10"/>
      <c r="CUQ2430" s="10"/>
      <c r="CUR2430" s="10"/>
      <c r="CUS2430" s="10"/>
      <c r="CUT2430" s="10"/>
      <c r="CUU2430" s="10"/>
      <c r="CUV2430" s="10"/>
      <c r="CUW2430" s="10"/>
      <c r="CUX2430" s="10"/>
      <c r="CUY2430" s="10"/>
      <c r="CUZ2430" s="10"/>
      <c r="CVA2430" s="10"/>
      <c r="CVB2430" s="10"/>
      <c r="CVC2430" s="10"/>
      <c r="CVD2430" s="10"/>
      <c r="CVE2430" s="10"/>
      <c r="CVF2430" s="10"/>
      <c r="CVG2430" s="10"/>
      <c r="CVH2430" s="10"/>
      <c r="CVI2430" s="10"/>
      <c r="CVJ2430" s="10"/>
      <c r="CVK2430" s="10"/>
      <c r="CVL2430" s="10"/>
      <c r="CVM2430" s="10"/>
      <c r="CVN2430" s="10"/>
      <c r="CVO2430" s="10"/>
      <c r="CVP2430" s="10"/>
      <c r="CVQ2430" s="10"/>
      <c r="CVR2430" s="10"/>
      <c r="CVS2430" s="10"/>
      <c r="CVT2430" s="10"/>
      <c r="CVU2430" s="10"/>
      <c r="CVV2430" s="10"/>
      <c r="CVW2430" s="10"/>
      <c r="CVX2430" s="10"/>
      <c r="CVY2430" s="10"/>
      <c r="CVZ2430" s="10"/>
      <c r="CWA2430" s="10"/>
      <c r="CWB2430" s="10"/>
      <c r="CWC2430" s="10"/>
      <c r="CWD2430" s="10"/>
      <c r="CWE2430" s="10"/>
      <c r="CWF2430" s="10"/>
      <c r="CWG2430" s="10"/>
      <c r="CWH2430" s="10"/>
      <c r="CWI2430" s="10"/>
      <c r="CWJ2430" s="10"/>
      <c r="CWK2430" s="10"/>
      <c r="CWL2430" s="10"/>
      <c r="CWM2430" s="10"/>
      <c r="CWN2430" s="10"/>
      <c r="CWO2430" s="10"/>
      <c r="CWP2430" s="10"/>
      <c r="CWQ2430" s="10"/>
      <c r="CWR2430" s="10"/>
      <c r="CWS2430" s="10"/>
      <c r="CWT2430" s="10"/>
      <c r="CWU2430" s="10"/>
      <c r="CWV2430" s="10"/>
      <c r="CWW2430" s="10"/>
      <c r="CWX2430" s="10"/>
      <c r="CWY2430" s="10"/>
      <c r="CWZ2430" s="10"/>
      <c r="CXA2430" s="10"/>
      <c r="CXB2430" s="10"/>
      <c r="CXC2430" s="10"/>
      <c r="CXD2430" s="10"/>
      <c r="CXE2430" s="10"/>
      <c r="CXF2430" s="10"/>
      <c r="CXG2430" s="10"/>
      <c r="CXH2430" s="10"/>
      <c r="CXI2430" s="10"/>
      <c r="CXJ2430" s="10"/>
      <c r="CXK2430" s="10"/>
      <c r="CXL2430" s="10"/>
      <c r="CXM2430" s="10"/>
      <c r="CXN2430" s="10"/>
      <c r="CXO2430" s="10"/>
      <c r="CXP2430" s="10"/>
      <c r="CXQ2430" s="10"/>
      <c r="CXR2430" s="10"/>
      <c r="CXS2430" s="10"/>
      <c r="CXT2430" s="10"/>
      <c r="CXU2430" s="10"/>
      <c r="CXV2430" s="10"/>
      <c r="CXW2430" s="10"/>
      <c r="CXX2430" s="10"/>
      <c r="CXY2430" s="10"/>
      <c r="CXZ2430" s="10"/>
      <c r="CYA2430" s="10"/>
      <c r="CYB2430" s="10"/>
      <c r="CYC2430" s="10"/>
      <c r="CYD2430" s="10"/>
      <c r="CYE2430" s="10"/>
      <c r="CYF2430" s="10"/>
      <c r="CYG2430" s="10"/>
      <c r="CYH2430" s="10"/>
      <c r="CYI2430" s="10"/>
      <c r="CYJ2430" s="10"/>
      <c r="CYK2430" s="10"/>
      <c r="CYL2430" s="10"/>
      <c r="CYM2430" s="10"/>
      <c r="CYN2430" s="10"/>
      <c r="CYO2430" s="10"/>
      <c r="CYP2430" s="10"/>
      <c r="CYQ2430" s="10"/>
      <c r="CYR2430" s="10"/>
      <c r="CYS2430" s="10"/>
      <c r="CYT2430" s="10"/>
      <c r="CYU2430" s="10"/>
      <c r="CYV2430" s="10"/>
      <c r="CYW2430" s="10"/>
      <c r="CYX2430" s="10"/>
      <c r="CYY2430" s="10"/>
      <c r="CYZ2430" s="10"/>
      <c r="CZA2430" s="10"/>
      <c r="CZB2430" s="10"/>
      <c r="CZC2430" s="10"/>
      <c r="CZD2430" s="10"/>
      <c r="CZE2430" s="10"/>
      <c r="CZF2430" s="10"/>
      <c r="CZG2430" s="10"/>
      <c r="CZH2430" s="10"/>
      <c r="CZI2430" s="10"/>
      <c r="CZJ2430" s="10"/>
      <c r="CZK2430" s="10"/>
      <c r="CZL2430" s="10"/>
      <c r="CZM2430" s="10"/>
      <c r="CZN2430" s="10"/>
      <c r="CZO2430" s="10"/>
      <c r="CZP2430" s="10"/>
      <c r="CZQ2430" s="10"/>
      <c r="CZR2430" s="10"/>
      <c r="CZS2430" s="10"/>
      <c r="CZT2430" s="10"/>
      <c r="CZU2430" s="10"/>
      <c r="CZV2430" s="10"/>
      <c r="CZW2430" s="10"/>
      <c r="CZX2430" s="10"/>
      <c r="CZY2430" s="10"/>
      <c r="CZZ2430" s="10"/>
      <c r="DAA2430" s="10"/>
      <c r="DAB2430" s="10"/>
      <c r="DAC2430" s="10"/>
      <c r="DAD2430" s="10"/>
      <c r="DAE2430" s="10"/>
      <c r="DAF2430" s="10"/>
      <c r="DAG2430" s="10"/>
      <c r="DAH2430" s="10"/>
      <c r="DAI2430" s="10"/>
      <c r="DAJ2430" s="10"/>
      <c r="DAK2430" s="10"/>
      <c r="DAL2430" s="10"/>
      <c r="DAM2430" s="10"/>
      <c r="DAN2430" s="10"/>
      <c r="DAO2430" s="10"/>
      <c r="DAP2430" s="10"/>
      <c r="DAQ2430" s="10"/>
      <c r="DAR2430" s="10"/>
      <c r="DAS2430" s="10"/>
      <c r="DAT2430" s="10"/>
      <c r="DAU2430" s="10"/>
      <c r="DAV2430" s="10"/>
      <c r="DAW2430" s="10"/>
      <c r="DAX2430" s="10"/>
      <c r="DAY2430" s="10"/>
      <c r="DAZ2430" s="10"/>
      <c r="DBA2430" s="10"/>
      <c r="DBB2430" s="10"/>
      <c r="DBC2430" s="10"/>
      <c r="DBD2430" s="10"/>
      <c r="DBE2430" s="10"/>
      <c r="DBF2430" s="10"/>
      <c r="DBG2430" s="10"/>
      <c r="DBH2430" s="10"/>
      <c r="DBI2430" s="10"/>
      <c r="DBJ2430" s="10"/>
      <c r="DBK2430" s="10"/>
      <c r="DBL2430" s="10"/>
      <c r="DBM2430" s="10"/>
      <c r="DBN2430" s="10"/>
      <c r="DBO2430" s="10"/>
      <c r="DBP2430" s="10"/>
      <c r="DBQ2430" s="10"/>
      <c r="DBR2430" s="10"/>
      <c r="DBS2430" s="10"/>
      <c r="DBT2430" s="10"/>
      <c r="DBU2430" s="10"/>
      <c r="DBV2430" s="10"/>
      <c r="DBW2430" s="10"/>
      <c r="DBX2430" s="10"/>
      <c r="DBY2430" s="10"/>
      <c r="DBZ2430" s="10"/>
      <c r="DCA2430" s="10"/>
      <c r="DCB2430" s="10"/>
      <c r="DCC2430" s="10"/>
      <c r="DCD2430" s="10"/>
      <c r="DCE2430" s="10"/>
      <c r="DCF2430" s="10"/>
      <c r="DCG2430" s="10"/>
      <c r="DCH2430" s="10"/>
      <c r="DCI2430" s="10"/>
      <c r="DCJ2430" s="10"/>
      <c r="DCK2430" s="10"/>
      <c r="DCL2430" s="10"/>
      <c r="DCM2430" s="10"/>
      <c r="DCN2430" s="10"/>
      <c r="DCO2430" s="10"/>
      <c r="DCP2430" s="10"/>
      <c r="DCQ2430" s="10"/>
      <c r="DCR2430" s="10"/>
      <c r="DCS2430" s="10"/>
      <c r="DCT2430" s="10"/>
      <c r="DCU2430" s="10"/>
      <c r="DCV2430" s="10"/>
      <c r="DCW2430" s="10"/>
      <c r="DCX2430" s="10"/>
      <c r="DCY2430" s="10"/>
      <c r="DCZ2430" s="10"/>
      <c r="DDA2430" s="10"/>
      <c r="DDB2430" s="10"/>
      <c r="DDC2430" s="10"/>
      <c r="DDD2430" s="10"/>
      <c r="DDE2430" s="10"/>
      <c r="DDF2430" s="10"/>
      <c r="DDG2430" s="10"/>
      <c r="DDH2430" s="10"/>
      <c r="DDI2430" s="10"/>
      <c r="DDJ2430" s="10"/>
      <c r="DDK2430" s="10"/>
      <c r="DDL2430" s="10"/>
      <c r="DDM2430" s="10"/>
      <c r="DDN2430" s="10"/>
      <c r="DDO2430" s="10"/>
      <c r="DDP2430" s="10"/>
      <c r="DDQ2430" s="10"/>
      <c r="DDR2430" s="10"/>
      <c r="DDS2430" s="10"/>
      <c r="DDT2430" s="10"/>
      <c r="DDU2430" s="10"/>
      <c r="DDV2430" s="10"/>
      <c r="DDW2430" s="10"/>
      <c r="DDX2430" s="10"/>
      <c r="DDY2430" s="10"/>
      <c r="DDZ2430" s="10"/>
      <c r="DEA2430" s="10"/>
      <c r="DEB2430" s="10"/>
      <c r="DEC2430" s="10"/>
      <c r="DED2430" s="10"/>
      <c r="DEE2430" s="10"/>
      <c r="DEF2430" s="10"/>
      <c r="DEG2430" s="10"/>
      <c r="DEH2430" s="10"/>
      <c r="DEI2430" s="10"/>
      <c r="DEJ2430" s="10"/>
      <c r="DEK2430" s="10"/>
      <c r="DEL2430" s="10"/>
      <c r="DEM2430" s="10"/>
      <c r="DEN2430" s="10"/>
      <c r="DEO2430" s="10"/>
      <c r="DEP2430" s="10"/>
      <c r="DEQ2430" s="10"/>
      <c r="DER2430" s="10"/>
      <c r="DES2430" s="10"/>
      <c r="DET2430" s="10"/>
      <c r="DEU2430" s="10"/>
      <c r="DEV2430" s="10"/>
      <c r="DEW2430" s="10"/>
      <c r="DEX2430" s="10"/>
      <c r="DEY2430" s="10"/>
      <c r="DEZ2430" s="10"/>
      <c r="DFA2430" s="10"/>
      <c r="DFB2430" s="10"/>
      <c r="DFC2430" s="10"/>
      <c r="DFD2430" s="10"/>
      <c r="DFE2430" s="10"/>
      <c r="DFF2430" s="10"/>
      <c r="DFG2430" s="10"/>
      <c r="DFH2430" s="10"/>
      <c r="DFI2430" s="10"/>
      <c r="DFJ2430" s="10"/>
      <c r="DFK2430" s="10"/>
      <c r="DFL2430" s="10"/>
      <c r="DFM2430" s="10"/>
      <c r="DFN2430" s="10"/>
      <c r="DFO2430" s="10"/>
      <c r="DFP2430" s="10"/>
      <c r="DFQ2430" s="10"/>
      <c r="DFR2430" s="10"/>
      <c r="DFS2430" s="10"/>
      <c r="DFT2430" s="10"/>
      <c r="DFU2430" s="10"/>
      <c r="DFV2430" s="10"/>
      <c r="DFW2430" s="10"/>
      <c r="DFX2430" s="10"/>
      <c r="DFY2430" s="10"/>
      <c r="DFZ2430" s="10"/>
      <c r="DGA2430" s="10"/>
      <c r="DGB2430" s="10"/>
      <c r="DGC2430" s="10"/>
      <c r="DGD2430" s="10"/>
      <c r="DGE2430" s="10"/>
      <c r="DGF2430" s="10"/>
      <c r="DGG2430" s="10"/>
      <c r="DGH2430" s="10"/>
      <c r="DGI2430" s="10"/>
      <c r="DGJ2430" s="10"/>
      <c r="DGK2430" s="10"/>
      <c r="DGL2430" s="10"/>
      <c r="DGM2430" s="10"/>
      <c r="DGN2430" s="10"/>
      <c r="DGO2430" s="10"/>
      <c r="DGP2430" s="10"/>
      <c r="DGQ2430" s="10"/>
      <c r="DGR2430" s="10"/>
      <c r="DGS2430" s="10"/>
      <c r="DGT2430" s="10"/>
      <c r="DGU2430" s="10"/>
      <c r="DGV2430" s="10"/>
      <c r="DGW2430" s="10"/>
      <c r="DGX2430" s="10"/>
      <c r="DGY2430" s="10"/>
      <c r="DGZ2430" s="10"/>
      <c r="DHA2430" s="10"/>
      <c r="DHB2430" s="10"/>
      <c r="DHC2430" s="10"/>
      <c r="DHD2430" s="10"/>
      <c r="DHE2430" s="10"/>
      <c r="DHF2430" s="10"/>
      <c r="DHG2430" s="10"/>
      <c r="DHH2430" s="10"/>
      <c r="DHI2430" s="10"/>
      <c r="DHJ2430" s="10"/>
      <c r="DHK2430" s="10"/>
      <c r="DHL2430" s="10"/>
      <c r="DHM2430" s="10"/>
      <c r="DHN2430" s="10"/>
      <c r="DHO2430" s="10"/>
      <c r="DHP2430" s="10"/>
      <c r="DHQ2430" s="10"/>
      <c r="DHR2430" s="10"/>
      <c r="DHS2430" s="10"/>
      <c r="DHT2430" s="10"/>
      <c r="DHU2430" s="10"/>
      <c r="DHV2430" s="10"/>
      <c r="DHW2430" s="10"/>
      <c r="DHX2430" s="10"/>
      <c r="DHY2430" s="10"/>
      <c r="DHZ2430" s="10"/>
      <c r="DIA2430" s="10"/>
      <c r="DIB2430" s="10"/>
      <c r="DIC2430" s="10"/>
      <c r="DID2430" s="10"/>
      <c r="DIE2430" s="10"/>
      <c r="DIF2430" s="10"/>
      <c r="DIG2430" s="10"/>
      <c r="DIH2430" s="10"/>
      <c r="DII2430" s="10"/>
      <c r="DIJ2430" s="10"/>
      <c r="DIK2430" s="10"/>
      <c r="DIL2430" s="10"/>
      <c r="DIM2430" s="10"/>
      <c r="DIN2430" s="10"/>
      <c r="DIO2430" s="10"/>
      <c r="DIP2430" s="10"/>
      <c r="DIQ2430" s="10"/>
      <c r="DIR2430" s="10"/>
      <c r="DIS2430" s="10"/>
      <c r="DIT2430" s="10"/>
      <c r="DIU2430" s="10"/>
      <c r="DIV2430" s="10"/>
      <c r="DIW2430" s="10"/>
      <c r="DIX2430" s="10"/>
      <c r="DIY2430" s="10"/>
      <c r="DIZ2430" s="10"/>
      <c r="DJA2430" s="10"/>
      <c r="DJB2430" s="10"/>
      <c r="DJC2430" s="10"/>
      <c r="DJD2430" s="10"/>
      <c r="DJE2430" s="10"/>
      <c r="DJF2430" s="10"/>
      <c r="DJG2430" s="10"/>
      <c r="DJH2430" s="10"/>
      <c r="DJI2430" s="10"/>
      <c r="DJJ2430" s="10"/>
      <c r="DJK2430" s="10"/>
      <c r="DJL2430" s="10"/>
      <c r="DJM2430" s="10"/>
      <c r="DJN2430" s="10"/>
      <c r="DJO2430" s="10"/>
      <c r="DJP2430" s="10"/>
      <c r="DJQ2430" s="10"/>
      <c r="DJR2430" s="10"/>
      <c r="DJS2430" s="10"/>
      <c r="DJT2430" s="10"/>
      <c r="DJU2430" s="10"/>
      <c r="DJV2430" s="10"/>
      <c r="DJW2430" s="10"/>
      <c r="DJX2430" s="10"/>
      <c r="DJY2430" s="10"/>
      <c r="DJZ2430" s="10"/>
      <c r="DKA2430" s="10"/>
      <c r="DKB2430" s="10"/>
      <c r="DKC2430" s="10"/>
      <c r="DKD2430" s="10"/>
      <c r="DKE2430" s="10"/>
      <c r="DKF2430" s="10"/>
      <c r="DKG2430" s="10"/>
      <c r="DKH2430" s="10"/>
      <c r="DKI2430" s="10"/>
      <c r="DKJ2430" s="10"/>
      <c r="DKK2430" s="10"/>
      <c r="DKL2430" s="10"/>
      <c r="DKM2430" s="10"/>
      <c r="DKN2430" s="10"/>
      <c r="DKO2430" s="10"/>
      <c r="DKP2430" s="10"/>
      <c r="DKQ2430" s="10"/>
      <c r="DKR2430" s="10"/>
      <c r="DKS2430" s="10"/>
      <c r="DKT2430" s="10"/>
      <c r="DKU2430" s="10"/>
      <c r="DKV2430" s="10"/>
      <c r="DKW2430" s="10"/>
      <c r="DKX2430" s="10"/>
      <c r="DKY2430" s="10"/>
      <c r="DKZ2430" s="10"/>
      <c r="DLA2430" s="10"/>
      <c r="DLB2430" s="10"/>
      <c r="DLC2430" s="10"/>
      <c r="DLD2430" s="10"/>
      <c r="DLE2430" s="10"/>
      <c r="DLF2430" s="10"/>
      <c r="DLG2430" s="10"/>
      <c r="DLH2430" s="10"/>
      <c r="DLI2430" s="10"/>
      <c r="DLJ2430" s="10"/>
      <c r="DLK2430" s="10"/>
      <c r="DLL2430" s="10"/>
      <c r="DLM2430" s="10"/>
      <c r="DLN2430" s="10"/>
      <c r="DLO2430" s="10"/>
      <c r="DLP2430" s="10"/>
      <c r="DLQ2430" s="10"/>
      <c r="DLR2430" s="10"/>
      <c r="DLS2430" s="10"/>
      <c r="DLT2430" s="10"/>
      <c r="DLU2430" s="10"/>
      <c r="DLV2430" s="10"/>
      <c r="DLW2430" s="10"/>
      <c r="DLX2430" s="10"/>
      <c r="DLY2430" s="10"/>
      <c r="DLZ2430" s="10"/>
      <c r="DMA2430" s="10"/>
      <c r="DMB2430" s="10"/>
      <c r="DMC2430" s="10"/>
      <c r="DMD2430" s="10"/>
      <c r="DME2430" s="10"/>
      <c r="DMF2430" s="10"/>
      <c r="DMG2430" s="10"/>
      <c r="DMH2430" s="10"/>
      <c r="DMI2430" s="10"/>
      <c r="DMJ2430" s="10"/>
      <c r="DMK2430" s="10"/>
      <c r="DML2430" s="10"/>
      <c r="DMM2430" s="10"/>
      <c r="DMN2430" s="10"/>
      <c r="DMO2430" s="10"/>
      <c r="DMP2430" s="10"/>
      <c r="DMQ2430" s="10"/>
      <c r="DMR2430" s="10"/>
      <c r="DMS2430" s="10"/>
      <c r="DMT2430" s="10"/>
      <c r="DMU2430" s="10"/>
      <c r="DMV2430" s="10"/>
      <c r="DMW2430" s="10"/>
      <c r="DMX2430" s="10"/>
      <c r="DMY2430" s="10"/>
      <c r="DMZ2430" s="10"/>
      <c r="DNA2430" s="10"/>
      <c r="DNB2430" s="10"/>
      <c r="DNC2430" s="10"/>
      <c r="DND2430" s="10"/>
      <c r="DNE2430" s="10"/>
      <c r="DNF2430" s="10"/>
      <c r="DNG2430" s="10"/>
      <c r="DNH2430" s="10"/>
      <c r="DNI2430" s="10"/>
      <c r="DNJ2430" s="10"/>
      <c r="DNK2430" s="10"/>
      <c r="DNL2430" s="10"/>
      <c r="DNM2430" s="10"/>
      <c r="DNN2430" s="10"/>
      <c r="DNO2430" s="10"/>
      <c r="DNP2430" s="10"/>
      <c r="DNQ2430" s="10"/>
      <c r="DNR2430" s="10"/>
      <c r="DNS2430" s="10"/>
      <c r="DNT2430" s="10"/>
      <c r="DNU2430" s="10"/>
      <c r="DNV2430" s="10"/>
      <c r="DNW2430" s="10"/>
      <c r="DNX2430" s="10"/>
      <c r="DNY2430" s="10"/>
      <c r="DNZ2430" s="10"/>
      <c r="DOA2430" s="10"/>
      <c r="DOB2430" s="10"/>
      <c r="DOC2430" s="10"/>
      <c r="DOD2430" s="10"/>
      <c r="DOE2430" s="10"/>
      <c r="DOF2430" s="10"/>
      <c r="DOG2430" s="10"/>
      <c r="DOH2430" s="10"/>
      <c r="DOI2430" s="10"/>
      <c r="DOJ2430" s="10"/>
      <c r="DOK2430" s="10"/>
      <c r="DOL2430" s="10"/>
      <c r="DOM2430" s="10"/>
      <c r="DON2430" s="10"/>
      <c r="DOO2430" s="10"/>
      <c r="DOP2430" s="10"/>
      <c r="DOQ2430" s="10"/>
      <c r="DOR2430" s="10"/>
      <c r="DOS2430" s="10"/>
      <c r="DOT2430" s="10"/>
      <c r="DOU2430" s="10"/>
      <c r="DOV2430" s="10"/>
      <c r="DOW2430" s="10"/>
      <c r="DOX2430" s="10"/>
      <c r="DOY2430" s="10"/>
      <c r="DOZ2430" s="10"/>
      <c r="DPA2430" s="10"/>
      <c r="DPB2430" s="10"/>
      <c r="DPC2430" s="10"/>
      <c r="DPD2430" s="10"/>
      <c r="DPE2430" s="10"/>
      <c r="DPF2430" s="10"/>
      <c r="DPG2430" s="10"/>
      <c r="DPH2430" s="10"/>
      <c r="DPI2430" s="10"/>
      <c r="DPJ2430" s="10"/>
      <c r="DPK2430" s="10"/>
      <c r="DPL2430" s="10"/>
      <c r="DPM2430" s="10"/>
      <c r="DPN2430" s="10"/>
      <c r="DPO2430" s="10"/>
      <c r="DPP2430" s="10"/>
      <c r="DPQ2430" s="10"/>
      <c r="DPR2430" s="10"/>
      <c r="DPS2430" s="10"/>
      <c r="DPT2430" s="10"/>
      <c r="DPU2430" s="10"/>
      <c r="DPV2430" s="10"/>
      <c r="DPW2430" s="10"/>
      <c r="DPX2430" s="10"/>
      <c r="DPY2430" s="10"/>
      <c r="DPZ2430" s="10"/>
      <c r="DQA2430" s="10"/>
      <c r="DQB2430" s="10"/>
      <c r="DQC2430" s="10"/>
      <c r="DQD2430" s="10"/>
      <c r="DQE2430" s="10"/>
      <c r="DQF2430" s="10"/>
      <c r="DQG2430" s="10"/>
      <c r="DQH2430" s="10"/>
      <c r="DQI2430" s="10"/>
      <c r="DQJ2430" s="10"/>
      <c r="DQK2430" s="10"/>
      <c r="DQL2430" s="10"/>
      <c r="DQM2430" s="10"/>
      <c r="DQN2430" s="10"/>
      <c r="DQO2430" s="10"/>
      <c r="DQP2430" s="10"/>
      <c r="DQQ2430" s="10"/>
      <c r="DQR2430" s="10"/>
      <c r="DQS2430" s="10"/>
      <c r="DQT2430" s="10"/>
      <c r="DQU2430" s="10"/>
      <c r="DQV2430" s="10"/>
      <c r="DQW2430" s="10"/>
      <c r="DQX2430" s="10"/>
      <c r="DQY2430" s="10"/>
      <c r="DQZ2430" s="10"/>
      <c r="DRA2430" s="10"/>
      <c r="DRB2430" s="10"/>
      <c r="DRC2430" s="10"/>
      <c r="DRD2430" s="10"/>
      <c r="DRE2430" s="10"/>
      <c r="DRF2430" s="10"/>
      <c r="DRG2430" s="10"/>
      <c r="DRH2430" s="10"/>
      <c r="DRI2430" s="10"/>
      <c r="DRJ2430" s="10"/>
      <c r="DRK2430" s="10"/>
      <c r="DRL2430" s="10"/>
      <c r="DRM2430" s="10"/>
      <c r="DRN2430" s="10"/>
      <c r="DRO2430" s="10"/>
      <c r="DRP2430" s="10"/>
      <c r="DRQ2430" s="10"/>
      <c r="DRR2430" s="10"/>
      <c r="DRS2430" s="10"/>
      <c r="DRT2430" s="10"/>
      <c r="DRU2430" s="10"/>
      <c r="DRV2430" s="10"/>
      <c r="DRW2430" s="10"/>
      <c r="DRX2430" s="10"/>
      <c r="DRY2430" s="10"/>
      <c r="DRZ2430" s="10"/>
      <c r="DSA2430" s="10"/>
      <c r="DSB2430" s="10"/>
      <c r="DSC2430" s="10"/>
      <c r="DSD2430" s="10"/>
      <c r="DSE2430" s="10"/>
      <c r="DSF2430" s="10"/>
      <c r="DSG2430" s="10"/>
      <c r="DSH2430" s="10"/>
      <c r="DSI2430" s="10"/>
      <c r="DSJ2430" s="10"/>
      <c r="DSK2430" s="10"/>
      <c r="DSL2430" s="10"/>
      <c r="DSM2430" s="10"/>
      <c r="DSN2430" s="10"/>
      <c r="DSO2430" s="10"/>
      <c r="DSP2430" s="10"/>
      <c r="DSQ2430" s="10"/>
      <c r="DSR2430" s="10"/>
      <c r="DSS2430" s="10"/>
      <c r="DST2430" s="10"/>
      <c r="DSU2430" s="10"/>
      <c r="DSV2430" s="10"/>
      <c r="DSW2430" s="10"/>
      <c r="DSX2430" s="10"/>
      <c r="DSY2430" s="10"/>
      <c r="DSZ2430" s="10"/>
      <c r="DTA2430" s="10"/>
      <c r="DTB2430" s="10"/>
      <c r="DTC2430" s="10"/>
      <c r="DTD2430" s="10"/>
      <c r="DTE2430" s="10"/>
      <c r="DTF2430" s="10"/>
      <c r="DTG2430" s="10"/>
      <c r="DTH2430" s="10"/>
      <c r="DTI2430" s="10"/>
      <c r="DTJ2430" s="10"/>
      <c r="DTK2430" s="10"/>
      <c r="DTL2430" s="10"/>
      <c r="DTM2430" s="10"/>
      <c r="DTN2430" s="10"/>
      <c r="DTO2430" s="10"/>
      <c r="DTP2430" s="10"/>
      <c r="DTQ2430" s="10"/>
      <c r="DTR2430" s="10"/>
      <c r="DTS2430" s="10"/>
      <c r="DTT2430" s="10"/>
      <c r="DTU2430" s="10"/>
      <c r="DTV2430" s="10"/>
      <c r="DTW2430" s="10"/>
      <c r="DTX2430" s="10"/>
      <c r="DTY2430" s="10"/>
      <c r="DTZ2430" s="10"/>
      <c r="DUA2430" s="10"/>
      <c r="DUB2430" s="10"/>
      <c r="DUC2430" s="10"/>
      <c r="DUD2430" s="10"/>
      <c r="DUE2430" s="10"/>
      <c r="DUF2430" s="10"/>
      <c r="DUG2430" s="10"/>
      <c r="DUH2430" s="10"/>
      <c r="DUI2430" s="10"/>
      <c r="DUJ2430" s="10"/>
      <c r="DUK2430" s="10"/>
      <c r="DUL2430" s="10"/>
      <c r="DUM2430" s="10"/>
      <c r="DUN2430" s="10"/>
      <c r="DUO2430" s="10"/>
      <c r="DUP2430" s="10"/>
      <c r="DUQ2430" s="10"/>
      <c r="DUR2430" s="10"/>
      <c r="DUS2430" s="10"/>
      <c r="DUT2430" s="10"/>
      <c r="DUU2430" s="10"/>
      <c r="DUV2430" s="10"/>
      <c r="DUW2430" s="10"/>
      <c r="DUX2430" s="10"/>
      <c r="DUY2430" s="10"/>
      <c r="DUZ2430" s="10"/>
      <c r="DVA2430" s="10"/>
      <c r="DVB2430" s="10"/>
      <c r="DVC2430" s="10"/>
      <c r="DVD2430" s="10"/>
      <c r="DVE2430" s="10"/>
      <c r="DVF2430" s="10"/>
      <c r="DVG2430" s="10"/>
      <c r="DVH2430" s="10"/>
      <c r="DVI2430" s="10"/>
      <c r="DVJ2430" s="10"/>
      <c r="DVK2430" s="10"/>
      <c r="DVL2430" s="10"/>
      <c r="DVM2430" s="10"/>
      <c r="DVN2430" s="10"/>
      <c r="DVO2430" s="10"/>
      <c r="DVP2430" s="10"/>
      <c r="DVQ2430" s="10"/>
      <c r="DVR2430" s="10"/>
      <c r="DVS2430" s="10"/>
      <c r="DVT2430" s="10"/>
      <c r="DVU2430" s="10"/>
      <c r="DVV2430" s="10"/>
      <c r="DVW2430" s="10"/>
      <c r="DVX2430" s="10"/>
      <c r="DVY2430" s="10"/>
      <c r="DVZ2430" s="10"/>
      <c r="DWA2430" s="10"/>
      <c r="DWB2430" s="10"/>
      <c r="DWC2430" s="10"/>
      <c r="DWD2430" s="10"/>
      <c r="DWE2430" s="10"/>
      <c r="DWF2430" s="10"/>
      <c r="DWG2430" s="10"/>
      <c r="DWH2430" s="10"/>
      <c r="DWI2430" s="10"/>
      <c r="DWJ2430" s="10"/>
      <c r="DWK2430" s="10"/>
      <c r="DWL2430" s="10"/>
      <c r="DWM2430" s="10"/>
      <c r="DWN2430" s="10"/>
      <c r="DWO2430" s="10"/>
      <c r="DWP2430" s="10"/>
      <c r="DWQ2430" s="10"/>
      <c r="DWR2430" s="10"/>
      <c r="DWS2430" s="10"/>
      <c r="DWT2430" s="10"/>
      <c r="DWU2430" s="10"/>
      <c r="DWV2430" s="10"/>
      <c r="DWW2430" s="10"/>
      <c r="DWX2430" s="10"/>
      <c r="DWY2430" s="10"/>
      <c r="DWZ2430" s="10"/>
      <c r="DXA2430" s="10"/>
      <c r="DXB2430" s="10"/>
      <c r="DXC2430" s="10"/>
      <c r="DXD2430" s="10"/>
      <c r="DXE2430" s="10"/>
      <c r="DXF2430" s="10"/>
      <c r="DXG2430" s="10"/>
      <c r="DXH2430" s="10"/>
      <c r="DXI2430" s="10"/>
      <c r="DXJ2430" s="10"/>
      <c r="DXK2430" s="10"/>
      <c r="DXL2430" s="10"/>
      <c r="DXM2430" s="10"/>
      <c r="DXN2430" s="10"/>
      <c r="DXO2430" s="10"/>
      <c r="DXP2430" s="10"/>
      <c r="DXQ2430" s="10"/>
      <c r="DXR2430" s="10"/>
      <c r="DXS2430" s="10"/>
      <c r="DXT2430" s="10"/>
      <c r="DXU2430" s="10"/>
      <c r="DXV2430" s="10"/>
      <c r="DXW2430" s="10"/>
      <c r="DXX2430" s="10"/>
      <c r="DXY2430" s="10"/>
      <c r="DXZ2430" s="10"/>
      <c r="DYA2430" s="10"/>
      <c r="DYB2430" s="10"/>
      <c r="DYC2430" s="10"/>
      <c r="DYD2430" s="10"/>
      <c r="DYE2430" s="10"/>
      <c r="DYF2430" s="10"/>
      <c r="DYG2430" s="10"/>
      <c r="DYH2430" s="10"/>
      <c r="DYI2430" s="10"/>
      <c r="DYJ2430" s="10"/>
      <c r="DYK2430" s="10"/>
      <c r="DYL2430" s="10"/>
      <c r="DYM2430" s="10"/>
      <c r="DYN2430" s="10"/>
      <c r="DYO2430" s="10"/>
      <c r="DYP2430" s="10"/>
      <c r="DYQ2430" s="10"/>
      <c r="DYR2430" s="10"/>
      <c r="DYS2430" s="10"/>
      <c r="DYT2430" s="10"/>
      <c r="DYU2430" s="10"/>
      <c r="DYV2430" s="10"/>
      <c r="DYW2430" s="10"/>
      <c r="DYX2430" s="10"/>
      <c r="DYY2430" s="10"/>
      <c r="DYZ2430" s="10"/>
      <c r="DZA2430" s="10"/>
      <c r="DZB2430" s="10"/>
      <c r="DZC2430" s="10"/>
      <c r="DZD2430" s="10"/>
      <c r="DZE2430" s="10"/>
      <c r="DZF2430" s="10"/>
      <c r="DZG2430" s="10"/>
      <c r="DZH2430" s="10"/>
      <c r="DZI2430" s="10"/>
      <c r="DZJ2430" s="10"/>
      <c r="DZK2430" s="10"/>
      <c r="DZL2430" s="10"/>
      <c r="DZM2430" s="10"/>
      <c r="DZN2430" s="10"/>
      <c r="DZO2430" s="10"/>
      <c r="DZP2430" s="10"/>
      <c r="DZQ2430" s="10"/>
      <c r="DZR2430" s="10"/>
      <c r="DZS2430" s="10"/>
      <c r="DZT2430" s="10"/>
      <c r="DZU2430" s="10"/>
      <c r="DZV2430" s="10"/>
      <c r="DZW2430" s="10"/>
      <c r="DZX2430" s="10"/>
      <c r="DZY2430" s="10"/>
      <c r="DZZ2430" s="10"/>
      <c r="EAA2430" s="10"/>
      <c r="EAB2430" s="10"/>
      <c r="EAC2430" s="10"/>
      <c r="EAD2430" s="10"/>
      <c r="EAE2430" s="10"/>
      <c r="EAF2430" s="10"/>
      <c r="EAG2430" s="10"/>
      <c r="EAH2430" s="10"/>
      <c r="EAI2430" s="10"/>
      <c r="EAJ2430" s="10"/>
      <c r="EAK2430" s="10"/>
      <c r="EAL2430" s="10"/>
      <c r="EAM2430" s="10"/>
      <c r="EAN2430" s="10"/>
      <c r="EAO2430" s="10"/>
      <c r="EAP2430" s="10"/>
      <c r="EAQ2430" s="10"/>
      <c r="EAR2430" s="10"/>
      <c r="EAS2430" s="10"/>
      <c r="EAT2430" s="10"/>
      <c r="EAU2430" s="10"/>
      <c r="EAV2430" s="10"/>
      <c r="EAW2430" s="10"/>
      <c r="EAX2430" s="10"/>
      <c r="EAY2430" s="10"/>
      <c r="EAZ2430" s="10"/>
      <c r="EBA2430" s="10"/>
      <c r="EBB2430" s="10"/>
      <c r="EBC2430" s="10"/>
      <c r="EBD2430" s="10"/>
      <c r="EBE2430" s="10"/>
      <c r="EBF2430" s="10"/>
      <c r="EBG2430" s="10"/>
      <c r="EBH2430" s="10"/>
      <c r="EBI2430" s="10"/>
      <c r="EBJ2430" s="10"/>
      <c r="EBK2430" s="10"/>
      <c r="EBL2430" s="10"/>
      <c r="EBM2430" s="10"/>
      <c r="EBN2430" s="10"/>
      <c r="EBO2430" s="10"/>
      <c r="EBP2430" s="10"/>
      <c r="EBQ2430" s="10"/>
      <c r="EBR2430" s="10"/>
      <c r="EBS2430" s="10"/>
      <c r="EBT2430" s="10"/>
      <c r="EBU2430" s="10"/>
      <c r="EBV2430" s="10"/>
      <c r="EBW2430" s="10"/>
      <c r="EBX2430" s="10"/>
      <c r="EBY2430" s="10"/>
      <c r="EBZ2430" s="10"/>
      <c r="ECA2430" s="10"/>
      <c r="ECB2430" s="10"/>
      <c r="ECC2430" s="10"/>
      <c r="ECD2430" s="10"/>
      <c r="ECE2430" s="10"/>
      <c r="ECF2430" s="10"/>
      <c r="ECG2430" s="10"/>
      <c r="ECH2430" s="10"/>
      <c r="ECI2430" s="10"/>
      <c r="ECJ2430" s="10"/>
      <c r="ECK2430" s="10"/>
      <c r="ECL2430" s="10"/>
      <c r="ECM2430" s="10"/>
      <c r="ECN2430" s="10"/>
      <c r="ECO2430" s="10"/>
      <c r="ECP2430" s="10"/>
      <c r="ECQ2430" s="10"/>
      <c r="ECR2430" s="10"/>
      <c r="ECS2430" s="10"/>
      <c r="ECT2430" s="10"/>
      <c r="ECU2430" s="10"/>
      <c r="ECV2430" s="10"/>
      <c r="ECW2430" s="10"/>
      <c r="ECX2430" s="10"/>
      <c r="ECY2430" s="10"/>
      <c r="ECZ2430" s="10"/>
      <c r="EDA2430" s="10"/>
      <c r="EDB2430" s="10"/>
      <c r="EDC2430" s="10"/>
      <c r="EDD2430" s="10"/>
      <c r="EDE2430" s="10"/>
      <c r="EDF2430" s="10"/>
      <c r="EDG2430" s="10"/>
      <c r="EDH2430" s="10"/>
      <c r="EDI2430" s="10"/>
      <c r="EDJ2430" s="10"/>
      <c r="EDK2430" s="10"/>
      <c r="EDL2430" s="10"/>
      <c r="EDM2430" s="10"/>
      <c r="EDN2430" s="10"/>
      <c r="EDO2430" s="10"/>
      <c r="EDP2430" s="10"/>
      <c r="EDQ2430" s="10"/>
      <c r="EDR2430" s="10"/>
      <c r="EDS2430" s="10"/>
      <c r="EDT2430" s="10"/>
      <c r="EDU2430" s="10"/>
      <c r="EDV2430" s="10"/>
      <c r="EDW2430" s="10"/>
      <c r="EDX2430" s="10"/>
      <c r="EDY2430" s="10"/>
      <c r="EDZ2430" s="10"/>
      <c r="EEA2430" s="10"/>
      <c r="EEB2430" s="10"/>
      <c r="EEC2430" s="10"/>
      <c r="EED2430" s="10"/>
      <c r="EEE2430" s="10"/>
      <c r="EEF2430" s="10"/>
      <c r="EEG2430" s="10"/>
      <c r="EEH2430" s="10"/>
      <c r="EEI2430" s="10"/>
      <c r="EEJ2430" s="10"/>
      <c r="EEK2430" s="10"/>
      <c r="EEL2430" s="10"/>
      <c r="EEM2430" s="10"/>
      <c r="EEN2430" s="10"/>
      <c r="EEO2430" s="10"/>
      <c r="EEP2430" s="10"/>
      <c r="EEQ2430" s="10"/>
      <c r="EER2430" s="10"/>
      <c r="EES2430" s="10"/>
      <c r="EET2430" s="10"/>
      <c r="EEU2430" s="10"/>
      <c r="EEV2430" s="10"/>
      <c r="EEW2430" s="10"/>
      <c r="EEX2430" s="10"/>
      <c r="EEY2430" s="10"/>
      <c r="EEZ2430" s="10"/>
      <c r="EFA2430" s="10"/>
      <c r="EFB2430" s="10"/>
      <c r="EFC2430" s="10"/>
      <c r="EFD2430" s="10"/>
      <c r="EFE2430" s="10"/>
      <c r="EFF2430" s="10"/>
      <c r="EFG2430" s="10"/>
      <c r="EFH2430" s="10"/>
      <c r="EFI2430" s="10"/>
      <c r="EFJ2430" s="10"/>
      <c r="EFK2430" s="10"/>
      <c r="EFL2430" s="10"/>
      <c r="EFM2430" s="10"/>
      <c r="EFN2430" s="10"/>
      <c r="EFO2430" s="10"/>
      <c r="EFP2430" s="10"/>
      <c r="EFQ2430" s="10"/>
      <c r="EFR2430" s="10"/>
      <c r="EFS2430" s="10"/>
      <c r="EFT2430" s="10"/>
      <c r="EFU2430" s="10"/>
      <c r="EFV2430" s="10"/>
      <c r="EFW2430" s="10"/>
      <c r="EFX2430" s="10"/>
      <c r="EFY2430" s="10"/>
      <c r="EFZ2430" s="10"/>
      <c r="EGA2430" s="10"/>
      <c r="EGB2430" s="10"/>
      <c r="EGC2430" s="10"/>
      <c r="EGD2430" s="10"/>
      <c r="EGE2430" s="10"/>
      <c r="EGF2430" s="10"/>
      <c r="EGG2430" s="10"/>
      <c r="EGH2430" s="10"/>
      <c r="EGI2430" s="10"/>
      <c r="EGJ2430" s="10"/>
      <c r="EGK2430" s="10"/>
      <c r="EGL2430" s="10"/>
      <c r="EGM2430" s="10"/>
      <c r="EGN2430" s="10"/>
      <c r="EGO2430" s="10"/>
      <c r="EGP2430" s="10"/>
      <c r="EGQ2430" s="10"/>
      <c r="EGR2430" s="10"/>
      <c r="EGS2430" s="10"/>
      <c r="EGT2430" s="10"/>
      <c r="EGU2430" s="10"/>
      <c r="EGV2430" s="10"/>
      <c r="EGW2430" s="10"/>
      <c r="EGX2430" s="10"/>
      <c r="EGY2430" s="10"/>
      <c r="EGZ2430" s="10"/>
      <c r="EHA2430" s="10"/>
      <c r="EHB2430" s="10"/>
      <c r="EHC2430" s="10"/>
      <c r="EHD2430" s="10"/>
      <c r="EHE2430" s="10"/>
      <c r="EHF2430" s="10"/>
      <c r="EHG2430" s="10"/>
      <c r="EHH2430" s="10"/>
      <c r="EHI2430" s="10"/>
      <c r="EHJ2430" s="10"/>
      <c r="EHK2430" s="10"/>
      <c r="EHL2430" s="10"/>
      <c r="EHM2430" s="10"/>
      <c r="EHN2430" s="10"/>
      <c r="EHO2430" s="10"/>
      <c r="EHP2430" s="10"/>
      <c r="EHQ2430" s="10"/>
      <c r="EHR2430" s="10"/>
      <c r="EHS2430" s="10"/>
      <c r="EHT2430" s="10"/>
      <c r="EHU2430" s="10"/>
      <c r="EHV2430" s="10"/>
      <c r="EHW2430" s="10"/>
      <c r="EHX2430" s="10"/>
      <c r="EHY2430" s="10"/>
      <c r="EHZ2430" s="10"/>
      <c r="EIA2430" s="10"/>
      <c r="EIB2430" s="10"/>
      <c r="EIC2430" s="10"/>
      <c r="EID2430" s="10"/>
      <c r="EIE2430" s="10"/>
      <c r="EIF2430" s="10"/>
      <c r="EIG2430" s="10"/>
      <c r="EIH2430" s="10"/>
      <c r="EII2430" s="10"/>
      <c r="EIJ2430" s="10"/>
      <c r="EIK2430" s="10"/>
      <c r="EIL2430" s="10"/>
      <c r="EIM2430" s="10"/>
      <c r="EIN2430" s="10"/>
      <c r="EIO2430" s="10"/>
      <c r="EIP2430" s="10"/>
      <c r="EIQ2430" s="10"/>
      <c r="EIR2430" s="10"/>
      <c r="EIS2430" s="10"/>
      <c r="EIT2430" s="10"/>
      <c r="EIU2430" s="10"/>
      <c r="EIV2430" s="10"/>
      <c r="EIW2430" s="10"/>
      <c r="EIX2430" s="10"/>
      <c r="EIY2430" s="10"/>
      <c r="EIZ2430" s="10"/>
      <c r="EJA2430" s="10"/>
      <c r="EJB2430" s="10"/>
      <c r="EJC2430" s="10"/>
      <c r="EJD2430" s="10"/>
      <c r="EJE2430" s="10"/>
      <c r="EJF2430" s="10"/>
      <c r="EJG2430" s="10"/>
      <c r="EJH2430" s="10"/>
      <c r="EJI2430" s="10"/>
      <c r="EJJ2430" s="10"/>
      <c r="EJK2430" s="10"/>
      <c r="EJL2430" s="10"/>
      <c r="EJM2430" s="10"/>
      <c r="EJN2430" s="10"/>
      <c r="EJO2430" s="10"/>
      <c r="EJP2430" s="10"/>
      <c r="EJQ2430" s="10"/>
      <c r="EJR2430" s="10"/>
      <c r="EJS2430" s="10"/>
      <c r="EJT2430" s="10"/>
      <c r="EJU2430" s="10"/>
      <c r="EJV2430" s="10"/>
      <c r="EJW2430" s="10"/>
      <c r="EJX2430" s="10"/>
      <c r="EJY2430" s="10"/>
      <c r="EJZ2430" s="10"/>
      <c r="EKA2430" s="10"/>
      <c r="EKB2430" s="10"/>
      <c r="EKC2430" s="10"/>
      <c r="EKD2430" s="10"/>
      <c r="EKE2430" s="10"/>
      <c r="EKF2430" s="10"/>
      <c r="EKG2430" s="10"/>
      <c r="EKH2430" s="10"/>
      <c r="EKI2430" s="10"/>
      <c r="EKJ2430" s="10"/>
      <c r="EKK2430" s="10"/>
      <c r="EKL2430" s="10"/>
      <c r="EKM2430" s="10"/>
      <c r="EKN2430" s="10"/>
      <c r="EKO2430" s="10"/>
      <c r="EKP2430" s="10"/>
      <c r="EKQ2430" s="10"/>
      <c r="EKR2430" s="10"/>
      <c r="EKS2430" s="10"/>
      <c r="EKT2430" s="10"/>
      <c r="EKU2430" s="10"/>
      <c r="EKV2430" s="10"/>
      <c r="EKW2430" s="10"/>
      <c r="EKX2430" s="10"/>
      <c r="EKY2430" s="10"/>
      <c r="EKZ2430" s="10"/>
      <c r="ELA2430" s="10"/>
      <c r="ELB2430" s="10"/>
      <c r="ELC2430" s="10"/>
      <c r="ELD2430" s="10"/>
      <c r="ELE2430" s="10"/>
      <c r="ELF2430" s="10"/>
      <c r="ELG2430" s="10"/>
      <c r="ELH2430" s="10"/>
      <c r="ELI2430" s="10"/>
      <c r="ELJ2430" s="10"/>
      <c r="ELK2430" s="10"/>
      <c r="ELL2430" s="10"/>
      <c r="ELM2430" s="10"/>
      <c r="ELN2430" s="10"/>
      <c r="ELO2430" s="10"/>
      <c r="ELP2430" s="10"/>
      <c r="ELQ2430" s="10"/>
      <c r="ELR2430" s="10"/>
      <c r="ELS2430" s="10"/>
      <c r="ELT2430" s="10"/>
      <c r="ELU2430" s="10"/>
      <c r="ELV2430" s="10"/>
      <c r="ELW2430" s="10"/>
      <c r="ELX2430" s="10"/>
      <c r="ELY2430" s="10"/>
      <c r="ELZ2430" s="10"/>
      <c r="EMA2430" s="10"/>
      <c r="EMB2430" s="10"/>
      <c r="EMC2430" s="10"/>
      <c r="EMD2430" s="10"/>
      <c r="EME2430" s="10"/>
      <c r="EMF2430" s="10"/>
      <c r="EMG2430" s="10"/>
      <c r="EMH2430" s="10"/>
      <c r="EMI2430" s="10"/>
      <c r="EMJ2430" s="10"/>
      <c r="EMK2430" s="10"/>
      <c r="EML2430" s="10"/>
      <c r="EMM2430" s="10"/>
      <c r="EMN2430" s="10"/>
      <c r="EMO2430" s="10"/>
      <c r="EMP2430" s="10"/>
      <c r="EMQ2430" s="10"/>
      <c r="EMR2430" s="10"/>
      <c r="EMS2430" s="10"/>
      <c r="EMT2430" s="10"/>
      <c r="EMU2430" s="10"/>
      <c r="EMV2430" s="10"/>
      <c r="EMW2430" s="10"/>
      <c r="EMX2430" s="10"/>
      <c r="EMY2430" s="10"/>
      <c r="EMZ2430" s="10"/>
      <c r="ENA2430" s="10"/>
      <c r="ENB2430" s="10"/>
      <c r="ENC2430" s="10"/>
      <c r="END2430" s="10"/>
      <c r="ENE2430" s="10"/>
      <c r="ENF2430" s="10"/>
      <c r="ENG2430" s="10"/>
      <c r="ENH2430" s="10"/>
      <c r="ENI2430" s="10"/>
      <c r="ENJ2430" s="10"/>
      <c r="ENK2430" s="10"/>
      <c r="ENL2430" s="10"/>
      <c r="ENM2430" s="10"/>
      <c r="ENN2430" s="10"/>
      <c r="ENO2430" s="10"/>
      <c r="ENP2430" s="10"/>
      <c r="ENQ2430" s="10"/>
      <c r="ENR2430" s="10"/>
      <c r="ENS2430" s="10"/>
      <c r="ENT2430" s="10"/>
      <c r="ENU2430" s="10"/>
      <c r="ENV2430" s="10"/>
      <c r="ENW2430" s="10"/>
      <c r="ENX2430" s="10"/>
      <c r="ENY2430" s="10"/>
      <c r="ENZ2430" s="10"/>
      <c r="EOA2430" s="10"/>
      <c r="EOB2430" s="10"/>
      <c r="EOC2430" s="10"/>
      <c r="EOD2430" s="10"/>
      <c r="EOE2430" s="10"/>
      <c r="EOF2430" s="10"/>
      <c r="EOG2430" s="10"/>
      <c r="EOH2430" s="10"/>
      <c r="EOI2430" s="10"/>
      <c r="EOJ2430" s="10"/>
      <c r="EOK2430" s="10"/>
      <c r="EOL2430" s="10"/>
      <c r="EOM2430" s="10"/>
      <c r="EON2430" s="10"/>
      <c r="EOO2430" s="10"/>
      <c r="EOP2430" s="10"/>
      <c r="EOQ2430" s="10"/>
      <c r="EOR2430" s="10"/>
      <c r="EOS2430" s="10"/>
      <c r="EOT2430" s="10"/>
      <c r="EOU2430" s="10"/>
      <c r="EOV2430" s="10"/>
      <c r="EOW2430" s="10"/>
      <c r="EOX2430" s="10"/>
      <c r="EOY2430" s="10"/>
      <c r="EOZ2430" s="10"/>
      <c r="EPA2430" s="10"/>
      <c r="EPB2430" s="10"/>
      <c r="EPC2430" s="10"/>
      <c r="EPD2430" s="10"/>
      <c r="EPE2430" s="10"/>
      <c r="EPF2430" s="10"/>
      <c r="EPG2430" s="10"/>
      <c r="EPH2430" s="10"/>
      <c r="EPI2430" s="10"/>
      <c r="EPJ2430" s="10"/>
      <c r="EPK2430" s="10"/>
      <c r="EPL2430" s="10"/>
      <c r="EPM2430" s="10"/>
      <c r="EPN2430" s="10"/>
      <c r="EPO2430" s="10"/>
      <c r="EPP2430" s="10"/>
      <c r="EPQ2430" s="10"/>
      <c r="EPR2430" s="10"/>
      <c r="EPS2430" s="10"/>
      <c r="EPT2430" s="10"/>
      <c r="EPU2430" s="10"/>
      <c r="EPV2430" s="10"/>
      <c r="EPW2430" s="10"/>
      <c r="EPX2430" s="10"/>
      <c r="EPY2430" s="10"/>
      <c r="EPZ2430" s="10"/>
      <c r="EQA2430" s="10"/>
      <c r="EQB2430" s="10"/>
      <c r="EQC2430" s="10"/>
      <c r="EQD2430" s="10"/>
      <c r="EQE2430" s="10"/>
      <c r="EQF2430" s="10"/>
      <c r="EQG2430" s="10"/>
      <c r="EQH2430" s="10"/>
      <c r="EQI2430" s="10"/>
      <c r="EQJ2430" s="10"/>
      <c r="EQK2430" s="10"/>
      <c r="EQL2430" s="10"/>
      <c r="EQM2430" s="10"/>
      <c r="EQN2430" s="10"/>
      <c r="EQO2430" s="10"/>
      <c r="EQP2430" s="10"/>
      <c r="EQQ2430" s="10"/>
      <c r="EQR2430" s="10"/>
      <c r="EQS2430" s="10"/>
      <c r="EQT2430" s="10"/>
      <c r="EQU2430" s="10"/>
      <c r="EQV2430" s="10"/>
      <c r="EQW2430" s="10"/>
      <c r="EQX2430" s="10"/>
      <c r="EQY2430" s="10"/>
      <c r="EQZ2430" s="10"/>
      <c r="ERA2430" s="10"/>
      <c r="ERB2430" s="10"/>
      <c r="ERC2430" s="10"/>
      <c r="ERD2430" s="10"/>
      <c r="ERE2430" s="10"/>
      <c r="ERF2430" s="10"/>
      <c r="ERG2430" s="10"/>
      <c r="ERH2430" s="10"/>
      <c r="ERI2430" s="10"/>
      <c r="ERJ2430" s="10"/>
      <c r="ERK2430" s="10"/>
      <c r="ERL2430" s="10"/>
      <c r="ERM2430" s="10"/>
      <c r="ERN2430" s="10"/>
      <c r="ERO2430" s="10"/>
      <c r="ERP2430" s="10"/>
      <c r="ERQ2430" s="10"/>
      <c r="ERR2430" s="10"/>
      <c r="ERS2430" s="10"/>
      <c r="ERT2430" s="10"/>
      <c r="ERU2430" s="10"/>
      <c r="ERV2430" s="10"/>
      <c r="ERW2430" s="10"/>
      <c r="ERX2430" s="10"/>
      <c r="ERY2430" s="10"/>
      <c r="ERZ2430" s="10"/>
      <c r="ESA2430" s="10"/>
      <c r="ESB2430" s="10"/>
      <c r="ESC2430" s="10"/>
      <c r="ESD2430" s="10"/>
      <c r="ESE2430" s="10"/>
      <c r="ESF2430" s="10"/>
      <c r="ESG2430" s="10"/>
      <c r="ESH2430" s="10"/>
      <c r="ESI2430" s="10"/>
      <c r="ESJ2430" s="10"/>
      <c r="ESK2430" s="10"/>
      <c r="ESL2430" s="10"/>
      <c r="ESM2430" s="10"/>
      <c r="ESN2430" s="10"/>
      <c r="ESO2430" s="10"/>
      <c r="ESP2430" s="10"/>
      <c r="ESQ2430" s="10"/>
      <c r="ESR2430" s="10"/>
      <c r="ESS2430" s="10"/>
      <c r="EST2430" s="10"/>
      <c r="ESU2430" s="10"/>
      <c r="ESV2430" s="10"/>
      <c r="ESW2430" s="10"/>
      <c r="ESX2430" s="10"/>
      <c r="ESY2430" s="10"/>
      <c r="ESZ2430" s="10"/>
      <c r="ETA2430" s="10"/>
      <c r="ETB2430" s="10"/>
      <c r="ETC2430" s="10"/>
      <c r="ETD2430" s="10"/>
      <c r="ETE2430" s="10"/>
      <c r="ETF2430" s="10"/>
      <c r="ETG2430" s="10"/>
      <c r="ETH2430" s="10"/>
      <c r="ETI2430" s="10"/>
      <c r="ETJ2430" s="10"/>
      <c r="ETK2430" s="10"/>
      <c r="ETL2430" s="10"/>
      <c r="ETM2430" s="10"/>
      <c r="ETN2430" s="10"/>
      <c r="ETO2430" s="10"/>
      <c r="ETP2430" s="10"/>
      <c r="ETQ2430" s="10"/>
      <c r="ETR2430" s="10"/>
      <c r="ETS2430" s="10"/>
      <c r="ETT2430" s="10"/>
      <c r="ETU2430" s="10"/>
      <c r="ETV2430" s="10"/>
      <c r="ETW2430" s="10"/>
      <c r="ETX2430" s="10"/>
      <c r="ETY2430" s="10"/>
      <c r="ETZ2430" s="10"/>
      <c r="EUA2430" s="10"/>
      <c r="EUB2430" s="10"/>
      <c r="EUC2430" s="10"/>
      <c r="EUD2430" s="10"/>
      <c r="EUE2430" s="10"/>
      <c r="EUF2430" s="10"/>
      <c r="EUG2430" s="10"/>
      <c r="EUH2430" s="10"/>
      <c r="EUI2430" s="10"/>
      <c r="EUJ2430" s="10"/>
      <c r="EUK2430" s="10"/>
      <c r="EUL2430" s="10"/>
      <c r="EUM2430" s="10"/>
      <c r="EUN2430" s="10"/>
      <c r="EUO2430" s="10"/>
      <c r="EUP2430" s="10"/>
      <c r="EUQ2430" s="10"/>
      <c r="EUR2430" s="10"/>
      <c r="EUS2430" s="10"/>
      <c r="EUT2430" s="10"/>
      <c r="EUU2430" s="10"/>
      <c r="EUV2430" s="10"/>
      <c r="EUW2430" s="10"/>
      <c r="EUX2430" s="10"/>
      <c r="EUY2430" s="10"/>
      <c r="EUZ2430" s="10"/>
      <c r="EVA2430" s="10"/>
      <c r="EVB2430" s="10"/>
      <c r="EVC2430" s="10"/>
      <c r="EVD2430" s="10"/>
      <c r="EVE2430" s="10"/>
      <c r="EVF2430" s="10"/>
      <c r="EVG2430" s="10"/>
      <c r="EVH2430" s="10"/>
      <c r="EVI2430" s="10"/>
      <c r="EVJ2430" s="10"/>
      <c r="EVK2430" s="10"/>
      <c r="EVL2430" s="10"/>
      <c r="EVM2430" s="10"/>
      <c r="EVN2430" s="10"/>
      <c r="EVO2430" s="10"/>
      <c r="EVP2430" s="10"/>
      <c r="EVQ2430" s="10"/>
      <c r="EVR2430" s="10"/>
      <c r="EVS2430" s="10"/>
      <c r="EVT2430" s="10"/>
      <c r="EVU2430" s="10"/>
      <c r="EVV2430" s="10"/>
      <c r="EVW2430" s="10"/>
      <c r="EVX2430" s="10"/>
      <c r="EVY2430" s="10"/>
      <c r="EVZ2430" s="10"/>
      <c r="EWA2430" s="10"/>
      <c r="EWB2430" s="10"/>
      <c r="EWC2430" s="10"/>
      <c r="EWD2430" s="10"/>
      <c r="EWE2430" s="10"/>
      <c r="EWF2430" s="10"/>
      <c r="EWG2430" s="10"/>
      <c r="EWH2430" s="10"/>
      <c r="EWI2430" s="10"/>
      <c r="EWJ2430" s="10"/>
      <c r="EWK2430" s="10"/>
      <c r="EWL2430" s="10"/>
      <c r="EWM2430" s="10"/>
      <c r="EWN2430" s="10"/>
      <c r="EWO2430" s="10"/>
      <c r="EWP2430" s="10"/>
      <c r="EWQ2430" s="10"/>
      <c r="EWR2430" s="10"/>
      <c r="EWS2430" s="10"/>
      <c r="EWT2430" s="10"/>
      <c r="EWU2430" s="10"/>
      <c r="EWV2430" s="10"/>
      <c r="EWW2430" s="10"/>
      <c r="EWX2430" s="10"/>
      <c r="EWY2430" s="10"/>
      <c r="EWZ2430" s="10"/>
      <c r="EXA2430" s="10"/>
      <c r="EXB2430" s="10"/>
      <c r="EXC2430" s="10"/>
      <c r="EXD2430" s="10"/>
      <c r="EXE2430" s="10"/>
      <c r="EXF2430" s="10"/>
      <c r="EXG2430" s="10"/>
      <c r="EXH2430" s="10"/>
      <c r="EXI2430" s="10"/>
      <c r="EXJ2430" s="10"/>
      <c r="EXK2430" s="10"/>
      <c r="EXL2430" s="10"/>
      <c r="EXM2430" s="10"/>
      <c r="EXN2430" s="10"/>
      <c r="EXO2430" s="10"/>
      <c r="EXP2430" s="10"/>
      <c r="EXQ2430" s="10"/>
      <c r="EXR2430" s="10"/>
      <c r="EXS2430" s="10"/>
      <c r="EXT2430" s="10"/>
      <c r="EXU2430" s="10"/>
      <c r="EXV2430" s="10"/>
      <c r="EXW2430" s="10"/>
      <c r="EXX2430" s="10"/>
      <c r="EXY2430" s="10"/>
      <c r="EXZ2430" s="10"/>
      <c r="EYA2430" s="10"/>
      <c r="EYB2430" s="10"/>
      <c r="EYC2430" s="10"/>
      <c r="EYD2430" s="10"/>
      <c r="EYE2430" s="10"/>
      <c r="EYF2430" s="10"/>
      <c r="EYG2430" s="10"/>
      <c r="EYH2430" s="10"/>
      <c r="EYI2430" s="10"/>
      <c r="EYJ2430" s="10"/>
      <c r="EYK2430" s="10"/>
      <c r="EYL2430" s="10"/>
      <c r="EYM2430" s="10"/>
      <c r="EYN2430" s="10"/>
      <c r="EYO2430" s="10"/>
      <c r="EYP2430" s="10"/>
      <c r="EYQ2430" s="10"/>
      <c r="EYR2430" s="10"/>
      <c r="EYS2430" s="10"/>
      <c r="EYT2430" s="10"/>
      <c r="EYU2430" s="10"/>
      <c r="EYV2430" s="10"/>
      <c r="EYW2430" s="10"/>
      <c r="EYX2430" s="10"/>
      <c r="EYY2430" s="10"/>
      <c r="EYZ2430" s="10"/>
      <c r="EZA2430" s="10"/>
      <c r="EZB2430" s="10"/>
      <c r="EZC2430" s="10"/>
      <c r="EZD2430" s="10"/>
      <c r="EZE2430" s="10"/>
      <c r="EZF2430" s="10"/>
      <c r="EZG2430" s="10"/>
      <c r="EZH2430" s="10"/>
      <c r="EZI2430" s="10"/>
      <c r="EZJ2430" s="10"/>
      <c r="EZK2430" s="10"/>
      <c r="EZL2430" s="10"/>
      <c r="EZM2430" s="10"/>
      <c r="EZN2430" s="10"/>
      <c r="EZO2430" s="10"/>
      <c r="EZP2430" s="10"/>
      <c r="EZQ2430" s="10"/>
      <c r="EZR2430" s="10"/>
      <c r="EZS2430" s="10"/>
      <c r="EZT2430" s="10"/>
      <c r="EZU2430" s="10"/>
      <c r="EZV2430" s="10"/>
      <c r="EZW2430" s="10"/>
      <c r="EZX2430" s="10"/>
      <c r="EZY2430" s="10"/>
      <c r="EZZ2430" s="10"/>
      <c r="FAA2430" s="10"/>
      <c r="FAB2430" s="10"/>
      <c r="FAC2430" s="10"/>
      <c r="FAD2430" s="10"/>
      <c r="FAE2430" s="10"/>
      <c r="FAF2430" s="10"/>
      <c r="FAG2430" s="10"/>
      <c r="FAH2430" s="10"/>
      <c r="FAI2430" s="10"/>
      <c r="FAJ2430" s="10"/>
      <c r="FAK2430" s="10"/>
      <c r="FAL2430" s="10"/>
      <c r="FAM2430" s="10"/>
      <c r="FAN2430" s="10"/>
      <c r="FAO2430" s="10"/>
      <c r="FAP2430" s="10"/>
      <c r="FAQ2430" s="10"/>
      <c r="FAR2430" s="10"/>
      <c r="FAS2430" s="10"/>
      <c r="FAT2430" s="10"/>
      <c r="FAU2430" s="10"/>
      <c r="FAV2430" s="10"/>
      <c r="FAW2430" s="10"/>
      <c r="FAX2430" s="10"/>
      <c r="FAY2430" s="10"/>
      <c r="FAZ2430" s="10"/>
      <c r="FBA2430" s="10"/>
      <c r="FBB2430" s="10"/>
      <c r="FBC2430" s="10"/>
      <c r="FBD2430" s="10"/>
      <c r="FBE2430" s="10"/>
      <c r="FBF2430" s="10"/>
      <c r="FBG2430" s="10"/>
      <c r="FBH2430" s="10"/>
      <c r="FBI2430" s="10"/>
      <c r="FBJ2430" s="10"/>
      <c r="FBK2430" s="10"/>
      <c r="FBL2430" s="10"/>
      <c r="FBM2430" s="10"/>
      <c r="FBN2430" s="10"/>
      <c r="FBO2430" s="10"/>
      <c r="FBP2430" s="10"/>
      <c r="FBQ2430" s="10"/>
      <c r="FBR2430" s="10"/>
      <c r="FBS2430" s="10"/>
      <c r="FBT2430" s="10"/>
      <c r="FBU2430" s="10"/>
      <c r="FBV2430" s="10"/>
      <c r="FBW2430" s="10"/>
      <c r="FBX2430" s="10"/>
      <c r="FBY2430" s="10"/>
      <c r="FBZ2430" s="10"/>
      <c r="FCA2430" s="10"/>
      <c r="FCB2430" s="10"/>
      <c r="FCC2430" s="10"/>
      <c r="FCD2430" s="10"/>
      <c r="FCE2430" s="10"/>
      <c r="FCF2430" s="10"/>
      <c r="FCG2430" s="10"/>
      <c r="FCH2430" s="10"/>
      <c r="FCI2430" s="10"/>
      <c r="FCJ2430" s="10"/>
      <c r="FCK2430" s="10"/>
      <c r="FCL2430" s="10"/>
      <c r="FCM2430" s="10"/>
      <c r="FCN2430" s="10"/>
      <c r="FCO2430" s="10"/>
      <c r="FCP2430" s="10"/>
      <c r="FCQ2430" s="10"/>
      <c r="FCR2430" s="10"/>
      <c r="FCS2430" s="10"/>
      <c r="FCT2430" s="10"/>
      <c r="FCU2430" s="10"/>
      <c r="FCV2430" s="10"/>
      <c r="FCW2430" s="10"/>
      <c r="FCX2430" s="10"/>
      <c r="FCY2430" s="10"/>
      <c r="FCZ2430" s="10"/>
      <c r="FDA2430" s="10"/>
      <c r="FDB2430" s="10"/>
      <c r="FDC2430" s="10"/>
      <c r="FDD2430" s="10"/>
      <c r="FDE2430" s="10"/>
      <c r="FDF2430" s="10"/>
      <c r="FDG2430" s="10"/>
      <c r="FDH2430" s="10"/>
      <c r="FDI2430" s="10"/>
      <c r="FDJ2430" s="10"/>
      <c r="FDK2430" s="10"/>
      <c r="FDL2430" s="10"/>
      <c r="FDM2430" s="10"/>
      <c r="FDN2430" s="10"/>
      <c r="FDO2430" s="10"/>
      <c r="FDP2430" s="10"/>
      <c r="FDQ2430" s="10"/>
      <c r="FDR2430" s="10"/>
      <c r="FDS2430" s="10"/>
      <c r="FDT2430" s="10"/>
      <c r="FDU2430" s="10"/>
      <c r="FDV2430" s="10"/>
      <c r="FDW2430" s="10"/>
      <c r="FDX2430" s="10"/>
      <c r="FDY2430" s="10"/>
      <c r="FDZ2430" s="10"/>
      <c r="FEA2430" s="10"/>
      <c r="FEB2430" s="10"/>
      <c r="FEC2430" s="10"/>
      <c r="FED2430" s="10"/>
      <c r="FEE2430" s="10"/>
      <c r="FEF2430" s="10"/>
      <c r="FEG2430" s="10"/>
      <c r="FEH2430" s="10"/>
      <c r="FEI2430" s="10"/>
      <c r="FEJ2430" s="10"/>
      <c r="FEK2430" s="10"/>
      <c r="FEL2430" s="10"/>
      <c r="FEM2430" s="10"/>
      <c r="FEN2430" s="10"/>
      <c r="FEO2430" s="10"/>
      <c r="FEP2430" s="10"/>
      <c r="FEQ2430" s="10"/>
      <c r="FER2430" s="10"/>
      <c r="FES2430" s="10"/>
      <c r="FET2430" s="10"/>
      <c r="FEU2430" s="10"/>
      <c r="FEV2430" s="10"/>
      <c r="FEW2430" s="10"/>
      <c r="FEX2430" s="10"/>
      <c r="FEY2430" s="10"/>
      <c r="FEZ2430" s="10"/>
      <c r="FFA2430" s="10"/>
      <c r="FFB2430" s="10"/>
      <c r="FFC2430" s="10"/>
      <c r="FFD2430" s="10"/>
      <c r="FFE2430" s="10"/>
      <c r="FFF2430" s="10"/>
      <c r="FFG2430" s="10"/>
      <c r="FFH2430" s="10"/>
      <c r="FFI2430" s="10"/>
      <c r="FFJ2430" s="10"/>
      <c r="FFK2430" s="10"/>
      <c r="FFL2430" s="10"/>
      <c r="FFM2430" s="10"/>
      <c r="FFN2430" s="10"/>
      <c r="FFO2430" s="10"/>
      <c r="FFP2430" s="10"/>
      <c r="FFQ2430" s="10"/>
      <c r="FFR2430" s="10"/>
      <c r="FFS2430" s="10"/>
      <c r="FFT2430" s="10"/>
      <c r="FFU2430" s="10"/>
      <c r="FFV2430" s="10"/>
      <c r="FFW2430" s="10"/>
      <c r="FFX2430" s="10"/>
      <c r="FFY2430" s="10"/>
      <c r="FFZ2430" s="10"/>
      <c r="FGA2430" s="10"/>
      <c r="FGB2430" s="10"/>
      <c r="FGC2430" s="10"/>
      <c r="FGD2430" s="10"/>
      <c r="FGE2430" s="10"/>
      <c r="FGF2430" s="10"/>
      <c r="FGG2430" s="10"/>
      <c r="FGH2430" s="10"/>
      <c r="FGI2430" s="10"/>
      <c r="FGJ2430" s="10"/>
      <c r="FGK2430" s="10"/>
      <c r="FGL2430" s="10"/>
      <c r="FGM2430" s="10"/>
      <c r="FGN2430" s="10"/>
      <c r="FGO2430" s="10"/>
      <c r="FGP2430" s="10"/>
      <c r="FGQ2430" s="10"/>
      <c r="FGR2430" s="10"/>
      <c r="FGS2430" s="10"/>
      <c r="FGT2430" s="10"/>
      <c r="FGU2430" s="10"/>
      <c r="FGV2430" s="10"/>
      <c r="FGW2430" s="10"/>
      <c r="FGX2430" s="10"/>
      <c r="FGY2430" s="10"/>
      <c r="FGZ2430" s="10"/>
      <c r="FHA2430" s="10"/>
      <c r="FHB2430" s="10"/>
      <c r="FHC2430" s="10"/>
      <c r="FHD2430" s="10"/>
      <c r="FHE2430" s="10"/>
      <c r="FHF2430" s="10"/>
      <c r="FHG2430" s="10"/>
      <c r="FHH2430" s="10"/>
      <c r="FHI2430" s="10"/>
      <c r="FHJ2430" s="10"/>
      <c r="FHK2430" s="10"/>
      <c r="FHL2430" s="10"/>
      <c r="FHM2430" s="10"/>
      <c r="FHN2430" s="10"/>
      <c r="FHO2430" s="10"/>
      <c r="FHP2430" s="10"/>
      <c r="FHQ2430" s="10"/>
      <c r="FHR2430" s="10"/>
      <c r="FHS2430" s="10"/>
      <c r="FHT2430" s="10"/>
      <c r="FHU2430" s="10"/>
      <c r="FHV2430" s="10"/>
      <c r="FHW2430" s="10"/>
      <c r="FHX2430" s="10"/>
      <c r="FHY2430" s="10"/>
      <c r="FHZ2430" s="10"/>
      <c r="FIA2430" s="10"/>
      <c r="FIB2430" s="10"/>
      <c r="FIC2430" s="10"/>
      <c r="FID2430" s="10"/>
      <c r="FIE2430" s="10"/>
      <c r="FIF2430" s="10"/>
      <c r="FIG2430" s="10"/>
      <c r="FIH2430" s="10"/>
      <c r="FII2430" s="10"/>
      <c r="FIJ2430" s="10"/>
      <c r="FIK2430" s="10"/>
      <c r="FIL2430" s="10"/>
      <c r="FIM2430" s="10"/>
      <c r="FIN2430" s="10"/>
      <c r="FIO2430" s="10"/>
      <c r="FIP2430" s="10"/>
      <c r="FIQ2430" s="10"/>
      <c r="FIR2430" s="10"/>
      <c r="FIS2430" s="10"/>
      <c r="FIT2430" s="10"/>
      <c r="FIU2430" s="10"/>
      <c r="FIV2430" s="10"/>
      <c r="FIW2430" s="10"/>
      <c r="FIX2430" s="10"/>
      <c r="FIY2430" s="10"/>
      <c r="FIZ2430" s="10"/>
      <c r="FJA2430" s="10"/>
      <c r="FJB2430" s="10"/>
      <c r="FJC2430" s="10"/>
      <c r="FJD2430" s="10"/>
      <c r="FJE2430" s="10"/>
      <c r="FJF2430" s="10"/>
      <c r="FJG2430" s="10"/>
      <c r="FJH2430" s="10"/>
      <c r="FJI2430" s="10"/>
      <c r="FJJ2430" s="10"/>
      <c r="FJK2430" s="10"/>
      <c r="FJL2430" s="10"/>
      <c r="FJM2430" s="10"/>
      <c r="FJN2430" s="10"/>
      <c r="FJO2430" s="10"/>
      <c r="FJP2430" s="10"/>
      <c r="FJQ2430" s="10"/>
      <c r="FJR2430" s="10"/>
      <c r="FJS2430" s="10"/>
      <c r="FJT2430" s="10"/>
      <c r="FJU2430" s="10"/>
      <c r="FJV2430" s="10"/>
      <c r="FJW2430" s="10"/>
      <c r="FJX2430" s="10"/>
      <c r="FJY2430" s="10"/>
      <c r="FJZ2430" s="10"/>
      <c r="FKA2430" s="10"/>
      <c r="FKB2430" s="10"/>
      <c r="FKC2430" s="10"/>
      <c r="FKD2430" s="10"/>
      <c r="FKE2430" s="10"/>
      <c r="FKF2430" s="10"/>
      <c r="FKG2430" s="10"/>
      <c r="FKH2430" s="10"/>
      <c r="FKI2430" s="10"/>
      <c r="FKJ2430" s="10"/>
      <c r="FKK2430" s="10"/>
      <c r="FKL2430" s="10"/>
      <c r="FKM2430" s="10"/>
      <c r="FKN2430" s="10"/>
      <c r="FKO2430" s="10"/>
      <c r="FKP2430" s="10"/>
      <c r="FKQ2430" s="10"/>
      <c r="FKR2430" s="10"/>
      <c r="FKS2430" s="10"/>
      <c r="FKT2430" s="10"/>
      <c r="FKU2430" s="10"/>
      <c r="FKV2430" s="10"/>
      <c r="FKW2430" s="10"/>
      <c r="FKX2430" s="10"/>
      <c r="FKY2430" s="10"/>
      <c r="FKZ2430" s="10"/>
      <c r="FLA2430" s="10"/>
      <c r="FLB2430" s="10"/>
      <c r="FLC2430" s="10"/>
      <c r="FLD2430" s="10"/>
      <c r="FLE2430" s="10"/>
      <c r="FLF2430" s="10"/>
      <c r="FLG2430" s="10"/>
      <c r="FLH2430" s="10"/>
      <c r="FLI2430" s="10"/>
      <c r="FLJ2430" s="10"/>
      <c r="FLK2430" s="10"/>
      <c r="FLL2430" s="10"/>
      <c r="FLM2430" s="10"/>
      <c r="FLN2430" s="10"/>
      <c r="FLO2430" s="10"/>
      <c r="FLP2430" s="10"/>
      <c r="FLQ2430" s="10"/>
      <c r="FLR2430" s="10"/>
      <c r="FLS2430" s="10"/>
      <c r="FLT2430" s="10"/>
      <c r="FLU2430" s="10"/>
      <c r="FLV2430" s="10"/>
      <c r="FLW2430" s="10"/>
      <c r="FLX2430" s="10"/>
      <c r="FLY2430" s="10"/>
      <c r="FLZ2430" s="10"/>
      <c r="FMA2430" s="10"/>
      <c r="FMB2430" s="10"/>
      <c r="FMC2430" s="10"/>
      <c r="FMD2430" s="10"/>
      <c r="FME2430" s="10"/>
      <c r="FMF2430" s="10"/>
      <c r="FMG2430" s="10"/>
      <c r="FMH2430" s="10"/>
      <c r="FMI2430" s="10"/>
      <c r="FMJ2430" s="10"/>
      <c r="FMK2430" s="10"/>
      <c r="FML2430" s="10"/>
      <c r="FMM2430" s="10"/>
      <c r="FMN2430" s="10"/>
      <c r="FMO2430" s="10"/>
      <c r="FMP2430" s="10"/>
      <c r="FMQ2430" s="10"/>
      <c r="FMR2430" s="10"/>
      <c r="FMS2430" s="10"/>
      <c r="FMT2430" s="10"/>
      <c r="FMU2430" s="10"/>
      <c r="FMV2430" s="10"/>
      <c r="FMW2430" s="10"/>
      <c r="FMX2430" s="10"/>
      <c r="FMY2430" s="10"/>
      <c r="FMZ2430" s="10"/>
      <c r="FNA2430" s="10"/>
      <c r="FNB2430" s="10"/>
      <c r="FNC2430" s="10"/>
      <c r="FND2430" s="10"/>
      <c r="FNE2430" s="10"/>
      <c r="FNF2430" s="10"/>
      <c r="FNG2430" s="10"/>
      <c r="FNH2430" s="10"/>
      <c r="FNI2430" s="10"/>
      <c r="FNJ2430" s="10"/>
      <c r="FNK2430" s="10"/>
      <c r="FNL2430" s="10"/>
      <c r="FNM2430" s="10"/>
      <c r="FNN2430" s="10"/>
      <c r="FNO2430" s="10"/>
      <c r="FNP2430" s="10"/>
      <c r="FNQ2430" s="10"/>
      <c r="FNR2430" s="10"/>
      <c r="FNS2430" s="10"/>
      <c r="FNT2430" s="10"/>
      <c r="FNU2430" s="10"/>
      <c r="FNV2430" s="10"/>
      <c r="FNW2430" s="10"/>
      <c r="FNX2430" s="10"/>
      <c r="FNY2430" s="10"/>
      <c r="FNZ2430" s="10"/>
      <c r="FOA2430" s="10"/>
      <c r="FOB2430" s="10"/>
      <c r="FOC2430" s="10"/>
      <c r="FOD2430" s="10"/>
      <c r="FOE2430" s="10"/>
      <c r="FOF2430" s="10"/>
      <c r="FOG2430" s="10"/>
      <c r="FOH2430" s="10"/>
      <c r="FOI2430" s="10"/>
      <c r="FOJ2430" s="10"/>
      <c r="FOK2430" s="10"/>
      <c r="FOL2430" s="10"/>
      <c r="FOM2430" s="10"/>
      <c r="FON2430" s="10"/>
      <c r="FOO2430" s="10"/>
      <c r="FOP2430" s="10"/>
      <c r="FOQ2430" s="10"/>
      <c r="FOR2430" s="10"/>
      <c r="FOS2430" s="10"/>
      <c r="FOT2430" s="10"/>
      <c r="FOU2430" s="10"/>
      <c r="FOV2430" s="10"/>
      <c r="FOW2430" s="10"/>
      <c r="FOX2430" s="10"/>
      <c r="FOY2430" s="10"/>
      <c r="FOZ2430" s="10"/>
      <c r="FPA2430" s="10"/>
      <c r="FPB2430" s="10"/>
      <c r="FPC2430" s="10"/>
      <c r="FPD2430" s="10"/>
      <c r="FPE2430" s="10"/>
      <c r="FPF2430" s="10"/>
      <c r="FPG2430" s="10"/>
      <c r="FPH2430" s="10"/>
      <c r="FPI2430" s="10"/>
      <c r="FPJ2430" s="10"/>
      <c r="FPK2430" s="10"/>
      <c r="FPL2430" s="10"/>
      <c r="FPM2430" s="10"/>
      <c r="FPN2430" s="10"/>
      <c r="FPO2430" s="10"/>
      <c r="FPP2430" s="10"/>
      <c r="FPQ2430" s="10"/>
      <c r="FPR2430" s="10"/>
      <c r="FPS2430" s="10"/>
      <c r="FPT2430" s="10"/>
      <c r="FPU2430" s="10"/>
      <c r="FPV2430" s="10"/>
      <c r="FPW2430" s="10"/>
      <c r="FPX2430" s="10"/>
      <c r="FPY2430" s="10"/>
      <c r="FPZ2430" s="10"/>
      <c r="FQA2430" s="10"/>
      <c r="FQB2430" s="10"/>
      <c r="FQC2430" s="10"/>
      <c r="FQD2430" s="10"/>
      <c r="FQE2430" s="10"/>
      <c r="FQF2430" s="10"/>
      <c r="FQG2430" s="10"/>
      <c r="FQH2430" s="10"/>
      <c r="FQI2430" s="10"/>
      <c r="FQJ2430" s="10"/>
      <c r="FQK2430" s="10"/>
      <c r="FQL2430" s="10"/>
      <c r="FQM2430" s="10"/>
      <c r="FQN2430" s="10"/>
      <c r="FQO2430" s="10"/>
      <c r="FQP2430" s="10"/>
      <c r="FQQ2430" s="10"/>
      <c r="FQR2430" s="10"/>
      <c r="FQS2430" s="10"/>
      <c r="FQT2430" s="10"/>
      <c r="FQU2430" s="10"/>
      <c r="FQV2430" s="10"/>
      <c r="FQW2430" s="10"/>
      <c r="FQX2430" s="10"/>
      <c r="FQY2430" s="10"/>
      <c r="FQZ2430" s="10"/>
      <c r="FRA2430" s="10"/>
      <c r="FRB2430" s="10"/>
      <c r="FRC2430" s="10"/>
      <c r="FRD2430" s="10"/>
      <c r="FRE2430" s="10"/>
      <c r="FRF2430" s="10"/>
      <c r="FRG2430" s="10"/>
      <c r="FRH2430" s="10"/>
      <c r="FRI2430" s="10"/>
      <c r="FRJ2430" s="10"/>
      <c r="FRK2430" s="10"/>
      <c r="FRL2430" s="10"/>
      <c r="FRM2430" s="10"/>
      <c r="FRN2430" s="10"/>
      <c r="FRO2430" s="10"/>
      <c r="FRP2430" s="10"/>
      <c r="FRQ2430" s="10"/>
      <c r="FRR2430" s="10"/>
      <c r="FRS2430" s="10"/>
      <c r="FRT2430" s="10"/>
      <c r="FRU2430" s="10"/>
      <c r="FRV2430" s="10"/>
      <c r="FRW2430" s="10"/>
      <c r="FRX2430" s="10"/>
      <c r="FRY2430" s="10"/>
      <c r="FRZ2430" s="10"/>
      <c r="FSA2430" s="10"/>
      <c r="FSB2430" s="10"/>
      <c r="FSC2430" s="10"/>
      <c r="FSD2430" s="10"/>
      <c r="FSE2430" s="10"/>
      <c r="FSF2430" s="10"/>
      <c r="FSG2430" s="10"/>
      <c r="FSH2430" s="10"/>
      <c r="FSI2430" s="10"/>
      <c r="FSJ2430" s="10"/>
      <c r="FSK2430" s="10"/>
      <c r="FSL2430" s="10"/>
      <c r="FSM2430" s="10"/>
      <c r="FSN2430" s="10"/>
      <c r="FSO2430" s="10"/>
      <c r="FSP2430" s="10"/>
      <c r="FSQ2430" s="10"/>
      <c r="FSR2430" s="10"/>
      <c r="FSS2430" s="10"/>
      <c r="FST2430" s="10"/>
      <c r="FSU2430" s="10"/>
      <c r="FSV2430" s="10"/>
      <c r="FSW2430" s="10"/>
      <c r="FSX2430" s="10"/>
      <c r="FSY2430" s="10"/>
      <c r="FSZ2430" s="10"/>
      <c r="FTA2430" s="10"/>
      <c r="FTB2430" s="10"/>
      <c r="FTC2430" s="10"/>
      <c r="FTD2430" s="10"/>
      <c r="FTE2430" s="10"/>
      <c r="FTF2430" s="10"/>
      <c r="FTG2430" s="10"/>
      <c r="FTH2430" s="10"/>
      <c r="FTI2430" s="10"/>
      <c r="FTJ2430" s="10"/>
      <c r="FTK2430" s="10"/>
      <c r="FTL2430" s="10"/>
      <c r="FTM2430" s="10"/>
      <c r="FTN2430" s="10"/>
      <c r="FTO2430" s="10"/>
      <c r="FTP2430" s="10"/>
      <c r="FTQ2430" s="10"/>
      <c r="FTR2430" s="10"/>
      <c r="FTS2430" s="10"/>
      <c r="FTT2430" s="10"/>
      <c r="FTU2430" s="10"/>
      <c r="FTV2430" s="10"/>
      <c r="FTW2430" s="10"/>
      <c r="FTX2430" s="10"/>
      <c r="FTY2430" s="10"/>
      <c r="FTZ2430" s="10"/>
      <c r="FUA2430" s="10"/>
      <c r="FUB2430" s="10"/>
      <c r="FUC2430" s="10"/>
      <c r="FUD2430" s="10"/>
      <c r="FUE2430" s="10"/>
      <c r="FUF2430" s="10"/>
      <c r="FUG2430" s="10"/>
      <c r="FUH2430" s="10"/>
      <c r="FUI2430" s="10"/>
      <c r="FUJ2430" s="10"/>
      <c r="FUK2430" s="10"/>
      <c r="FUL2430" s="10"/>
      <c r="FUM2430" s="10"/>
      <c r="FUN2430" s="10"/>
      <c r="FUO2430" s="10"/>
      <c r="FUP2430" s="10"/>
      <c r="FUQ2430" s="10"/>
      <c r="FUR2430" s="10"/>
      <c r="FUS2430" s="10"/>
      <c r="FUT2430" s="10"/>
      <c r="FUU2430" s="10"/>
      <c r="FUV2430" s="10"/>
      <c r="FUW2430" s="10"/>
      <c r="FUX2430" s="10"/>
      <c r="FUY2430" s="10"/>
      <c r="FUZ2430" s="10"/>
      <c r="FVA2430" s="10"/>
      <c r="FVB2430" s="10"/>
      <c r="FVC2430" s="10"/>
      <c r="FVD2430" s="10"/>
      <c r="FVE2430" s="10"/>
      <c r="FVF2430" s="10"/>
      <c r="FVG2430" s="10"/>
      <c r="FVH2430" s="10"/>
      <c r="FVI2430" s="10"/>
      <c r="FVJ2430" s="10"/>
      <c r="FVK2430" s="10"/>
      <c r="FVL2430" s="10"/>
      <c r="FVM2430" s="10"/>
      <c r="FVN2430" s="10"/>
      <c r="FVO2430" s="10"/>
      <c r="FVP2430" s="10"/>
      <c r="FVQ2430" s="10"/>
      <c r="FVR2430" s="10"/>
      <c r="FVS2430" s="10"/>
      <c r="FVT2430" s="10"/>
      <c r="FVU2430" s="10"/>
      <c r="FVV2430" s="10"/>
      <c r="FVW2430" s="10"/>
      <c r="FVX2430" s="10"/>
      <c r="FVY2430" s="10"/>
      <c r="FVZ2430" s="10"/>
      <c r="FWA2430" s="10"/>
      <c r="FWB2430" s="10"/>
      <c r="FWC2430" s="10"/>
      <c r="FWD2430" s="10"/>
      <c r="FWE2430" s="10"/>
      <c r="FWF2430" s="10"/>
      <c r="FWG2430" s="10"/>
      <c r="FWH2430" s="10"/>
      <c r="FWI2430" s="10"/>
      <c r="FWJ2430" s="10"/>
      <c r="FWK2430" s="10"/>
      <c r="FWL2430" s="10"/>
      <c r="FWM2430" s="10"/>
      <c r="FWN2430" s="10"/>
      <c r="FWO2430" s="10"/>
      <c r="FWP2430" s="10"/>
      <c r="FWQ2430" s="10"/>
      <c r="FWR2430" s="10"/>
      <c r="FWS2430" s="10"/>
      <c r="FWT2430" s="10"/>
      <c r="FWU2430" s="10"/>
      <c r="FWV2430" s="10"/>
      <c r="FWW2430" s="10"/>
      <c r="FWX2430" s="10"/>
      <c r="FWY2430" s="10"/>
      <c r="FWZ2430" s="10"/>
      <c r="FXA2430" s="10"/>
      <c r="FXB2430" s="10"/>
      <c r="FXC2430" s="10"/>
      <c r="FXD2430" s="10"/>
      <c r="FXE2430" s="10"/>
      <c r="FXF2430" s="10"/>
      <c r="FXG2430" s="10"/>
      <c r="FXH2430" s="10"/>
      <c r="FXI2430" s="10"/>
      <c r="FXJ2430" s="10"/>
      <c r="FXK2430" s="10"/>
      <c r="FXL2430" s="10"/>
      <c r="FXM2430" s="10"/>
      <c r="FXN2430" s="10"/>
      <c r="FXO2430" s="10"/>
      <c r="FXP2430" s="10"/>
      <c r="FXQ2430" s="10"/>
      <c r="FXR2430" s="10"/>
      <c r="FXS2430" s="10"/>
      <c r="FXT2430" s="10"/>
      <c r="FXU2430" s="10"/>
      <c r="FXV2430" s="10"/>
      <c r="FXW2430" s="10"/>
      <c r="FXX2430" s="10"/>
      <c r="FXY2430" s="10"/>
      <c r="FXZ2430" s="10"/>
      <c r="FYA2430" s="10"/>
      <c r="FYB2430" s="10"/>
      <c r="FYC2430" s="10"/>
      <c r="FYD2430" s="10"/>
      <c r="FYE2430" s="10"/>
      <c r="FYF2430" s="10"/>
      <c r="FYG2430" s="10"/>
      <c r="FYH2430" s="10"/>
      <c r="FYI2430" s="10"/>
      <c r="FYJ2430" s="10"/>
      <c r="FYK2430" s="10"/>
      <c r="FYL2430" s="10"/>
      <c r="FYM2430" s="10"/>
      <c r="FYN2430" s="10"/>
      <c r="FYO2430" s="10"/>
      <c r="FYP2430" s="10"/>
      <c r="FYQ2430" s="10"/>
      <c r="FYR2430" s="10"/>
      <c r="FYS2430" s="10"/>
      <c r="FYT2430" s="10"/>
      <c r="FYU2430" s="10"/>
      <c r="FYV2430" s="10"/>
      <c r="FYW2430" s="10"/>
      <c r="FYX2430" s="10"/>
      <c r="FYY2430" s="10"/>
      <c r="FYZ2430" s="10"/>
      <c r="FZA2430" s="10"/>
      <c r="FZB2430" s="10"/>
      <c r="FZC2430" s="10"/>
      <c r="FZD2430" s="10"/>
      <c r="FZE2430" s="10"/>
      <c r="FZF2430" s="10"/>
      <c r="FZG2430" s="10"/>
      <c r="FZH2430" s="10"/>
      <c r="FZI2430" s="10"/>
      <c r="FZJ2430" s="10"/>
      <c r="FZK2430" s="10"/>
      <c r="FZL2430" s="10"/>
      <c r="FZM2430" s="10"/>
      <c r="FZN2430" s="10"/>
      <c r="FZO2430" s="10"/>
      <c r="FZP2430" s="10"/>
      <c r="FZQ2430" s="10"/>
      <c r="FZR2430" s="10"/>
      <c r="FZS2430" s="10"/>
      <c r="FZT2430" s="10"/>
      <c r="FZU2430" s="10"/>
      <c r="FZV2430" s="10"/>
      <c r="FZW2430" s="10"/>
      <c r="FZX2430" s="10"/>
      <c r="FZY2430" s="10"/>
      <c r="FZZ2430" s="10"/>
      <c r="GAA2430" s="10"/>
      <c r="GAB2430" s="10"/>
      <c r="GAC2430" s="10"/>
      <c r="GAD2430" s="10"/>
      <c r="GAE2430" s="10"/>
      <c r="GAF2430" s="10"/>
      <c r="GAG2430" s="10"/>
      <c r="GAH2430" s="10"/>
      <c r="GAI2430" s="10"/>
      <c r="GAJ2430" s="10"/>
      <c r="GAK2430" s="10"/>
      <c r="GAL2430" s="10"/>
      <c r="GAM2430" s="10"/>
      <c r="GAN2430" s="10"/>
      <c r="GAO2430" s="10"/>
      <c r="GAP2430" s="10"/>
      <c r="GAQ2430" s="10"/>
      <c r="GAR2430" s="10"/>
      <c r="GAS2430" s="10"/>
      <c r="GAT2430" s="10"/>
      <c r="GAU2430" s="10"/>
      <c r="GAV2430" s="10"/>
      <c r="GAW2430" s="10"/>
      <c r="GAX2430" s="10"/>
      <c r="GAY2430" s="10"/>
      <c r="GAZ2430" s="10"/>
      <c r="GBA2430" s="10"/>
      <c r="GBB2430" s="10"/>
      <c r="GBC2430" s="10"/>
      <c r="GBD2430" s="10"/>
      <c r="GBE2430" s="10"/>
      <c r="GBF2430" s="10"/>
      <c r="GBG2430" s="10"/>
      <c r="GBH2430" s="10"/>
      <c r="GBI2430" s="10"/>
      <c r="GBJ2430" s="10"/>
      <c r="GBK2430" s="10"/>
      <c r="GBL2430" s="10"/>
      <c r="GBM2430" s="10"/>
      <c r="GBN2430" s="10"/>
      <c r="GBO2430" s="10"/>
      <c r="GBP2430" s="10"/>
      <c r="GBQ2430" s="10"/>
      <c r="GBR2430" s="10"/>
      <c r="GBS2430" s="10"/>
      <c r="GBT2430" s="10"/>
      <c r="GBU2430" s="10"/>
      <c r="GBV2430" s="10"/>
      <c r="GBW2430" s="10"/>
      <c r="GBX2430" s="10"/>
      <c r="GBY2430" s="10"/>
      <c r="GBZ2430" s="10"/>
      <c r="GCA2430" s="10"/>
      <c r="GCB2430" s="10"/>
      <c r="GCC2430" s="10"/>
      <c r="GCD2430" s="10"/>
      <c r="GCE2430" s="10"/>
      <c r="GCF2430" s="10"/>
      <c r="GCG2430" s="10"/>
      <c r="GCH2430" s="10"/>
      <c r="GCI2430" s="10"/>
      <c r="GCJ2430" s="10"/>
      <c r="GCK2430" s="10"/>
      <c r="GCL2430" s="10"/>
      <c r="GCM2430" s="10"/>
      <c r="GCN2430" s="10"/>
      <c r="GCO2430" s="10"/>
      <c r="GCP2430" s="10"/>
      <c r="GCQ2430" s="10"/>
      <c r="GCR2430" s="10"/>
      <c r="GCS2430" s="10"/>
      <c r="GCT2430" s="10"/>
      <c r="GCU2430" s="10"/>
      <c r="GCV2430" s="10"/>
      <c r="GCW2430" s="10"/>
      <c r="GCX2430" s="10"/>
      <c r="GCY2430" s="10"/>
      <c r="GCZ2430" s="10"/>
      <c r="GDA2430" s="10"/>
      <c r="GDB2430" s="10"/>
      <c r="GDC2430" s="10"/>
      <c r="GDD2430" s="10"/>
      <c r="GDE2430" s="10"/>
      <c r="GDF2430" s="10"/>
      <c r="GDG2430" s="10"/>
      <c r="GDH2430" s="10"/>
      <c r="GDI2430" s="10"/>
      <c r="GDJ2430" s="10"/>
      <c r="GDK2430" s="10"/>
      <c r="GDL2430" s="10"/>
      <c r="GDM2430" s="10"/>
      <c r="GDN2430" s="10"/>
      <c r="GDO2430" s="10"/>
      <c r="GDP2430" s="10"/>
      <c r="GDQ2430" s="10"/>
      <c r="GDR2430" s="10"/>
      <c r="GDS2430" s="10"/>
      <c r="GDT2430" s="10"/>
      <c r="GDU2430" s="10"/>
      <c r="GDV2430" s="10"/>
      <c r="GDW2430" s="10"/>
      <c r="GDX2430" s="10"/>
      <c r="GDY2430" s="10"/>
      <c r="GDZ2430" s="10"/>
      <c r="GEA2430" s="10"/>
      <c r="GEB2430" s="10"/>
      <c r="GEC2430" s="10"/>
      <c r="GED2430" s="10"/>
      <c r="GEE2430" s="10"/>
      <c r="GEF2430" s="10"/>
      <c r="GEG2430" s="10"/>
      <c r="GEH2430" s="10"/>
      <c r="GEI2430" s="10"/>
      <c r="GEJ2430" s="10"/>
      <c r="GEK2430" s="10"/>
      <c r="GEL2430" s="10"/>
      <c r="GEM2430" s="10"/>
      <c r="GEN2430" s="10"/>
      <c r="GEO2430" s="10"/>
      <c r="GEP2430" s="10"/>
      <c r="GEQ2430" s="10"/>
      <c r="GER2430" s="10"/>
      <c r="GES2430" s="10"/>
      <c r="GET2430" s="10"/>
      <c r="GEU2430" s="10"/>
      <c r="GEV2430" s="10"/>
      <c r="GEW2430" s="10"/>
      <c r="GEX2430" s="10"/>
      <c r="GEY2430" s="10"/>
      <c r="GEZ2430" s="10"/>
      <c r="GFA2430" s="10"/>
      <c r="GFB2430" s="10"/>
      <c r="GFC2430" s="10"/>
      <c r="GFD2430" s="10"/>
      <c r="GFE2430" s="10"/>
      <c r="GFF2430" s="10"/>
      <c r="GFG2430" s="10"/>
      <c r="GFH2430" s="10"/>
      <c r="GFI2430" s="10"/>
      <c r="GFJ2430" s="10"/>
      <c r="GFK2430" s="10"/>
      <c r="GFL2430" s="10"/>
      <c r="GFM2430" s="10"/>
      <c r="GFN2430" s="10"/>
      <c r="GFO2430" s="10"/>
      <c r="GFP2430" s="10"/>
      <c r="GFQ2430" s="10"/>
      <c r="GFR2430" s="10"/>
      <c r="GFS2430" s="10"/>
      <c r="GFT2430" s="10"/>
      <c r="GFU2430" s="10"/>
      <c r="GFV2430" s="10"/>
      <c r="GFW2430" s="10"/>
      <c r="GFX2430" s="10"/>
      <c r="GFY2430" s="10"/>
      <c r="GFZ2430" s="10"/>
      <c r="GGA2430" s="10"/>
      <c r="GGB2430" s="10"/>
      <c r="GGC2430" s="10"/>
      <c r="GGD2430" s="10"/>
      <c r="GGE2430" s="10"/>
      <c r="GGF2430" s="10"/>
      <c r="GGG2430" s="10"/>
      <c r="GGH2430" s="10"/>
      <c r="GGI2430" s="10"/>
      <c r="GGJ2430" s="10"/>
      <c r="GGK2430" s="10"/>
      <c r="GGL2430" s="10"/>
      <c r="GGM2430" s="10"/>
      <c r="GGN2430" s="10"/>
      <c r="GGO2430" s="10"/>
      <c r="GGP2430" s="10"/>
      <c r="GGQ2430" s="10"/>
      <c r="GGR2430" s="10"/>
      <c r="GGS2430" s="10"/>
      <c r="GGT2430" s="10"/>
      <c r="GGU2430" s="10"/>
      <c r="GGV2430" s="10"/>
      <c r="GGW2430" s="10"/>
      <c r="GGX2430" s="10"/>
      <c r="GGY2430" s="10"/>
      <c r="GGZ2430" s="10"/>
      <c r="GHA2430" s="10"/>
      <c r="GHB2430" s="10"/>
      <c r="GHC2430" s="10"/>
      <c r="GHD2430" s="10"/>
      <c r="GHE2430" s="10"/>
      <c r="GHF2430" s="10"/>
      <c r="GHG2430" s="10"/>
      <c r="GHH2430" s="10"/>
      <c r="GHI2430" s="10"/>
      <c r="GHJ2430" s="10"/>
      <c r="GHK2430" s="10"/>
      <c r="GHL2430" s="10"/>
      <c r="GHM2430" s="10"/>
      <c r="GHN2430" s="10"/>
      <c r="GHO2430" s="10"/>
      <c r="GHP2430" s="10"/>
      <c r="GHQ2430" s="10"/>
      <c r="GHR2430" s="10"/>
      <c r="GHS2430" s="10"/>
      <c r="GHT2430" s="10"/>
      <c r="GHU2430" s="10"/>
      <c r="GHV2430" s="10"/>
      <c r="GHW2430" s="10"/>
      <c r="GHX2430" s="10"/>
      <c r="GHY2430" s="10"/>
      <c r="GHZ2430" s="10"/>
      <c r="GIA2430" s="10"/>
      <c r="GIB2430" s="10"/>
      <c r="GIC2430" s="10"/>
      <c r="GID2430" s="10"/>
      <c r="GIE2430" s="10"/>
      <c r="GIF2430" s="10"/>
      <c r="GIG2430" s="10"/>
      <c r="GIH2430" s="10"/>
      <c r="GII2430" s="10"/>
      <c r="GIJ2430" s="10"/>
      <c r="GIK2430" s="10"/>
      <c r="GIL2430" s="10"/>
      <c r="GIM2430" s="10"/>
      <c r="GIN2430" s="10"/>
      <c r="GIO2430" s="10"/>
      <c r="GIP2430" s="10"/>
      <c r="GIQ2430" s="10"/>
      <c r="GIR2430" s="10"/>
      <c r="GIS2430" s="10"/>
      <c r="GIT2430" s="10"/>
      <c r="GIU2430" s="10"/>
      <c r="GIV2430" s="10"/>
      <c r="GIW2430" s="10"/>
      <c r="GIX2430" s="10"/>
      <c r="GIY2430" s="10"/>
      <c r="GIZ2430" s="10"/>
      <c r="GJA2430" s="10"/>
      <c r="GJB2430" s="10"/>
      <c r="GJC2430" s="10"/>
      <c r="GJD2430" s="10"/>
      <c r="GJE2430" s="10"/>
      <c r="GJF2430" s="10"/>
      <c r="GJG2430" s="10"/>
      <c r="GJH2430" s="10"/>
      <c r="GJI2430" s="10"/>
      <c r="GJJ2430" s="10"/>
      <c r="GJK2430" s="10"/>
      <c r="GJL2430" s="10"/>
      <c r="GJM2430" s="10"/>
      <c r="GJN2430" s="10"/>
      <c r="GJO2430" s="10"/>
      <c r="GJP2430" s="10"/>
      <c r="GJQ2430" s="10"/>
      <c r="GJR2430" s="10"/>
      <c r="GJS2430" s="10"/>
      <c r="GJT2430" s="10"/>
      <c r="GJU2430" s="10"/>
      <c r="GJV2430" s="10"/>
      <c r="GJW2430" s="10"/>
      <c r="GJX2430" s="10"/>
      <c r="GJY2430" s="10"/>
      <c r="GJZ2430" s="10"/>
      <c r="GKA2430" s="10"/>
      <c r="GKB2430" s="10"/>
      <c r="GKC2430" s="10"/>
      <c r="GKD2430" s="10"/>
      <c r="GKE2430" s="10"/>
      <c r="GKF2430" s="10"/>
      <c r="GKG2430" s="10"/>
      <c r="GKH2430" s="10"/>
      <c r="GKI2430" s="10"/>
      <c r="GKJ2430" s="10"/>
      <c r="GKK2430" s="10"/>
      <c r="GKL2430" s="10"/>
      <c r="GKM2430" s="10"/>
      <c r="GKN2430" s="10"/>
      <c r="GKO2430" s="10"/>
      <c r="GKP2430" s="10"/>
      <c r="GKQ2430" s="10"/>
      <c r="GKR2430" s="10"/>
      <c r="GKS2430" s="10"/>
      <c r="GKT2430" s="10"/>
      <c r="GKU2430" s="10"/>
      <c r="GKV2430" s="10"/>
      <c r="GKW2430" s="10"/>
      <c r="GKX2430" s="10"/>
      <c r="GKY2430" s="10"/>
      <c r="GKZ2430" s="10"/>
      <c r="GLA2430" s="10"/>
      <c r="GLB2430" s="10"/>
      <c r="GLC2430" s="10"/>
      <c r="GLD2430" s="10"/>
      <c r="GLE2430" s="10"/>
      <c r="GLF2430" s="10"/>
      <c r="GLG2430" s="10"/>
      <c r="GLH2430" s="10"/>
      <c r="GLI2430" s="10"/>
      <c r="GLJ2430" s="10"/>
      <c r="GLK2430" s="10"/>
      <c r="GLL2430" s="10"/>
      <c r="GLM2430" s="10"/>
      <c r="GLN2430" s="10"/>
      <c r="GLO2430" s="10"/>
      <c r="GLP2430" s="10"/>
      <c r="GLQ2430" s="10"/>
      <c r="GLR2430" s="10"/>
      <c r="GLS2430" s="10"/>
      <c r="GLT2430" s="10"/>
      <c r="GLU2430" s="10"/>
      <c r="GLV2430" s="10"/>
      <c r="GLW2430" s="10"/>
      <c r="GLX2430" s="10"/>
      <c r="GLY2430" s="10"/>
      <c r="GLZ2430" s="10"/>
      <c r="GMA2430" s="10"/>
      <c r="GMB2430" s="10"/>
      <c r="GMC2430" s="10"/>
      <c r="GMD2430" s="10"/>
      <c r="GME2430" s="10"/>
      <c r="GMF2430" s="10"/>
      <c r="GMG2430" s="10"/>
      <c r="GMH2430" s="10"/>
      <c r="GMI2430" s="10"/>
      <c r="GMJ2430" s="10"/>
      <c r="GMK2430" s="10"/>
      <c r="GML2430" s="10"/>
      <c r="GMM2430" s="10"/>
      <c r="GMN2430" s="10"/>
      <c r="GMO2430" s="10"/>
      <c r="GMP2430" s="10"/>
      <c r="GMQ2430" s="10"/>
      <c r="GMR2430" s="10"/>
      <c r="GMS2430" s="10"/>
      <c r="GMT2430" s="10"/>
      <c r="GMU2430" s="10"/>
      <c r="GMV2430" s="10"/>
      <c r="GMW2430" s="10"/>
      <c r="GMX2430" s="10"/>
      <c r="GMY2430" s="10"/>
      <c r="GMZ2430" s="10"/>
      <c r="GNA2430" s="10"/>
      <c r="GNB2430" s="10"/>
      <c r="GNC2430" s="10"/>
      <c r="GND2430" s="10"/>
      <c r="GNE2430" s="10"/>
      <c r="GNF2430" s="10"/>
      <c r="GNG2430" s="10"/>
      <c r="GNH2430" s="10"/>
      <c r="GNI2430" s="10"/>
      <c r="GNJ2430" s="10"/>
      <c r="GNK2430" s="10"/>
      <c r="GNL2430" s="10"/>
      <c r="GNM2430" s="10"/>
      <c r="GNN2430" s="10"/>
      <c r="GNO2430" s="10"/>
      <c r="GNP2430" s="10"/>
      <c r="GNQ2430" s="10"/>
      <c r="GNR2430" s="10"/>
      <c r="GNS2430" s="10"/>
      <c r="GNT2430" s="10"/>
      <c r="GNU2430" s="10"/>
      <c r="GNV2430" s="10"/>
      <c r="GNW2430" s="10"/>
      <c r="GNX2430" s="10"/>
      <c r="GNY2430" s="10"/>
      <c r="GNZ2430" s="10"/>
      <c r="GOA2430" s="10"/>
      <c r="GOB2430" s="10"/>
      <c r="GOC2430" s="10"/>
      <c r="GOD2430" s="10"/>
      <c r="GOE2430" s="10"/>
      <c r="GOF2430" s="10"/>
      <c r="GOG2430" s="10"/>
      <c r="GOH2430" s="10"/>
      <c r="GOI2430" s="10"/>
      <c r="GOJ2430" s="10"/>
      <c r="GOK2430" s="10"/>
      <c r="GOL2430" s="10"/>
      <c r="GOM2430" s="10"/>
      <c r="GON2430" s="10"/>
      <c r="GOO2430" s="10"/>
      <c r="GOP2430" s="10"/>
      <c r="GOQ2430" s="10"/>
      <c r="GOR2430" s="10"/>
      <c r="GOS2430" s="10"/>
      <c r="GOT2430" s="10"/>
      <c r="GOU2430" s="10"/>
      <c r="GOV2430" s="10"/>
      <c r="GOW2430" s="10"/>
      <c r="GOX2430" s="10"/>
      <c r="GOY2430" s="10"/>
      <c r="GOZ2430" s="10"/>
      <c r="GPA2430" s="10"/>
      <c r="GPB2430" s="10"/>
      <c r="GPC2430" s="10"/>
      <c r="GPD2430" s="10"/>
      <c r="GPE2430" s="10"/>
      <c r="GPF2430" s="10"/>
      <c r="GPG2430" s="10"/>
      <c r="GPH2430" s="10"/>
      <c r="GPI2430" s="10"/>
      <c r="GPJ2430" s="10"/>
      <c r="GPK2430" s="10"/>
      <c r="GPL2430" s="10"/>
      <c r="GPM2430" s="10"/>
      <c r="GPN2430" s="10"/>
      <c r="GPO2430" s="10"/>
      <c r="GPP2430" s="10"/>
      <c r="GPQ2430" s="10"/>
      <c r="GPR2430" s="10"/>
      <c r="GPS2430" s="10"/>
      <c r="GPT2430" s="10"/>
      <c r="GPU2430" s="10"/>
      <c r="GPV2430" s="10"/>
      <c r="GPW2430" s="10"/>
      <c r="GPX2430" s="10"/>
      <c r="GPY2430" s="10"/>
      <c r="GPZ2430" s="10"/>
      <c r="GQA2430" s="10"/>
      <c r="GQB2430" s="10"/>
      <c r="GQC2430" s="10"/>
      <c r="GQD2430" s="10"/>
      <c r="GQE2430" s="10"/>
      <c r="GQF2430" s="10"/>
      <c r="GQG2430" s="10"/>
      <c r="GQH2430" s="10"/>
      <c r="GQI2430" s="10"/>
      <c r="GQJ2430" s="10"/>
      <c r="GQK2430" s="10"/>
      <c r="GQL2430" s="10"/>
      <c r="GQM2430" s="10"/>
      <c r="GQN2430" s="10"/>
      <c r="GQO2430" s="10"/>
      <c r="GQP2430" s="10"/>
      <c r="GQQ2430" s="10"/>
      <c r="GQR2430" s="10"/>
      <c r="GQS2430" s="10"/>
      <c r="GQT2430" s="10"/>
      <c r="GQU2430" s="10"/>
      <c r="GQV2430" s="10"/>
      <c r="GQW2430" s="10"/>
      <c r="GQX2430" s="10"/>
      <c r="GQY2430" s="10"/>
      <c r="GQZ2430" s="10"/>
      <c r="GRA2430" s="10"/>
      <c r="GRB2430" s="10"/>
      <c r="GRC2430" s="10"/>
      <c r="GRD2430" s="10"/>
      <c r="GRE2430" s="10"/>
      <c r="GRF2430" s="10"/>
      <c r="GRG2430" s="10"/>
      <c r="GRH2430" s="10"/>
      <c r="GRI2430" s="10"/>
      <c r="GRJ2430" s="10"/>
      <c r="GRK2430" s="10"/>
      <c r="GRL2430" s="10"/>
      <c r="GRM2430" s="10"/>
      <c r="GRN2430" s="10"/>
      <c r="GRO2430" s="10"/>
      <c r="GRP2430" s="10"/>
      <c r="GRQ2430" s="10"/>
      <c r="GRR2430" s="10"/>
      <c r="GRS2430" s="10"/>
      <c r="GRT2430" s="10"/>
      <c r="GRU2430" s="10"/>
      <c r="GRV2430" s="10"/>
      <c r="GRW2430" s="10"/>
      <c r="GRX2430" s="10"/>
      <c r="GRY2430" s="10"/>
      <c r="GRZ2430" s="10"/>
      <c r="GSA2430" s="10"/>
      <c r="GSB2430" s="10"/>
      <c r="GSC2430" s="10"/>
      <c r="GSD2430" s="10"/>
      <c r="GSE2430" s="10"/>
      <c r="GSF2430" s="10"/>
      <c r="GSG2430" s="10"/>
      <c r="GSH2430" s="10"/>
      <c r="GSI2430" s="10"/>
      <c r="GSJ2430" s="10"/>
      <c r="GSK2430" s="10"/>
      <c r="GSL2430" s="10"/>
      <c r="GSM2430" s="10"/>
      <c r="GSN2430" s="10"/>
      <c r="GSO2430" s="10"/>
      <c r="GSP2430" s="10"/>
      <c r="GSQ2430" s="10"/>
      <c r="GSR2430" s="10"/>
      <c r="GSS2430" s="10"/>
      <c r="GST2430" s="10"/>
      <c r="GSU2430" s="10"/>
      <c r="GSV2430" s="10"/>
      <c r="GSW2430" s="10"/>
      <c r="GSX2430" s="10"/>
      <c r="GSY2430" s="10"/>
      <c r="GSZ2430" s="10"/>
      <c r="GTA2430" s="10"/>
      <c r="GTB2430" s="10"/>
      <c r="GTC2430" s="10"/>
      <c r="GTD2430" s="10"/>
      <c r="GTE2430" s="10"/>
      <c r="GTF2430" s="10"/>
      <c r="GTG2430" s="10"/>
      <c r="GTH2430" s="10"/>
      <c r="GTI2430" s="10"/>
      <c r="GTJ2430" s="10"/>
      <c r="GTK2430" s="10"/>
      <c r="GTL2430" s="10"/>
      <c r="GTM2430" s="10"/>
      <c r="GTN2430" s="10"/>
      <c r="GTO2430" s="10"/>
      <c r="GTP2430" s="10"/>
      <c r="GTQ2430" s="10"/>
      <c r="GTR2430" s="10"/>
      <c r="GTS2430" s="10"/>
      <c r="GTT2430" s="10"/>
      <c r="GTU2430" s="10"/>
      <c r="GTV2430" s="10"/>
      <c r="GTW2430" s="10"/>
      <c r="GTX2430" s="10"/>
      <c r="GTY2430" s="10"/>
      <c r="GTZ2430" s="10"/>
      <c r="GUA2430" s="10"/>
      <c r="GUB2430" s="10"/>
      <c r="GUC2430" s="10"/>
      <c r="GUD2430" s="10"/>
      <c r="GUE2430" s="10"/>
      <c r="GUF2430" s="10"/>
      <c r="GUG2430" s="10"/>
      <c r="GUH2430" s="10"/>
      <c r="GUI2430" s="10"/>
      <c r="GUJ2430" s="10"/>
      <c r="GUK2430" s="10"/>
      <c r="GUL2430" s="10"/>
      <c r="GUM2430" s="10"/>
      <c r="GUN2430" s="10"/>
      <c r="GUO2430" s="10"/>
      <c r="GUP2430" s="10"/>
      <c r="GUQ2430" s="10"/>
      <c r="GUR2430" s="10"/>
      <c r="GUS2430" s="10"/>
      <c r="GUT2430" s="10"/>
      <c r="GUU2430" s="10"/>
      <c r="GUV2430" s="10"/>
      <c r="GUW2430" s="10"/>
      <c r="GUX2430" s="10"/>
      <c r="GUY2430" s="10"/>
      <c r="GUZ2430" s="10"/>
      <c r="GVA2430" s="10"/>
      <c r="GVB2430" s="10"/>
      <c r="GVC2430" s="10"/>
      <c r="GVD2430" s="10"/>
      <c r="GVE2430" s="10"/>
      <c r="GVF2430" s="10"/>
      <c r="GVG2430" s="10"/>
      <c r="GVH2430" s="10"/>
      <c r="GVI2430" s="10"/>
      <c r="GVJ2430" s="10"/>
      <c r="GVK2430" s="10"/>
      <c r="GVL2430" s="10"/>
      <c r="GVM2430" s="10"/>
      <c r="GVN2430" s="10"/>
      <c r="GVO2430" s="10"/>
      <c r="GVP2430" s="10"/>
      <c r="GVQ2430" s="10"/>
      <c r="GVR2430" s="10"/>
      <c r="GVS2430" s="10"/>
      <c r="GVT2430" s="10"/>
      <c r="GVU2430" s="10"/>
      <c r="GVV2430" s="10"/>
      <c r="GVW2430" s="10"/>
      <c r="GVX2430" s="10"/>
      <c r="GVY2430" s="10"/>
      <c r="GVZ2430" s="10"/>
      <c r="GWA2430" s="10"/>
      <c r="GWB2430" s="10"/>
      <c r="GWC2430" s="10"/>
      <c r="GWD2430" s="10"/>
      <c r="GWE2430" s="10"/>
      <c r="GWF2430" s="10"/>
      <c r="GWG2430" s="10"/>
      <c r="GWH2430" s="10"/>
      <c r="GWI2430" s="10"/>
      <c r="GWJ2430" s="10"/>
      <c r="GWK2430" s="10"/>
      <c r="GWL2430" s="10"/>
      <c r="GWM2430" s="10"/>
      <c r="GWN2430" s="10"/>
      <c r="GWO2430" s="10"/>
      <c r="GWP2430" s="10"/>
      <c r="GWQ2430" s="10"/>
      <c r="GWR2430" s="10"/>
      <c r="GWS2430" s="10"/>
      <c r="GWT2430" s="10"/>
      <c r="GWU2430" s="10"/>
      <c r="GWV2430" s="10"/>
      <c r="GWW2430" s="10"/>
      <c r="GWX2430" s="10"/>
      <c r="GWY2430" s="10"/>
      <c r="GWZ2430" s="10"/>
      <c r="GXA2430" s="10"/>
      <c r="GXB2430" s="10"/>
      <c r="GXC2430" s="10"/>
      <c r="GXD2430" s="10"/>
      <c r="GXE2430" s="10"/>
      <c r="GXF2430" s="10"/>
      <c r="GXG2430" s="10"/>
      <c r="GXH2430" s="10"/>
      <c r="GXI2430" s="10"/>
      <c r="GXJ2430" s="10"/>
      <c r="GXK2430" s="10"/>
      <c r="GXL2430" s="10"/>
      <c r="GXM2430" s="10"/>
      <c r="GXN2430" s="10"/>
      <c r="GXO2430" s="10"/>
      <c r="GXP2430" s="10"/>
      <c r="GXQ2430" s="10"/>
      <c r="GXR2430" s="10"/>
      <c r="GXS2430" s="10"/>
      <c r="GXT2430" s="10"/>
      <c r="GXU2430" s="10"/>
      <c r="GXV2430" s="10"/>
      <c r="GXW2430" s="10"/>
      <c r="GXX2430" s="10"/>
      <c r="GXY2430" s="10"/>
      <c r="GXZ2430" s="10"/>
      <c r="GYA2430" s="10"/>
      <c r="GYB2430" s="10"/>
      <c r="GYC2430" s="10"/>
      <c r="GYD2430" s="10"/>
      <c r="GYE2430" s="10"/>
      <c r="GYF2430" s="10"/>
      <c r="GYG2430" s="10"/>
      <c r="GYH2430" s="10"/>
      <c r="GYI2430" s="10"/>
      <c r="GYJ2430" s="10"/>
      <c r="GYK2430" s="10"/>
      <c r="GYL2430" s="10"/>
      <c r="GYM2430" s="10"/>
      <c r="GYN2430" s="10"/>
      <c r="GYO2430" s="10"/>
      <c r="GYP2430" s="10"/>
      <c r="GYQ2430" s="10"/>
      <c r="GYR2430" s="10"/>
      <c r="GYS2430" s="10"/>
      <c r="GYT2430" s="10"/>
      <c r="GYU2430" s="10"/>
      <c r="GYV2430" s="10"/>
      <c r="GYW2430" s="10"/>
      <c r="GYX2430" s="10"/>
      <c r="GYY2430" s="10"/>
      <c r="GYZ2430" s="10"/>
      <c r="GZA2430" s="10"/>
      <c r="GZB2430" s="10"/>
      <c r="GZC2430" s="10"/>
      <c r="GZD2430" s="10"/>
      <c r="GZE2430" s="10"/>
      <c r="GZF2430" s="10"/>
      <c r="GZG2430" s="10"/>
      <c r="GZH2430" s="10"/>
      <c r="GZI2430" s="10"/>
      <c r="GZJ2430" s="10"/>
      <c r="GZK2430" s="10"/>
      <c r="GZL2430" s="10"/>
      <c r="GZM2430" s="10"/>
      <c r="GZN2430" s="10"/>
      <c r="GZO2430" s="10"/>
      <c r="GZP2430" s="10"/>
      <c r="GZQ2430" s="10"/>
      <c r="GZR2430" s="10"/>
      <c r="GZS2430" s="10"/>
      <c r="GZT2430" s="10"/>
      <c r="GZU2430" s="10"/>
      <c r="GZV2430" s="10"/>
      <c r="GZW2430" s="10"/>
      <c r="GZX2430" s="10"/>
      <c r="GZY2430" s="10"/>
      <c r="GZZ2430" s="10"/>
      <c r="HAA2430" s="10"/>
      <c r="HAB2430" s="10"/>
      <c r="HAC2430" s="10"/>
      <c r="HAD2430" s="10"/>
      <c r="HAE2430" s="10"/>
      <c r="HAF2430" s="10"/>
      <c r="HAG2430" s="10"/>
      <c r="HAH2430" s="10"/>
      <c r="HAI2430" s="10"/>
      <c r="HAJ2430" s="10"/>
      <c r="HAK2430" s="10"/>
      <c r="HAL2430" s="10"/>
      <c r="HAM2430" s="10"/>
      <c r="HAN2430" s="10"/>
      <c r="HAO2430" s="10"/>
      <c r="HAP2430" s="10"/>
      <c r="HAQ2430" s="10"/>
      <c r="HAR2430" s="10"/>
      <c r="HAS2430" s="10"/>
      <c r="HAT2430" s="10"/>
      <c r="HAU2430" s="10"/>
      <c r="HAV2430" s="10"/>
      <c r="HAW2430" s="10"/>
      <c r="HAX2430" s="10"/>
      <c r="HAY2430" s="10"/>
      <c r="HAZ2430" s="10"/>
      <c r="HBA2430" s="10"/>
      <c r="HBB2430" s="10"/>
      <c r="HBC2430" s="10"/>
      <c r="HBD2430" s="10"/>
      <c r="HBE2430" s="10"/>
      <c r="HBF2430" s="10"/>
      <c r="HBG2430" s="10"/>
      <c r="HBH2430" s="10"/>
      <c r="HBI2430" s="10"/>
      <c r="HBJ2430" s="10"/>
      <c r="HBK2430" s="10"/>
      <c r="HBL2430" s="10"/>
      <c r="HBM2430" s="10"/>
      <c r="HBN2430" s="10"/>
      <c r="HBO2430" s="10"/>
      <c r="HBP2430" s="10"/>
      <c r="HBQ2430" s="10"/>
      <c r="HBR2430" s="10"/>
      <c r="HBS2430" s="10"/>
      <c r="HBT2430" s="10"/>
      <c r="HBU2430" s="10"/>
      <c r="HBV2430" s="10"/>
      <c r="HBW2430" s="10"/>
      <c r="HBX2430" s="10"/>
      <c r="HBY2430" s="10"/>
      <c r="HBZ2430" s="10"/>
      <c r="HCA2430" s="10"/>
      <c r="HCB2430" s="10"/>
      <c r="HCC2430" s="10"/>
      <c r="HCD2430" s="10"/>
      <c r="HCE2430" s="10"/>
      <c r="HCF2430" s="10"/>
      <c r="HCG2430" s="10"/>
      <c r="HCH2430" s="10"/>
      <c r="HCI2430" s="10"/>
      <c r="HCJ2430" s="10"/>
      <c r="HCK2430" s="10"/>
      <c r="HCL2430" s="10"/>
      <c r="HCM2430" s="10"/>
      <c r="HCN2430" s="10"/>
      <c r="HCO2430" s="10"/>
      <c r="HCP2430" s="10"/>
      <c r="HCQ2430" s="10"/>
      <c r="HCR2430" s="10"/>
      <c r="HCS2430" s="10"/>
      <c r="HCT2430" s="10"/>
      <c r="HCU2430" s="10"/>
      <c r="HCV2430" s="10"/>
      <c r="HCW2430" s="10"/>
      <c r="HCX2430" s="10"/>
      <c r="HCY2430" s="10"/>
      <c r="HCZ2430" s="10"/>
      <c r="HDA2430" s="10"/>
      <c r="HDB2430" s="10"/>
      <c r="HDC2430" s="10"/>
      <c r="HDD2430" s="10"/>
      <c r="HDE2430" s="10"/>
      <c r="HDF2430" s="10"/>
      <c r="HDG2430" s="10"/>
      <c r="HDH2430" s="10"/>
      <c r="HDI2430" s="10"/>
      <c r="HDJ2430" s="10"/>
      <c r="HDK2430" s="10"/>
      <c r="HDL2430" s="10"/>
      <c r="HDM2430" s="10"/>
      <c r="HDN2430" s="10"/>
      <c r="HDO2430" s="10"/>
      <c r="HDP2430" s="10"/>
      <c r="HDQ2430" s="10"/>
      <c r="HDR2430" s="10"/>
      <c r="HDS2430" s="10"/>
      <c r="HDT2430" s="10"/>
      <c r="HDU2430" s="10"/>
      <c r="HDV2430" s="10"/>
      <c r="HDW2430" s="10"/>
      <c r="HDX2430" s="10"/>
      <c r="HDY2430" s="10"/>
      <c r="HDZ2430" s="10"/>
      <c r="HEA2430" s="10"/>
      <c r="HEB2430" s="10"/>
      <c r="HEC2430" s="10"/>
      <c r="HED2430" s="10"/>
      <c r="HEE2430" s="10"/>
      <c r="HEF2430" s="10"/>
      <c r="HEG2430" s="10"/>
      <c r="HEH2430" s="10"/>
      <c r="HEI2430" s="10"/>
      <c r="HEJ2430" s="10"/>
      <c r="HEK2430" s="10"/>
      <c r="HEL2430" s="10"/>
      <c r="HEM2430" s="10"/>
      <c r="HEN2430" s="10"/>
      <c r="HEO2430" s="10"/>
      <c r="HEP2430" s="10"/>
      <c r="HEQ2430" s="10"/>
      <c r="HER2430" s="10"/>
      <c r="HES2430" s="10"/>
      <c r="HET2430" s="10"/>
      <c r="HEU2430" s="10"/>
      <c r="HEV2430" s="10"/>
      <c r="HEW2430" s="10"/>
      <c r="HEX2430" s="10"/>
      <c r="HEY2430" s="10"/>
      <c r="HEZ2430" s="10"/>
      <c r="HFA2430" s="10"/>
      <c r="HFB2430" s="10"/>
      <c r="HFC2430" s="10"/>
      <c r="HFD2430" s="10"/>
      <c r="HFE2430" s="10"/>
      <c r="HFF2430" s="10"/>
      <c r="HFG2430" s="10"/>
      <c r="HFH2430" s="10"/>
      <c r="HFI2430" s="10"/>
      <c r="HFJ2430" s="10"/>
      <c r="HFK2430" s="10"/>
      <c r="HFL2430" s="10"/>
      <c r="HFM2430" s="10"/>
      <c r="HFN2430" s="10"/>
      <c r="HFO2430" s="10"/>
      <c r="HFP2430" s="10"/>
      <c r="HFQ2430" s="10"/>
      <c r="HFR2430" s="10"/>
      <c r="HFS2430" s="10"/>
      <c r="HFT2430" s="10"/>
      <c r="HFU2430" s="10"/>
      <c r="HFV2430" s="10"/>
      <c r="HFW2430" s="10"/>
      <c r="HFX2430" s="10"/>
      <c r="HFY2430" s="10"/>
      <c r="HFZ2430" s="10"/>
      <c r="HGA2430" s="10"/>
      <c r="HGB2430" s="10"/>
      <c r="HGC2430" s="10"/>
      <c r="HGD2430" s="10"/>
      <c r="HGE2430" s="10"/>
      <c r="HGF2430" s="10"/>
      <c r="HGG2430" s="10"/>
      <c r="HGH2430" s="10"/>
      <c r="HGI2430" s="10"/>
      <c r="HGJ2430" s="10"/>
      <c r="HGK2430" s="10"/>
      <c r="HGL2430" s="10"/>
      <c r="HGM2430" s="10"/>
      <c r="HGN2430" s="10"/>
      <c r="HGO2430" s="10"/>
      <c r="HGP2430" s="10"/>
      <c r="HGQ2430" s="10"/>
      <c r="HGR2430" s="10"/>
      <c r="HGS2430" s="10"/>
      <c r="HGT2430" s="10"/>
      <c r="HGU2430" s="10"/>
      <c r="HGV2430" s="10"/>
      <c r="HGW2430" s="10"/>
      <c r="HGX2430" s="10"/>
      <c r="HGY2430" s="10"/>
      <c r="HGZ2430" s="10"/>
      <c r="HHA2430" s="10"/>
      <c r="HHB2430" s="10"/>
      <c r="HHC2430" s="10"/>
      <c r="HHD2430" s="10"/>
      <c r="HHE2430" s="10"/>
      <c r="HHF2430" s="10"/>
      <c r="HHG2430" s="10"/>
      <c r="HHH2430" s="10"/>
      <c r="HHI2430" s="10"/>
      <c r="HHJ2430" s="10"/>
      <c r="HHK2430" s="10"/>
      <c r="HHL2430" s="10"/>
      <c r="HHM2430" s="10"/>
      <c r="HHN2430" s="10"/>
      <c r="HHO2430" s="10"/>
      <c r="HHP2430" s="10"/>
      <c r="HHQ2430" s="10"/>
      <c r="HHR2430" s="10"/>
      <c r="HHS2430" s="10"/>
      <c r="HHT2430" s="10"/>
      <c r="HHU2430" s="10"/>
      <c r="HHV2430" s="10"/>
      <c r="HHW2430" s="10"/>
      <c r="HHX2430" s="10"/>
      <c r="HHY2430" s="10"/>
      <c r="HHZ2430" s="10"/>
      <c r="HIA2430" s="10"/>
      <c r="HIB2430" s="10"/>
      <c r="HIC2430" s="10"/>
      <c r="HID2430" s="10"/>
      <c r="HIE2430" s="10"/>
      <c r="HIF2430" s="10"/>
      <c r="HIG2430" s="10"/>
      <c r="HIH2430" s="10"/>
      <c r="HII2430" s="10"/>
      <c r="HIJ2430" s="10"/>
      <c r="HIK2430" s="10"/>
      <c r="HIL2430" s="10"/>
      <c r="HIM2430" s="10"/>
      <c r="HIN2430" s="10"/>
      <c r="HIO2430" s="10"/>
      <c r="HIP2430" s="10"/>
      <c r="HIQ2430" s="10"/>
      <c r="HIR2430" s="10"/>
      <c r="HIS2430" s="10"/>
      <c r="HIT2430" s="10"/>
      <c r="HIU2430" s="10"/>
      <c r="HIV2430" s="10"/>
      <c r="HIW2430" s="10"/>
      <c r="HIX2430" s="10"/>
      <c r="HIY2430" s="10"/>
      <c r="HIZ2430" s="10"/>
      <c r="HJA2430" s="10"/>
      <c r="HJB2430" s="10"/>
      <c r="HJC2430" s="10"/>
      <c r="HJD2430" s="10"/>
      <c r="HJE2430" s="10"/>
      <c r="HJF2430" s="10"/>
      <c r="HJG2430" s="10"/>
      <c r="HJH2430" s="10"/>
      <c r="HJI2430" s="10"/>
      <c r="HJJ2430" s="10"/>
      <c r="HJK2430" s="10"/>
      <c r="HJL2430" s="10"/>
      <c r="HJM2430" s="10"/>
      <c r="HJN2430" s="10"/>
      <c r="HJO2430" s="10"/>
      <c r="HJP2430" s="10"/>
      <c r="HJQ2430" s="10"/>
      <c r="HJR2430" s="10"/>
      <c r="HJS2430" s="10"/>
      <c r="HJT2430" s="10"/>
      <c r="HJU2430" s="10"/>
      <c r="HJV2430" s="10"/>
      <c r="HJW2430" s="10"/>
      <c r="HJX2430" s="10"/>
      <c r="HJY2430" s="10"/>
      <c r="HJZ2430" s="10"/>
      <c r="HKA2430" s="10"/>
      <c r="HKB2430" s="10"/>
      <c r="HKC2430" s="10"/>
      <c r="HKD2430" s="10"/>
      <c r="HKE2430" s="10"/>
      <c r="HKF2430" s="10"/>
      <c r="HKG2430" s="10"/>
      <c r="HKH2430" s="10"/>
      <c r="HKI2430" s="10"/>
      <c r="HKJ2430" s="10"/>
      <c r="HKK2430" s="10"/>
      <c r="HKL2430" s="10"/>
      <c r="HKM2430" s="10"/>
      <c r="HKN2430" s="10"/>
      <c r="HKO2430" s="10"/>
      <c r="HKP2430" s="10"/>
      <c r="HKQ2430" s="10"/>
      <c r="HKR2430" s="10"/>
      <c r="HKS2430" s="10"/>
      <c r="HKT2430" s="10"/>
      <c r="HKU2430" s="10"/>
      <c r="HKV2430" s="10"/>
      <c r="HKW2430" s="10"/>
      <c r="HKX2430" s="10"/>
      <c r="HKY2430" s="10"/>
      <c r="HKZ2430" s="10"/>
      <c r="HLA2430" s="10"/>
      <c r="HLB2430" s="10"/>
      <c r="HLC2430" s="10"/>
      <c r="HLD2430" s="10"/>
      <c r="HLE2430" s="10"/>
      <c r="HLF2430" s="10"/>
      <c r="HLG2430" s="10"/>
      <c r="HLH2430" s="10"/>
      <c r="HLI2430" s="10"/>
      <c r="HLJ2430" s="10"/>
      <c r="HLK2430" s="10"/>
      <c r="HLL2430" s="10"/>
      <c r="HLM2430" s="10"/>
      <c r="HLN2430" s="10"/>
      <c r="HLO2430" s="10"/>
      <c r="HLP2430" s="10"/>
      <c r="HLQ2430" s="10"/>
      <c r="HLR2430" s="10"/>
      <c r="HLS2430" s="10"/>
      <c r="HLT2430" s="10"/>
      <c r="HLU2430" s="10"/>
      <c r="HLV2430" s="10"/>
      <c r="HLW2430" s="10"/>
      <c r="HLX2430" s="10"/>
      <c r="HLY2430" s="10"/>
      <c r="HLZ2430" s="10"/>
      <c r="HMA2430" s="10"/>
      <c r="HMB2430" s="10"/>
      <c r="HMC2430" s="10"/>
      <c r="HMD2430" s="10"/>
      <c r="HME2430" s="10"/>
      <c r="HMF2430" s="10"/>
      <c r="HMG2430" s="10"/>
      <c r="HMH2430" s="10"/>
      <c r="HMI2430" s="10"/>
      <c r="HMJ2430" s="10"/>
      <c r="HMK2430" s="10"/>
      <c r="HML2430" s="10"/>
      <c r="HMM2430" s="10"/>
      <c r="HMN2430" s="10"/>
      <c r="HMO2430" s="10"/>
      <c r="HMP2430" s="10"/>
      <c r="HMQ2430" s="10"/>
      <c r="HMR2430" s="10"/>
      <c r="HMS2430" s="10"/>
      <c r="HMT2430" s="10"/>
      <c r="HMU2430" s="10"/>
      <c r="HMV2430" s="10"/>
      <c r="HMW2430" s="10"/>
      <c r="HMX2430" s="10"/>
      <c r="HMY2430" s="10"/>
      <c r="HMZ2430" s="10"/>
      <c r="HNA2430" s="10"/>
      <c r="HNB2430" s="10"/>
      <c r="HNC2430" s="10"/>
      <c r="HND2430" s="10"/>
      <c r="HNE2430" s="10"/>
      <c r="HNF2430" s="10"/>
      <c r="HNG2430" s="10"/>
      <c r="HNH2430" s="10"/>
      <c r="HNI2430" s="10"/>
      <c r="HNJ2430" s="10"/>
      <c r="HNK2430" s="10"/>
      <c r="HNL2430" s="10"/>
      <c r="HNM2430" s="10"/>
      <c r="HNN2430" s="10"/>
      <c r="HNO2430" s="10"/>
      <c r="HNP2430" s="10"/>
      <c r="HNQ2430" s="10"/>
      <c r="HNR2430" s="10"/>
      <c r="HNS2430" s="10"/>
      <c r="HNT2430" s="10"/>
      <c r="HNU2430" s="10"/>
      <c r="HNV2430" s="10"/>
      <c r="HNW2430" s="10"/>
      <c r="HNX2430" s="10"/>
      <c r="HNY2430" s="10"/>
      <c r="HNZ2430" s="10"/>
      <c r="HOA2430" s="10"/>
      <c r="HOB2430" s="10"/>
      <c r="HOC2430" s="10"/>
      <c r="HOD2430" s="10"/>
      <c r="HOE2430" s="10"/>
      <c r="HOF2430" s="10"/>
      <c r="HOG2430" s="10"/>
      <c r="HOH2430" s="10"/>
      <c r="HOI2430" s="10"/>
      <c r="HOJ2430" s="10"/>
      <c r="HOK2430" s="10"/>
      <c r="HOL2430" s="10"/>
      <c r="HOM2430" s="10"/>
      <c r="HON2430" s="10"/>
      <c r="HOO2430" s="10"/>
      <c r="HOP2430" s="10"/>
      <c r="HOQ2430" s="10"/>
      <c r="HOR2430" s="10"/>
      <c r="HOS2430" s="10"/>
      <c r="HOT2430" s="10"/>
      <c r="HOU2430" s="10"/>
      <c r="HOV2430" s="10"/>
      <c r="HOW2430" s="10"/>
      <c r="HOX2430" s="10"/>
      <c r="HOY2430" s="10"/>
      <c r="HOZ2430" s="10"/>
      <c r="HPA2430" s="10"/>
      <c r="HPB2430" s="10"/>
      <c r="HPC2430" s="10"/>
      <c r="HPD2430" s="10"/>
      <c r="HPE2430" s="10"/>
      <c r="HPF2430" s="10"/>
      <c r="HPG2430" s="10"/>
      <c r="HPH2430" s="10"/>
      <c r="HPI2430" s="10"/>
      <c r="HPJ2430" s="10"/>
      <c r="HPK2430" s="10"/>
      <c r="HPL2430" s="10"/>
      <c r="HPM2430" s="10"/>
      <c r="HPN2430" s="10"/>
      <c r="HPO2430" s="10"/>
      <c r="HPP2430" s="10"/>
      <c r="HPQ2430" s="10"/>
      <c r="HPR2430" s="10"/>
      <c r="HPS2430" s="10"/>
      <c r="HPT2430" s="10"/>
      <c r="HPU2430" s="10"/>
      <c r="HPV2430" s="10"/>
      <c r="HPW2430" s="10"/>
      <c r="HPX2430" s="10"/>
      <c r="HPY2430" s="10"/>
      <c r="HPZ2430" s="10"/>
      <c r="HQA2430" s="10"/>
      <c r="HQB2430" s="10"/>
      <c r="HQC2430" s="10"/>
      <c r="HQD2430" s="10"/>
      <c r="HQE2430" s="10"/>
      <c r="HQF2430" s="10"/>
      <c r="HQG2430" s="10"/>
      <c r="HQH2430" s="10"/>
      <c r="HQI2430" s="10"/>
      <c r="HQJ2430" s="10"/>
      <c r="HQK2430" s="10"/>
      <c r="HQL2430" s="10"/>
      <c r="HQM2430" s="10"/>
      <c r="HQN2430" s="10"/>
      <c r="HQO2430" s="10"/>
      <c r="HQP2430" s="10"/>
      <c r="HQQ2430" s="10"/>
      <c r="HQR2430" s="10"/>
      <c r="HQS2430" s="10"/>
      <c r="HQT2430" s="10"/>
      <c r="HQU2430" s="10"/>
      <c r="HQV2430" s="10"/>
      <c r="HQW2430" s="10"/>
      <c r="HQX2430" s="10"/>
      <c r="HQY2430" s="10"/>
      <c r="HQZ2430" s="10"/>
      <c r="HRA2430" s="10"/>
      <c r="HRB2430" s="10"/>
      <c r="HRC2430" s="10"/>
      <c r="HRD2430" s="10"/>
      <c r="HRE2430" s="10"/>
      <c r="HRF2430" s="10"/>
      <c r="HRG2430" s="10"/>
      <c r="HRH2430" s="10"/>
      <c r="HRI2430" s="10"/>
      <c r="HRJ2430" s="10"/>
      <c r="HRK2430" s="10"/>
      <c r="HRL2430" s="10"/>
      <c r="HRM2430" s="10"/>
      <c r="HRN2430" s="10"/>
      <c r="HRO2430" s="10"/>
      <c r="HRP2430" s="10"/>
      <c r="HRQ2430" s="10"/>
      <c r="HRR2430" s="10"/>
      <c r="HRS2430" s="10"/>
      <c r="HRT2430" s="10"/>
      <c r="HRU2430" s="10"/>
      <c r="HRV2430" s="10"/>
      <c r="HRW2430" s="10"/>
      <c r="HRX2430" s="10"/>
      <c r="HRY2430" s="10"/>
      <c r="HRZ2430" s="10"/>
      <c r="HSA2430" s="10"/>
      <c r="HSB2430" s="10"/>
      <c r="HSC2430" s="10"/>
      <c r="HSD2430" s="10"/>
      <c r="HSE2430" s="10"/>
      <c r="HSF2430" s="10"/>
      <c r="HSG2430" s="10"/>
      <c r="HSH2430" s="10"/>
      <c r="HSI2430" s="10"/>
      <c r="HSJ2430" s="10"/>
      <c r="HSK2430" s="10"/>
      <c r="HSL2430" s="10"/>
      <c r="HSM2430" s="10"/>
      <c r="HSN2430" s="10"/>
      <c r="HSO2430" s="10"/>
      <c r="HSP2430" s="10"/>
      <c r="HSQ2430" s="10"/>
      <c r="HSR2430" s="10"/>
      <c r="HSS2430" s="10"/>
      <c r="HST2430" s="10"/>
      <c r="HSU2430" s="10"/>
      <c r="HSV2430" s="10"/>
      <c r="HSW2430" s="10"/>
      <c r="HSX2430" s="10"/>
      <c r="HSY2430" s="10"/>
      <c r="HSZ2430" s="10"/>
      <c r="HTA2430" s="10"/>
      <c r="HTB2430" s="10"/>
      <c r="HTC2430" s="10"/>
      <c r="HTD2430" s="10"/>
      <c r="HTE2430" s="10"/>
      <c r="HTF2430" s="10"/>
      <c r="HTG2430" s="10"/>
      <c r="HTH2430" s="10"/>
      <c r="HTI2430" s="10"/>
      <c r="HTJ2430" s="10"/>
      <c r="HTK2430" s="10"/>
      <c r="HTL2430" s="10"/>
      <c r="HTM2430" s="10"/>
      <c r="HTN2430" s="10"/>
      <c r="HTO2430" s="10"/>
      <c r="HTP2430" s="10"/>
      <c r="HTQ2430" s="10"/>
      <c r="HTR2430" s="10"/>
      <c r="HTS2430" s="10"/>
      <c r="HTT2430" s="10"/>
      <c r="HTU2430" s="10"/>
      <c r="HTV2430" s="10"/>
      <c r="HTW2430" s="10"/>
      <c r="HTX2430" s="10"/>
      <c r="HTY2430" s="10"/>
      <c r="HTZ2430" s="10"/>
      <c r="HUA2430" s="10"/>
      <c r="HUB2430" s="10"/>
      <c r="HUC2430" s="10"/>
      <c r="HUD2430" s="10"/>
      <c r="HUE2430" s="10"/>
      <c r="HUF2430" s="10"/>
      <c r="HUG2430" s="10"/>
      <c r="HUH2430" s="10"/>
      <c r="HUI2430" s="10"/>
      <c r="HUJ2430" s="10"/>
      <c r="HUK2430" s="10"/>
      <c r="HUL2430" s="10"/>
      <c r="HUM2430" s="10"/>
      <c r="HUN2430" s="10"/>
      <c r="HUO2430" s="10"/>
      <c r="HUP2430" s="10"/>
      <c r="HUQ2430" s="10"/>
      <c r="HUR2430" s="10"/>
      <c r="HUS2430" s="10"/>
      <c r="HUT2430" s="10"/>
      <c r="HUU2430" s="10"/>
      <c r="HUV2430" s="10"/>
      <c r="HUW2430" s="10"/>
      <c r="HUX2430" s="10"/>
      <c r="HUY2430" s="10"/>
      <c r="HUZ2430" s="10"/>
      <c r="HVA2430" s="10"/>
      <c r="HVB2430" s="10"/>
      <c r="HVC2430" s="10"/>
      <c r="HVD2430" s="10"/>
      <c r="HVE2430" s="10"/>
      <c r="HVF2430" s="10"/>
      <c r="HVG2430" s="10"/>
      <c r="HVH2430" s="10"/>
      <c r="HVI2430" s="10"/>
      <c r="HVJ2430" s="10"/>
      <c r="HVK2430" s="10"/>
      <c r="HVL2430" s="10"/>
      <c r="HVM2430" s="10"/>
      <c r="HVN2430" s="10"/>
      <c r="HVO2430" s="10"/>
      <c r="HVP2430" s="10"/>
      <c r="HVQ2430" s="10"/>
      <c r="HVR2430" s="10"/>
      <c r="HVS2430" s="10"/>
      <c r="HVT2430" s="10"/>
      <c r="HVU2430" s="10"/>
      <c r="HVV2430" s="10"/>
      <c r="HVW2430" s="10"/>
      <c r="HVX2430" s="10"/>
      <c r="HVY2430" s="10"/>
      <c r="HVZ2430" s="10"/>
      <c r="HWA2430" s="10"/>
      <c r="HWB2430" s="10"/>
      <c r="HWC2430" s="10"/>
      <c r="HWD2430" s="10"/>
      <c r="HWE2430" s="10"/>
      <c r="HWF2430" s="10"/>
      <c r="HWG2430" s="10"/>
      <c r="HWH2430" s="10"/>
      <c r="HWI2430" s="10"/>
      <c r="HWJ2430" s="10"/>
      <c r="HWK2430" s="10"/>
      <c r="HWL2430" s="10"/>
      <c r="HWM2430" s="10"/>
      <c r="HWN2430" s="10"/>
      <c r="HWO2430" s="10"/>
      <c r="HWP2430" s="10"/>
      <c r="HWQ2430" s="10"/>
      <c r="HWR2430" s="10"/>
      <c r="HWS2430" s="10"/>
      <c r="HWT2430" s="10"/>
      <c r="HWU2430" s="10"/>
      <c r="HWV2430" s="10"/>
      <c r="HWW2430" s="10"/>
      <c r="HWX2430" s="10"/>
      <c r="HWY2430" s="10"/>
      <c r="HWZ2430" s="10"/>
      <c r="HXA2430" s="10"/>
      <c r="HXB2430" s="10"/>
      <c r="HXC2430" s="10"/>
      <c r="HXD2430" s="10"/>
      <c r="HXE2430" s="10"/>
      <c r="HXF2430" s="10"/>
      <c r="HXG2430" s="10"/>
      <c r="HXH2430" s="10"/>
      <c r="HXI2430" s="10"/>
      <c r="HXJ2430" s="10"/>
      <c r="HXK2430" s="10"/>
      <c r="HXL2430" s="10"/>
      <c r="HXM2430" s="10"/>
      <c r="HXN2430" s="10"/>
      <c r="HXO2430" s="10"/>
      <c r="HXP2430" s="10"/>
      <c r="HXQ2430" s="10"/>
      <c r="HXR2430" s="10"/>
      <c r="HXS2430" s="10"/>
      <c r="HXT2430" s="10"/>
      <c r="HXU2430" s="10"/>
      <c r="HXV2430" s="10"/>
      <c r="HXW2430" s="10"/>
      <c r="HXX2430" s="10"/>
      <c r="HXY2430" s="10"/>
      <c r="HXZ2430" s="10"/>
      <c r="HYA2430" s="10"/>
      <c r="HYB2430" s="10"/>
      <c r="HYC2430" s="10"/>
      <c r="HYD2430" s="10"/>
      <c r="HYE2430" s="10"/>
      <c r="HYF2430" s="10"/>
      <c r="HYG2430" s="10"/>
      <c r="HYH2430" s="10"/>
      <c r="HYI2430" s="10"/>
      <c r="HYJ2430" s="10"/>
      <c r="HYK2430" s="10"/>
      <c r="HYL2430" s="10"/>
      <c r="HYM2430" s="10"/>
      <c r="HYN2430" s="10"/>
      <c r="HYO2430" s="10"/>
      <c r="HYP2430" s="10"/>
      <c r="HYQ2430" s="10"/>
      <c r="HYR2430" s="10"/>
      <c r="HYS2430" s="10"/>
      <c r="HYT2430" s="10"/>
      <c r="HYU2430" s="10"/>
      <c r="HYV2430" s="10"/>
      <c r="HYW2430" s="10"/>
      <c r="HYX2430" s="10"/>
      <c r="HYY2430" s="10"/>
      <c r="HYZ2430" s="10"/>
      <c r="HZA2430" s="10"/>
      <c r="HZB2430" s="10"/>
      <c r="HZC2430" s="10"/>
      <c r="HZD2430" s="10"/>
      <c r="HZE2430" s="10"/>
      <c r="HZF2430" s="10"/>
      <c r="HZG2430" s="10"/>
      <c r="HZH2430" s="10"/>
      <c r="HZI2430" s="10"/>
      <c r="HZJ2430" s="10"/>
      <c r="HZK2430" s="10"/>
      <c r="HZL2430" s="10"/>
      <c r="HZM2430" s="10"/>
      <c r="HZN2430" s="10"/>
      <c r="HZO2430" s="10"/>
      <c r="HZP2430" s="10"/>
      <c r="HZQ2430" s="10"/>
      <c r="HZR2430" s="10"/>
      <c r="HZS2430" s="10"/>
      <c r="HZT2430" s="10"/>
      <c r="HZU2430" s="10"/>
      <c r="HZV2430" s="10"/>
      <c r="HZW2430" s="10"/>
      <c r="HZX2430" s="10"/>
      <c r="HZY2430" s="10"/>
      <c r="HZZ2430" s="10"/>
      <c r="IAA2430" s="10"/>
      <c r="IAB2430" s="10"/>
      <c r="IAC2430" s="10"/>
      <c r="IAD2430" s="10"/>
      <c r="IAE2430" s="10"/>
      <c r="IAF2430" s="10"/>
      <c r="IAG2430" s="10"/>
      <c r="IAH2430" s="10"/>
      <c r="IAI2430" s="10"/>
      <c r="IAJ2430" s="10"/>
      <c r="IAK2430" s="10"/>
      <c r="IAL2430" s="10"/>
      <c r="IAM2430" s="10"/>
      <c r="IAN2430" s="10"/>
      <c r="IAO2430" s="10"/>
      <c r="IAP2430" s="10"/>
      <c r="IAQ2430" s="10"/>
      <c r="IAR2430" s="10"/>
      <c r="IAS2430" s="10"/>
      <c r="IAT2430" s="10"/>
      <c r="IAU2430" s="10"/>
      <c r="IAV2430" s="10"/>
      <c r="IAW2430" s="10"/>
      <c r="IAX2430" s="10"/>
      <c r="IAY2430" s="10"/>
      <c r="IAZ2430" s="10"/>
      <c r="IBA2430" s="10"/>
      <c r="IBB2430" s="10"/>
      <c r="IBC2430" s="10"/>
      <c r="IBD2430" s="10"/>
      <c r="IBE2430" s="10"/>
      <c r="IBF2430" s="10"/>
      <c r="IBG2430" s="10"/>
      <c r="IBH2430" s="10"/>
      <c r="IBI2430" s="10"/>
      <c r="IBJ2430" s="10"/>
      <c r="IBK2430" s="10"/>
      <c r="IBL2430" s="10"/>
      <c r="IBM2430" s="10"/>
      <c r="IBN2430" s="10"/>
      <c r="IBO2430" s="10"/>
      <c r="IBP2430" s="10"/>
      <c r="IBQ2430" s="10"/>
      <c r="IBR2430" s="10"/>
      <c r="IBS2430" s="10"/>
      <c r="IBT2430" s="10"/>
      <c r="IBU2430" s="10"/>
      <c r="IBV2430" s="10"/>
      <c r="IBW2430" s="10"/>
      <c r="IBX2430" s="10"/>
      <c r="IBY2430" s="10"/>
      <c r="IBZ2430" s="10"/>
      <c r="ICA2430" s="10"/>
      <c r="ICB2430" s="10"/>
      <c r="ICC2430" s="10"/>
      <c r="ICD2430" s="10"/>
      <c r="ICE2430" s="10"/>
      <c r="ICF2430" s="10"/>
      <c r="ICG2430" s="10"/>
      <c r="ICH2430" s="10"/>
      <c r="ICI2430" s="10"/>
      <c r="ICJ2430" s="10"/>
      <c r="ICK2430" s="10"/>
      <c r="ICL2430" s="10"/>
      <c r="ICM2430" s="10"/>
      <c r="ICN2430" s="10"/>
      <c r="ICO2430" s="10"/>
      <c r="ICP2430" s="10"/>
      <c r="ICQ2430" s="10"/>
      <c r="ICR2430" s="10"/>
      <c r="ICS2430" s="10"/>
      <c r="ICT2430" s="10"/>
      <c r="ICU2430" s="10"/>
      <c r="ICV2430" s="10"/>
      <c r="ICW2430" s="10"/>
      <c r="ICX2430" s="10"/>
      <c r="ICY2430" s="10"/>
      <c r="ICZ2430" s="10"/>
      <c r="IDA2430" s="10"/>
      <c r="IDB2430" s="10"/>
      <c r="IDC2430" s="10"/>
      <c r="IDD2430" s="10"/>
      <c r="IDE2430" s="10"/>
      <c r="IDF2430" s="10"/>
      <c r="IDG2430" s="10"/>
      <c r="IDH2430" s="10"/>
      <c r="IDI2430" s="10"/>
      <c r="IDJ2430" s="10"/>
      <c r="IDK2430" s="10"/>
      <c r="IDL2430" s="10"/>
      <c r="IDM2430" s="10"/>
      <c r="IDN2430" s="10"/>
      <c r="IDO2430" s="10"/>
      <c r="IDP2430" s="10"/>
      <c r="IDQ2430" s="10"/>
      <c r="IDR2430" s="10"/>
      <c r="IDS2430" s="10"/>
      <c r="IDT2430" s="10"/>
      <c r="IDU2430" s="10"/>
      <c r="IDV2430" s="10"/>
      <c r="IDW2430" s="10"/>
      <c r="IDX2430" s="10"/>
      <c r="IDY2430" s="10"/>
      <c r="IDZ2430" s="10"/>
      <c r="IEA2430" s="10"/>
      <c r="IEB2430" s="10"/>
      <c r="IEC2430" s="10"/>
      <c r="IED2430" s="10"/>
      <c r="IEE2430" s="10"/>
      <c r="IEF2430" s="10"/>
      <c r="IEG2430" s="10"/>
      <c r="IEH2430" s="10"/>
      <c r="IEI2430" s="10"/>
      <c r="IEJ2430" s="10"/>
      <c r="IEK2430" s="10"/>
      <c r="IEL2430" s="10"/>
      <c r="IEM2430" s="10"/>
      <c r="IEN2430" s="10"/>
      <c r="IEO2430" s="10"/>
      <c r="IEP2430" s="10"/>
      <c r="IEQ2430" s="10"/>
      <c r="IER2430" s="10"/>
      <c r="IES2430" s="10"/>
      <c r="IET2430" s="10"/>
      <c r="IEU2430" s="10"/>
      <c r="IEV2430" s="10"/>
      <c r="IEW2430" s="10"/>
      <c r="IEX2430" s="10"/>
      <c r="IEY2430" s="10"/>
      <c r="IEZ2430" s="10"/>
      <c r="IFA2430" s="10"/>
      <c r="IFB2430" s="10"/>
      <c r="IFC2430" s="10"/>
      <c r="IFD2430" s="10"/>
      <c r="IFE2430" s="10"/>
      <c r="IFF2430" s="10"/>
      <c r="IFG2430" s="10"/>
      <c r="IFH2430" s="10"/>
      <c r="IFI2430" s="10"/>
      <c r="IFJ2430" s="10"/>
      <c r="IFK2430" s="10"/>
      <c r="IFL2430" s="10"/>
      <c r="IFM2430" s="10"/>
      <c r="IFN2430" s="10"/>
      <c r="IFO2430" s="10"/>
      <c r="IFP2430" s="10"/>
      <c r="IFQ2430" s="10"/>
      <c r="IFR2430" s="10"/>
      <c r="IFS2430" s="10"/>
      <c r="IFT2430" s="10"/>
      <c r="IFU2430" s="10"/>
      <c r="IFV2430" s="10"/>
      <c r="IFW2430" s="10"/>
      <c r="IFX2430" s="10"/>
      <c r="IFY2430" s="10"/>
      <c r="IFZ2430" s="10"/>
      <c r="IGA2430" s="10"/>
      <c r="IGB2430" s="10"/>
      <c r="IGC2430" s="10"/>
      <c r="IGD2430" s="10"/>
      <c r="IGE2430" s="10"/>
      <c r="IGF2430" s="10"/>
      <c r="IGG2430" s="10"/>
      <c r="IGH2430" s="10"/>
      <c r="IGI2430" s="10"/>
      <c r="IGJ2430" s="10"/>
      <c r="IGK2430" s="10"/>
      <c r="IGL2430" s="10"/>
      <c r="IGM2430" s="10"/>
      <c r="IGN2430" s="10"/>
      <c r="IGO2430" s="10"/>
      <c r="IGP2430" s="10"/>
      <c r="IGQ2430" s="10"/>
      <c r="IGR2430" s="10"/>
      <c r="IGS2430" s="10"/>
      <c r="IGT2430" s="10"/>
      <c r="IGU2430" s="10"/>
      <c r="IGV2430" s="10"/>
      <c r="IGW2430" s="10"/>
      <c r="IGX2430" s="10"/>
      <c r="IGY2430" s="10"/>
      <c r="IGZ2430" s="10"/>
      <c r="IHA2430" s="10"/>
      <c r="IHB2430" s="10"/>
      <c r="IHC2430" s="10"/>
      <c r="IHD2430" s="10"/>
      <c r="IHE2430" s="10"/>
      <c r="IHF2430" s="10"/>
      <c r="IHG2430" s="10"/>
      <c r="IHH2430" s="10"/>
      <c r="IHI2430" s="10"/>
      <c r="IHJ2430" s="10"/>
      <c r="IHK2430" s="10"/>
      <c r="IHL2430" s="10"/>
      <c r="IHM2430" s="10"/>
      <c r="IHN2430" s="10"/>
      <c r="IHO2430" s="10"/>
      <c r="IHP2430" s="10"/>
      <c r="IHQ2430" s="10"/>
      <c r="IHR2430" s="10"/>
      <c r="IHS2430" s="10"/>
      <c r="IHT2430" s="10"/>
      <c r="IHU2430" s="10"/>
      <c r="IHV2430" s="10"/>
      <c r="IHW2430" s="10"/>
      <c r="IHX2430" s="10"/>
      <c r="IHY2430" s="10"/>
      <c r="IHZ2430" s="10"/>
      <c r="IIA2430" s="10"/>
      <c r="IIB2430" s="10"/>
      <c r="IIC2430" s="10"/>
      <c r="IID2430" s="10"/>
      <c r="IIE2430" s="10"/>
      <c r="IIF2430" s="10"/>
      <c r="IIG2430" s="10"/>
      <c r="IIH2430" s="10"/>
      <c r="III2430" s="10"/>
      <c r="IIJ2430" s="10"/>
      <c r="IIK2430" s="10"/>
      <c r="IIL2430" s="10"/>
      <c r="IIM2430" s="10"/>
      <c r="IIN2430" s="10"/>
      <c r="IIO2430" s="10"/>
      <c r="IIP2430" s="10"/>
      <c r="IIQ2430" s="10"/>
      <c r="IIR2430" s="10"/>
      <c r="IIS2430" s="10"/>
      <c r="IIT2430" s="10"/>
      <c r="IIU2430" s="10"/>
      <c r="IIV2430" s="10"/>
      <c r="IIW2430" s="10"/>
      <c r="IIX2430" s="10"/>
      <c r="IIY2430" s="10"/>
      <c r="IIZ2430" s="10"/>
      <c r="IJA2430" s="10"/>
      <c r="IJB2430" s="10"/>
      <c r="IJC2430" s="10"/>
      <c r="IJD2430" s="10"/>
      <c r="IJE2430" s="10"/>
      <c r="IJF2430" s="10"/>
      <c r="IJG2430" s="10"/>
      <c r="IJH2430" s="10"/>
      <c r="IJI2430" s="10"/>
      <c r="IJJ2430" s="10"/>
      <c r="IJK2430" s="10"/>
      <c r="IJL2430" s="10"/>
      <c r="IJM2430" s="10"/>
      <c r="IJN2430" s="10"/>
      <c r="IJO2430" s="10"/>
      <c r="IJP2430" s="10"/>
      <c r="IJQ2430" s="10"/>
      <c r="IJR2430" s="10"/>
      <c r="IJS2430" s="10"/>
      <c r="IJT2430" s="10"/>
      <c r="IJU2430" s="10"/>
      <c r="IJV2430" s="10"/>
      <c r="IJW2430" s="10"/>
      <c r="IJX2430" s="10"/>
      <c r="IJY2430" s="10"/>
      <c r="IJZ2430" s="10"/>
      <c r="IKA2430" s="10"/>
      <c r="IKB2430" s="10"/>
      <c r="IKC2430" s="10"/>
      <c r="IKD2430" s="10"/>
      <c r="IKE2430" s="10"/>
      <c r="IKF2430" s="10"/>
      <c r="IKG2430" s="10"/>
      <c r="IKH2430" s="10"/>
      <c r="IKI2430" s="10"/>
      <c r="IKJ2430" s="10"/>
      <c r="IKK2430" s="10"/>
      <c r="IKL2430" s="10"/>
      <c r="IKM2430" s="10"/>
      <c r="IKN2430" s="10"/>
      <c r="IKO2430" s="10"/>
      <c r="IKP2430" s="10"/>
      <c r="IKQ2430" s="10"/>
      <c r="IKR2430" s="10"/>
      <c r="IKS2430" s="10"/>
      <c r="IKT2430" s="10"/>
      <c r="IKU2430" s="10"/>
      <c r="IKV2430" s="10"/>
      <c r="IKW2430" s="10"/>
      <c r="IKX2430" s="10"/>
      <c r="IKY2430" s="10"/>
      <c r="IKZ2430" s="10"/>
      <c r="ILA2430" s="10"/>
      <c r="ILB2430" s="10"/>
      <c r="ILC2430" s="10"/>
      <c r="ILD2430" s="10"/>
      <c r="ILE2430" s="10"/>
      <c r="ILF2430" s="10"/>
      <c r="ILG2430" s="10"/>
      <c r="ILH2430" s="10"/>
      <c r="ILI2430" s="10"/>
      <c r="ILJ2430" s="10"/>
      <c r="ILK2430" s="10"/>
      <c r="ILL2430" s="10"/>
      <c r="ILM2430" s="10"/>
      <c r="ILN2430" s="10"/>
      <c r="ILO2430" s="10"/>
      <c r="ILP2430" s="10"/>
      <c r="ILQ2430" s="10"/>
      <c r="ILR2430" s="10"/>
      <c r="ILS2430" s="10"/>
      <c r="ILT2430" s="10"/>
      <c r="ILU2430" s="10"/>
      <c r="ILV2430" s="10"/>
      <c r="ILW2430" s="10"/>
      <c r="ILX2430" s="10"/>
      <c r="ILY2430" s="10"/>
      <c r="ILZ2430" s="10"/>
      <c r="IMA2430" s="10"/>
      <c r="IMB2430" s="10"/>
      <c r="IMC2430" s="10"/>
      <c r="IMD2430" s="10"/>
      <c r="IME2430" s="10"/>
      <c r="IMF2430" s="10"/>
      <c r="IMG2430" s="10"/>
      <c r="IMH2430" s="10"/>
      <c r="IMI2430" s="10"/>
      <c r="IMJ2430" s="10"/>
      <c r="IMK2430" s="10"/>
      <c r="IML2430" s="10"/>
      <c r="IMM2430" s="10"/>
      <c r="IMN2430" s="10"/>
      <c r="IMO2430" s="10"/>
      <c r="IMP2430" s="10"/>
      <c r="IMQ2430" s="10"/>
      <c r="IMR2430" s="10"/>
      <c r="IMS2430" s="10"/>
      <c r="IMT2430" s="10"/>
      <c r="IMU2430" s="10"/>
      <c r="IMV2430" s="10"/>
      <c r="IMW2430" s="10"/>
      <c r="IMX2430" s="10"/>
      <c r="IMY2430" s="10"/>
      <c r="IMZ2430" s="10"/>
      <c r="INA2430" s="10"/>
      <c r="INB2430" s="10"/>
      <c r="INC2430" s="10"/>
      <c r="IND2430" s="10"/>
      <c r="INE2430" s="10"/>
      <c r="INF2430" s="10"/>
      <c r="ING2430" s="10"/>
      <c r="INH2430" s="10"/>
      <c r="INI2430" s="10"/>
      <c r="INJ2430" s="10"/>
      <c r="INK2430" s="10"/>
      <c r="INL2430" s="10"/>
      <c r="INM2430" s="10"/>
      <c r="INN2430" s="10"/>
      <c r="INO2430" s="10"/>
      <c r="INP2430" s="10"/>
      <c r="INQ2430" s="10"/>
      <c r="INR2430" s="10"/>
      <c r="INS2430" s="10"/>
      <c r="INT2430" s="10"/>
      <c r="INU2430" s="10"/>
      <c r="INV2430" s="10"/>
      <c r="INW2430" s="10"/>
      <c r="INX2430" s="10"/>
      <c r="INY2430" s="10"/>
      <c r="INZ2430" s="10"/>
      <c r="IOA2430" s="10"/>
      <c r="IOB2430" s="10"/>
      <c r="IOC2430" s="10"/>
      <c r="IOD2430" s="10"/>
      <c r="IOE2430" s="10"/>
      <c r="IOF2430" s="10"/>
      <c r="IOG2430" s="10"/>
      <c r="IOH2430" s="10"/>
      <c r="IOI2430" s="10"/>
      <c r="IOJ2430" s="10"/>
      <c r="IOK2430" s="10"/>
      <c r="IOL2430" s="10"/>
      <c r="IOM2430" s="10"/>
      <c r="ION2430" s="10"/>
      <c r="IOO2430" s="10"/>
      <c r="IOP2430" s="10"/>
      <c r="IOQ2430" s="10"/>
      <c r="IOR2430" s="10"/>
      <c r="IOS2430" s="10"/>
      <c r="IOT2430" s="10"/>
      <c r="IOU2430" s="10"/>
      <c r="IOV2430" s="10"/>
      <c r="IOW2430" s="10"/>
      <c r="IOX2430" s="10"/>
      <c r="IOY2430" s="10"/>
      <c r="IOZ2430" s="10"/>
      <c r="IPA2430" s="10"/>
      <c r="IPB2430" s="10"/>
      <c r="IPC2430" s="10"/>
      <c r="IPD2430" s="10"/>
      <c r="IPE2430" s="10"/>
      <c r="IPF2430" s="10"/>
      <c r="IPG2430" s="10"/>
      <c r="IPH2430" s="10"/>
      <c r="IPI2430" s="10"/>
      <c r="IPJ2430" s="10"/>
      <c r="IPK2430" s="10"/>
      <c r="IPL2430" s="10"/>
      <c r="IPM2430" s="10"/>
      <c r="IPN2430" s="10"/>
      <c r="IPO2430" s="10"/>
      <c r="IPP2430" s="10"/>
      <c r="IPQ2430" s="10"/>
      <c r="IPR2430" s="10"/>
      <c r="IPS2430" s="10"/>
      <c r="IPT2430" s="10"/>
      <c r="IPU2430" s="10"/>
      <c r="IPV2430" s="10"/>
      <c r="IPW2430" s="10"/>
      <c r="IPX2430" s="10"/>
      <c r="IPY2430" s="10"/>
      <c r="IPZ2430" s="10"/>
      <c r="IQA2430" s="10"/>
      <c r="IQB2430" s="10"/>
      <c r="IQC2430" s="10"/>
      <c r="IQD2430" s="10"/>
      <c r="IQE2430" s="10"/>
      <c r="IQF2430" s="10"/>
      <c r="IQG2430" s="10"/>
      <c r="IQH2430" s="10"/>
      <c r="IQI2430" s="10"/>
      <c r="IQJ2430" s="10"/>
      <c r="IQK2430" s="10"/>
      <c r="IQL2430" s="10"/>
      <c r="IQM2430" s="10"/>
      <c r="IQN2430" s="10"/>
      <c r="IQO2430" s="10"/>
      <c r="IQP2430" s="10"/>
      <c r="IQQ2430" s="10"/>
      <c r="IQR2430" s="10"/>
      <c r="IQS2430" s="10"/>
      <c r="IQT2430" s="10"/>
      <c r="IQU2430" s="10"/>
      <c r="IQV2430" s="10"/>
      <c r="IQW2430" s="10"/>
      <c r="IQX2430" s="10"/>
      <c r="IQY2430" s="10"/>
      <c r="IQZ2430" s="10"/>
      <c r="IRA2430" s="10"/>
      <c r="IRB2430" s="10"/>
      <c r="IRC2430" s="10"/>
      <c r="IRD2430" s="10"/>
      <c r="IRE2430" s="10"/>
      <c r="IRF2430" s="10"/>
      <c r="IRG2430" s="10"/>
      <c r="IRH2430" s="10"/>
      <c r="IRI2430" s="10"/>
      <c r="IRJ2430" s="10"/>
      <c r="IRK2430" s="10"/>
      <c r="IRL2430" s="10"/>
      <c r="IRM2430" s="10"/>
      <c r="IRN2430" s="10"/>
      <c r="IRO2430" s="10"/>
      <c r="IRP2430" s="10"/>
      <c r="IRQ2430" s="10"/>
      <c r="IRR2430" s="10"/>
      <c r="IRS2430" s="10"/>
      <c r="IRT2430" s="10"/>
      <c r="IRU2430" s="10"/>
      <c r="IRV2430" s="10"/>
      <c r="IRW2430" s="10"/>
      <c r="IRX2430" s="10"/>
      <c r="IRY2430" s="10"/>
      <c r="IRZ2430" s="10"/>
      <c r="ISA2430" s="10"/>
      <c r="ISB2430" s="10"/>
      <c r="ISC2430" s="10"/>
      <c r="ISD2430" s="10"/>
      <c r="ISE2430" s="10"/>
      <c r="ISF2430" s="10"/>
      <c r="ISG2430" s="10"/>
      <c r="ISH2430" s="10"/>
      <c r="ISI2430" s="10"/>
      <c r="ISJ2430" s="10"/>
      <c r="ISK2430" s="10"/>
      <c r="ISL2430" s="10"/>
      <c r="ISM2430" s="10"/>
      <c r="ISN2430" s="10"/>
      <c r="ISO2430" s="10"/>
      <c r="ISP2430" s="10"/>
      <c r="ISQ2430" s="10"/>
      <c r="ISR2430" s="10"/>
      <c r="ISS2430" s="10"/>
      <c r="IST2430" s="10"/>
      <c r="ISU2430" s="10"/>
      <c r="ISV2430" s="10"/>
      <c r="ISW2430" s="10"/>
      <c r="ISX2430" s="10"/>
      <c r="ISY2430" s="10"/>
      <c r="ISZ2430" s="10"/>
      <c r="ITA2430" s="10"/>
      <c r="ITB2430" s="10"/>
      <c r="ITC2430" s="10"/>
      <c r="ITD2430" s="10"/>
      <c r="ITE2430" s="10"/>
      <c r="ITF2430" s="10"/>
      <c r="ITG2430" s="10"/>
      <c r="ITH2430" s="10"/>
      <c r="ITI2430" s="10"/>
      <c r="ITJ2430" s="10"/>
      <c r="ITK2430" s="10"/>
      <c r="ITL2430" s="10"/>
      <c r="ITM2430" s="10"/>
      <c r="ITN2430" s="10"/>
      <c r="ITO2430" s="10"/>
      <c r="ITP2430" s="10"/>
      <c r="ITQ2430" s="10"/>
      <c r="ITR2430" s="10"/>
      <c r="ITS2430" s="10"/>
      <c r="ITT2430" s="10"/>
      <c r="ITU2430" s="10"/>
      <c r="ITV2430" s="10"/>
      <c r="ITW2430" s="10"/>
      <c r="ITX2430" s="10"/>
      <c r="ITY2430" s="10"/>
      <c r="ITZ2430" s="10"/>
      <c r="IUA2430" s="10"/>
      <c r="IUB2430" s="10"/>
      <c r="IUC2430" s="10"/>
      <c r="IUD2430" s="10"/>
      <c r="IUE2430" s="10"/>
      <c r="IUF2430" s="10"/>
      <c r="IUG2430" s="10"/>
      <c r="IUH2430" s="10"/>
      <c r="IUI2430" s="10"/>
      <c r="IUJ2430" s="10"/>
      <c r="IUK2430" s="10"/>
      <c r="IUL2430" s="10"/>
      <c r="IUM2430" s="10"/>
      <c r="IUN2430" s="10"/>
      <c r="IUO2430" s="10"/>
      <c r="IUP2430" s="10"/>
      <c r="IUQ2430" s="10"/>
      <c r="IUR2430" s="10"/>
      <c r="IUS2430" s="10"/>
      <c r="IUT2430" s="10"/>
      <c r="IUU2430" s="10"/>
      <c r="IUV2430" s="10"/>
      <c r="IUW2430" s="10"/>
      <c r="IUX2430" s="10"/>
      <c r="IUY2430" s="10"/>
      <c r="IUZ2430" s="10"/>
      <c r="IVA2430" s="10"/>
      <c r="IVB2430" s="10"/>
      <c r="IVC2430" s="10"/>
      <c r="IVD2430" s="10"/>
      <c r="IVE2430" s="10"/>
      <c r="IVF2430" s="10"/>
      <c r="IVG2430" s="10"/>
      <c r="IVH2430" s="10"/>
      <c r="IVI2430" s="10"/>
      <c r="IVJ2430" s="10"/>
      <c r="IVK2430" s="10"/>
      <c r="IVL2430" s="10"/>
      <c r="IVM2430" s="10"/>
      <c r="IVN2430" s="10"/>
      <c r="IVO2430" s="10"/>
      <c r="IVP2430" s="10"/>
      <c r="IVQ2430" s="10"/>
      <c r="IVR2430" s="10"/>
      <c r="IVS2430" s="10"/>
      <c r="IVT2430" s="10"/>
      <c r="IVU2430" s="10"/>
      <c r="IVV2430" s="10"/>
      <c r="IVW2430" s="10"/>
      <c r="IVX2430" s="10"/>
      <c r="IVY2430" s="10"/>
      <c r="IVZ2430" s="10"/>
      <c r="IWA2430" s="10"/>
      <c r="IWB2430" s="10"/>
      <c r="IWC2430" s="10"/>
      <c r="IWD2430" s="10"/>
      <c r="IWE2430" s="10"/>
      <c r="IWF2430" s="10"/>
      <c r="IWG2430" s="10"/>
      <c r="IWH2430" s="10"/>
      <c r="IWI2430" s="10"/>
      <c r="IWJ2430" s="10"/>
      <c r="IWK2430" s="10"/>
      <c r="IWL2430" s="10"/>
      <c r="IWM2430" s="10"/>
      <c r="IWN2430" s="10"/>
      <c r="IWO2430" s="10"/>
      <c r="IWP2430" s="10"/>
      <c r="IWQ2430" s="10"/>
      <c r="IWR2430" s="10"/>
      <c r="IWS2430" s="10"/>
      <c r="IWT2430" s="10"/>
      <c r="IWU2430" s="10"/>
      <c r="IWV2430" s="10"/>
      <c r="IWW2430" s="10"/>
      <c r="IWX2430" s="10"/>
      <c r="IWY2430" s="10"/>
      <c r="IWZ2430" s="10"/>
      <c r="IXA2430" s="10"/>
      <c r="IXB2430" s="10"/>
      <c r="IXC2430" s="10"/>
      <c r="IXD2430" s="10"/>
      <c r="IXE2430" s="10"/>
      <c r="IXF2430" s="10"/>
      <c r="IXG2430" s="10"/>
      <c r="IXH2430" s="10"/>
      <c r="IXI2430" s="10"/>
      <c r="IXJ2430" s="10"/>
      <c r="IXK2430" s="10"/>
      <c r="IXL2430" s="10"/>
      <c r="IXM2430" s="10"/>
      <c r="IXN2430" s="10"/>
      <c r="IXO2430" s="10"/>
      <c r="IXP2430" s="10"/>
      <c r="IXQ2430" s="10"/>
      <c r="IXR2430" s="10"/>
      <c r="IXS2430" s="10"/>
      <c r="IXT2430" s="10"/>
      <c r="IXU2430" s="10"/>
      <c r="IXV2430" s="10"/>
      <c r="IXW2430" s="10"/>
      <c r="IXX2430" s="10"/>
      <c r="IXY2430" s="10"/>
      <c r="IXZ2430" s="10"/>
      <c r="IYA2430" s="10"/>
      <c r="IYB2430" s="10"/>
      <c r="IYC2430" s="10"/>
      <c r="IYD2430" s="10"/>
      <c r="IYE2430" s="10"/>
      <c r="IYF2430" s="10"/>
      <c r="IYG2430" s="10"/>
      <c r="IYH2430" s="10"/>
      <c r="IYI2430" s="10"/>
      <c r="IYJ2430" s="10"/>
      <c r="IYK2430" s="10"/>
      <c r="IYL2430" s="10"/>
      <c r="IYM2430" s="10"/>
      <c r="IYN2430" s="10"/>
      <c r="IYO2430" s="10"/>
      <c r="IYP2430" s="10"/>
      <c r="IYQ2430" s="10"/>
      <c r="IYR2430" s="10"/>
      <c r="IYS2430" s="10"/>
      <c r="IYT2430" s="10"/>
      <c r="IYU2430" s="10"/>
      <c r="IYV2430" s="10"/>
      <c r="IYW2430" s="10"/>
      <c r="IYX2430" s="10"/>
      <c r="IYY2430" s="10"/>
      <c r="IYZ2430" s="10"/>
      <c r="IZA2430" s="10"/>
      <c r="IZB2430" s="10"/>
      <c r="IZC2430" s="10"/>
      <c r="IZD2430" s="10"/>
      <c r="IZE2430" s="10"/>
      <c r="IZF2430" s="10"/>
      <c r="IZG2430" s="10"/>
      <c r="IZH2430" s="10"/>
      <c r="IZI2430" s="10"/>
      <c r="IZJ2430" s="10"/>
      <c r="IZK2430" s="10"/>
      <c r="IZL2430" s="10"/>
      <c r="IZM2430" s="10"/>
      <c r="IZN2430" s="10"/>
      <c r="IZO2430" s="10"/>
      <c r="IZP2430" s="10"/>
      <c r="IZQ2430" s="10"/>
      <c r="IZR2430" s="10"/>
      <c r="IZS2430" s="10"/>
      <c r="IZT2430" s="10"/>
      <c r="IZU2430" s="10"/>
      <c r="IZV2430" s="10"/>
      <c r="IZW2430" s="10"/>
      <c r="IZX2430" s="10"/>
      <c r="IZY2430" s="10"/>
      <c r="IZZ2430" s="10"/>
      <c r="JAA2430" s="10"/>
      <c r="JAB2430" s="10"/>
      <c r="JAC2430" s="10"/>
      <c r="JAD2430" s="10"/>
      <c r="JAE2430" s="10"/>
      <c r="JAF2430" s="10"/>
      <c r="JAG2430" s="10"/>
      <c r="JAH2430" s="10"/>
      <c r="JAI2430" s="10"/>
      <c r="JAJ2430" s="10"/>
      <c r="JAK2430" s="10"/>
      <c r="JAL2430" s="10"/>
      <c r="JAM2430" s="10"/>
      <c r="JAN2430" s="10"/>
      <c r="JAO2430" s="10"/>
      <c r="JAP2430" s="10"/>
      <c r="JAQ2430" s="10"/>
      <c r="JAR2430" s="10"/>
      <c r="JAS2430" s="10"/>
      <c r="JAT2430" s="10"/>
      <c r="JAU2430" s="10"/>
      <c r="JAV2430" s="10"/>
      <c r="JAW2430" s="10"/>
      <c r="JAX2430" s="10"/>
      <c r="JAY2430" s="10"/>
      <c r="JAZ2430" s="10"/>
      <c r="JBA2430" s="10"/>
      <c r="JBB2430" s="10"/>
      <c r="JBC2430" s="10"/>
      <c r="JBD2430" s="10"/>
      <c r="JBE2430" s="10"/>
      <c r="JBF2430" s="10"/>
      <c r="JBG2430" s="10"/>
      <c r="JBH2430" s="10"/>
      <c r="JBI2430" s="10"/>
      <c r="JBJ2430" s="10"/>
      <c r="JBK2430" s="10"/>
      <c r="JBL2430" s="10"/>
      <c r="JBM2430" s="10"/>
      <c r="JBN2430" s="10"/>
      <c r="JBO2430" s="10"/>
      <c r="JBP2430" s="10"/>
      <c r="JBQ2430" s="10"/>
      <c r="JBR2430" s="10"/>
      <c r="JBS2430" s="10"/>
      <c r="JBT2430" s="10"/>
      <c r="JBU2430" s="10"/>
      <c r="JBV2430" s="10"/>
      <c r="JBW2430" s="10"/>
      <c r="JBX2430" s="10"/>
      <c r="JBY2430" s="10"/>
      <c r="JBZ2430" s="10"/>
      <c r="JCA2430" s="10"/>
      <c r="JCB2430" s="10"/>
      <c r="JCC2430" s="10"/>
      <c r="JCD2430" s="10"/>
      <c r="JCE2430" s="10"/>
      <c r="JCF2430" s="10"/>
      <c r="JCG2430" s="10"/>
      <c r="JCH2430" s="10"/>
      <c r="JCI2430" s="10"/>
      <c r="JCJ2430" s="10"/>
      <c r="JCK2430" s="10"/>
      <c r="JCL2430" s="10"/>
      <c r="JCM2430" s="10"/>
      <c r="JCN2430" s="10"/>
      <c r="JCO2430" s="10"/>
      <c r="JCP2430" s="10"/>
      <c r="JCQ2430" s="10"/>
      <c r="JCR2430" s="10"/>
      <c r="JCS2430" s="10"/>
      <c r="JCT2430" s="10"/>
      <c r="JCU2430" s="10"/>
      <c r="JCV2430" s="10"/>
      <c r="JCW2430" s="10"/>
      <c r="JCX2430" s="10"/>
      <c r="JCY2430" s="10"/>
      <c r="JCZ2430" s="10"/>
      <c r="JDA2430" s="10"/>
      <c r="JDB2430" s="10"/>
      <c r="JDC2430" s="10"/>
      <c r="JDD2430" s="10"/>
      <c r="JDE2430" s="10"/>
      <c r="JDF2430" s="10"/>
      <c r="JDG2430" s="10"/>
      <c r="JDH2430" s="10"/>
      <c r="JDI2430" s="10"/>
      <c r="JDJ2430" s="10"/>
      <c r="JDK2430" s="10"/>
      <c r="JDL2430" s="10"/>
      <c r="JDM2430" s="10"/>
      <c r="JDN2430" s="10"/>
      <c r="JDO2430" s="10"/>
      <c r="JDP2430" s="10"/>
      <c r="JDQ2430" s="10"/>
      <c r="JDR2430" s="10"/>
      <c r="JDS2430" s="10"/>
      <c r="JDT2430" s="10"/>
      <c r="JDU2430" s="10"/>
      <c r="JDV2430" s="10"/>
      <c r="JDW2430" s="10"/>
      <c r="JDX2430" s="10"/>
      <c r="JDY2430" s="10"/>
      <c r="JDZ2430" s="10"/>
      <c r="JEA2430" s="10"/>
      <c r="JEB2430" s="10"/>
      <c r="JEC2430" s="10"/>
      <c r="JED2430" s="10"/>
      <c r="JEE2430" s="10"/>
      <c r="JEF2430" s="10"/>
      <c r="JEG2430" s="10"/>
      <c r="JEH2430" s="10"/>
      <c r="JEI2430" s="10"/>
      <c r="JEJ2430" s="10"/>
      <c r="JEK2430" s="10"/>
      <c r="JEL2430" s="10"/>
      <c r="JEM2430" s="10"/>
      <c r="JEN2430" s="10"/>
      <c r="JEO2430" s="10"/>
      <c r="JEP2430" s="10"/>
      <c r="JEQ2430" s="10"/>
      <c r="JER2430" s="10"/>
      <c r="JES2430" s="10"/>
      <c r="JET2430" s="10"/>
      <c r="JEU2430" s="10"/>
      <c r="JEV2430" s="10"/>
      <c r="JEW2430" s="10"/>
      <c r="JEX2430" s="10"/>
      <c r="JEY2430" s="10"/>
      <c r="JEZ2430" s="10"/>
      <c r="JFA2430" s="10"/>
      <c r="JFB2430" s="10"/>
      <c r="JFC2430" s="10"/>
      <c r="JFD2430" s="10"/>
      <c r="JFE2430" s="10"/>
      <c r="JFF2430" s="10"/>
      <c r="JFG2430" s="10"/>
      <c r="JFH2430" s="10"/>
      <c r="JFI2430" s="10"/>
      <c r="JFJ2430" s="10"/>
      <c r="JFK2430" s="10"/>
      <c r="JFL2430" s="10"/>
      <c r="JFM2430" s="10"/>
      <c r="JFN2430" s="10"/>
      <c r="JFO2430" s="10"/>
      <c r="JFP2430" s="10"/>
      <c r="JFQ2430" s="10"/>
      <c r="JFR2430" s="10"/>
      <c r="JFS2430" s="10"/>
      <c r="JFT2430" s="10"/>
      <c r="JFU2430" s="10"/>
      <c r="JFV2430" s="10"/>
      <c r="JFW2430" s="10"/>
      <c r="JFX2430" s="10"/>
      <c r="JFY2430" s="10"/>
      <c r="JFZ2430" s="10"/>
      <c r="JGA2430" s="10"/>
      <c r="JGB2430" s="10"/>
      <c r="JGC2430" s="10"/>
      <c r="JGD2430" s="10"/>
      <c r="JGE2430" s="10"/>
      <c r="JGF2430" s="10"/>
      <c r="JGG2430" s="10"/>
      <c r="JGH2430" s="10"/>
      <c r="JGI2430" s="10"/>
      <c r="JGJ2430" s="10"/>
      <c r="JGK2430" s="10"/>
      <c r="JGL2430" s="10"/>
      <c r="JGM2430" s="10"/>
      <c r="JGN2430" s="10"/>
      <c r="JGO2430" s="10"/>
      <c r="JGP2430" s="10"/>
      <c r="JGQ2430" s="10"/>
      <c r="JGR2430" s="10"/>
      <c r="JGS2430" s="10"/>
      <c r="JGT2430" s="10"/>
      <c r="JGU2430" s="10"/>
      <c r="JGV2430" s="10"/>
      <c r="JGW2430" s="10"/>
      <c r="JGX2430" s="10"/>
      <c r="JGY2430" s="10"/>
      <c r="JGZ2430" s="10"/>
      <c r="JHA2430" s="10"/>
      <c r="JHB2430" s="10"/>
      <c r="JHC2430" s="10"/>
      <c r="JHD2430" s="10"/>
      <c r="JHE2430" s="10"/>
      <c r="JHF2430" s="10"/>
      <c r="JHG2430" s="10"/>
      <c r="JHH2430" s="10"/>
      <c r="JHI2430" s="10"/>
      <c r="JHJ2430" s="10"/>
      <c r="JHK2430" s="10"/>
      <c r="JHL2430" s="10"/>
      <c r="JHM2430" s="10"/>
      <c r="JHN2430" s="10"/>
      <c r="JHO2430" s="10"/>
      <c r="JHP2430" s="10"/>
      <c r="JHQ2430" s="10"/>
      <c r="JHR2430" s="10"/>
      <c r="JHS2430" s="10"/>
      <c r="JHT2430" s="10"/>
      <c r="JHU2430" s="10"/>
      <c r="JHV2430" s="10"/>
      <c r="JHW2430" s="10"/>
      <c r="JHX2430" s="10"/>
      <c r="JHY2430" s="10"/>
      <c r="JHZ2430" s="10"/>
      <c r="JIA2430" s="10"/>
      <c r="JIB2430" s="10"/>
      <c r="JIC2430" s="10"/>
      <c r="JID2430" s="10"/>
      <c r="JIE2430" s="10"/>
      <c r="JIF2430" s="10"/>
      <c r="JIG2430" s="10"/>
      <c r="JIH2430" s="10"/>
      <c r="JII2430" s="10"/>
      <c r="JIJ2430" s="10"/>
      <c r="JIK2430" s="10"/>
      <c r="JIL2430" s="10"/>
      <c r="JIM2430" s="10"/>
      <c r="JIN2430" s="10"/>
      <c r="JIO2430" s="10"/>
      <c r="JIP2430" s="10"/>
      <c r="JIQ2430" s="10"/>
      <c r="JIR2430" s="10"/>
      <c r="JIS2430" s="10"/>
      <c r="JIT2430" s="10"/>
      <c r="JIU2430" s="10"/>
      <c r="JIV2430" s="10"/>
      <c r="JIW2430" s="10"/>
      <c r="JIX2430" s="10"/>
      <c r="JIY2430" s="10"/>
      <c r="JIZ2430" s="10"/>
      <c r="JJA2430" s="10"/>
      <c r="JJB2430" s="10"/>
      <c r="JJC2430" s="10"/>
      <c r="JJD2430" s="10"/>
      <c r="JJE2430" s="10"/>
      <c r="JJF2430" s="10"/>
      <c r="JJG2430" s="10"/>
      <c r="JJH2430" s="10"/>
      <c r="JJI2430" s="10"/>
      <c r="JJJ2430" s="10"/>
      <c r="JJK2430" s="10"/>
      <c r="JJL2430" s="10"/>
      <c r="JJM2430" s="10"/>
      <c r="JJN2430" s="10"/>
      <c r="JJO2430" s="10"/>
      <c r="JJP2430" s="10"/>
      <c r="JJQ2430" s="10"/>
      <c r="JJR2430" s="10"/>
      <c r="JJS2430" s="10"/>
      <c r="JJT2430" s="10"/>
      <c r="JJU2430" s="10"/>
      <c r="JJV2430" s="10"/>
      <c r="JJW2430" s="10"/>
      <c r="JJX2430" s="10"/>
      <c r="JJY2430" s="10"/>
      <c r="JJZ2430" s="10"/>
      <c r="JKA2430" s="10"/>
      <c r="JKB2430" s="10"/>
      <c r="JKC2430" s="10"/>
      <c r="JKD2430" s="10"/>
      <c r="JKE2430" s="10"/>
      <c r="JKF2430" s="10"/>
      <c r="JKG2430" s="10"/>
      <c r="JKH2430" s="10"/>
      <c r="JKI2430" s="10"/>
      <c r="JKJ2430" s="10"/>
      <c r="JKK2430" s="10"/>
      <c r="JKL2430" s="10"/>
      <c r="JKM2430" s="10"/>
      <c r="JKN2430" s="10"/>
      <c r="JKO2430" s="10"/>
      <c r="JKP2430" s="10"/>
      <c r="JKQ2430" s="10"/>
      <c r="JKR2430" s="10"/>
      <c r="JKS2430" s="10"/>
      <c r="JKT2430" s="10"/>
      <c r="JKU2430" s="10"/>
      <c r="JKV2430" s="10"/>
      <c r="JKW2430" s="10"/>
      <c r="JKX2430" s="10"/>
      <c r="JKY2430" s="10"/>
      <c r="JKZ2430" s="10"/>
      <c r="JLA2430" s="10"/>
      <c r="JLB2430" s="10"/>
      <c r="JLC2430" s="10"/>
      <c r="JLD2430" s="10"/>
      <c r="JLE2430" s="10"/>
      <c r="JLF2430" s="10"/>
      <c r="JLG2430" s="10"/>
      <c r="JLH2430" s="10"/>
      <c r="JLI2430" s="10"/>
      <c r="JLJ2430" s="10"/>
      <c r="JLK2430" s="10"/>
      <c r="JLL2430" s="10"/>
      <c r="JLM2430" s="10"/>
      <c r="JLN2430" s="10"/>
      <c r="JLO2430" s="10"/>
      <c r="JLP2430" s="10"/>
      <c r="JLQ2430" s="10"/>
      <c r="JLR2430" s="10"/>
      <c r="JLS2430" s="10"/>
      <c r="JLT2430" s="10"/>
      <c r="JLU2430" s="10"/>
      <c r="JLV2430" s="10"/>
      <c r="JLW2430" s="10"/>
      <c r="JLX2430" s="10"/>
      <c r="JLY2430" s="10"/>
      <c r="JLZ2430" s="10"/>
      <c r="JMA2430" s="10"/>
      <c r="JMB2430" s="10"/>
      <c r="JMC2430" s="10"/>
      <c r="JMD2430" s="10"/>
      <c r="JME2430" s="10"/>
      <c r="JMF2430" s="10"/>
      <c r="JMG2430" s="10"/>
      <c r="JMH2430" s="10"/>
      <c r="JMI2430" s="10"/>
      <c r="JMJ2430" s="10"/>
      <c r="JMK2430" s="10"/>
      <c r="JML2430" s="10"/>
      <c r="JMM2430" s="10"/>
      <c r="JMN2430" s="10"/>
      <c r="JMO2430" s="10"/>
      <c r="JMP2430" s="10"/>
      <c r="JMQ2430" s="10"/>
      <c r="JMR2430" s="10"/>
      <c r="JMS2430" s="10"/>
      <c r="JMT2430" s="10"/>
      <c r="JMU2430" s="10"/>
      <c r="JMV2430" s="10"/>
      <c r="JMW2430" s="10"/>
      <c r="JMX2430" s="10"/>
      <c r="JMY2430" s="10"/>
      <c r="JMZ2430" s="10"/>
      <c r="JNA2430" s="10"/>
      <c r="JNB2430" s="10"/>
      <c r="JNC2430" s="10"/>
      <c r="JND2430" s="10"/>
      <c r="JNE2430" s="10"/>
      <c r="JNF2430" s="10"/>
      <c r="JNG2430" s="10"/>
      <c r="JNH2430" s="10"/>
      <c r="JNI2430" s="10"/>
      <c r="JNJ2430" s="10"/>
      <c r="JNK2430" s="10"/>
      <c r="JNL2430" s="10"/>
      <c r="JNM2430" s="10"/>
      <c r="JNN2430" s="10"/>
      <c r="JNO2430" s="10"/>
      <c r="JNP2430" s="10"/>
      <c r="JNQ2430" s="10"/>
      <c r="JNR2430" s="10"/>
      <c r="JNS2430" s="10"/>
      <c r="JNT2430" s="10"/>
      <c r="JNU2430" s="10"/>
      <c r="JNV2430" s="10"/>
      <c r="JNW2430" s="10"/>
      <c r="JNX2430" s="10"/>
      <c r="JNY2430" s="10"/>
      <c r="JNZ2430" s="10"/>
      <c r="JOA2430" s="10"/>
      <c r="JOB2430" s="10"/>
      <c r="JOC2430" s="10"/>
      <c r="JOD2430" s="10"/>
      <c r="JOE2430" s="10"/>
      <c r="JOF2430" s="10"/>
      <c r="JOG2430" s="10"/>
      <c r="JOH2430" s="10"/>
      <c r="JOI2430" s="10"/>
      <c r="JOJ2430" s="10"/>
      <c r="JOK2430" s="10"/>
      <c r="JOL2430" s="10"/>
      <c r="JOM2430" s="10"/>
      <c r="JON2430" s="10"/>
      <c r="JOO2430" s="10"/>
      <c r="JOP2430" s="10"/>
      <c r="JOQ2430" s="10"/>
      <c r="JOR2430" s="10"/>
      <c r="JOS2430" s="10"/>
      <c r="JOT2430" s="10"/>
      <c r="JOU2430" s="10"/>
      <c r="JOV2430" s="10"/>
      <c r="JOW2430" s="10"/>
      <c r="JOX2430" s="10"/>
      <c r="JOY2430" s="10"/>
      <c r="JOZ2430" s="10"/>
      <c r="JPA2430" s="10"/>
      <c r="JPB2430" s="10"/>
      <c r="JPC2430" s="10"/>
      <c r="JPD2430" s="10"/>
      <c r="JPE2430" s="10"/>
      <c r="JPF2430" s="10"/>
      <c r="JPG2430" s="10"/>
      <c r="JPH2430" s="10"/>
      <c r="JPI2430" s="10"/>
      <c r="JPJ2430" s="10"/>
      <c r="JPK2430" s="10"/>
      <c r="JPL2430" s="10"/>
      <c r="JPM2430" s="10"/>
      <c r="JPN2430" s="10"/>
      <c r="JPO2430" s="10"/>
      <c r="JPP2430" s="10"/>
      <c r="JPQ2430" s="10"/>
      <c r="JPR2430" s="10"/>
      <c r="JPS2430" s="10"/>
      <c r="JPT2430" s="10"/>
      <c r="JPU2430" s="10"/>
      <c r="JPV2430" s="10"/>
      <c r="JPW2430" s="10"/>
      <c r="JPX2430" s="10"/>
      <c r="JPY2430" s="10"/>
      <c r="JPZ2430" s="10"/>
      <c r="JQA2430" s="10"/>
      <c r="JQB2430" s="10"/>
      <c r="JQC2430" s="10"/>
      <c r="JQD2430" s="10"/>
      <c r="JQE2430" s="10"/>
      <c r="JQF2430" s="10"/>
      <c r="JQG2430" s="10"/>
      <c r="JQH2430" s="10"/>
      <c r="JQI2430" s="10"/>
      <c r="JQJ2430" s="10"/>
      <c r="JQK2430" s="10"/>
      <c r="JQL2430" s="10"/>
      <c r="JQM2430" s="10"/>
      <c r="JQN2430" s="10"/>
      <c r="JQO2430" s="10"/>
      <c r="JQP2430" s="10"/>
      <c r="JQQ2430" s="10"/>
      <c r="JQR2430" s="10"/>
      <c r="JQS2430" s="10"/>
      <c r="JQT2430" s="10"/>
      <c r="JQU2430" s="10"/>
      <c r="JQV2430" s="10"/>
      <c r="JQW2430" s="10"/>
      <c r="JQX2430" s="10"/>
      <c r="JQY2430" s="10"/>
      <c r="JQZ2430" s="10"/>
      <c r="JRA2430" s="10"/>
      <c r="JRB2430" s="10"/>
      <c r="JRC2430" s="10"/>
      <c r="JRD2430" s="10"/>
      <c r="JRE2430" s="10"/>
      <c r="JRF2430" s="10"/>
      <c r="JRG2430" s="10"/>
      <c r="JRH2430" s="10"/>
      <c r="JRI2430" s="10"/>
      <c r="JRJ2430" s="10"/>
      <c r="JRK2430" s="10"/>
      <c r="JRL2430" s="10"/>
      <c r="JRM2430" s="10"/>
      <c r="JRN2430" s="10"/>
      <c r="JRO2430" s="10"/>
      <c r="JRP2430" s="10"/>
      <c r="JRQ2430" s="10"/>
      <c r="JRR2430" s="10"/>
      <c r="JRS2430" s="10"/>
      <c r="JRT2430" s="10"/>
      <c r="JRU2430" s="10"/>
      <c r="JRV2430" s="10"/>
      <c r="JRW2430" s="10"/>
      <c r="JRX2430" s="10"/>
      <c r="JRY2430" s="10"/>
      <c r="JRZ2430" s="10"/>
      <c r="JSA2430" s="10"/>
      <c r="JSB2430" s="10"/>
      <c r="JSC2430" s="10"/>
      <c r="JSD2430" s="10"/>
      <c r="JSE2430" s="10"/>
      <c r="JSF2430" s="10"/>
      <c r="JSG2430" s="10"/>
      <c r="JSH2430" s="10"/>
      <c r="JSI2430" s="10"/>
      <c r="JSJ2430" s="10"/>
      <c r="JSK2430" s="10"/>
      <c r="JSL2430" s="10"/>
      <c r="JSM2430" s="10"/>
      <c r="JSN2430" s="10"/>
      <c r="JSO2430" s="10"/>
      <c r="JSP2430" s="10"/>
      <c r="JSQ2430" s="10"/>
      <c r="JSR2430" s="10"/>
      <c r="JSS2430" s="10"/>
      <c r="JST2430" s="10"/>
      <c r="JSU2430" s="10"/>
      <c r="JSV2430" s="10"/>
      <c r="JSW2430" s="10"/>
      <c r="JSX2430" s="10"/>
      <c r="JSY2430" s="10"/>
      <c r="JSZ2430" s="10"/>
      <c r="JTA2430" s="10"/>
      <c r="JTB2430" s="10"/>
      <c r="JTC2430" s="10"/>
      <c r="JTD2430" s="10"/>
      <c r="JTE2430" s="10"/>
      <c r="JTF2430" s="10"/>
      <c r="JTG2430" s="10"/>
      <c r="JTH2430" s="10"/>
      <c r="JTI2430" s="10"/>
      <c r="JTJ2430" s="10"/>
      <c r="JTK2430" s="10"/>
      <c r="JTL2430" s="10"/>
      <c r="JTM2430" s="10"/>
      <c r="JTN2430" s="10"/>
      <c r="JTO2430" s="10"/>
      <c r="JTP2430" s="10"/>
      <c r="JTQ2430" s="10"/>
      <c r="JTR2430" s="10"/>
      <c r="JTS2430" s="10"/>
      <c r="JTT2430" s="10"/>
      <c r="JTU2430" s="10"/>
      <c r="JTV2430" s="10"/>
      <c r="JTW2430" s="10"/>
      <c r="JTX2430" s="10"/>
      <c r="JTY2430" s="10"/>
      <c r="JTZ2430" s="10"/>
      <c r="JUA2430" s="10"/>
      <c r="JUB2430" s="10"/>
      <c r="JUC2430" s="10"/>
      <c r="JUD2430" s="10"/>
      <c r="JUE2430" s="10"/>
      <c r="JUF2430" s="10"/>
      <c r="JUG2430" s="10"/>
      <c r="JUH2430" s="10"/>
      <c r="JUI2430" s="10"/>
      <c r="JUJ2430" s="10"/>
      <c r="JUK2430" s="10"/>
      <c r="JUL2430" s="10"/>
      <c r="JUM2430" s="10"/>
      <c r="JUN2430" s="10"/>
      <c r="JUO2430" s="10"/>
      <c r="JUP2430" s="10"/>
      <c r="JUQ2430" s="10"/>
      <c r="JUR2430" s="10"/>
      <c r="JUS2430" s="10"/>
      <c r="JUT2430" s="10"/>
      <c r="JUU2430" s="10"/>
      <c r="JUV2430" s="10"/>
      <c r="JUW2430" s="10"/>
      <c r="JUX2430" s="10"/>
      <c r="JUY2430" s="10"/>
      <c r="JUZ2430" s="10"/>
      <c r="JVA2430" s="10"/>
      <c r="JVB2430" s="10"/>
      <c r="JVC2430" s="10"/>
      <c r="JVD2430" s="10"/>
      <c r="JVE2430" s="10"/>
      <c r="JVF2430" s="10"/>
      <c r="JVG2430" s="10"/>
      <c r="JVH2430" s="10"/>
      <c r="JVI2430" s="10"/>
      <c r="JVJ2430" s="10"/>
      <c r="JVK2430" s="10"/>
      <c r="JVL2430" s="10"/>
      <c r="JVM2430" s="10"/>
      <c r="JVN2430" s="10"/>
      <c r="JVO2430" s="10"/>
      <c r="JVP2430" s="10"/>
      <c r="JVQ2430" s="10"/>
      <c r="JVR2430" s="10"/>
      <c r="JVS2430" s="10"/>
      <c r="JVT2430" s="10"/>
      <c r="JVU2430" s="10"/>
      <c r="JVV2430" s="10"/>
      <c r="JVW2430" s="10"/>
      <c r="JVX2430" s="10"/>
      <c r="JVY2430" s="10"/>
      <c r="JVZ2430" s="10"/>
      <c r="JWA2430" s="10"/>
      <c r="JWB2430" s="10"/>
      <c r="JWC2430" s="10"/>
      <c r="JWD2430" s="10"/>
      <c r="JWE2430" s="10"/>
      <c r="JWF2430" s="10"/>
      <c r="JWG2430" s="10"/>
      <c r="JWH2430" s="10"/>
      <c r="JWI2430" s="10"/>
      <c r="JWJ2430" s="10"/>
      <c r="JWK2430" s="10"/>
      <c r="JWL2430" s="10"/>
      <c r="JWM2430" s="10"/>
      <c r="JWN2430" s="10"/>
      <c r="JWO2430" s="10"/>
      <c r="JWP2430" s="10"/>
      <c r="JWQ2430" s="10"/>
      <c r="JWR2430" s="10"/>
      <c r="JWS2430" s="10"/>
      <c r="JWT2430" s="10"/>
      <c r="JWU2430" s="10"/>
      <c r="JWV2430" s="10"/>
      <c r="JWW2430" s="10"/>
      <c r="JWX2430" s="10"/>
      <c r="JWY2430" s="10"/>
      <c r="JWZ2430" s="10"/>
      <c r="JXA2430" s="10"/>
      <c r="JXB2430" s="10"/>
      <c r="JXC2430" s="10"/>
      <c r="JXD2430" s="10"/>
      <c r="JXE2430" s="10"/>
      <c r="JXF2430" s="10"/>
      <c r="JXG2430" s="10"/>
      <c r="JXH2430" s="10"/>
      <c r="JXI2430" s="10"/>
      <c r="JXJ2430" s="10"/>
      <c r="JXK2430" s="10"/>
      <c r="JXL2430" s="10"/>
      <c r="JXM2430" s="10"/>
      <c r="JXN2430" s="10"/>
      <c r="JXO2430" s="10"/>
      <c r="JXP2430" s="10"/>
      <c r="JXQ2430" s="10"/>
      <c r="JXR2430" s="10"/>
      <c r="JXS2430" s="10"/>
      <c r="JXT2430" s="10"/>
      <c r="JXU2430" s="10"/>
      <c r="JXV2430" s="10"/>
      <c r="JXW2430" s="10"/>
      <c r="JXX2430" s="10"/>
      <c r="JXY2430" s="10"/>
      <c r="JXZ2430" s="10"/>
      <c r="JYA2430" s="10"/>
      <c r="JYB2430" s="10"/>
      <c r="JYC2430" s="10"/>
      <c r="JYD2430" s="10"/>
      <c r="JYE2430" s="10"/>
      <c r="JYF2430" s="10"/>
      <c r="JYG2430" s="10"/>
      <c r="JYH2430" s="10"/>
      <c r="JYI2430" s="10"/>
      <c r="JYJ2430" s="10"/>
      <c r="JYK2430" s="10"/>
      <c r="JYL2430" s="10"/>
      <c r="JYM2430" s="10"/>
      <c r="JYN2430" s="10"/>
      <c r="JYO2430" s="10"/>
      <c r="JYP2430" s="10"/>
      <c r="JYQ2430" s="10"/>
      <c r="JYR2430" s="10"/>
      <c r="JYS2430" s="10"/>
      <c r="JYT2430" s="10"/>
      <c r="JYU2430" s="10"/>
      <c r="JYV2430" s="10"/>
      <c r="JYW2430" s="10"/>
      <c r="JYX2430" s="10"/>
      <c r="JYY2430" s="10"/>
      <c r="JYZ2430" s="10"/>
      <c r="JZA2430" s="10"/>
      <c r="JZB2430" s="10"/>
      <c r="JZC2430" s="10"/>
      <c r="JZD2430" s="10"/>
      <c r="JZE2430" s="10"/>
      <c r="JZF2430" s="10"/>
      <c r="JZG2430" s="10"/>
      <c r="JZH2430" s="10"/>
      <c r="JZI2430" s="10"/>
      <c r="JZJ2430" s="10"/>
      <c r="JZK2430" s="10"/>
      <c r="JZL2430" s="10"/>
      <c r="JZM2430" s="10"/>
      <c r="JZN2430" s="10"/>
      <c r="JZO2430" s="10"/>
      <c r="JZP2430" s="10"/>
      <c r="JZQ2430" s="10"/>
      <c r="JZR2430" s="10"/>
      <c r="JZS2430" s="10"/>
      <c r="JZT2430" s="10"/>
      <c r="JZU2430" s="10"/>
      <c r="JZV2430" s="10"/>
      <c r="JZW2430" s="10"/>
      <c r="JZX2430" s="10"/>
      <c r="JZY2430" s="10"/>
      <c r="JZZ2430" s="10"/>
      <c r="KAA2430" s="10"/>
      <c r="KAB2430" s="10"/>
      <c r="KAC2430" s="10"/>
      <c r="KAD2430" s="10"/>
      <c r="KAE2430" s="10"/>
      <c r="KAF2430" s="10"/>
      <c r="KAG2430" s="10"/>
      <c r="KAH2430" s="10"/>
      <c r="KAI2430" s="10"/>
      <c r="KAJ2430" s="10"/>
      <c r="KAK2430" s="10"/>
      <c r="KAL2430" s="10"/>
      <c r="KAM2430" s="10"/>
      <c r="KAN2430" s="10"/>
      <c r="KAO2430" s="10"/>
      <c r="KAP2430" s="10"/>
      <c r="KAQ2430" s="10"/>
      <c r="KAR2430" s="10"/>
      <c r="KAS2430" s="10"/>
      <c r="KAT2430" s="10"/>
      <c r="KAU2430" s="10"/>
      <c r="KAV2430" s="10"/>
      <c r="KAW2430" s="10"/>
      <c r="KAX2430" s="10"/>
      <c r="KAY2430" s="10"/>
      <c r="KAZ2430" s="10"/>
      <c r="KBA2430" s="10"/>
      <c r="KBB2430" s="10"/>
      <c r="KBC2430" s="10"/>
      <c r="KBD2430" s="10"/>
      <c r="KBE2430" s="10"/>
      <c r="KBF2430" s="10"/>
      <c r="KBG2430" s="10"/>
      <c r="KBH2430" s="10"/>
      <c r="KBI2430" s="10"/>
      <c r="KBJ2430" s="10"/>
      <c r="KBK2430" s="10"/>
      <c r="KBL2430" s="10"/>
      <c r="KBM2430" s="10"/>
      <c r="KBN2430" s="10"/>
      <c r="KBO2430" s="10"/>
      <c r="KBP2430" s="10"/>
      <c r="KBQ2430" s="10"/>
      <c r="KBR2430" s="10"/>
      <c r="KBS2430" s="10"/>
      <c r="KBT2430" s="10"/>
      <c r="KBU2430" s="10"/>
      <c r="KBV2430" s="10"/>
      <c r="KBW2430" s="10"/>
      <c r="KBX2430" s="10"/>
      <c r="KBY2430" s="10"/>
      <c r="KBZ2430" s="10"/>
      <c r="KCA2430" s="10"/>
      <c r="KCB2430" s="10"/>
      <c r="KCC2430" s="10"/>
      <c r="KCD2430" s="10"/>
      <c r="KCE2430" s="10"/>
      <c r="KCF2430" s="10"/>
      <c r="KCG2430" s="10"/>
      <c r="KCH2430" s="10"/>
      <c r="KCI2430" s="10"/>
      <c r="KCJ2430" s="10"/>
      <c r="KCK2430" s="10"/>
      <c r="KCL2430" s="10"/>
      <c r="KCM2430" s="10"/>
      <c r="KCN2430" s="10"/>
      <c r="KCO2430" s="10"/>
      <c r="KCP2430" s="10"/>
      <c r="KCQ2430" s="10"/>
      <c r="KCR2430" s="10"/>
      <c r="KCS2430" s="10"/>
      <c r="KCT2430" s="10"/>
      <c r="KCU2430" s="10"/>
      <c r="KCV2430" s="10"/>
      <c r="KCW2430" s="10"/>
      <c r="KCX2430" s="10"/>
      <c r="KCY2430" s="10"/>
      <c r="KCZ2430" s="10"/>
      <c r="KDA2430" s="10"/>
      <c r="KDB2430" s="10"/>
      <c r="KDC2430" s="10"/>
      <c r="KDD2430" s="10"/>
      <c r="KDE2430" s="10"/>
      <c r="KDF2430" s="10"/>
      <c r="KDG2430" s="10"/>
      <c r="KDH2430" s="10"/>
      <c r="KDI2430" s="10"/>
      <c r="KDJ2430" s="10"/>
      <c r="KDK2430" s="10"/>
      <c r="KDL2430" s="10"/>
      <c r="KDM2430" s="10"/>
      <c r="KDN2430" s="10"/>
      <c r="KDO2430" s="10"/>
      <c r="KDP2430" s="10"/>
      <c r="KDQ2430" s="10"/>
      <c r="KDR2430" s="10"/>
      <c r="KDS2430" s="10"/>
      <c r="KDT2430" s="10"/>
      <c r="KDU2430" s="10"/>
      <c r="KDV2430" s="10"/>
      <c r="KDW2430" s="10"/>
      <c r="KDX2430" s="10"/>
      <c r="KDY2430" s="10"/>
      <c r="KDZ2430" s="10"/>
      <c r="KEA2430" s="10"/>
      <c r="KEB2430" s="10"/>
      <c r="KEC2430" s="10"/>
      <c r="KED2430" s="10"/>
      <c r="KEE2430" s="10"/>
      <c r="KEF2430" s="10"/>
      <c r="KEG2430" s="10"/>
      <c r="KEH2430" s="10"/>
      <c r="KEI2430" s="10"/>
      <c r="KEJ2430" s="10"/>
      <c r="KEK2430" s="10"/>
      <c r="KEL2430" s="10"/>
      <c r="KEM2430" s="10"/>
      <c r="KEN2430" s="10"/>
      <c r="KEO2430" s="10"/>
      <c r="KEP2430" s="10"/>
      <c r="KEQ2430" s="10"/>
      <c r="KER2430" s="10"/>
      <c r="KES2430" s="10"/>
      <c r="KET2430" s="10"/>
      <c r="KEU2430" s="10"/>
      <c r="KEV2430" s="10"/>
      <c r="KEW2430" s="10"/>
      <c r="KEX2430" s="10"/>
      <c r="KEY2430" s="10"/>
      <c r="KEZ2430" s="10"/>
      <c r="KFA2430" s="10"/>
      <c r="KFB2430" s="10"/>
      <c r="KFC2430" s="10"/>
      <c r="KFD2430" s="10"/>
      <c r="KFE2430" s="10"/>
      <c r="KFF2430" s="10"/>
      <c r="KFG2430" s="10"/>
      <c r="KFH2430" s="10"/>
      <c r="KFI2430" s="10"/>
      <c r="KFJ2430" s="10"/>
      <c r="KFK2430" s="10"/>
      <c r="KFL2430" s="10"/>
      <c r="KFM2430" s="10"/>
      <c r="KFN2430" s="10"/>
      <c r="KFO2430" s="10"/>
      <c r="KFP2430" s="10"/>
      <c r="KFQ2430" s="10"/>
      <c r="KFR2430" s="10"/>
      <c r="KFS2430" s="10"/>
      <c r="KFT2430" s="10"/>
      <c r="KFU2430" s="10"/>
      <c r="KFV2430" s="10"/>
      <c r="KFW2430" s="10"/>
      <c r="KFX2430" s="10"/>
      <c r="KFY2430" s="10"/>
      <c r="KFZ2430" s="10"/>
      <c r="KGA2430" s="10"/>
      <c r="KGB2430" s="10"/>
      <c r="KGC2430" s="10"/>
      <c r="KGD2430" s="10"/>
      <c r="KGE2430" s="10"/>
      <c r="KGF2430" s="10"/>
      <c r="KGG2430" s="10"/>
      <c r="KGH2430" s="10"/>
      <c r="KGI2430" s="10"/>
      <c r="KGJ2430" s="10"/>
      <c r="KGK2430" s="10"/>
      <c r="KGL2430" s="10"/>
      <c r="KGM2430" s="10"/>
      <c r="KGN2430" s="10"/>
      <c r="KGO2430" s="10"/>
      <c r="KGP2430" s="10"/>
      <c r="KGQ2430" s="10"/>
      <c r="KGR2430" s="10"/>
      <c r="KGS2430" s="10"/>
      <c r="KGT2430" s="10"/>
      <c r="KGU2430" s="10"/>
      <c r="KGV2430" s="10"/>
      <c r="KGW2430" s="10"/>
      <c r="KGX2430" s="10"/>
      <c r="KGY2430" s="10"/>
      <c r="KGZ2430" s="10"/>
      <c r="KHA2430" s="10"/>
      <c r="KHB2430" s="10"/>
      <c r="KHC2430" s="10"/>
      <c r="KHD2430" s="10"/>
      <c r="KHE2430" s="10"/>
      <c r="KHF2430" s="10"/>
      <c r="KHG2430" s="10"/>
      <c r="KHH2430" s="10"/>
      <c r="KHI2430" s="10"/>
      <c r="KHJ2430" s="10"/>
      <c r="KHK2430" s="10"/>
      <c r="KHL2430" s="10"/>
      <c r="KHM2430" s="10"/>
      <c r="KHN2430" s="10"/>
      <c r="KHO2430" s="10"/>
      <c r="KHP2430" s="10"/>
      <c r="KHQ2430" s="10"/>
      <c r="KHR2430" s="10"/>
      <c r="KHS2430" s="10"/>
      <c r="KHT2430" s="10"/>
      <c r="KHU2430" s="10"/>
      <c r="KHV2430" s="10"/>
      <c r="KHW2430" s="10"/>
      <c r="KHX2430" s="10"/>
      <c r="KHY2430" s="10"/>
      <c r="KHZ2430" s="10"/>
      <c r="KIA2430" s="10"/>
      <c r="KIB2430" s="10"/>
      <c r="KIC2430" s="10"/>
      <c r="KID2430" s="10"/>
      <c r="KIE2430" s="10"/>
      <c r="KIF2430" s="10"/>
      <c r="KIG2430" s="10"/>
      <c r="KIH2430" s="10"/>
      <c r="KII2430" s="10"/>
      <c r="KIJ2430" s="10"/>
      <c r="KIK2430" s="10"/>
      <c r="KIL2430" s="10"/>
      <c r="KIM2430" s="10"/>
      <c r="KIN2430" s="10"/>
      <c r="KIO2430" s="10"/>
      <c r="KIP2430" s="10"/>
      <c r="KIQ2430" s="10"/>
      <c r="KIR2430" s="10"/>
      <c r="KIS2430" s="10"/>
      <c r="KIT2430" s="10"/>
      <c r="KIU2430" s="10"/>
      <c r="KIV2430" s="10"/>
      <c r="KIW2430" s="10"/>
      <c r="KIX2430" s="10"/>
      <c r="KIY2430" s="10"/>
      <c r="KIZ2430" s="10"/>
      <c r="KJA2430" s="10"/>
      <c r="KJB2430" s="10"/>
      <c r="KJC2430" s="10"/>
      <c r="KJD2430" s="10"/>
      <c r="KJE2430" s="10"/>
      <c r="KJF2430" s="10"/>
      <c r="KJG2430" s="10"/>
      <c r="KJH2430" s="10"/>
      <c r="KJI2430" s="10"/>
      <c r="KJJ2430" s="10"/>
      <c r="KJK2430" s="10"/>
      <c r="KJL2430" s="10"/>
      <c r="KJM2430" s="10"/>
      <c r="KJN2430" s="10"/>
      <c r="KJO2430" s="10"/>
      <c r="KJP2430" s="10"/>
      <c r="KJQ2430" s="10"/>
      <c r="KJR2430" s="10"/>
      <c r="KJS2430" s="10"/>
      <c r="KJT2430" s="10"/>
      <c r="KJU2430" s="10"/>
      <c r="KJV2430" s="10"/>
      <c r="KJW2430" s="10"/>
      <c r="KJX2430" s="10"/>
      <c r="KJY2430" s="10"/>
      <c r="KJZ2430" s="10"/>
      <c r="KKA2430" s="10"/>
      <c r="KKB2430" s="10"/>
      <c r="KKC2430" s="10"/>
      <c r="KKD2430" s="10"/>
      <c r="KKE2430" s="10"/>
      <c r="KKF2430" s="10"/>
      <c r="KKG2430" s="10"/>
      <c r="KKH2430" s="10"/>
      <c r="KKI2430" s="10"/>
      <c r="KKJ2430" s="10"/>
      <c r="KKK2430" s="10"/>
      <c r="KKL2430" s="10"/>
      <c r="KKM2430" s="10"/>
      <c r="KKN2430" s="10"/>
      <c r="KKO2430" s="10"/>
      <c r="KKP2430" s="10"/>
      <c r="KKQ2430" s="10"/>
      <c r="KKR2430" s="10"/>
      <c r="KKS2430" s="10"/>
      <c r="KKT2430" s="10"/>
      <c r="KKU2430" s="10"/>
      <c r="KKV2430" s="10"/>
      <c r="KKW2430" s="10"/>
      <c r="KKX2430" s="10"/>
      <c r="KKY2430" s="10"/>
      <c r="KKZ2430" s="10"/>
      <c r="KLA2430" s="10"/>
      <c r="KLB2430" s="10"/>
      <c r="KLC2430" s="10"/>
      <c r="KLD2430" s="10"/>
      <c r="KLE2430" s="10"/>
      <c r="KLF2430" s="10"/>
      <c r="KLG2430" s="10"/>
      <c r="KLH2430" s="10"/>
      <c r="KLI2430" s="10"/>
      <c r="KLJ2430" s="10"/>
      <c r="KLK2430" s="10"/>
      <c r="KLL2430" s="10"/>
      <c r="KLM2430" s="10"/>
      <c r="KLN2430" s="10"/>
      <c r="KLO2430" s="10"/>
      <c r="KLP2430" s="10"/>
      <c r="KLQ2430" s="10"/>
      <c r="KLR2430" s="10"/>
      <c r="KLS2430" s="10"/>
      <c r="KLT2430" s="10"/>
      <c r="KLU2430" s="10"/>
      <c r="KLV2430" s="10"/>
      <c r="KLW2430" s="10"/>
      <c r="KLX2430" s="10"/>
      <c r="KLY2430" s="10"/>
      <c r="KLZ2430" s="10"/>
      <c r="KMA2430" s="10"/>
      <c r="KMB2430" s="10"/>
      <c r="KMC2430" s="10"/>
      <c r="KMD2430" s="10"/>
      <c r="KME2430" s="10"/>
      <c r="KMF2430" s="10"/>
      <c r="KMG2430" s="10"/>
      <c r="KMH2430" s="10"/>
      <c r="KMI2430" s="10"/>
      <c r="KMJ2430" s="10"/>
      <c r="KMK2430" s="10"/>
      <c r="KML2430" s="10"/>
      <c r="KMM2430" s="10"/>
      <c r="KMN2430" s="10"/>
      <c r="KMO2430" s="10"/>
      <c r="KMP2430" s="10"/>
      <c r="KMQ2430" s="10"/>
      <c r="KMR2430" s="10"/>
      <c r="KMS2430" s="10"/>
      <c r="KMT2430" s="10"/>
      <c r="KMU2430" s="10"/>
      <c r="KMV2430" s="10"/>
      <c r="KMW2430" s="10"/>
      <c r="KMX2430" s="10"/>
      <c r="KMY2430" s="10"/>
      <c r="KMZ2430" s="10"/>
      <c r="KNA2430" s="10"/>
      <c r="KNB2430" s="10"/>
      <c r="KNC2430" s="10"/>
      <c r="KND2430" s="10"/>
      <c r="KNE2430" s="10"/>
      <c r="KNF2430" s="10"/>
      <c r="KNG2430" s="10"/>
      <c r="KNH2430" s="10"/>
      <c r="KNI2430" s="10"/>
      <c r="KNJ2430" s="10"/>
      <c r="KNK2430" s="10"/>
      <c r="KNL2430" s="10"/>
      <c r="KNM2430" s="10"/>
      <c r="KNN2430" s="10"/>
      <c r="KNO2430" s="10"/>
      <c r="KNP2430" s="10"/>
      <c r="KNQ2430" s="10"/>
      <c r="KNR2430" s="10"/>
      <c r="KNS2430" s="10"/>
      <c r="KNT2430" s="10"/>
      <c r="KNU2430" s="10"/>
      <c r="KNV2430" s="10"/>
      <c r="KNW2430" s="10"/>
      <c r="KNX2430" s="10"/>
      <c r="KNY2430" s="10"/>
      <c r="KNZ2430" s="10"/>
      <c r="KOA2430" s="10"/>
      <c r="KOB2430" s="10"/>
      <c r="KOC2430" s="10"/>
      <c r="KOD2430" s="10"/>
      <c r="KOE2430" s="10"/>
      <c r="KOF2430" s="10"/>
      <c r="KOG2430" s="10"/>
      <c r="KOH2430" s="10"/>
      <c r="KOI2430" s="10"/>
      <c r="KOJ2430" s="10"/>
      <c r="KOK2430" s="10"/>
      <c r="KOL2430" s="10"/>
      <c r="KOM2430" s="10"/>
      <c r="KON2430" s="10"/>
      <c r="KOO2430" s="10"/>
      <c r="KOP2430" s="10"/>
      <c r="KOQ2430" s="10"/>
      <c r="KOR2430" s="10"/>
      <c r="KOS2430" s="10"/>
      <c r="KOT2430" s="10"/>
      <c r="KOU2430" s="10"/>
      <c r="KOV2430" s="10"/>
      <c r="KOW2430" s="10"/>
      <c r="KOX2430" s="10"/>
      <c r="KOY2430" s="10"/>
      <c r="KOZ2430" s="10"/>
      <c r="KPA2430" s="10"/>
      <c r="KPB2430" s="10"/>
      <c r="KPC2430" s="10"/>
      <c r="KPD2430" s="10"/>
      <c r="KPE2430" s="10"/>
      <c r="KPF2430" s="10"/>
      <c r="KPG2430" s="10"/>
      <c r="KPH2430" s="10"/>
      <c r="KPI2430" s="10"/>
      <c r="KPJ2430" s="10"/>
      <c r="KPK2430" s="10"/>
      <c r="KPL2430" s="10"/>
      <c r="KPM2430" s="10"/>
      <c r="KPN2430" s="10"/>
      <c r="KPO2430" s="10"/>
      <c r="KPP2430" s="10"/>
      <c r="KPQ2430" s="10"/>
      <c r="KPR2430" s="10"/>
      <c r="KPS2430" s="10"/>
      <c r="KPT2430" s="10"/>
      <c r="KPU2430" s="10"/>
      <c r="KPV2430" s="10"/>
      <c r="KPW2430" s="10"/>
      <c r="KPX2430" s="10"/>
      <c r="KPY2430" s="10"/>
      <c r="KPZ2430" s="10"/>
      <c r="KQA2430" s="10"/>
      <c r="KQB2430" s="10"/>
      <c r="KQC2430" s="10"/>
      <c r="KQD2430" s="10"/>
      <c r="KQE2430" s="10"/>
      <c r="KQF2430" s="10"/>
      <c r="KQG2430" s="10"/>
      <c r="KQH2430" s="10"/>
      <c r="KQI2430" s="10"/>
      <c r="KQJ2430" s="10"/>
      <c r="KQK2430" s="10"/>
      <c r="KQL2430" s="10"/>
      <c r="KQM2430" s="10"/>
      <c r="KQN2430" s="10"/>
      <c r="KQO2430" s="10"/>
      <c r="KQP2430" s="10"/>
      <c r="KQQ2430" s="10"/>
      <c r="KQR2430" s="10"/>
      <c r="KQS2430" s="10"/>
      <c r="KQT2430" s="10"/>
      <c r="KQU2430" s="10"/>
      <c r="KQV2430" s="10"/>
      <c r="KQW2430" s="10"/>
      <c r="KQX2430" s="10"/>
      <c r="KQY2430" s="10"/>
      <c r="KQZ2430" s="10"/>
      <c r="KRA2430" s="10"/>
      <c r="KRB2430" s="10"/>
      <c r="KRC2430" s="10"/>
      <c r="KRD2430" s="10"/>
      <c r="KRE2430" s="10"/>
      <c r="KRF2430" s="10"/>
      <c r="KRG2430" s="10"/>
      <c r="KRH2430" s="10"/>
      <c r="KRI2430" s="10"/>
      <c r="KRJ2430" s="10"/>
      <c r="KRK2430" s="10"/>
      <c r="KRL2430" s="10"/>
      <c r="KRM2430" s="10"/>
      <c r="KRN2430" s="10"/>
      <c r="KRO2430" s="10"/>
      <c r="KRP2430" s="10"/>
      <c r="KRQ2430" s="10"/>
      <c r="KRR2430" s="10"/>
      <c r="KRS2430" s="10"/>
      <c r="KRT2430" s="10"/>
      <c r="KRU2430" s="10"/>
      <c r="KRV2430" s="10"/>
      <c r="KRW2430" s="10"/>
      <c r="KRX2430" s="10"/>
      <c r="KRY2430" s="10"/>
      <c r="KRZ2430" s="10"/>
      <c r="KSA2430" s="10"/>
      <c r="KSB2430" s="10"/>
      <c r="KSC2430" s="10"/>
      <c r="KSD2430" s="10"/>
      <c r="KSE2430" s="10"/>
      <c r="KSF2430" s="10"/>
      <c r="KSG2430" s="10"/>
      <c r="KSH2430" s="10"/>
      <c r="KSI2430" s="10"/>
      <c r="KSJ2430" s="10"/>
      <c r="KSK2430" s="10"/>
      <c r="KSL2430" s="10"/>
      <c r="KSM2430" s="10"/>
      <c r="KSN2430" s="10"/>
      <c r="KSO2430" s="10"/>
      <c r="KSP2430" s="10"/>
      <c r="KSQ2430" s="10"/>
      <c r="KSR2430" s="10"/>
      <c r="KSS2430" s="10"/>
      <c r="KST2430" s="10"/>
      <c r="KSU2430" s="10"/>
      <c r="KSV2430" s="10"/>
      <c r="KSW2430" s="10"/>
      <c r="KSX2430" s="10"/>
      <c r="KSY2430" s="10"/>
      <c r="KSZ2430" s="10"/>
      <c r="KTA2430" s="10"/>
      <c r="KTB2430" s="10"/>
      <c r="KTC2430" s="10"/>
      <c r="KTD2430" s="10"/>
      <c r="KTE2430" s="10"/>
      <c r="KTF2430" s="10"/>
      <c r="KTG2430" s="10"/>
      <c r="KTH2430" s="10"/>
      <c r="KTI2430" s="10"/>
      <c r="KTJ2430" s="10"/>
      <c r="KTK2430" s="10"/>
      <c r="KTL2430" s="10"/>
      <c r="KTM2430" s="10"/>
      <c r="KTN2430" s="10"/>
      <c r="KTO2430" s="10"/>
      <c r="KTP2430" s="10"/>
      <c r="KTQ2430" s="10"/>
      <c r="KTR2430" s="10"/>
      <c r="KTS2430" s="10"/>
      <c r="KTT2430" s="10"/>
      <c r="KTU2430" s="10"/>
      <c r="KTV2430" s="10"/>
      <c r="KTW2430" s="10"/>
      <c r="KTX2430" s="10"/>
      <c r="KTY2430" s="10"/>
      <c r="KTZ2430" s="10"/>
      <c r="KUA2430" s="10"/>
      <c r="KUB2430" s="10"/>
      <c r="KUC2430" s="10"/>
      <c r="KUD2430" s="10"/>
      <c r="KUE2430" s="10"/>
      <c r="KUF2430" s="10"/>
      <c r="KUG2430" s="10"/>
      <c r="KUH2430" s="10"/>
      <c r="KUI2430" s="10"/>
      <c r="KUJ2430" s="10"/>
      <c r="KUK2430" s="10"/>
      <c r="KUL2430" s="10"/>
      <c r="KUM2430" s="10"/>
      <c r="KUN2430" s="10"/>
      <c r="KUO2430" s="10"/>
      <c r="KUP2430" s="10"/>
      <c r="KUQ2430" s="10"/>
      <c r="KUR2430" s="10"/>
      <c r="KUS2430" s="10"/>
      <c r="KUT2430" s="10"/>
      <c r="KUU2430" s="10"/>
      <c r="KUV2430" s="10"/>
      <c r="KUW2430" s="10"/>
      <c r="KUX2430" s="10"/>
      <c r="KUY2430" s="10"/>
      <c r="KUZ2430" s="10"/>
      <c r="KVA2430" s="10"/>
      <c r="KVB2430" s="10"/>
      <c r="KVC2430" s="10"/>
      <c r="KVD2430" s="10"/>
      <c r="KVE2430" s="10"/>
      <c r="KVF2430" s="10"/>
      <c r="KVG2430" s="10"/>
      <c r="KVH2430" s="10"/>
      <c r="KVI2430" s="10"/>
      <c r="KVJ2430" s="10"/>
      <c r="KVK2430" s="10"/>
      <c r="KVL2430" s="10"/>
      <c r="KVM2430" s="10"/>
      <c r="KVN2430" s="10"/>
      <c r="KVO2430" s="10"/>
      <c r="KVP2430" s="10"/>
      <c r="KVQ2430" s="10"/>
      <c r="KVR2430" s="10"/>
      <c r="KVS2430" s="10"/>
      <c r="KVT2430" s="10"/>
      <c r="KVU2430" s="10"/>
      <c r="KVV2430" s="10"/>
      <c r="KVW2430" s="10"/>
      <c r="KVX2430" s="10"/>
      <c r="KVY2430" s="10"/>
      <c r="KVZ2430" s="10"/>
      <c r="KWA2430" s="10"/>
      <c r="KWB2430" s="10"/>
      <c r="KWC2430" s="10"/>
      <c r="KWD2430" s="10"/>
      <c r="KWE2430" s="10"/>
      <c r="KWF2430" s="10"/>
      <c r="KWG2430" s="10"/>
      <c r="KWH2430" s="10"/>
      <c r="KWI2430" s="10"/>
      <c r="KWJ2430" s="10"/>
      <c r="KWK2430" s="10"/>
      <c r="KWL2430" s="10"/>
      <c r="KWM2430" s="10"/>
      <c r="KWN2430" s="10"/>
      <c r="KWO2430" s="10"/>
      <c r="KWP2430" s="10"/>
      <c r="KWQ2430" s="10"/>
      <c r="KWR2430" s="10"/>
      <c r="KWS2430" s="10"/>
      <c r="KWT2430" s="10"/>
      <c r="KWU2430" s="10"/>
      <c r="KWV2430" s="10"/>
      <c r="KWW2430" s="10"/>
      <c r="KWX2430" s="10"/>
      <c r="KWY2430" s="10"/>
      <c r="KWZ2430" s="10"/>
      <c r="KXA2430" s="10"/>
      <c r="KXB2430" s="10"/>
      <c r="KXC2430" s="10"/>
      <c r="KXD2430" s="10"/>
      <c r="KXE2430" s="10"/>
      <c r="KXF2430" s="10"/>
      <c r="KXG2430" s="10"/>
      <c r="KXH2430" s="10"/>
      <c r="KXI2430" s="10"/>
      <c r="KXJ2430" s="10"/>
      <c r="KXK2430" s="10"/>
      <c r="KXL2430" s="10"/>
      <c r="KXM2430" s="10"/>
      <c r="KXN2430" s="10"/>
      <c r="KXO2430" s="10"/>
      <c r="KXP2430" s="10"/>
      <c r="KXQ2430" s="10"/>
      <c r="KXR2430" s="10"/>
      <c r="KXS2430" s="10"/>
      <c r="KXT2430" s="10"/>
      <c r="KXU2430" s="10"/>
      <c r="KXV2430" s="10"/>
      <c r="KXW2430" s="10"/>
      <c r="KXX2430" s="10"/>
      <c r="KXY2430" s="10"/>
      <c r="KXZ2430" s="10"/>
      <c r="KYA2430" s="10"/>
      <c r="KYB2430" s="10"/>
      <c r="KYC2430" s="10"/>
      <c r="KYD2430" s="10"/>
      <c r="KYE2430" s="10"/>
      <c r="KYF2430" s="10"/>
      <c r="KYG2430" s="10"/>
      <c r="KYH2430" s="10"/>
      <c r="KYI2430" s="10"/>
      <c r="KYJ2430" s="10"/>
      <c r="KYK2430" s="10"/>
      <c r="KYL2430" s="10"/>
      <c r="KYM2430" s="10"/>
      <c r="KYN2430" s="10"/>
      <c r="KYO2430" s="10"/>
      <c r="KYP2430" s="10"/>
      <c r="KYQ2430" s="10"/>
      <c r="KYR2430" s="10"/>
      <c r="KYS2430" s="10"/>
      <c r="KYT2430" s="10"/>
      <c r="KYU2430" s="10"/>
      <c r="KYV2430" s="10"/>
      <c r="KYW2430" s="10"/>
      <c r="KYX2430" s="10"/>
      <c r="KYY2430" s="10"/>
      <c r="KYZ2430" s="10"/>
      <c r="KZA2430" s="10"/>
      <c r="KZB2430" s="10"/>
      <c r="KZC2430" s="10"/>
      <c r="KZD2430" s="10"/>
      <c r="KZE2430" s="10"/>
      <c r="KZF2430" s="10"/>
      <c r="KZG2430" s="10"/>
      <c r="KZH2430" s="10"/>
      <c r="KZI2430" s="10"/>
      <c r="KZJ2430" s="10"/>
      <c r="KZK2430" s="10"/>
      <c r="KZL2430" s="10"/>
      <c r="KZM2430" s="10"/>
      <c r="KZN2430" s="10"/>
      <c r="KZO2430" s="10"/>
      <c r="KZP2430" s="10"/>
      <c r="KZQ2430" s="10"/>
      <c r="KZR2430" s="10"/>
      <c r="KZS2430" s="10"/>
      <c r="KZT2430" s="10"/>
      <c r="KZU2430" s="10"/>
      <c r="KZV2430" s="10"/>
      <c r="KZW2430" s="10"/>
      <c r="KZX2430" s="10"/>
      <c r="KZY2430" s="10"/>
      <c r="KZZ2430" s="10"/>
      <c r="LAA2430" s="10"/>
      <c r="LAB2430" s="10"/>
      <c r="LAC2430" s="10"/>
      <c r="LAD2430" s="10"/>
      <c r="LAE2430" s="10"/>
      <c r="LAF2430" s="10"/>
      <c r="LAG2430" s="10"/>
      <c r="LAH2430" s="10"/>
      <c r="LAI2430" s="10"/>
      <c r="LAJ2430" s="10"/>
      <c r="LAK2430" s="10"/>
      <c r="LAL2430" s="10"/>
      <c r="LAM2430" s="10"/>
      <c r="LAN2430" s="10"/>
      <c r="LAO2430" s="10"/>
      <c r="LAP2430" s="10"/>
      <c r="LAQ2430" s="10"/>
      <c r="LAR2430" s="10"/>
      <c r="LAS2430" s="10"/>
      <c r="LAT2430" s="10"/>
      <c r="LAU2430" s="10"/>
      <c r="LAV2430" s="10"/>
      <c r="LAW2430" s="10"/>
      <c r="LAX2430" s="10"/>
      <c r="LAY2430" s="10"/>
      <c r="LAZ2430" s="10"/>
      <c r="LBA2430" s="10"/>
      <c r="LBB2430" s="10"/>
      <c r="LBC2430" s="10"/>
      <c r="LBD2430" s="10"/>
      <c r="LBE2430" s="10"/>
      <c r="LBF2430" s="10"/>
      <c r="LBG2430" s="10"/>
      <c r="LBH2430" s="10"/>
      <c r="LBI2430" s="10"/>
      <c r="LBJ2430" s="10"/>
      <c r="LBK2430" s="10"/>
      <c r="LBL2430" s="10"/>
      <c r="LBM2430" s="10"/>
      <c r="LBN2430" s="10"/>
      <c r="LBO2430" s="10"/>
      <c r="LBP2430" s="10"/>
      <c r="LBQ2430" s="10"/>
      <c r="LBR2430" s="10"/>
      <c r="LBS2430" s="10"/>
      <c r="LBT2430" s="10"/>
      <c r="LBU2430" s="10"/>
      <c r="LBV2430" s="10"/>
      <c r="LBW2430" s="10"/>
      <c r="LBX2430" s="10"/>
      <c r="LBY2430" s="10"/>
      <c r="LBZ2430" s="10"/>
      <c r="LCA2430" s="10"/>
      <c r="LCB2430" s="10"/>
      <c r="LCC2430" s="10"/>
      <c r="LCD2430" s="10"/>
      <c r="LCE2430" s="10"/>
      <c r="LCF2430" s="10"/>
      <c r="LCG2430" s="10"/>
      <c r="LCH2430" s="10"/>
      <c r="LCI2430" s="10"/>
      <c r="LCJ2430" s="10"/>
      <c r="LCK2430" s="10"/>
      <c r="LCL2430" s="10"/>
      <c r="LCM2430" s="10"/>
      <c r="LCN2430" s="10"/>
      <c r="LCO2430" s="10"/>
      <c r="LCP2430" s="10"/>
      <c r="LCQ2430" s="10"/>
      <c r="LCR2430" s="10"/>
      <c r="LCS2430" s="10"/>
      <c r="LCT2430" s="10"/>
      <c r="LCU2430" s="10"/>
      <c r="LCV2430" s="10"/>
      <c r="LCW2430" s="10"/>
      <c r="LCX2430" s="10"/>
      <c r="LCY2430" s="10"/>
      <c r="LCZ2430" s="10"/>
      <c r="LDA2430" s="10"/>
      <c r="LDB2430" s="10"/>
      <c r="LDC2430" s="10"/>
      <c r="LDD2430" s="10"/>
      <c r="LDE2430" s="10"/>
      <c r="LDF2430" s="10"/>
      <c r="LDG2430" s="10"/>
      <c r="LDH2430" s="10"/>
      <c r="LDI2430" s="10"/>
      <c r="LDJ2430" s="10"/>
      <c r="LDK2430" s="10"/>
      <c r="LDL2430" s="10"/>
      <c r="LDM2430" s="10"/>
      <c r="LDN2430" s="10"/>
      <c r="LDO2430" s="10"/>
      <c r="LDP2430" s="10"/>
      <c r="LDQ2430" s="10"/>
      <c r="LDR2430" s="10"/>
      <c r="LDS2430" s="10"/>
      <c r="LDT2430" s="10"/>
      <c r="LDU2430" s="10"/>
      <c r="LDV2430" s="10"/>
      <c r="LDW2430" s="10"/>
      <c r="LDX2430" s="10"/>
      <c r="LDY2430" s="10"/>
      <c r="LDZ2430" s="10"/>
      <c r="LEA2430" s="10"/>
      <c r="LEB2430" s="10"/>
      <c r="LEC2430" s="10"/>
      <c r="LED2430" s="10"/>
      <c r="LEE2430" s="10"/>
      <c r="LEF2430" s="10"/>
      <c r="LEG2430" s="10"/>
      <c r="LEH2430" s="10"/>
      <c r="LEI2430" s="10"/>
      <c r="LEJ2430" s="10"/>
      <c r="LEK2430" s="10"/>
      <c r="LEL2430" s="10"/>
      <c r="LEM2430" s="10"/>
      <c r="LEN2430" s="10"/>
      <c r="LEO2430" s="10"/>
      <c r="LEP2430" s="10"/>
      <c r="LEQ2430" s="10"/>
      <c r="LER2430" s="10"/>
      <c r="LES2430" s="10"/>
      <c r="LET2430" s="10"/>
      <c r="LEU2430" s="10"/>
      <c r="LEV2430" s="10"/>
      <c r="LEW2430" s="10"/>
      <c r="LEX2430" s="10"/>
      <c r="LEY2430" s="10"/>
      <c r="LEZ2430" s="10"/>
      <c r="LFA2430" s="10"/>
      <c r="LFB2430" s="10"/>
      <c r="LFC2430" s="10"/>
      <c r="LFD2430" s="10"/>
      <c r="LFE2430" s="10"/>
      <c r="LFF2430" s="10"/>
      <c r="LFG2430" s="10"/>
      <c r="LFH2430" s="10"/>
      <c r="LFI2430" s="10"/>
      <c r="LFJ2430" s="10"/>
      <c r="LFK2430" s="10"/>
      <c r="LFL2430" s="10"/>
      <c r="LFM2430" s="10"/>
      <c r="LFN2430" s="10"/>
      <c r="LFO2430" s="10"/>
      <c r="LFP2430" s="10"/>
      <c r="LFQ2430" s="10"/>
      <c r="LFR2430" s="10"/>
      <c r="LFS2430" s="10"/>
      <c r="LFT2430" s="10"/>
      <c r="LFU2430" s="10"/>
      <c r="LFV2430" s="10"/>
      <c r="LFW2430" s="10"/>
      <c r="LFX2430" s="10"/>
      <c r="LFY2430" s="10"/>
      <c r="LFZ2430" s="10"/>
      <c r="LGA2430" s="10"/>
      <c r="LGB2430" s="10"/>
      <c r="LGC2430" s="10"/>
      <c r="LGD2430" s="10"/>
      <c r="LGE2430" s="10"/>
      <c r="LGF2430" s="10"/>
      <c r="LGG2430" s="10"/>
      <c r="LGH2430" s="10"/>
      <c r="LGI2430" s="10"/>
      <c r="LGJ2430" s="10"/>
      <c r="LGK2430" s="10"/>
      <c r="LGL2430" s="10"/>
      <c r="LGM2430" s="10"/>
      <c r="LGN2430" s="10"/>
      <c r="LGO2430" s="10"/>
      <c r="LGP2430" s="10"/>
      <c r="LGQ2430" s="10"/>
      <c r="LGR2430" s="10"/>
      <c r="LGS2430" s="10"/>
      <c r="LGT2430" s="10"/>
      <c r="LGU2430" s="10"/>
      <c r="LGV2430" s="10"/>
      <c r="LGW2430" s="10"/>
      <c r="LGX2430" s="10"/>
      <c r="LGY2430" s="10"/>
      <c r="LGZ2430" s="10"/>
      <c r="LHA2430" s="10"/>
      <c r="LHB2430" s="10"/>
      <c r="LHC2430" s="10"/>
      <c r="LHD2430" s="10"/>
      <c r="LHE2430" s="10"/>
      <c r="LHF2430" s="10"/>
      <c r="LHG2430" s="10"/>
      <c r="LHH2430" s="10"/>
      <c r="LHI2430" s="10"/>
      <c r="LHJ2430" s="10"/>
      <c r="LHK2430" s="10"/>
      <c r="LHL2430" s="10"/>
      <c r="LHM2430" s="10"/>
      <c r="LHN2430" s="10"/>
      <c r="LHO2430" s="10"/>
      <c r="LHP2430" s="10"/>
      <c r="LHQ2430" s="10"/>
      <c r="LHR2430" s="10"/>
      <c r="LHS2430" s="10"/>
      <c r="LHT2430" s="10"/>
      <c r="LHU2430" s="10"/>
      <c r="LHV2430" s="10"/>
      <c r="LHW2430" s="10"/>
      <c r="LHX2430" s="10"/>
      <c r="LHY2430" s="10"/>
      <c r="LHZ2430" s="10"/>
      <c r="LIA2430" s="10"/>
      <c r="LIB2430" s="10"/>
      <c r="LIC2430" s="10"/>
      <c r="LID2430" s="10"/>
      <c r="LIE2430" s="10"/>
      <c r="LIF2430" s="10"/>
      <c r="LIG2430" s="10"/>
      <c r="LIH2430" s="10"/>
      <c r="LII2430" s="10"/>
      <c r="LIJ2430" s="10"/>
      <c r="LIK2430" s="10"/>
      <c r="LIL2430" s="10"/>
      <c r="LIM2430" s="10"/>
      <c r="LIN2430" s="10"/>
      <c r="LIO2430" s="10"/>
      <c r="LIP2430" s="10"/>
      <c r="LIQ2430" s="10"/>
      <c r="LIR2430" s="10"/>
      <c r="LIS2430" s="10"/>
      <c r="LIT2430" s="10"/>
      <c r="LIU2430" s="10"/>
      <c r="LIV2430" s="10"/>
      <c r="LIW2430" s="10"/>
      <c r="LIX2430" s="10"/>
      <c r="LIY2430" s="10"/>
      <c r="LIZ2430" s="10"/>
      <c r="LJA2430" s="10"/>
      <c r="LJB2430" s="10"/>
      <c r="LJC2430" s="10"/>
      <c r="LJD2430" s="10"/>
      <c r="LJE2430" s="10"/>
      <c r="LJF2430" s="10"/>
      <c r="LJG2430" s="10"/>
      <c r="LJH2430" s="10"/>
      <c r="LJI2430" s="10"/>
      <c r="LJJ2430" s="10"/>
      <c r="LJK2430" s="10"/>
      <c r="LJL2430" s="10"/>
      <c r="LJM2430" s="10"/>
      <c r="LJN2430" s="10"/>
      <c r="LJO2430" s="10"/>
      <c r="LJP2430" s="10"/>
      <c r="LJQ2430" s="10"/>
      <c r="LJR2430" s="10"/>
      <c r="LJS2430" s="10"/>
      <c r="LJT2430" s="10"/>
      <c r="LJU2430" s="10"/>
      <c r="LJV2430" s="10"/>
      <c r="LJW2430" s="10"/>
      <c r="LJX2430" s="10"/>
      <c r="LJY2430" s="10"/>
      <c r="LJZ2430" s="10"/>
      <c r="LKA2430" s="10"/>
      <c r="LKB2430" s="10"/>
      <c r="LKC2430" s="10"/>
      <c r="LKD2430" s="10"/>
      <c r="LKE2430" s="10"/>
      <c r="LKF2430" s="10"/>
      <c r="LKG2430" s="10"/>
      <c r="LKH2430" s="10"/>
      <c r="LKI2430" s="10"/>
      <c r="LKJ2430" s="10"/>
      <c r="LKK2430" s="10"/>
      <c r="LKL2430" s="10"/>
      <c r="LKM2430" s="10"/>
      <c r="LKN2430" s="10"/>
      <c r="LKO2430" s="10"/>
      <c r="LKP2430" s="10"/>
      <c r="LKQ2430" s="10"/>
      <c r="LKR2430" s="10"/>
      <c r="LKS2430" s="10"/>
      <c r="LKT2430" s="10"/>
      <c r="LKU2430" s="10"/>
      <c r="LKV2430" s="10"/>
      <c r="LKW2430" s="10"/>
      <c r="LKX2430" s="10"/>
      <c r="LKY2430" s="10"/>
      <c r="LKZ2430" s="10"/>
      <c r="LLA2430" s="10"/>
      <c r="LLB2430" s="10"/>
      <c r="LLC2430" s="10"/>
      <c r="LLD2430" s="10"/>
      <c r="LLE2430" s="10"/>
      <c r="LLF2430" s="10"/>
      <c r="LLG2430" s="10"/>
      <c r="LLH2430" s="10"/>
      <c r="LLI2430" s="10"/>
      <c r="LLJ2430" s="10"/>
      <c r="LLK2430" s="10"/>
      <c r="LLL2430" s="10"/>
      <c r="LLM2430" s="10"/>
      <c r="LLN2430" s="10"/>
      <c r="LLO2430" s="10"/>
      <c r="LLP2430" s="10"/>
      <c r="LLQ2430" s="10"/>
      <c r="LLR2430" s="10"/>
      <c r="LLS2430" s="10"/>
      <c r="LLT2430" s="10"/>
      <c r="LLU2430" s="10"/>
      <c r="LLV2430" s="10"/>
      <c r="LLW2430" s="10"/>
      <c r="LLX2430" s="10"/>
      <c r="LLY2430" s="10"/>
      <c r="LLZ2430" s="10"/>
      <c r="LMA2430" s="10"/>
      <c r="LMB2430" s="10"/>
      <c r="LMC2430" s="10"/>
      <c r="LMD2430" s="10"/>
      <c r="LME2430" s="10"/>
      <c r="LMF2430" s="10"/>
      <c r="LMG2430" s="10"/>
      <c r="LMH2430" s="10"/>
      <c r="LMI2430" s="10"/>
      <c r="LMJ2430" s="10"/>
      <c r="LMK2430" s="10"/>
      <c r="LML2430" s="10"/>
      <c r="LMM2430" s="10"/>
      <c r="LMN2430" s="10"/>
      <c r="LMO2430" s="10"/>
      <c r="LMP2430" s="10"/>
      <c r="LMQ2430" s="10"/>
      <c r="LMR2430" s="10"/>
      <c r="LMS2430" s="10"/>
      <c r="LMT2430" s="10"/>
      <c r="LMU2430" s="10"/>
      <c r="LMV2430" s="10"/>
      <c r="LMW2430" s="10"/>
      <c r="LMX2430" s="10"/>
      <c r="LMY2430" s="10"/>
      <c r="LMZ2430" s="10"/>
      <c r="LNA2430" s="10"/>
      <c r="LNB2430" s="10"/>
      <c r="LNC2430" s="10"/>
      <c r="LND2430" s="10"/>
      <c r="LNE2430" s="10"/>
      <c r="LNF2430" s="10"/>
      <c r="LNG2430" s="10"/>
      <c r="LNH2430" s="10"/>
      <c r="LNI2430" s="10"/>
      <c r="LNJ2430" s="10"/>
      <c r="LNK2430" s="10"/>
      <c r="LNL2430" s="10"/>
      <c r="LNM2430" s="10"/>
      <c r="LNN2430" s="10"/>
      <c r="LNO2430" s="10"/>
      <c r="LNP2430" s="10"/>
      <c r="LNQ2430" s="10"/>
      <c r="LNR2430" s="10"/>
      <c r="LNS2430" s="10"/>
      <c r="LNT2430" s="10"/>
      <c r="LNU2430" s="10"/>
      <c r="LNV2430" s="10"/>
      <c r="LNW2430" s="10"/>
      <c r="LNX2430" s="10"/>
      <c r="LNY2430" s="10"/>
      <c r="LNZ2430" s="10"/>
      <c r="LOA2430" s="10"/>
      <c r="LOB2430" s="10"/>
      <c r="LOC2430" s="10"/>
      <c r="LOD2430" s="10"/>
      <c r="LOE2430" s="10"/>
      <c r="LOF2430" s="10"/>
      <c r="LOG2430" s="10"/>
      <c r="LOH2430" s="10"/>
      <c r="LOI2430" s="10"/>
      <c r="LOJ2430" s="10"/>
      <c r="LOK2430" s="10"/>
      <c r="LOL2430" s="10"/>
      <c r="LOM2430" s="10"/>
      <c r="LON2430" s="10"/>
      <c r="LOO2430" s="10"/>
      <c r="LOP2430" s="10"/>
      <c r="LOQ2430" s="10"/>
      <c r="LOR2430" s="10"/>
      <c r="LOS2430" s="10"/>
      <c r="LOT2430" s="10"/>
      <c r="LOU2430" s="10"/>
      <c r="LOV2430" s="10"/>
      <c r="LOW2430" s="10"/>
      <c r="LOX2430" s="10"/>
      <c r="LOY2430" s="10"/>
      <c r="LOZ2430" s="10"/>
      <c r="LPA2430" s="10"/>
      <c r="LPB2430" s="10"/>
      <c r="LPC2430" s="10"/>
      <c r="LPD2430" s="10"/>
      <c r="LPE2430" s="10"/>
      <c r="LPF2430" s="10"/>
      <c r="LPG2430" s="10"/>
      <c r="LPH2430" s="10"/>
      <c r="LPI2430" s="10"/>
      <c r="LPJ2430" s="10"/>
      <c r="LPK2430" s="10"/>
      <c r="LPL2430" s="10"/>
      <c r="LPM2430" s="10"/>
      <c r="LPN2430" s="10"/>
      <c r="LPO2430" s="10"/>
      <c r="LPP2430" s="10"/>
      <c r="LPQ2430" s="10"/>
      <c r="LPR2430" s="10"/>
      <c r="LPS2430" s="10"/>
      <c r="LPT2430" s="10"/>
      <c r="LPU2430" s="10"/>
      <c r="LPV2430" s="10"/>
      <c r="LPW2430" s="10"/>
      <c r="LPX2430" s="10"/>
      <c r="LPY2430" s="10"/>
      <c r="LPZ2430" s="10"/>
      <c r="LQA2430" s="10"/>
      <c r="LQB2430" s="10"/>
      <c r="LQC2430" s="10"/>
      <c r="LQD2430" s="10"/>
      <c r="LQE2430" s="10"/>
      <c r="LQF2430" s="10"/>
      <c r="LQG2430" s="10"/>
      <c r="LQH2430" s="10"/>
      <c r="LQI2430" s="10"/>
      <c r="LQJ2430" s="10"/>
      <c r="LQK2430" s="10"/>
      <c r="LQL2430" s="10"/>
      <c r="LQM2430" s="10"/>
      <c r="LQN2430" s="10"/>
      <c r="LQO2430" s="10"/>
      <c r="LQP2430" s="10"/>
      <c r="LQQ2430" s="10"/>
      <c r="LQR2430" s="10"/>
      <c r="LQS2430" s="10"/>
      <c r="LQT2430" s="10"/>
      <c r="LQU2430" s="10"/>
      <c r="LQV2430" s="10"/>
      <c r="LQW2430" s="10"/>
      <c r="LQX2430" s="10"/>
      <c r="LQY2430" s="10"/>
      <c r="LQZ2430" s="10"/>
      <c r="LRA2430" s="10"/>
      <c r="LRB2430" s="10"/>
      <c r="LRC2430" s="10"/>
      <c r="LRD2430" s="10"/>
      <c r="LRE2430" s="10"/>
      <c r="LRF2430" s="10"/>
      <c r="LRG2430" s="10"/>
      <c r="LRH2430" s="10"/>
      <c r="LRI2430" s="10"/>
      <c r="LRJ2430" s="10"/>
      <c r="LRK2430" s="10"/>
      <c r="LRL2430" s="10"/>
      <c r="LRM2430" s="10"/>
      <c r="LRN2430" s="10"/>
      <c r="LRO2430" s="10"/>
      <c r="LRP2430" s="10"/>
      <c r="LRQ2430" s="10"/>
      <c r="LRR2430" s="10"/>
      <c r="LRS2430" s="10"/>
      <c r="LRT2430" s="10"/>
      <c r="LRU2430" s="10"/>
      <c r="LRV2430" s="10"/>
      <c r="LRW2430" s="10"/>
      <c r="LRX2430" s="10"/>
      <c r="LRY2430" s="10"/>
      <c r="LRZ2430" s="10"/>
      <c r="LSA2430" s="10"/>
      <c r="LSB2430" s="10"/>
      <c r="LSC2430" s="10"/>
      <c r="LSD2430" s="10"/>
      <c r="LSE2430" s="10"/>
      <c r="LSF2430" s="10"/>
      <c r="LSG2430" s="10"/>
      <c r="LSH2430" s="10"/>
      <c r="LSI2430" s="10"/>
      <c r="LSJ2430" s="10"/>
      <c r="LSK2430" s="10"/>
      <c r="LSL2430" s="10"/>
      <c r="LSM2430" s="10"/>
      <c r="LSN2430" s="10"/>
      <c r="LSO2430" s="10"/>
      <c r="LSP2430" s="10"/>
      <c r="LSQ2430" s="10"/>
      <c r="LSR2430" s="10"/>
      <c r="LSS2430" s="10"/>
      <c r="LST2430" s="10"/>
      <c r="LSU2430" s="10"/>
      <c r="LSV2430" s="10"/>
      <c r="LSW2430" s="10"/>
      <c r="LSX2430" s="10"/>
      <c r="LSY2430" s="10"/>
      <c r="LSZ2430" s="10"/>
      <c r="LTA2430" s="10"/>
      <c r="LTB2430" s="10"/>
      <c r="LTC2430" s="10"/>
      <c r="LTD2430" s="10"/>
      <c r="LTE2430" s="10"/>
      <c r="LTF2430" s="10"/>
      <c r="LTG2430" s="10"/>
      <c r="LTH2430" s="10"/>
      <c r="LTI2430" s="10"/>
      <c r="LTJ2430" s="10"/>
      <c r="LTK2430" s="10"/>
      <c r="LTL2430" s="10"/>
      <c r="LTM2430" s="10"/>
      <c r="LTN2430" s="10"/>
      <c r="LTO2430" s="10"/>
      <c r="LTP2430" s="10"/>
      <c r="LTQ2430" s="10"/>
      <c r="LTR2430" s="10"/>
      <c r="LTS2430" s="10"/>
      <c r="LTT2430" s="10"/>
      <c r="LTU2430" s="10"/>
      <c r="LTV2430" s="10"/>
      <c r="LTW2430" s="10"/>
      <c r="LTX2430" s="10"/>
      <c r="LTY2430" s="10"/>
      <c r="LTZ2430" s="10"/>
      <c r="LUA2430" s="10"/>
      <c r="LUB2430" s="10"/>
      <c r="LUC2430" s="10"/>
      <c r="LUD2430" s="10"/>
      <c r="LUE2430" s="10"/>
      <c r="LUF2430" s="10"/>
      <c r="LUG2430" s="10"/>
      <c r="LUH2430" s="10"/>
      <c r="LUI2430" s="10"/>
      <c r="LUJ2430" s="10"/>
      <c r="LUK2430" s="10"/>
      <c r="LUL2430" s="10"/>
      <c r="LUM2430" s="10"/>
      <c r="LUN2430" s="10"/>
      <c r="LUO2430" s="10"/>
      <c r="LUP2430" s="10"/>
      <c r="LUQ2430" s="10"/>
      <c r="LUR2430" s="10"/>
      <c r="LUS2430" s="10"/>
      <c r="LUT2430" s="10"/>
      <c r="LUU2430" s="10"/>
      <c r="LUV2430" s="10"/>
      <c r="LUW2430" s="10"/>
      <c r="LUX2430" s="10"/>
      <c r="LUY2430" s="10"/>
      <c r="LUZ2430" s="10"/>
      <c r="LVA2430" s="10"/>
      <c r="LVB2430" s="10"/>
      <c r="LVC2430" s="10"/>
      <c r="LVD2430" s="10"/>
      <c r="LVE2430" s="10"/>
      <c r="LVF2430" s="10"/>
      <c r="LVG2430" s="10"/>
      <c r="LVH2430" s="10"/>
      <c r="LVI2430" s="10"/>
      <c r="LVJ2430" s="10"/>
      <c r="LVK2430" s="10"/>
      <c r="LVL2430" s="10"/>
      <c r="LVM2430" s="10"/>
      <c r="LVN2430" s="10"/>
      <c r="LVO2430" s="10"/>
      <c r="LVP2430" s="10"/>
      <c r="LVQ2430" s="10"/>
      <c r="LVR2430" s="10"/>
      <c r="LVS2430" s="10"/>
      <c r="LVT2430" s="10"/>
      <c r="LVU2430" s="10"/>
      <c r="LVV2430" s="10"/>
      <c r="LVW2430" s="10"/>
      <c r="LVX2430" s="10"/>
      <c r="LVY2430" s="10"/>
      <c r="LVZ2430" s="10"/>
      <c r="LWA2430" s="10"/>
      <c r="LWB2430" s="10"/>
      <c r="LWC2430" s="10"/>
      <c r="LWD2430" s="10"/>
      <c r="LWE2430" s="10"/>
      <c r="LWF2430" s="10"/>
      <c r="LWG2430" s="10"/>
      <c r="LWH2430" s="10"/>
      <c r="LWI2430" s="10"/>
      <c r="LWJ2430" s="10"/>
      <c r="LWK2430" s="10"/>
      <c r="LWL2430" s="10"/>
      <c r="LWM2430" s="10"/>
      <c r="LWN2430" s="10"/>
      <c r="LWO2430" s="10"/>
      <c r="LWP2430" s="10"/>
      <c r="LWQ2430" s="10"/>
      <c r="LWR2430" s="10"/>
      <c r="LWS2430" s="10"/>
      <c r="LWT2430" s="10"/>
      <c r="LWU2430" s="10"/>
      <c r="LWV2430" s="10"/>
      <c r="LWW2430" s="10"/>
      <c r="LWX2430" s="10"/>
      <c r="LWY2430" s="10"/>
      <c r="LWZ2430" s="10"/>
      <c r="LXA2430" s="10"/>
      <c r="LXB2430" s="10"/>
      <c r="LXC2430" s="10"/>
      <c r="LXD2430" s="10"/>
      <c r="LXE2430" s="10"/>
      <c r="LXF2430" s="10"/>
      <c r="LXG2430" s="10"/>
      <c r="LXH2430" s="10"/>
      <c r="LXI2430" s="10"/>
      <c r="LXJ2430" s="10"/>
      <c r="LXK2430" s="10"/>
      <c r="LXL2430" s="10"/>
      <c r="LXM2430" s="10"/>
      <c r="LXN2430" s="10"/>
      <c r="LXO2430" s="10"/>
      <c r="LXP2430" s="10"/>
      <c r="LXQ2430" s="10"/>
      <c r="LXR2430" s="10"/>
      <c r="LXS2430" s="10"/>
      <c r="LXT2430" s="10"/>
      <c r="LXU2430" s="10"/>
      <c r="LXV2430" s="10"/>
      <c r="LXW2430" s="10"/>
      <c r="LXX2430" s="10"/>
      <c r="LXY2430" s="10"/>
      <c r="LXZ2430" s="10"/>
      <c r="LYA2430" s="10"/>
      <c r="LYB2430" s="10"/>
      <c r="LYC2430" s="10"/>
      <c r="LYD2430" s="10"/>
      <c r="LYE2430" s="10"/>
      <c r="LYF2430" s="10"/>
      <c r="LYG2430" s="10"/>
      <c r="LYH2430" s="10"/>
      <c r="LYI2430" s="10"/>
      <c r="LYJ2430" s="10"/>
      <c r="LYK2430" s="10"/>
      <c r="LYL2430" s="10"/>
      <c r="LYM2430" s="10"/>
      <c r="LYN2430" s="10"/>
      <c r="LYO2430" s="10"/>
      <c r="LYP2430" s="10"/>
      <c r="LYQ2430" s="10"/>
      <c r="LYR2430" s="10"/>
      <c r="LYS2430" s="10"/>
      <c r="LYT2430" s="10"/>
      <c r="LYU2430" s="10"/>
      <c r="LYV2430" s="10"/>
      <c r="LYW2430" s="10"/>
      <c r="LYX2430" s="10"/>
      <c r="LYY2430" s="10"/>
      <c r="LYZ2430" s="10"/>
      <c r="LZA2430" s="10"/>
      <c r="LZB2430" s="10"/>
      <c r="LZC2430" s="10"/>
      <c r="LZD2430" s="10"/>
      <c r="LZE2430" s="10"/>
      <c r="LZF2430" s="10"/>
      <c r="LZG2430" s="10"/>
      <c r="LZH2430" s="10"/>
      <c r="LZI2430" s="10"/>
      <c r="LZJ2430" s="10"/>
      <c r="LZK2430" s="10"/>
      <c r="LZL2430" s="10"/>
      <c r="LZM2430" s="10"/>
      <c r="LZN2430" s="10"/>
      <c r="LZO2430" s="10"/>
      <c r="LZP2430" s="10"/>
      <c r="LZQ2430" s="10"/>
      <c r="LZR2430" s="10"/>
      <c r="LZS2430" s="10"/>
      <c r="LZT2430" s="10"/>
      <c r="LZU2430" s="10"/>
      <c r="LZV2430" s="10"/>
      <c r="LZW2430" s="10"/>
      <c r="LZX2430" s="10"/>
      <c r="LZY2430" s="10"/>
      <c r="LZZ2430" s="10"/>
      <c r="MAA2430" s="10"/>
      <c r="MAB2430" s="10"/>
      <c r="MAC2430" s="10"/>
      <c r="MAD2430" s="10"/>
      <c r="MAE2430" s="10"/>
      <c r="MAF2430" s="10"/>
      <c r="MAG2430" s="10"/>
      <c r="MAH2430" s="10"/>
      <c r="MAI2430" s="10"/>
      <c r="MAJ2430" s="10"/>
      <c r="MAK2430" s="10"/>
      <c r="MAL2430" s="10"/>
      <c r="MAM2430" s="10"/>
      <c r="MAN2430" s="10"/>
      <c r="MAO2430" s="10"/>
      <c r="MAP2430" s="10"/>
      <c r="MAQ2430" s="10"/>
      <c r="MAR2430" s="10"/>
      <c r="MAS2430" s="10"/>
      <c r="MAT2430" s="10"/>
      <c r="MAU2430" s="10"/>
      <c r="MAV2430" s="10"/>
      <c r="MAW2430" s="10"/>
      <c r="MAX2430" s="10"/>
      <c r="MAY2430" s="10"/>
      <c r="MAZ2430" s="10"/>
      <c r="MBA2430" s="10"/>
      <c r="MBB2430" s="10"/>
      <c r="MBC2430" s="10"/>
      <c r="MBD2430" s="10"/>
      <c r="MBE2430" s="10"/>
      <c r="MBF2430" s="10"/>
      <c r="MBG2430" s="10"/>
      <c r="MBH2430" s="10"/>
      <c r="MBI2430" s="10"/>
      <c r="MBJ2430" s="10"/>
      <c r="MBK2430" s="10"/>
      <c r="MBL2430" s="10"/>
      <c r="MBM2430" s="10"/>
      <c r="MBN2430" s="10"/>
      <c r="MBO2430" s="10"/>
      <c r="MBP2430" s="10"/>
      <c r="MBQ2430" s="10"/>
      <c r="MBR2430" s="10"/>
      <c r="MBS2430" s="10"/>
      <c r="MBT2430" s="10"/>
      <c r="MBU2430" s="10"/>
      <c r="MBV2430" s="10"/>
      <c r="MBW2430" s="10"/>
      <c r="MBX2430" s="10"/>
      <c r="MBY2430" s="10"/>
      <c r="MBZ2430" s="10"/>
      <c r="MCA2430" s="10"/>
      <c r="MCB2430" s="10"/>
      <c r="MCC2430" s="10"/>
      <c r="MCD2430" s="10"/>
      <c r="MCE2430" s="10"/>
      <c r="MCF2430" s="10"/>
      <c r="MCG2430" s="10"/>
      <c r="MCH2430" s="10"/>
      <c r="MCI2430" s="10"/>
      <c r="MCJ2430" s="10"/>
      <c r="MCK2430" s="10"/>
      <c r="MCL2430" s="10"/>
      <c r="MCM2430" s="10"/>
      <c r="MCN2430" s="10"/>
      <c r="MCO2430" s="10"/>
      <c r="MCP2430" s="10"/>
      <c r="MCQ2430" s="10"/>
      <c r="MCR2430" s="10"/>
      <c r="MCS2430" s="10"/>
      <c r="MCT2430" s="10"/>
      <c r="MCU2430" s="10"/>
      <c r="MCV2430" s="10"/>
      <c r="MCW2430" s="10"/>
      <c r="MCX2430" s="10"/>
      <c r="MCY2430" s="10"/>
      <c r="MCZ2430" s="10"/>
      <c r="MDA2430" s="10"/>
      <c r="MDB2430" s="10"/>
      <c r="MDC2430" s="10"/>
      <c r="MDD2430" s="10"/>
      <c r="MDE2430" s="10"/>
      <c r="MDF2430" s="10"/>
      <c r="MDG2430" s="10"/>
      <c r="MDH2430" s="10"/>
      <c r="MDI2430" s="10"/>
      <c r="MDJ2430" s="10"/>
      <c r="MDK2430" s="10"/>
      <c r="MDL2430" s="10"/>
      <c r="MDM2430" s="10"/>
      <c r="MDN2430" s="10"/>
      <c r="MDO2430" s="10"/>
      <c r="MDP2430" s="10"/>
      <c r="MDQ2430" s="10"/>
      <c r="MDR2430" s="10"/>
      <c r="MDS2430" s="10"/>
      <c r="MDT2430" s="10"/>
      <c r="MDU2430" s="10"/>
      <c r="MDV2430" s="10"/>
      <c r="MDW2430" s="10"/>
      <c r="MDX2430" s="10"/>
      <c r="MDY2430" s="10"/>
      <c r="MDZ2430" s="10"/>
      <c r="MEA2430" s="10"/>
      <c r="MEB2430" s="10"/>
      <c r="MEC2430" s="10"/>
      <c r="MED2430" s="10"/>
      <c r="MEE2430" s="10"/>
      <c r="MEF2430" s="10"/>
      <c r="MEG2430" s="10"/>
      <c r="MEH2430" s="10"/>
      <c r="MEI2430" s="10"/>
      <c r="MEJ2430" s="10"/>
      <c r="MEK2430" s="10"/>
      <c r="MEL2430" s="10"/>
      <c r="MEM2430" s="10"/>
      <c r="MEN2430" s="10"/>
      <c r="MEO2430" s="10"/>
      <c r="MEP2430" s="10"/>
      <c r="MEQ2430" s="10"/>
      <c r="MER2430" s="10"/>
      <c r="MES2430" s="10"/>
      <c r="MET2430" s="10"/>
      <c r="MEU2430" s="10"/>
      <c r="MEV2430" s="10"/>
      <c r="MEW2430" s="10"/>
      <c r="MEX2430" s="10"/>
      <c r="MEY2430" s="10"/>
      <c r="MEZ2430" s="10"/>
      <c r="MFA2430" s="10"/>
      <c r="MFB2430" s="10"/>
      <c r="MFC2430" s="10"/>
      <c r="MFD2430" s="10"/>
      <c r="MFE2430" s="10"/>
      <c r="MFF2430" s="10"/>
      <c r="MFG2430" s="10"/>
      <c r="MFH2430" s="10"/>
      <c r="MFI2430" s="10"/>
      <c r="MFJ2430" s="10"/>
      <c r="MFK2430" s="10"/>
      <c r="MFL2430" s="10"/>
      <c r="MFM2430" s="10"/>
      <c r="MFN2430" s="10"/>
      <c r="MFO2430" s="10"/>
      <c r="MFP2430" s="10"/>
      <c r="MFQ2430" s="10"/>
      <c r="MFR2430" s="10"/>
      <c r="MFS2430" s="10"/>
      <c r="MFT2430" s="10"/>
      <c r="MFU2430" s="10"/>
      <c r="MFV2430" s="10"/>
      <c r="MFW2430" s="10"/>
      <c r="MFX2430" s="10"/>
      <c r="MFY2430" s="10"/>
      <c r="MFZ2430" s="10"/>
      <c r="MGA2430" s="10"/>
      <c r="MGB2430" s="10"/>
      <c r="MGC2430" s="10"/>
      <c r="MGD2430" s="10"/>
      <c r="MGE2430" s="10"/>
      <c r="MGF2430" s="10"/>
      <c r="MGG2430" s="10"/>
      <c r="MGH2430" s="10"/>
      <c r="MGI2430" s="10"/>
      <c r="MGJ2430" s="10"/>
      <c r="MGK2430" s="10"/>
      <c r="MGL2430" s="10"/>
      <c r="MGM2430" s="10"/>
      <c r="MGN2430" s="10"/>
      <c r="MGO2430" s="10"/>
      <c r="MGP2430" s="10"/>
      <c r="MGQ2430" s="10"/>
      <c r="MGR2430" s="10"/>
      <c r="MGS2430" s="10"/>
      <c r="MGT2430" s="10"/>
      <c r="MGU2430" s="10"/>
      <c r="MGV2430" s="10"/>
      <c r="MGW2430" s="10"/>
      <c r="MGX2430" s="10"/>
      <c r="MGY2430" s="10"/>
      <c r="MGZ2430" s="10"/>
      <c r="MHA2430" s="10"/>
      <c r="MHB2430" s="10"/>
      <c r="MHC2430" s="10"/>
      <c r="MHD2430" s="10"/>
      <c r="MHE2430" s="10"/>
      <c r="MHF2430" s="10"/>
      <c r="MHG2430" s="10"/>
      <c r="MHH2430" s="10"/>
      <c r="MHI2430" s="10"/>
      <c r="MHJ2430" s="10"/>
      <c r="MHK2430" s="10"/>
      <c r="MHL2430" s="10"/>
      <c r="MHM2430" s="10"/>
      <c r="MHN2430" s="10"/>
      <c r="MHO2430" s="10"/>
      <c r="MHP2430" s="10"/>
      <c r="MHQ2430" s="10"/>
      <c r="MHR2430" s="10"/>
      <c r="MHS2430" s="10"/>
      <c r="MHT2430" s="10"/>
      <c r="MHU2430" s="10"/>
      <c r="MHV2430" s="10"/>
      <c r="MHW2430" s="10"/>
      <c r="MHX2430" s="10"/>
      <c r="MHY2430" s="10"/>
      <c r="MHZ2430" s="10"/>
      <c r="MIA2430" s="10"/>
      <c r="MIB2430" s="10"/>
      <c r="MIC2430" s="10"/>
      <c r="MID2430" s="10"/>
      <c r="MIE2430" s="10"/>
      <c r="MIF2430" s="10"/>
      <c r="MIG2430" s="10"/>
      <c r="MIH2430" s="10"/>
      <c r="MII2430" s="10"/>
      <c r="MIJ2430" s="10"/>
      <c r="MIK2430" s="10"/>
      <c r="MIL2430" s="10"/>
      <c r="MIM2430" s="10"/>
      <c r="MIN2430" s="10"/>
      <c r="MIO2430" s="10"/>
      <c r="MIP2430" s="10"/>
      <c r="MIQ2430" s="10"/>
      <c r="MIR2430" s="10"/>
      <c r="MIS2430" s="10"/>
      <c r="MIT2430" s="10"/>
      <c r="MIU2430" s="10"/>
      <c r="MIV2430" s="10"/>
      <c r="MIW2430" s="10"/>
      <c r="MIX2430" s="10"/>
      <c r="MIY2430" s="10"/>
      <c r="MIZ2430" s="10"/>
      <c r="MJA2430" s="10"/>
      <c r="MJB2430" s="10"/>
      <c r="MJC2430" s="10"/>
      <c r="MJD2430" s="10"/>
      <c r="MJE2430" s="10"/>
      <c r="MJF2430" s="10"/>
      <c r="MJG2430" s="10"/>
      <c r="MJH2430" s="10"/>
      <c r="MJI2430" s="10"/>
      <c r="MJJ2430" s="10"/>
      <c r="MJK2430" s="10"/>
      <c r="MJL2430" s="10"/>
      <c r="MJM2430" s="10"/>
      <c r="MJN2430" s="10"/>
      <c r="MJO2430" s="10"/>
      <c r="MJP2430" s="10"/>
      <c r="MJQ2430" s="10"/>
      <c r="MJR2430" s="10"/>
      <c r="MJS2430" s="10"/>
      <c r="MJT2430" s="10"/>
      <c r="MJU2430" s="10"/>
      <c r="MJV2430" s="10"/>
      <c r="MJW2430" s="10"/>
      <c r="MJX2430" s="10"/>
      <c r="MJY2430" s="10"/>
      <c r="MJZ2430" s="10"/>
      <c r="MKA2430" s="10"/>
      <c r="MKB2430" s="10"/>
      <c r="MKC2430" s="10"/>
      <c r="MKD2430" s="10"/>
      <c r="MKE2430" s="10"/>
      <c r="MKF2430" s="10"/>
      <c r="MKG2430" s="10"/>
      <c r="MKH2430" s="10"/>
      <c r="MKI2430" s="10"/>
      <c r="MKJ2430" s="10"/>
      <c r="MKK2430" s="10"/>
      <c r="MKL2430" s="10"/>
      <c r="MKM2430" s="10"/>
      <c r="MKN2430" s="10"/>
      <c r="MKO2430" s="10"/>
      <c r="MKP2430" s="10"/>
      <c r="MKQ2430" s="10"/>
      <c r="MKR2430" s="10"/>
      <c r="MKS2430" s="10"/>
      <c r="MKT2430" s="10"/>
      <c r="MKU2430" s="10"/>
      <c r="MKV2430" s="10"/>
      <c r="MKW2430" s="10"/>
      <c r="MKX2430" s="10"/>
      <c r="MKY2430" s="10"/>
      <c r="MKZ2430" s="10"/>
      <c r="MLA2430" s="10"/>
      <c r="MLB2430" s="10"/>
      <c r="MLC2430" s="10"/>
      <c r="MLD2430" s="10"/>
      <c r="MLE2430" s="10"/>
      <c r="MLF2430" s="10"/>
      <c r="MLG2430" s="10"/>
      <c r="MLH2430" s="10"/>
      <c r="MLI2430" s="10"/>
      <c r="MLJ2430" s="10"/>
      <c r="MLK2430" s="10"/>
      <c r="MLL2430" s="10"/>
      <c r="MLM2430" s="10"/>
      <c r="MLN2430" s="10"/>
      <c r="MLO2430" s="10"/>
      <c r="MLP2430" s="10"/>
      <c r="MLQ2430" s="10"/>
      <c r="MLR2430" s="10"/>
      <c r="MLS2430" s="10"/>
      <c r="MLT2430" s="10"/>
      <c r="MLU2430" s="10"/>
      <c r="MLV2430" s="10"/>
      <c r="MLW2430" s="10"/>
      <c r="MLX2430" s="10"/>
      <c r="MLY2430" s="10"/>
      <c r="MLZ2430" s="10"/>
      <c r="MMA2430" s="10"/>
      <c r="MMB2430" s="10"/>
      <c r="MMC2430" s="10"/>
      <c r="MMD2430" s="10"/>
      <c r="MME2430" s="10"/>
      <c r="MMF2430" s="10"/>
      <c r="MMG2430" s="10"/>
      <c r="MMH2430" s="10"/>
      <c r="MMI2430" s="10"/>
      <c r="MMJ2430" s="10"/>
      <c r="MMK2430" s="10"/>
      <c r="MML2430" s="10"/>
      <c r="MMM2430" s="10"/>
      <c r="MMN2430" s="10"/>
      <c r="MMO2430" s="10"/>
      <c r="MMP2430" s="10"/>
      <c r="MMQ2430" s="10"/>
      <c r="MMR2430" s="10"/>
      <c r="MMS2430" s="10"/>
      <c r="MMT2430" s="10"/>
      <c r="MMU2430" s="10"/>
      <c r="MMV2430" s="10"/>
      <c r="MMW2430" s="10"/>
      <c r="MMX2430" s="10"/>
      <c r="MMY2430" s="10"/>
      <c r="MMZ2430" s="10"/>
      <c r="MNA2430" s="10"/>
      <c r="MNB2430" s="10"/>
      <c r="MNC2430" s="10"/>
      <c r="MND2430" s="10"/>
      <c r="MNE2430" s="10"/>
      <c r="MNF2430" s="10"/>
      <c r="MNG2430" s="10"/>
      <c r="MNH2430" s="10"/>
      <c r="MNI2430" s="10"/>
      <c r="MNJ2430" s="10"/>
      <c r="MNK2430" s="10"/>
      <c r="MNL2430" s="10"/>
      <c r="MNM2430" s="10"/>
      <c r="MNN2430" s="10"/>
      <c r="MNO2430" s="10"/>
      <c r="MNP2430" s="10"/>
      <c r="MNQ2430" s="10"/>
      <c r="MNR2430" s="10"/>
      <c r="MNS2430" s="10"/>
      <c r="MNT2430" s="10"/>
      <c r="MNU2430" s="10"/>
      <c r="MNV2430" s="10"/>
      <c r="MNW2430" s="10"/>
      <c r="MNX2430" s="10"/>
      <c r="MNY2430" s="10"/>
      <c r="MNZ2430" s="10"/>
      <c r="MOA2430" s="10"/>
      <c r="MOB2430" s="10"/>
      <c r="MOC2430" s="10"/>
      <c r="MOD2430" s="10"/>
      <c r="MOE2430" s="10"/>
      <c r="MOF2430" s="10"/>
      <c r="MOG2430" s="10"/>
      <c r="MOH2430" s="10"/>
      <c r="MOI2430" s="10"/>
      <c r="MOJ2430" s="10"/>
      <c r="MOK2430" s="10"/>
      <c r="MOL2430" s="10"/>
      <c r="MOM2430" s="10"/>
      <c r="MON2430" s="10"/>
      <c r="MOO2430" s="10"/>
      <c r="MOP2430" s="10"/>
      <c r="MOQ2430" s="10"/>
      <c r="MOR2430" s="10"/>
      <c r="MOS2430" s="10"/>
      <c r="MOT2430" s="10"/>
      <c r="MOU2430" s="10"/>
      <c r="MOV2430" s="10"/>
      <c r="MOW2430" s="10"/>
      <c r="MOX2430" s="10"/>
      <c r="MOY2430" s="10"/>
      <c r="MOZ2430" s="10"/>
      <c r="MPA2430" s="10"/>
      <c r="MPB2430" s="10"/>
      <c r="MPC2430" s="10"/>
      <c r="MPD2430" s="10"/>
      <c r="MPE2430" s="10"/>
      <c r="MPF2430" s="10"/>
      <c r="MPG2430" s="10"/>
      <c r="MPH2430" s="10"/>
      <c r="MPI2430" s="10"/>
      <c r="MPJ2430" s="10"/>
      <c r="MPK2430" s="10"/>
      <c r="MPL2430" s="10"/>
      <c r="MPM2430" s="10"/>
      <c r="MPN2430" s="10"/>
      <c r="MPO2430" s="10"/>
      <c r="MPP2430" s="10"/>
      <c r="MPQ2430" s="10"/>
      <c r="MPR2430" s="10"/>
      <c r="MPS2430" s="10"/>
      <c r="MPT2430" s="10"/>
      <c r="MPU2430" s="10"/>
      <c r="MPV2430" s="10"/>
      <c r="MPW2430" s="10"/>
      <c r="MPX2430" s="10"/>
      <c r="MPY2430" s="10"/>
      <c r="MPZ2430" s="10"/>
      <c r="MQA2430" s="10"/>
      <c r="MQB2430" s="10"/>
      <c r="MQC2430" s="10"/>
      <c r="MQD2430" s="10"/>
      <c r="MQE2430" s="10"/>
      <c r="MQF2430" s="10"/>
      <c r="MQG2430" s="10"/>
      <c r="MQH2430" s="10"/>
      <c r="MQI2430" s="10"/>
      <c r="MQJ2430" s="10"/>
      <c r="MQK2430" s="10"/>
      <c r="MQL2430" s="10"/>
      <c r="MQM2430" s="10"/>
      <c r="MQN2430" s="10"/>
      <c r="MQO2430" s="10"/>
      <c r="MQP2430" s="10"/>
      <c r="MQQ2430" s="10"/>
      <c r="MQR2430" s="10"/>
      <c r="MQS2430" s="10"/>
      <c r="MQT2430" s="10"/>
      <c r="MQU2430" s="10"/>
      <c r="MQV2430" s="10"/>
      <c r="MQW2430" s="10"/>
      <c r="MQX2430" s="10"/>
      <c r="MQY2430" s="10"/>
      <c r="MQZ2430" s="10"/>
      <c r="MRA2430" s="10"/>
      <c r="MRB2430" s="10"/>
      <c r="MRC2430" s="10"/>
      <c r="MRD2430" s="10"/>
      <c r="MRE2430" s="10"/>
      <c r="MRF2430" s="10"/>
      <c r="MRG2430" s="10"/>
      <c r="MRH2430" s="10"/>
      <c r="MRI2430" s="10"/>
      <c r="MRJ2430" s="10"/>
      <c r="MRK2430" s="10"/>
      <c r="MRL2430" s="10"/>
      <c r="MRM2430" s="10"/>
      <c r="MRN2430" s="10"/>
      <c r="MRO2430" s="10"/>
      <c r="MRP2430" s="10"/>
      <c r="MRQ2430" s="10"/>
      <c r="MRR2430" s="10"/>
      <c r="MRS2430" s="10"/>
      <c r="MRT2430" s="10"/>
      <c r="MRU2430" s="10"/>
      <c r="MRV2430" s="10"/>
      <c r="MRW2430" s="10"/>
      <c r="MRX2430" s="10"/>
      <c r="MRY2430" s="10"/>
      <c r="MRZ2430" s="10"/>
      <c r="MSA2430" s="10"/>
      <c r="MSB2430" s="10"/>
      <c r="MSC2430" s="10"/>
      <c r="MSD2430" s="10"/>
      <c r="MSE2430" s="10"/>
      <c r="MSF2430" s="10"/>
      <c r="MSG2430" s="10"/>
      <c r="MSH2430" s="10"/>
      <c r="MSI2430" s="10"/>
      <c r="MSJ2430" s="10"/>
      <c r="MSK2430" s="10"/>
      <c r="MSL2430" s="10"/>
      <c r="MSM2430" s="10"/>
      <c r="MSN2430" s="10"/>
      <c r="MSO2430" s="10"/>
      <c r="MSP2430" s="10"/>
      <c r="MSQ2430" s="10"/>
      <c r="MSR2430" s="10"/>
      <c r="MSS2430" s="10"/>
      <c r="MST2430" s="10"/>
      <c r="MSU2430" s="10"/>
      <c r="MSV2430" s="10"/>
      <c r="MSW2430" s="10"/>
      <c r="MSX2430" s="10"/>
      <c r="MSY2430" s="10"/>
      <c r="MSZ2430" s="10"/>
      <c r="MTA2430" s="10"/>
      <c r="MTB2430" s="10"/>
      <c r="MTC2430" s="10"/>
      <c r="MTD2430" s="10"/>
      <c r="MTE2430" s="10"/>
      <c r="MTF2430" s="10"/>
      <c r="MTG2430" s="10"/>
      <c r="MTH2430" s="10"/>
      <c r="MTI2430" s="10"/>
      <c r="MTJ2430" s="10"/>
      <c r="MTK2430" s="10"/>
      <c r="MTL2430" s="10"/>
      <c r="MTM2430" s="10"/>
      <c r="MTN2430" s="10"/>
      <c r="MTO2430" s="10"/>
      <c r="MTP2430" s="10"/>
      <c r="MTQ2430" s="10"/>
      <c r="MTR2430" s="10"/>
      <c r="MTS2430" s="10"/>
      <c r="MTT2430" s="10"/>
      <c r="MTU2430" s="10"/>
      <c r="MTV2430" s="10"/>
      <c r="MTW2430" s="10"/>
      <c r="MTX2430" s="10"/>
      <c r="MTY2430" s="10"/>
      <c r="MTZ2430" s="10"/>
      <c r="MUA2430" s="10"/>
      <c r="MUB2430" s="10"/>
      <c r="MUC2430" s="10"/>
      <c r="MUD2430" s="10"/>
      <c r="MUE2430" s="10"/>
      <c r="MUF2430" s="10"/>
      <c r="MUG2430" s="10"/>
      <c r="MUH2430" s="10"/>
      <c r="MUI2430" s="10"/>
      <c r="MUJ2430" s="10"/>
      <c r="MUK2430" s="10"/>
      <c r="MUL2430" s="10"/>
      <c r="MUM2430" s="10"/>
      <c r="MUN2430" s="10"/>
      <c r="MUO2430" s="10"/>
      <c r="MUP2430" s="10"/>
      <c r="MUQ2430" s="10"/>
      <c r="MUR2430" s="10"/>
      <c r="MUS2430" s="10"/>
      <c r="MUT2430" s="10"/>
      <c r="MUU2430" s="10"/>
      <c r="MUV2430" s="10"/>
      <c r="MUW2430" s="10"/>
      <c r="MUX2430" s="10"/>
      <c r="MUY2430" s="10"/>
      <c r="MUZ2430" s="10"/>
      <c r="MVA2430" s="10"/>
      <c r="MVB2430" s="10"/>
      <c r="MVC2430" s="10"/>
      <c r="MVD2430" s="10"/>
      <c r="MVE2430" s="10"/>
      <c r="MVF2430" s="10"/>
      <c r="MVG2430" s="10"/>
      <c r="MVH2430" s="10"/>
      <c r="MVI2430" s="10"/>
      <c r="MVJ2430" s="10"/>
      <c r="MVK2430" s="10"/>
      <c r="MVL2430" s="10"/>
      <c r="MVM2430" s="10"/>
      <c r="MVN2430" s="10"/>
      <c r="MVO2430" s="10"/>
      <c r="MVP2430" s="10"/>
      <c r="MVQ2430" s="10"/>
      <c r="MVR2430" s="10"/>
      <c r="MVS2430" s="10"/>
      <c r="MVT2430" s="10"/>
      <c r="MVU2430" s="10"/>
      <c r="MVV2430" s="10"/>
      <c r="MVW2430" s="10"/>
      <c r="MVX2430" s="10"/>
      <c r="MVY2430" s="10"/>
      <c r="MVZ2430" s="10"/>
      <c r="MWA2430" s="10"/>
      <c r="MWB2430" s="10"/>
      <c r="MWC2430" s="10"/>
      <c r="MWD2430" s="10"/>
      <c r="MWE2430" s="10"/>
      <c r="MWF2430" s="10"/>
      <c r="MWG2430" s="10"/>
      <c r="MWH2430" s="10"/>
      <c r="MWI2430" s="10"/>
      <c r="MWJ2430" s="10"/>
      <c r="MWK2430" s="10"/>
      <c r="MWL2430" s="10"/>
      <c r="MWM2430" s="10"/>
      <c r="MWN2430" s="10"/>
      <c r="MWO2430" s="10"/>
      <c r="MWP2430" s="10"/>
      <c r="MWQ2430" s="10"/>
      <c r="MWR2430" s="10"/>
      <c r="MWS2430" s="10"/>
      <c r="MWT2430" s="10"/>
      <c r="MWU2430" s="10"/>
      <c r="MWV2430" s="10"/>
      <c r="MWW2430" s="10"/>
      <c r="MWX2430" s="10"/>
      <c r="MWY2430" s="10"/>
      <c r="MWZ2430" s="10"/>
      <c r="MXA2430" s="10"/>
      <c r="MXB2430" s="10"/>
      <c r="MXC2430" s="10"/>
      <c r="MXD2430" s="10"/>
      <c r="MXE2430" s="10"/>
      <c r="MXF2430" s="10"/>
      <c r="MXG2430" s="10"/>
      <c r="MXH2430" s="10"/>
      <c r="MXI2430" s="10"/>
      <c r="MXJ2430" s="10"/>
      <c r="MXK2430" s="10"/>
      <c r="MXL2430" s="10"/>
      <c r="MXM2430" s="10"/>
      <c r="MXN2430" s="10"/>
      <c r="MXO2430" s="10"/>
      <c r="MXP2430" s="10"/>
      <c r="MXQ2430" s="10"/>
      <c r="MXR2430" s="10"/>
      <c r="MXS2430" s="10"/>
      <c r="MXT2430" s="10"/>
      <c r="MXU2430" s="10"/>
      <c r="MXV2430" s="10"/>
      <c r="MXW2430" s="10"/>
      <c r="MXX2430" s="10"/>
      <c r="MXY2430" s="10"/>
      <c r="MXZ2430" s="10"/>
      <c r="MYA2430" s="10"/>
      <c r="MYB2430" s="10"/>
      <c r="MYC2430" s="10"/>
      <c r="MYD2430" s="10"/>
      <c r="MYE2430" s="10"/>
      <c r="MYF2430" s="10"/>
      <c r="MYG2430" s="10"/>
      <c r="MYH2430" s="10"/>
      <c r="MYI2430" s="10"/>
      <c r="MYJ2430" s="10"/>
      <c r="MYK2430" s="10"/>
      <c r="MYL2430" s="10"/>
      <c r="MYM2430" s="10"/>
      <c r="MYN2430" s="10"/>
      <c r="MYO2430" s="10"/>
      <c r="MYP2430" s="10"/>
      <c r="MYQ2430" s="10"/>
      <c r="MYR2430" s="10"/>
      <c r="MYS2430" s="10"/>
      <c r="MYT2430" s="10"/>
      <c r="MYU2430" s="10"/>
      <c r="MYV2430" s="10"/>
      <c r="MYW2430" s="10"/>
      <c r="MYX2430" s="10"/>
      <c r="MYY2430" s="10"/>
      <c r="MYZ2430" s="10"/>
      <c r="MZA2430" s="10"/>
      <c r="MZB2430" s="10"/>
      <c r="MZC2430" s="10"/>
      <c r="MZD2430" s="10"/>
      <c r="MZE2430" s="10"/>
      <c r="MZF2430" s="10"/>
      <c r="MZG2430" s="10"/>
      <c r="MZH2430" s="10"/>
      <c r="MZI2430" s="10"/>
      <c r="MZJ2430" s="10"/>
      <c r="MZK2430" s="10"/>
      <c r="MZL2430" s="10"/>
      <c r="MZM2430" s="10"/>
      <c r="MZN2430" s="10"/>
      <c r="MZO2430" s="10"/>
      <c r="MZP2430" s="10"/>
      <c r="MZQ2430" s="10"/>
      <c r="MZR2430" s="10"/>
      <c r="MZS2430" s="10"/>
      <c r="MZT2430" s="10"/>
      <c r="MZU2430" s="10"/>
      <c r="MZV2430" s="10"/>
      <c r="MZW2430" s="10"/>
      <c r="MZX2430" s="10"/>
      <c r="MZY2430" s="10"/>
      <c r="MZZ2430" s="10"/>
      <c r="NAA2430" s="10"/>
      <c r="NAB2430" s="10"/>
      <c r="NAC2430" s="10"/>
      <c r="NAD2430" s="10"/>
      <c r="NAE2430" s="10"/>
      <c r="NAF2430" s="10"/>
      <c r="NAG2430" s="10"/>
      <c r="NAH2430" s="10"/>
      <c r="NAI2430" s="10"/>
      <c r="NAJ2430" s="10"/>
      <c r="NAK2430" s="10"/>
      <c r="NAL2430" s="10"/>
      <c r="NAM2430" s="10"/>
      <c r="NAN2430" s="10"/>
      <c r="NAO2430" s="10"/>
      <c r="NAP2430" s="10"/>
      <c r="NAQ2430" s="10"/>
      <c r="NAR2430" s="10"/>
      <c r="NAS2430" s="10"/>
      <c r="NAT2430" s="10"/>
      <c r="NAU2430" s="10"/>
      <c r="NAV2430" s="10"/>
      <c r="NAW2430" s="10"/>
      <c r="NAX2430" s="10"/>
      <c r="NAY2430" s="10"/>
      <c r="NAZ2430" s="10"/>
      <c r="NBA2430" s="10"/>
      <c r="NBB2430" s="10"/>
      <c r="NBC2430" s="10"/>
      <c r="NBD2430" s="10"/>
      <c r="NBE2430" s="10"/>
      <c r="NBF2430" s="10"/>
      <c r="NBG2430" s="10"/>
      <c r="NBH2430" s="10"/>
      <c r="NBI2430" s="10"/>
      <c r="NBJ2430" s="10"/>
      <c r="NBK2430" s="10"/>
      <c r="NBL2430" s="10"/>
      <c r="NBM2430" s="10"/>
      <c r="NBN2430" s="10"/>
      <c r="NBO2430" s="10"/>
      <c r="NBP2430" s="10"/>
      <c r="NBQ2430" s="10"/>
      <c r="NBR2430" s="10"/>
      <c r="NBS2430" s="10"/>
      <c r="NBT2430" s="10"/>
      <c r="NBU2430" s="10"/>
      <c r="NBV2430" s="10"/>
      <c r="NBW2430" s="10"/>
      <c r="NBX2430" s="10"/>
      <c r="NBY2430" s="10"/>
      <c r="NBZ2430" s="10"/>
      <c r="NCA2430" s="10"/>
      <c r="NCB2430" s="10"/>
      <c r="NCC2430" s="10"/>
      <c r="NCD2430" s="10"/>
      <c r="NCE2430" s="10"/>
      <c r="NCF2430" s="10"/>
      <c r="NCG2430" s="10"/>
      <c r="NCH2430" s="10"/>
      <c r="NCI2430" s="10"/>
      <c r="NCJ2430" s="10"/>
      <c r="NCK2430" s="10"/>
      <c r="NCL2430" s="10"/>
      <c r="NCM2430" s="10"/>
      <c r="NCN2430" s="10"/>
      <c r="NCO2430" s="10"/>
      <c r="NCP2430" s="10"/>
      <c r="NCQ2430" s="10"/>
      <c r="NCR2430" s="10"/>
      <c r="NCS2430" s="10"/>
      <c r="NCT2430" s="10"/>
      <c r="NCU2430" s="10"/>
      <c r="NCV2430" s="10"/>
      <c r="NCW2430" s="10"/>
      <c r="NCX2430" s="10"/>
      <c r="NCY2430" s="10"/>
      <c r="NCZ2430" s="10"/>
      <c r="NDA2430" s="10"/>
      <c r="NDB2430" s="10"/>
      <c r="NDC2430" s="10"/>
      <c r="NDD2430" s="10"/>
      <c r="NDE2430" s="10"/>
      <c r="NDF2430" s="10"/>
      <c r="NDG2430" s="10"/>
      <c r="NDH2430" s="10"/>
      <c r="NDI2430" s="10"/>
      <c r="NDJ2430" s="10"/>
      <c r="NDK2430" s="10"/>
      <c r="NDL2430" s="10"/>
      <c r="NDM2430" s="10"/>
      <c r="NDN2430" s="10"/>
      <c r="NDO2430" s="10"/>
      <c r="NDP2430" s="10"/>
      <c r="NDQ2430" s="10"/>
      <c r="NDR2430" s="10"/>
      <c r="NDS2430" s="10"/>
      <c r="NDT2430" s="10"/>
      <c r="NDU2430" s="10"/>
      <c r="NDV2430" s="10"/>
      <c r="NDW2430" s="10"/>
      <c r="NDX2430" s="10"/>
      <c r="NDY2430" s="10"/>
      <c r="NDZ2430" s="10"/>
      <c r="NEA2430" s="10"/>
      <c r="NEB2430" s="10"/>
      <c r="NEC2430" s="10"/>
      <c r="NED2430" s="10"/>
      <c r="NEE2430" s="10"/>
      <c r="NEF2430" s="10"/>
      <c r="NEG2430" s="10"/>
      <c r="NEH2430" s="10"/>
      <c r="NEI2430" s="10"/>
      <c r="NEJ2430" s="10"/>
      <c r="NEK2430" s="10"/>
      <c r="NEL2430" s="10"/>
      <c r="NEM2430" s="10"/>
      <c r="NEN2430" s="10"/>
      <c r="NEO2430" s="10"/>
      <c r="NEP2430" s="10"/>
      <c r="NEQ2430" s="10"/>
      <c r="NER2430" s="10"/>
      <c r="NES2430" s="10"/>
      <c r="NET2430" s="10"/>
      <c r="NEU2430" s="10"/>
      <c r="NEV2430" s="10"/>
      <c r="NEW2430" s="10"/>
      <c r="NEX2430" s="10"/>
      <c r="NEY2430" s="10"/>
      <c r="NEZ2430" s="10"/>
      <c r="NFA2430" s="10"/>
      <c r="NFB2430" s="10"/>
      <c r="NFC2430" s="10"/>
      <c r="NFD2430" s="10"/>
      <c r="NFE2430" s="10"/>
      <c r="NFF2430" s="10"/>
      <c r="NFG2430" s="10"/>
      <c r="NFH2430" s="10"/>
      <c r="NFI2430" s="10"/>
      <c r="NFJ2430" s="10"/>
      <c r="NFK2430" s="10"/>
      <c r="NFL2430" s="10"/>
      <c r="NFM2430" s="10"/>
      <c r="NFN2430" s="10"/>
      <c r="NFO2430" s="10"/>
      <c r="NFP2430" s="10"/>
      <c r="NFQ2430" s="10"/>
      <c r="NFR2430" s="10"/>
      <c r="NFS2430" s="10"/>
      <c r="NFT2430" s="10"/>
      <c r="NFU2430" s="10"/>
      <c r="NFV2430" s="10"/>
      <c r="NFW2430" s="10"/>
      <c r="NFX2430" s="10"/>
      <c r="NFY2430" s="10"/>
      <c r="NFZ2430" s="10"/>
      <c r="NGA2430" s="10"/>
      <c r="NGB2430" s="10"/>
      <c r="NGC2430" s="10"/>
      <c r="NGD2430" s="10"/>
      <c r="NGE2430" s="10"/>
      <c r="NGF2430" s="10"/>
      <c r="NGG2430" s="10"/>
      <c r="NGH2430" s="10"/>
      <c r="NGI2430" s="10"/>
      <c r="NGJ2430" s="10"/>
      <c r="NGK2430" s="10"/>
      <c r="NGL2430" s="10"/>
      <c r="NGM2430" s="10"/>
      <c r="NGN2430" s="10"/>
      <c r="NGO2430" s="10"/>
      <c r="NGP2430" s="10"/>
      <c r="NGQ2430" s="10"/>
      <c r="NGR2430" s="10"/>
      <c r="NGS2430" s="10"/>
      <c r="NGT2430" s="10"/>
      <c r="NGU2430" s="10"/>
      <c r="NGV2430" s="10"/>
      <c r="NGW2430" s="10"/>
      <c r="NGX2430" s="10"/>
      <c r="NGY2430" s="10"/>
      <c r="NGZ2430" s="10"/>
      <c r="NHA2430" s="10"/>
      <c r="NHB2430" s="10"/>
      <c r="NHC2430" s="10"/>
      <c r="NHD2430" s="10"/>
      <c r="NHE2430" s="10"/>
      <c r="NHF2430" s="10"/>
      <c r="NHG2430" s="10"/>
      <c r="NHH2430" s="10"/>
      <c r="NHI2430" s="10"/>
      <c r="NHJ2430" s="10"/>
      <c r="NHK2430" s="10"/>
      <c r="NHL2430" s="10"/>
      <c r="NHM2430" s="10"/>
      <c r="NHN2430" s="10"/>
      <c r="NHO2430" s="10"/>
      <c r="NHP2430" s="10"/>
      <c r="NHQ2430" s="10"/>
      <c r="NHR2430" s="10"/>
      <c r="NHS2430" s="10"/>
      <c r="NHT2430" s="10"/>
      <c r="NHU2430" s="10"/>
      <c r="NHV2430" s="10"/>
      <c r="NHW2430" s="10"/>
      <c r="NHX2430" s="10"/>
      <c r="NHY2430" s="10"/>
      <c r="NHZ2430" s="10"/>
      <c r="NIA2430" s="10"/>
      <c r="NIB2430" s="10"/>
      <c r="NIC2430" s="10"/>
      <c r="NID2430" s="10"/>
      <c r="NIE2430" s="10"/>
      <c r="NIF2430" s="10"/>
      <c r="NIG2430" s="10"/>
      <c r="NIH2430" s="10"/>
      <c r="NII2430" s="10"/>
      <c r="NIJ2430" s="10"/>
      <c r="NIK2430" s="10"/>
      <c r="NIL2430" s="10"/>
      <c r="NIM2430" s="10"/>
      <c r="NIN2430" s="10"/>
      <c r="NIO2430" s="10"/>
      <c r="NIP2430" s="10"/>
      <c r="NIQ2430" s="10"/>
      <c r="NIR2430" s="10"/>
      <c r="NIS2430" s="10"/>
      <c r="NIT2430" s="10"/>
      <c r="NIU2430" s="10"/>
      <c r="NIV2430" s="10"/>
      <c r="NIW2430" s="10"/>
      <c r="NIX2430" s="10"/>
      <c r="NIY2430" s="10"/>
      <c r="NIZ2430" s="10"/>
      <c r="NJA2430" s="10"/>
      <c r="NJB2430" s="10"/>
      <c r="NJC2430" s="10"/>
      <c r="NJD2430" s="10"/>
      <c r="NJE2430" s="10"/>
      <c r="NJF2430" s="10"/>
      <c r="NJG2430" s="10"/>
      <c r="NJH2430" s="10"/>
      <c r="NJI2430" s="10"/>
      <c r="NJJ2430" s="10"/>
      <c r="NJK2430" s="10"/>
      <c r="NJL2430" s="10"/>
      <c r="NJM2430" s="10"/>
      <c r="NJN2430" s="10"/>
      <c r="NJO2430" s="10"/>
      <c r="NJP2430" s="10"/>
      <c r="NJQ2430" s="10"/>
      <c r="NJR2430" s="10"/>
      <c r="NJS2430" s="10"/>
      <c r="NJT2430" s="10"/>
      <c r="NJU2430" s="10"/>
      <c r="NJV2430" s="10"/>
      <c r="NJW2430" s="10"/>
      <c r="NJX2430" s="10"/>
      <c r="NJY2430" s="10"/>
      <c r="NJZ2430" s="10"/>
      <c r="NKA2430" s="10"/>
      <c r="NKB2430" s="10"/>
      <c r="NKC2430" s="10"/>
      <c r="NKD2430" s="10"/>
      <c r="NKE2430" s="10"/>
      <c r="NKF2430" s="10"/>
      <c r="NKG2430" s="10"/>
      <c r="NKH2430" s="10"/>
      <c r="NKI2430" s="10"/>
      <c r="NKJ2430" s="10"/>
      <c r="NKK2430" s="10"/>
      <c r="NKL2430" s="10"/>
      <c r="NKM2430" s="10"/>
      <c r="NKN2430" s="10"/>
      <c r="NKO2430" s="10"/>
      <c r="NKP2430" s="10"/>
      <c r="NKQ2430" s="10"/>
      <c r="NKR2430" s="10"/>
      <c r="NKS2430" s="10"/>
      <c r="NKT2430" s="10"/>
      <c r="NKU2430" s="10"/>
      <c r="NKV2430" s="10"/>
      <c r="NKW2430" s="10"/>
      <c r="NKX2430" s="10"/>
      <c r="NKY2430" s="10"/>
      <c r="NKZ2430" s="10"/>
      <c r="NLA2430" s="10"/>
      <c r="NLB2430" s="10"/>
      <c r="NLC2430" s="10"/>
      <c r="NLD2430" s="10"/>
      <c r="NLE2430" s="10"/>
      <c r="NLF2430" s="10"/>
      <c r="NLG2430" s="10"/>
      <c r="NLH2430" s="10"/>
      <c r="NLI2430" s="10"/>
      <c r="NLJ2430" s="10"/>
      <c r="NLK2430" s="10"/>
      <c r="NLL2430" s="10"/>
      <c r="NLM2430" s="10"/>
      <c r="NLN2430" s="10"/>
      <c r="NLO2430" s="10"/>
      <c r="NLP2430" s="10"/>
      <c r="NLQ2430" s="10"/>
      <c r="NLR2430" s="10"/>
      <c r="NLS2430" s="10"/>
      <c r="NLT2430" s="10"/>
      <c r="NLU2430" s="10"/>
      <c r="NLV2430" s="10"/>
      <c r="NLW2430" s="10"/>
      <c r="NLX2430" s="10"/>
      <c r="NLY2430" s="10"/>
      <c r="NLZ2430" s="10"/>
      <c r="NMA2430" s="10"/>
      <c r="NMB2430" s="10"/>
      <c r="NMC2430" s="10"/>
      <c r="NMD2430" s="10"/>
      <c r="NME2430" s="10"/>
      <c r="NMF2430" s="10"/>
      <c r="NMG2430" s="10"/>
      <c r="NMH2430" s="10"/>
      <c r="NMI2430" s="10"/>
      <c r="NMJ2430" s="10"/>
      <c r="NMK2430" s="10"/>
      <c r="NML2430" s="10"/>
      <c r="NMM2430" s="10"/>
      <c r="NMN2430" s="10"/>
      <c r="NMO2430" s="10"/>
      <c r="NMP2430" s="10"/>
      <c r="NMQ2430" s="10"/>
      <c r="NMR2430" s="10"/>
      <c r="NMS2430" s="10"/>
      <c r="NMT2430" s="10"/>
      <c r="NMU2430" s="10"/>
      <c r="NMV2430" s="10"/>
      <c r="NMW2430" s="10"/>
      <c r="NMX2430" s="10"/>
      <c r="NMY2430" s="10"/>
      <c r="NMZ2430" s="10"/>
      <c r="NNA2430" s="10"/>
      <c r="NNB2430" s="10"/>
      <c r="NNC2430" s="10"/>
      <c r="NND2430" s="10"/>
      <c r="NNE2430" s="10"/>
      <c r="NNF2430" s="10"/>
      <c r="NNG2430" s="10"/>
      <c r="NNH2430" s="10"/>
      <c r="NNI2430" s="10"/>
      <c r="NNJ2430" s="10"/>
      <c r="NNK2430" s="10"/>
      <c r="NNL2430" s="10"/>
      <c r="NNM2430" s="10"/>
      <c r="NNN2430" s="10"/>
      <c r="NNO2430" s="10"/>
      <c r="NNP2430" s="10"/>
      <c r="NNQ2430" s="10"/>
      <c r="NNR2430" s="10"/>
      <c r="NNS2430" s="10"/>
      <c r="NNT2430" s="10"/>
      <c r="NNU2430" s="10"/>
      <c r="NNV2430" s="10"/>
      <c r="NNW2430" s="10"/>
      <c r="NNX2430" s="10"/>
      <c r="NNY2430" s="10"/>
      <c r="NNZ2430" s="10"/>
      <c r="NOA2430" s="10"/>
      <c r="NOB2430" s="10"/>
      <c r="NOC2430" s="10"/>
      <c r="NOD2430" s="10"/>
      <c r="NOE2430" s="10"/>
      <c r="NOF2430" s="10"/>
      <c r="NOG2430" s="10"/>
      <c r="NOH2430" s="10"/>
      <c r="NOI2430" s="10"/>
      <c r="NOJ2430" s="10"/>
      <c r="NOK2430" s="10"/>
      <c r="NOL2430" s="10"/>
      <c r="NOM2430" s="10"/>
      <c r="NON2430" s="10"/>
      <c r="NOO2430" s="10"/>
      <c r="NOP2430" s="10"/>
      <c r="NOQ2430" s="10"/>
      <c r="NOR2430" s="10"/>
      <c r="NOS2430" s="10"/>
      <c r="NOT2430" s="10"/>
      <c r="NOU2430" s="10"/>
      <c r="NOV2430" s="10"/>
      <c r="NOW2430" s="10"/>
      <c r="NOX2430" s="10"/>
      <c r="NOY2430" s="10"/>
      <c r="NOZ2430" s="10"/>
      <c r="NPA2430" s="10"/>
      <c r="NPB2430" s="10"/>
      <c r="NPC2430" s="10"/>
      <c r="NPD2430" s="10"/>
      <c r="NPE2430" s="10"/>
      <c r="NPF2430" s="10"/>
      <c r="NPG2430" s="10"/>
      <c r="NPH2430" s="10"/>
      <c r="NPI2430" s="10"/>
      <c r="NPJ2430" s="10"/>
      <c r="NPK2430" s="10"/>
      <c r="NPL2430" s="10"/>
      <c r="NPM2430" s="10"/>
      <c r="NPN2430" s="10"/>
      <c r="NPO2430" s="10"/>
      <c r="NPP2430" s="10"/>
      <c r="NPQ2430" s="10"/>
      <c r="NPR2430" s="10"/>
      <c r="NPS2430" s="10"/>
      <c r="NPT2430" s="10"/>
      <c r="NPU2430" s="10"/>
      <c r="NPV2430" s="10"/>
      <c r="NPW2430" s="10"/>
      <c r="NPX2430" s="10"/>
      <c r="NPY2430" s="10"/>
      <c r="NPZ2430" s="10"/>
      <c r="NQA2430" s="10"/>
      <c r="NQB2430" s="10"/>
      <c r="NQC2430" s="10"/>
      <c r="NQD2430" s="10"/>
      <c r="NQE2430" s="10"/>
      <c r="NQF2430" s="10"/>
      <c r="NQG2430" s="10"/>
      <c r="NQH2430" s="10"/>
      <c r="NQI2430" s="10"/>
      <c r="NQJ2430" s="10"/>
      <c r="NQK2430" s="10"/>
      <c r="NQL2430" s="10"/>
      <c r="NQM2430" s="10"/>
      <c r="NQN2430" s="10"/>
      <c r="NQO2430" s="10"/>
      <c r="NQP2430" s="10"/>
      <c r="NQQ2430" s="10"/>
      <c r="NQR2430" s="10"/>
      <c r="NQS2430" s="10"/>
      <c r="NQT2430" s="10"/>
      <c r="NQU2430" s="10"/>
      <c r="NQV2430" s="10"/>
      <c r="NQW2430" s="10"/>
      <c r="NQX2430" s="10"/>
      <c r="NQY2430" s="10"/>
      <c r="NQZ2430" s="10"/>
      <c r="NRA2430" s="10"/>
      <c r="NRB2430" s="10"/>
      <c r="NRC2430" s="10"/>
      <c r="NRD2430" s="10"/>
      <c r="NRE2430" s="10"/>
      <c r="NRF2430" s="10"/>
      <c r="NRG2430" s="10"/>
      <c r="NRH2430" s="10"/>
      <c r="NRI2430" s="10"/>
      <c r="NRJ2430" s="10"/>
      <c r="NRK2430" s="10"/>
      <c r="NRL2430" s="10"/>
      <c r="NRM2430" s="10"/>
      <c r="NRN2430" s="10"/>
      <c r="NRO2430" s="10"/>
      <c r="NRP2430" s="10"/>
      <c r="NRQ2430" s="10"/>
      <c r="NRR2430" s="10"/>
      <c r="NRS2430" s="10"/>
      <c r="NRT2430" s="10"/>
      <c r="NRU2430" s="10"/>
      <c r="NRV2430" s="10"/>
      <c r="NRW2430" s="10"/>
      <c r="NRX2430" s="10"/>
      <c r="NRY2430" s="10"/>
      <c r="NRZ2430" s="10"/>
      <c r="NSA2430" s="10"/>
      <c r="NSB2430" s="10"/>
      <c r="NSC2430" s="10"/>
      <c r="NSD2430" s="10"/>
      <c r="NSE2430" s="10"/>
      <c r="NSF2430" s="10"/>
      <c r="NSG2430" s="10"/>
      <c r="NSH2430" s="10"/>
      <c r="NSI2430" s="10"/>
      <c r="NSJ2430" s="10"/>
      <c r="NSK2430" s="10"/>
      <c r="NSL2430" s="10"/>
      <c r="NSM2430" s="10"/>
      <c r="NSN2430" s="10"/>
      <c r="NSO2430" s="10"/>
      <c r="NSP2430" s="10"/>
      <c r="NSQ2430" s="10"/>
      <c r="NSR2430" s="10"/>
      <c r="NSS2430" s="10"/>
      <c r="NST2430" s="10"/>
      <c r="NSU2430" s="10"/>
      <c r="NSV2430" s="10"/>
      <c r="NSW2430" s="10"/>
      <c r="NSX2430" s="10"/>
      <c r="NSY2430" s="10"/>
      <c r="NSZ2430" s="10"/>
      <c r="NTA2430" s="10"/>
      <c r="NTB2430" s="10"/>
      <c r="NTC2430" s="10"/>
      <c r="NTD2430" s="10"/>
      <c r="NTE2430" s="10"/>
      <c r="NTF2430" s="10"/>
      <c r="NTG2430" s="10"/>
      <c r="NTH2430" s="10"/>
      <c r="NTI2430" s="10"/>
      <c r="NTJ2430" s="10"/>
      <c r="NTK2430" s="10"/>
      <c r="NTL2430" s="10"/>
      <c r="NTM2430" s="10"/>
      <c r="NTN2430" s="10"/>
      <c r="NTO2430" s="10"/>
      <c r="NTP2430" s="10"/>
      <c r="NTQ2430" s="10"/>
      <c r="NTR2430" s="10"/>
      <c r="NTS2430" s="10"/>
      <c r="NTT2430" s="10"/>
      <c r="NTU2430" s="10"/>
      <c r="NTV2430" s="10"/>
      <c r="NTW2430" s="10"/>
      <c r="NTX2430" s="10"/>
      <c r="NTY2430" s="10"/>
      <c r="NTZ2430" s="10"/>
      <c r="NUA2430" s="10"/>
      <c r="NUB2430" s="10"/>
      <c r="NUC2430" s="10"/>
      <c r="NUD2430" s="10"/>
      <c r="NUE2430" s="10"/>
      <c r="NUF2430" s="10"/>
      <c r="NUG2430" s="10"/>
      <c r="NUH2430" s="10"/>
      <c r="NUI2430" s="10"/>
      <c r="NUJ2430" s="10"/>
      <c r="NUK2430" s="10"/>
      <c r="NUL2430" s="10"/>
      <c r="NUM2430" s="10"/>
      <c r="NUN2430" s="10"/>
      <c r="NUO2430" s="10"/>
      <c r="NUP2430" s="10"/>
      <c r="NUQ2430" s="10"/>
      <c r="NUR2430" s="10"/>
      <c r="NUS2430" s="10"/>
      <c r="NUT2430" s="10"/>
      <c r="NUU2430" s="10"/>
      <c r="NUV2430" s="10"/>
      <c r="NUW2430" s="10"/>
      <c r="NUX2430" s="10"/>
      <c r="NUY2430" s="10"/>
      <c r="NUZ2430" s="10"/>
      <c r="NVA2430" s="10"/>
      <c r="NVB2430" s="10"/>
      <c r="NVC2430" s="10"/>
      <c r="NVD2430" s="10"/>
      <c r="NVE2430" s="10"/>
      <c r="NVF2430" s="10"/>
      <c r="NVG2430" s="10"/>
      <c r="NVH2430" s="10"/>
      <c r="NVI2430" s="10"/>
      <c r="NVJ2430" s="10"/>
      <c r="NVK2430" s="10"/>
      <c r="NVL2430" s="10"/>
      <c r="NVM2430" s="10"/>
      <c r="NVN2430" s="10"/>
      <c r="NVO2430" s="10"/>
      <c r="NVP2430" s="10"/>
      <c r="NVQ2430" s="10"/>
      <c r="NVR2430" s="10"/>
      <c r="NVS2430" s="10"/>
      <c r="NVT2430" s="10"/>
      <c r="NVU2430" s="10"/>
      <c r="NVV2430" s="10"/>
      <c r="NVW2430" s="10"/>
      <c r="NVX2430" s="10"/>
      <c r="NVY2430" s="10"/>
      <c r="NVZ2430" s="10"/>
      <c r="NWA2430" s="10"/>
      <c r="NWB2430" s="10"/>
      <c r="NWC2430" s="10"/>
      <c r="NWD2430" s="10"/>
      <c r="NWE2430" s="10"/>
      <c r="NWF2430" s="10"/>
      <c r="NWG2430" s="10"/>
      <c r="NWH2430" s="10"/>
      <c r="NWI2430" s="10"/>
      <c r="NWJ2430" s="10"/>
      <c r="NWK2430" s="10"/>
      <c r="NWL2430" s="10"/>
      <c r="NWM2430" s="10"/>
      <c r="NWN2430" s="10"/>
      <c r="NWO2430" s="10"/>
      <c r="NWP2430" s="10"/>
      <c r="NWQ2430" s="10"/>
      <c r="NWR2430" s="10"/>
      <c r="NWS2430" s="10"/>
      <c r="NWT2430" s="10"/>
      <c r="NWU2430" s="10"/>
      <c r="NWV2430" s="10"/>
      <c r="NWW2430" s="10"/>
      <c r="NWX2430" s="10"/>
      <c r="NWY2430" s="10"/>
      <c r="NWZ2430" s="10"/>
      <c r="NXA2430" s="10"/>
      <c r="NXB2430" s="10"/>
      <c r="NXC2430" s="10"/>
      <c r="NXD2430" s="10"/>
      <c r="NXE2430" s="10"/>
      <c r="NXF2430" s="10"/>
      <c r="NXG2430" s="10"/>
      <c r="NXH2430" s="10"/>
      <c r="NXI2430" s="10"/>
      <c r="NXJ2430" s="10"/>
      <c r="NXK2430" s="10"/>
      <c r="NXL2430" s="10"/>
      <c r="NXM2430" s="10"/>
      <c r="NXN2430" s="10"/>
      <c r="NXO2430" s="10"/>
      <c r="NXP2430" s="10"/>
      <c r="NXQ2430" s="10"/>
      <c r="NXR2430" s="10"/>
      <c r="NXS2430" s="10"/>
      <c r="NXT2430" s="10"/>
      <c r="NXU2430" s="10"/>
      <c r="NXV2430" s="10"/>
      <c r="NXW2430" s="10"/>
      <c r="NXX2430" s="10"/>
      <c r="NXY2430" s="10"/>
      <c r="NXZ2430" s="10"/>
      <c r="NYA2430" s="10"/>
      <c r="NYB2430" s="10"/>
      <c r="NYC2430" s="10"/>
      <c r="NYD2430" s="10"/>
      <c r="NYE2430" s="10"/>
      <c r="NYF2430" s="10"/>
      <c r="NYG2430" s="10"/>
      <c r="NYH2430" s="10"/>
      <c r="NYI2430" s="10"/>
      <c r="NYJ2430" s="10"/>
      <c r="NYK2430" s="10"/>
      <c r="NYL2430" s="10"/>
      <c r="NYM2430" s="10"/>
      <c r="NYN2430" s="10"/>
      <c r="NYO2430" s="10"/>
      <c r="NYP2430" s="10"/>
      <c r="NYQ2430" s="10"/>
      <c r="NYR2430" s="10"/>
      <c r="NYS2430" s="10"/>
      <c r="NYT2430" s="10"/>
      <c r="NYU2430" s="10"/>
      <c r="NYV2430" s="10"/>
      <c r="NYW2430" s="10"/>
      <c r="NYX2430" s="10"/>
      <c r="NYY2430" s="10"/>
      <c r="NYZ2430" s="10"/>
      <c r="NZA2430" s="10"/>
      <c r="NZB2430" s="10"/>
      <c r="NZC2430" s="10"/>
      <c r="NZD2430" s="10"/>
      <c r="NZE2430" s="10"/>
      <c r="NZF2430" s="10"/>
      <c r="NZG2430" s="10"/>
      <c r="NZH2430" s="10"/>
      <c r="NZI2430" s="10"/>
      <c r="NZJ2430" s="10"/>
      <c r="NZK2430" s="10"/>
      <c r="NZL2430" s="10"/>
      <c r="NZM2430" s="10"/>
      <c r="NZN2430" s="10"/>
      <c r="NZO2430" s="10"/>
      <c r="NZP2430" s="10"/>
      <c r="NZQ2430" s="10"/>
      <c r="NZR2430" s="10"/>
      <c r="NZS2430" s="10"/>
      <c r="NZT2430" s="10"/>
      <c r="NZU2430" s="10"/>
      <c r="NZV2430" s="10"/>
      <c r="NZW2430" s="10"/>
      <c r="NZX2430" s="10"/>
      <c r="NZY2430" s="10"/>
      <c r="NZZ2430" s="10"/>
      <c r="OAA2430" s="10"/>
      <c r="OAB2430" s="10"/>
      <c r="OAC2430" s="10"/>
      <c r="OAD2430" s="10"/>
      <c r="OAE2430" s="10"/>
      <c r="OAF2430" s="10"/>
      <c r="OAG2430" s="10"/>
      <c r="OAH2430" s="10"/>
      <c r="OAI2430" s="10"/>
      <c r="OAJ2430" s="10"/>
      <c r="OAK2430" s="10"/>
      <c r="OAL2430" s="10"/>
      <c r="OAM2430" s="10"/>
      <c r="OAN2430" s="10"/>
      <c r="OAO2430" s="10"/>
      <c r="OAP2430" s="10"/>
      <c r="OAQ2430" s="10"/>
      <c r="OAR2430" s="10"/>
      <c r="OAS2430" s="10"/>
      <c r="OAT2430" s="10"/>
      <c r="OAU2430" s="10"/>
      <c r="OAV2430" s="10"/>
      <c r="OAW2430" s="10"/>
      <c r="OAX2430" s="10"/>
      <c r="OAY2430" s="10"/>
      <c r="OAZ2430" s="10"/>
      <c r="OBA2430" s="10"/>
      <c r="OBB2430" s="10"/>
      <c r="OBC2430" s="10"/>
      <c r="OBD2430" s="10"/>
      <c r="OBE2430" s="10"/>
      <c r="OBF2430" s="10"/>
      <c r="OBG2430" s="10"/>
      <c r="OBH2430" s="10"/>
      <c r="OBI2430" s="10"/>
      <c r="OBJ2430" s="10"/>
      <c r="OBK2430" s="10"/>
      <c r="OBL2430" s="10"/>
      <c r="OBM2430" s="10"/>
      <c r="OBN2430" s="10"/>
      <c r="OBO2430" s="10"/>
      <c r="OBP2430" s="10"/>
      <c r="OBQ2430" s="10"/>
      <c r="OBR2430" s="10"/>
      <c r="OBS2430" s="10"/>
      <c r="OBT2430" s="10"/>
      <c r="OBU2430" s="10"/>
      <c r="OBV2430" s="10"/>
      <c r="OBW2430" s="10"/>
      <c r="OBX2430" s="10"/>
      <c r="OBY2430" s="10"/>
      <c r="OBZ2430" s="10"/>
      <c r="OCA2430" s="10"/>
      <c r="OCB2430" s="10"/>
      <c r="OCC2430" s="10"/>
      <c r="OCD2430" s="10"/>
      <c r="OCE2430" s="10"/>
      <c r="OCF2430" s="10"/>
      <c r="OCG2430" s="10"/>
      <c r="OCH2430" s="10"/>
      <c r="OCI2430" s="10"/>
      <c r="OCJ2430" s="10"/>
      <c r="OCK2430" s="10"/>
      <c r="OCL2430" s="10"/>
      <c r="OCM2430" s="10"/>
      <c r="OCN2430" s="10"/>
      <c r="OCO2430" s="10"/>
      <c r="OCP2430" s="10"/>
      <c r="OCQ2430" s="10"/>
      <c r="OCR2430" s="10"/>
      <c r="OCS2430" s="10"/>
      <c r="OCT2430" s="10"/>
      <c r="OCU2430" s="10"/>
      <c r="OCV2430" s="10"/>
      <c r="OCW2430" s="10"/>
      <c r="OCX2430" s="10"/>
      <c r="OCY2430" s="10"/>
      <c r="OCZ2430" s="10"/>
      <c r="ODA2430" s="10"/>
      <c r="ODB2430" s="10"/>
      <c r="ODC2430" s="10"/>
      <c r="ODD2430" s="10"/>
      <c r="ODE2430" s="10"/>
      <c r="ODF2430" s="10"/>
      <c r="ODG2430" s="10"/>
      <c r="ODH2430" s="10"/>
      <c r="ODI2430" s="10"/>
      <c r="ODJ2430" s="10"/>
      <c r="ODK2430" s="10"/>
      <c r="ODL2430" s="10"/>
      <c r="ODM2430" s="10"/>
      <c r="ODN2430" s="10"/>
      <c r="ODO2430" s="10"/>
      <c r="ODP2430" s="10"/>
      <c r="ODQ2430" s="10"/>
      <c r="ODR2430" s="10"/>
      <c r="ODS2430" s="10"/>
      <c r="ODT2430" s="10"/>
      <c r="ODU2430" s="10"/>
      <c r="ODV2430" s="10"/>
      <c r="ODW2430" s="10"/>
      <c r="ODX2430" s="10"/>
      <c r="ODY2430" s="10"/>
      <c r="ODZ2430" s="10"/>
      <c r="OEA2430" s="10"/>
      <c r="OEB2430" s="10"/>
      <c r="OEC2430" s="10"/>
      <c r="OED2430" s="10"/>
      <c r="OEE2430" s="10"/>
      <c r="OEF2430" s="10"/>
      <c r="OEG2430" s="10"/>
      <c r="OEH2430" s="10"/>
      <c r="OEI2430" s="10"/>
      <c r="OEJ2430" s="10"/>
      <c r="OEK2430" s="10"/>
      <c r="OEL2430" s="10"/>
      <c r="OEM2430" s="10"/>
      <c r="OEN2430" s="10"/>
      <c r="OEO2430" s="10"/>
      <c r="OEP2430" s="10"/>
      <c r="OEQ2430" s="10"/>
      <c r="OER2430" s="10"/>
      <c r="OES2430" s="10"/>
      <c r="OET2430" s="10"/>
      <c r="OEU2430" s="10"/>
      <c r="OEV2430" s="10"/>
      <c r="OEW2430" s="10"/>
      <c r="OEX2430" s="10"/>
      <c r="OEY2430" s="10"/>
      <c r="OEZ2430" s="10"/>
      <c r="OFA2430" s="10"/>
      <c r="OFB2430" s="10"/>
      <c r="OFC2430" s="10"/>
      <c r="OFD2430" s="10"/>
      <c r="OFE2430" s="10"/>
      <c r="OFF2430" s="10"/>
      <c r="OFG2430" s="10"/>
      <c r="OFH2430" s="10"/>
      <c r="OFI2430" s="10"/>
      <c r="OFJ2430" s="10"/>
      <c r="OFK2430" s="10"/>
      <c r="OFL2430" s="10"/>
      <c r="OFM2430" s="10"/>
      <c r="OFN2430" s="10"/>
      <c r="OFO2430" s="10"/>
      <c r="OFP2430" s="10"/>
      <c r="OFQ2430" s="10"/>
      <c r="OFR2430" s="10"/>
      <c r="OFS2430" s="10"/>
      <c r="OFT2430" s="10"/>
      <c r="OFU2430" s="10"/>
      <c r="OFV2430" s="10"/>
      <c r="OFW2430" s="10"/>
      <c r="OFX2430" s="10"/>
      <c r="OFY2430" s="10"/>
      <c r="OFZ2430" s="10"/>
      <c r="OGA2430" s="10"/>
      <c r="OGB2430" s="10"/>
      <c r="OGC2430" s="10"/>
      <c r="OGD2430" s="10"/>
      <c r="OGE2430" s="10"/>
      <c r="OGF2430" s="10"/>
      <c r="OGG2430" s="10"/>
      <c r="OGH2430" s="10"/>
      <c r="OGI2430" s="10"/>
      <c r="OGJ2430" s="10"/>
      <c r="OGK2430" s="10"/>
      <c r="OGL2430" s="10"/>
      <c r="OGM2430" s="10"/>
      <c r="OGN2430" s="10"/>
      <c r="OGO2430" s="10"/>
      <c r="OGP2430" s="10"/>
      <c r="OGQ2430" s="10"/>
      <c r="OGR2430" s="10"/>
      <c r="OGS2430" s="10"/>
      <c r="OGT2430" s="10"/>
      <c r="OGU2430" s="10"/>
      <c r="OGV2430" s="10"/>
      <c r="OGW2430" s="10"/>
      <c r="OGX2430" s="10"/>
      <c r="OGY2430" s="10"/>
      <c r="OGZ2430" s="10"/>
      <c r="OHA2430" s="10"/>
      <c r="OHB2430" s="10"/>
      <c r="OHC2430" s="10"/>
      <c r="OHD2430" s="10"/>
      <c r="OHE2430" s="10"/>
      <c r="OHF2430" s="10"/>
      <c r="OHG2430" s="10"/>
      <c r="OHH2430" s="10"/>
      <c r="OHI2430" s="10"/>
      <c r="OHJ2430" s="10"/>
      <c r="OHK2430" s="10"/>
      <c r="OHL2430" s="10"/>
      <c r="OHM2430" s="10"/>
      <c r="OHN2430" s="10"/>
      <c r="OHO2430" s="10"/>
      <c r="OHP2430" s="10"/>
      <c r="OHQ2430" s="10"/>
      <c r="OHR2430" s="10"/>
      <c r="OHS2430" s="10"/>
      <c r="OHT2430" s="10"/>
      <c r="OHU2430" s="10"/>
      <c r="OHV2430" s="10"/>
      <c r="OHW2430" s="10"/>
      <c r="OHX2430" s="10"/>
      <c r="OHY2430" s="10"/>
      <c r="OHZ2430" s="10"/>
      <c r="OIA2430" s="10"/>
      <c r="OIB2430" s="10"/>
      <c r="OIC2430" s="10"/>
      <c r="OID2430" s="10"/>
      <c r="OIE2430" s="10"/>
      <c r="OIF2430" s="10"/>
      <c r="OIG2430" s="10"/>
      <c r="OIH2430" s="10"/>
      <c r="OII2430" s="10"/>
      <c r="OIJ2430" s="10"/>
      <c r="OIK2430" s="10"/>
      <c r="OIL2430" s="10"/>
      <c r="OIM2430" s="10"/>
      <c r="OIN2430" s="10"/>
      <c r="OIO2430" s="10"/>
      <c r="OIP2430" s="10"/>
      <c r="OIQ2430" s="10"/>
      <c r="OIR2430" s="10"/>
      <c r="OIS2430" s="10"/>
      <c r="OIT2430" s="10"/>
      <c r="OIU2430" s="10"/>
      <c r="OIV2430" s="10"/>
      <c r="OIW2430" s="10"/>
      <c r="OIX2430" s="10"/>
      <c r="OIY2430" s="10"/>
      <c r="OIZ2430" s="10"/>
      <c r="OJA2430" s="10"/>
      <c r="OJB2430" s="10"/>
      <c r="OJC2430" s="10"/>
      <c r="OJD2430" s="10"/>
      <c r="OJE2430" s="10"/>
      <c r="OJF2430" s="10"/>
      <c r="OJG2430" s="10"/>
      <c r="OJH2430" s="10"/>
      <c r="OJI2430" s="10"/>
      <c r="OJJ2430" s="10"/>
      <c r="OJK2430" s="10"/>
      <c r="OJL2430" s="10"/>
      <c r="OJM2430" s="10"/>
      <c r="OJN2430" s="10"/>
      <c r="OJO2430" s="10"/>
      <c r="OJP2430" s="10"/>
      <c r="OJQ2430" s="10"/>
      <c r="OJR2430" s="10"/>
      <c r="OJS2430" s="10"/>
      <c r="OJT2430" s="10"/>
      <c r="OJU2430" s="10"/>
      <c r="OJV2430" s="10"/>
      <c r="OJW2430" s="10"/>
      <c r="OJX2430" s="10"/>
      <c r="OJY2430" s="10"/>
      <c r="OJZ2430" s="10"/>
      <c r="OKA2430" s="10"/>
      <c r="OKB2430" s="10"/>
      <c r="OKC2430" s="10"/>
      <c r="OKD2430" s="10"/>
      <c r="OKE2430" s="10"/>
      <c r="OKF2430" s="10"/>
      <c r="OKG2430" s="10"/>
      <c r="OKH2430" s="10"/>
      <c r="OKI2430" s="10"/>
      <c r="OKJ2430" s="10"/>
      <c r="OKK2430" s="10"/>
      <c r="OKL2430" s="10"/>
      <c r="OKM2430" s="10"/>
      <c r="OKN2430" s="10"/>
      <c r="OKO2430" s="10"/>
      <c r="OKP2430" s="10"/>
      <c r="OKQ2430" s="10"/>
      <c r="OKR2430" s="10"/>
      <c r="OKS2430" s="10"/>
      <c r="OKT2430" s="10"/>
      <c r="OKU2430" s="10"/>
      <c r="OKV2430" s="10"/>
      <c r="OKW2430" s="10"/>
      <c r="OKX2430" s="10"/>
      <c r="OKY2430" s="10"/>
      <c r="OKZ2430" s="10"/>
      <c r="OLA2430" s="10"/>
      <c r="OLB2430" s="10"/>
      <c r="OLC2430" s="10"/>
      <c r="OLD2430" s="10"/>
      <c r="OLE2430" s="10"/>
      <c r="OLF2430" s="10"/>
      <c r="OLG2430" s="10"/>
      <c r="OLH2430" s="10"/>
      <c r="OLI2430" s="10"/>
      <c r="OLJ2430" s="10"/>
      <c r="OLK2430" s="10"/>
      <c r="OLL2430" s="10"/>
      <c r="OLM2430" s="10"/>
      <c r="OLN2430" s="10"/>
      <c r="OLO2430" s="10"/>
      <c r="OLP2430" s="10"/>
      <c r="OLQ2430" s="10"/>
      <c r="OLR2430" s="10"/>
      <c r="OLS2430" s="10"/>
      <c r="OLT2430" s="10"/>
      <c r="OLU2430" s="10"/>
      <c r="OLV2430" s="10"/>
      <c r="OLW2430" s="10"/>
      <c r="OLX2430" s="10"/>
      <c r="OLY2430" s="10"/>
      <c r="OLZ2430" s="10"/>
      <c r="OMA2430" s="10"/>
      <c r="OMB2430" s="10"/>
      <c r="OMC2430" s="10"/>
      <c r="OMD2430" s="10"/>
      <c r="OME2430" s="10"/>
      <c r="OMF2430" s="10"/>
      <c r="OMG2430" s="10"/>
      <c r="OMH2430" s="10"/>
      <c r="OMI2430" s="10"/>
      <c r="OMJ2430" s="10"/>
      <c r="OMK2430" s="10"/>
      <c r="OML2430" s="10"/>
      <c r="OMM2430" s="10"/>
      <c r="OMN2430" s="10"/>
      <c r="OMO2430" s="10"/>
      <c r="OMP2430" s="10"/>
      <c r="OMQ2430" s="10"/>
      <c r="OMR2430" s="10"/>
      <c r="OMS2430" s="10"/>
      <c r="OMT2430" s="10"/>
      <c r="OMU2430" s="10"/>
      <c r="OMV2430" s="10"/>
      <c r="OMW2430" s="10"/>
      <c r="OMX2430" s="10"/>
      <c r="OMY2430" s="10"/>
      <c r="OMZ2430" s="10"/>
      <c r="ONA2430" s="10"/>
      <c r="ONB2430" s="10"/>
      <c r="ONC2430" s="10"/>
      <c r="OND2430" s="10"/>
      <c r="ONE2430" s="10"/>
      <c r="ONF2430" s="10"/>
      <c r="ONG2430" s="10"/>
      <c r="ONH2430" s="10"/>
      <c r="ONI2430" s="10"/>
      <c r="ONJ2430" s="10"/>
      <c r="ONK2430" s="10"/>
      <c r="ONL2430" s="10"/>
      <c r="ONM2430" s="10"/>
      <c r="ONN2430" s="10"/>
      <c r="ONO2430" s="10"/>
      <c r="ONP2430" s="10"/>
      <c r="ONQ2430" s="10"/>
      <c r="ONR2430" s="10"/>
      <c r="ONS2430" s="10"/>
      <c r="ONT2430" s="10"/>
      <c r="ONU2430" s="10"/>
      <c r="ONV2430" s="10"/>
      <c r="ONW2430" s="10"/>
      <c r="ONX2430" s="10"/>
      <c r="ONY2430" s="10"/>
      <c r="ONZ2430" s="10"/>
      <c r="OOA2430" s="10"/>
      <c r="OOB2430" s="10"/>
      <c r="OOC2430" s="10"/>
      <c r="OOD2430" s="10"/>
      <c r="OOE2430" s="10"/>
      <c r="OOF2430" s="10"/>
      <c r="OOG2430" s="10"/>
      <c r="OOH2430" s="10"/>
      <c r="OOI2430" s="10"/>
      <c r="OOJ2430" s="10"/>
      <c r="OOK2430" s="10"/>
      <c r="OOL2430" s="10"/>
      <c r="OOM2430" s="10"/>
      <c r="OON2430" s="10"/>
      <c r="OOO2430" s="10"/>
      <c r="OOP2430" s="10"/>
      <c r="OOQ2430" s="10"/>
      <c r="OOR2430" s="10"/>
      <c r="OOS2430" s="10"/>
      <c r="OOT2430" s="10"/>
      <c r="OOU2430" s="10"/>
      <c r="OOV2430" s="10"/>
      <c r="OOW2430" s="10"/>
      <c r="OOX2430" s="10"/>
      <c r="OOY2430" s="10"/>
      <c r="OOZ2430" s="10"/>
      <c r="OPA2430" s="10"/>
      <c r="OPB2430" s="10"/>
      <c r="OPC2430" s="10"/>
      <c r="OPD2430" s="10"/>
      <c r="OPE2430" s="10"/>
      <c r="OPF2430" s="10"/>
      <c r="OPG2430" s="10"/>
      <c r="OPH2430" s="10"/>
      <c r="OPI2430" s="10"/>
      <c r="OPJ2430" s="10"/>
      <c r="OPK2430" s="10"/>
      <c r="OPL2430" s="10"/>
      <c r="OPM2430" s="10"/>
      <c r="OPN2430" s="10"/>
      <c r="OPO2430" s="10"/>
      <c r="OPP2430" s="10"/>
      <c r="OPQ2430" s="10"/>
      <c r="OPR2430" s="10"/>
      <c r="OPS2430" s="10"/>
      <c r="OPT2430" s="10"/>
      <c r="OPU2430" s="10"/>
      <c r="OPV2430" s="10"/>
      <c r="OPW2430" s="10"/>
      <c r="OPX2430" s="10"/>
      <c r="OPY2430" s="10"/>
      <c r="OPZ2430" s="10"/>
      <c r="OQA2430" s="10"/>
      <c r="OQB2430" s="10"/>
      <c r="OQC2430" s="10"/>
      <c r="OQD2430" s="10"/>
      <c r="OQE2430" s="10"/>
      <c r="OQF2430" s="10"/>
      <c r="OQG2430" s="10"/>
      <c r="OQH2430" s="10"/>
      <c r="OQI2430" s="10"/>
      <c r="OQJ2430" s="10"/>
      <c r="OQK2430" s="10"/>
      <c r="OQL2430" s="10"/>
      <c r="OQM2430" s="10"/>
      <c r="OQN2430" s="10"/>
      <c r="OQO2430" s="10"/>
      <c r="OQP2430" s="10"/>
      <c r="OQQ2430" s="10"/>
      <c r="OQR2430" s="10"/>
      <c r="OQS2430" s="10"/>
      <c r="OQT2430" s="10"/>
      <c r="OQU2430" s="10"/>
      <c r="OQV2430" s="10"/>
      <c r="OQW2430" s="10"/>
      <c r="OQX2430" s="10"/>
      <c r="OQY2430" s="10"/>
      <c r="OQZ2430" s="10"/>
      <c r="ORA2430" s="10"/>
      <c r="ORB2430" s="10"/>
      <c r="ORC2430" s="10"/>
      <c r="ORD2430" s="10"/>
      <c r="ORE2430" s="10"/>
      <c r="ORF2430" s="10"/>
      <c r="ORG2430" s="10"/>
      <c r="ORH2430" s="10"/>
      <c r="ORI2430" s="10"/>
      <c r="ORJ2430" s="10"/>
      <c r="ORK2430" s="10"/>
      <c r="ORL2430" s="10"/>
      <c r="ORM2430" s="10"/>
      <c r="ORN2430" s="10"/>
      <c r="ORO2430" s="10"/>
      <c r="ORP2430" s="10"/>
      <c r="ORQ2430" s="10"/>
      <c r="ORR2430" s="10"/>
      <c r="ORS2430" s="10"/>
      <c r="ORT2430" s="10"/>
      <c r="ORU2430" s="10"/>
      <c r="ORV2430" s="10"/>
      <c r="ORW2430" s="10"/>
      <c r="ORX2430" s="10"/>
      <c r="ORY2430" s="10"/>
      <c r="ORZ2430" s="10"/>
      <c r="OSA2430" s="10"/>
      <c r="OSB2430" s="10"/>
      <c r="OSC2430" s="10"/>
      <c r="OSD2430" s="10"/>
      <c r="OSE2430" s="10"/>
      <c r="OSF2430" s="10"/>
      <c r="OSG2430" s="10"/>
      <c r="OSH2430" s="10"/>
      <c r="OSI2430" s="10"/>
      <c r="OSJ2430" s="10"/>
      <c r="OSK2430" s="10"/>
      <c r="OSL2430" s="10"/>
      <c r="OSM2430" s="10"/>
      <c r="OSN2430" s="10"/>
      <c r="OSO2430" s="10"/>
      <c r="OSP2430" s="10"/>
      <c r="OSQ2430" s="10"/>
      <c r="OSR2430" s="10"/>
      <c r="OSS2430" s="10"/>
      <c r="OST2430" s="10"/>
      <c r="OSU2430" s="10"/>
      <c r="OSV2430" s="10"/>
      <c r="OSW2430" s="10"/>
      <c r="OSX2430" s="10"/>
      <c r="OSY2430" s="10"/>
      <c r="OSZ2430" s="10"/>
      <c r="OTA2430" s="10"/>
      <c r="OTB2430" s="10"/>
      <c r="OTC2430" s="10"/>
      <c r="OTD2430" s="10"/>
      <c r="OTE2430" s="10"/>
      <c r="OTF2430" s="10"/>
      <c r="OTG2430" s="10"/>
      <c r="OTH2430" s="10"/>
      <c r="OTI2430" s="10"/>
      <c r="OTJ2430" s="10"/>
      <c r="OTK2430" s="10"/>
      <c r="OTL2430" s="10"/>
      <c r="OTM2430" s="10"/>
      <c r="OTN2430" s="10"/>
      <c r="OTO2430" s="10"/>
      <c r="OTP2430" s="10"/>
      <c r="OTQ2430" s="10"/>
      <c r="OTR2430" s="10"/>
      <c r="OTS2430" s="10"/>
      <c r="OTT2430" s="10"/>
      <c r="OTU2430" s="10"/>
      <c r="OTV2430" s="10"/>
      <c r="OTW2430" s="10"/>
      <c r="OTX2430" s="10"/>
      <c r="OTY2430" s="10"/>
      <c r="OTZ2430" s="10"/>
      <c r="OUA2430" s="10"/>
      <c r="OUB2430" s="10"/>
      <c r="OUC2430" s="10"/>
      <c r="OUD2430" s="10"/>
      <c r="OUE2430" s="10"/>
      <c r="OUF2430" s="10"/>
      <c r="OUG2430" s="10"/>
      <c r="OUH2430" s="10"/>
      <c r="OUI2430" s="10"/>
      <c r="OUJ2430" s="10"/>
      <c r="OUK2430" s="10"/>
      <c r="OUL2430" s="10"/>
      <c r="OUM2430" s="10"/>
      <c r="OUN2430" s="10"/>
      <c r="OUO2430" s="10"/>
      <c r="OUP2430" s="10"/>
      <c r="OUQ2430" s="10"/>
      <c r="OUR2430" s="10"/>
      <c r="OUS2430" s="10"/>
      <c r="OUT2430" s="10"/>
      <c r="OUU2430" s="10"/>
      <c r="OUV2430" s="10"/>
      <c r="OUW2430" s="10"/>
      <c r="OUX2430" s="10"/>
      <c r="OUY2430" s="10"/>
      <c r="OUZ2430" s="10"/>
      <c r="OVA2430" s="10"/>
      <c r="OVB2430" s="10"/>
      <c r="OVC2430" s="10"/>
      <c r="OVD2430" s="10"/>
      <c r="OVE2430" s="10"/>
      <c r="OVF2430" s="10"/>
      <c r="OVG2430" s="10"/>
      <c r="OVH2430" s="10"/>
      <c r="OVI2430" s="10"/>
      <c r="OVJ2430" s="10"/>
      <c r="OVK2430" s="10"/>
      <c r="OVL2430" s="10"/>
      <c r="OVM2430" s="10"/>
      <c r="OVN2430" s="10"/>
      <c r="OVO2430" s="10"/>
      <c r="OVP2430" s="10"/>
      <c r="OVQ2430" s="10"/>
      <c r="OVR2430" s="10"/>
      <c r="OVS2430" s="10"/>
      <c r="OVT2430" s="10"/>
      <c r="OVU2430" s="10"/>
      <c r="OVV2430" s="10"/>
      <c r="OVW2430" s="10"/>
      <c r="OVX2430" s="10"/>
      <c r="OVY2430" s="10"/>
      <c r="OVZ2430" s="10"/>
      <c r="OWA2430" s="10"/>
      <c r="OWB2430" s="10"/>
      <c r="OWC2430" s="10"/>
      <c r="OWD2430" s="10"/>
      <c r="OWE2430" s="10"/>
      <c r="OWF2430" s="10"/>
      <c r="OWG2430" s="10"/>
      <c r="OWH2430" s="10"/>
      <c r="OWI2430" s="10"/>
      <c r="OWJ2430" s="10"/>
      <c r="OWK2430" s="10"/>
      <c r="OWL2430" s="10"/>
      <c r="OWM2430" s="10"/>
      <c r="OWN2430" s="10"/>
      <c r="OWO2430" s="10"/>
      <c r="OWP2430" s="10"/>
      <c r="OWQ2430" s="10"/>
      <c r="OWR2430" s="10"/>
      <c r="OWS2430" s="10"/>
      <c r="OWT2430" s="10"/>
      <c r="OWU2430" s="10"/>
      <c r="OWV2430" s="10"/>
      <c r="OWW2430" s="10"/>
      <c r="OWX2430" s="10"/>
      <c r="OWY2430" s="10"/>
      <c r="OWZ2430" s="10"/>
      <c r="OXA2430" s="10"/>
      <c r="OXB2430" s="10"/>
      <c r="OXC2430" s="10"/>
      <c r="OXD2430" s="10"/>
      <c r="OXE2430" s="10"/>
      <c r="OXF2430" s="10"/>
      <c r="OXG2430" s="10"/>
      <c r="OXH2430" s="10"/>
      <c r="OXI2430" s="10"/>
      <c r="OXJ2430" s="10"/>
      <c r="OXK2430" s="10"/>
      <c r="OXL2430" s="10"/>
      <c r="OXM2430" s="10"/>
      <c r="OXN2430" s="10"/>
      <c r="OXO2430" s="10"/>
      <c r="OXP2430" s="10"/>
      <c r="OXQ2430" s="10"/>
      <c r="OXR2430" s="10"/>
      <c r="OXS2430" s="10"/>
      <c r="OXT2430" s="10"/>
      <c r="OXU2430" s="10"/>
      <c r="OXV2430" s="10"/>
      <c r="OXW2430" s="10"/>
      <c r="OXX2430" s="10"/>
      <c r="OXY2430" s="10"/>
      <c r="OXZ2430" s="10"/>
      <c r="OYA2430" s="10"/>
      <c r="OYB2430" s="10"/>
      <c r="OYC2430" s="10"/>
      <c r="OYD2430" s="10"/>
      <c r="OYE2430" s="10"/>
      <c r="OYF2430" s="10"/>
      <c r="OYG2430" s="10"/>
      <c r="OYH2430" s="10"/>
      <c r="OYI2430" s="10"/>
      <c r="OYJ2430" s="10"/>
      <c r="OYK2430" s="10"/>
      <c r="OYL2430" s="10"/>
      <c r="OYM2430" s="10"/>
      <c r="OYN2430" s="10"/>
      <c r="OYO2430" s="10"/>
      <c r="OYP2430" s="10"/>
      <c r="OYQ2430" s="10"/>
      <c r="OYR2430" s="10"/>
      <c r="OYS2430" s="10"/>
      <c r="OYT2430" s="10"/>
      <c r="OYU2430" s="10"/>
      <c r="OYV2430" s="10"/>
      <c r="OYW2430" s="10"/>
      <c r="OYX2430" s="10"/>
      <c r="OYY2430" s="10"/>
      <c r="OYZ2430" s="10"/>
      <c r="OZA2430" s="10"/>
      <c r="OZB2430" s="10"/>
      <c r="OZC2430" s="10"/>
      <c r="OZD2430" s="10"/>
      <c r="OZE2430" s="10"/>
      <c r="OZF2430" s="10"/>
      <c r="OZG2430" s="10"/>
      <c r="OZH2430" s="10"/>
      <c r="OZI2430" s="10"/>
      <c r="OZJ2430" s="10"/>
      <c r="OZK2430" s="10"/>
      <c r="OZL2430" s="10"/>
      <c r="OZM2430" s="10"/>
      <c r="OZN2430" s="10"/>
      <c r="OZO2430" s="10"/>
      <c r="OZP2430" s="10"/>
      <c r="OZQ2430" s="10"/>
      <c r="OZR2430" s="10"/>
      <c r="OZS2430" s="10"/>
      <c r="OZT2430" s="10"/>
      <c r="OZU2430" s="10"/>
      <c r="OZV2430" s="10"/>
      <c r="OZW2430" s="10"/>
      <c r="OZX2430" s="10"/>
      <c r="OZY2430" s="10"/>
      <c r="OZZ2430" s="10"/>
      <c r="PAA2430" s="10"/>
      <c r="PAB2430" s="10"/>
      <c r="PAC2430" s="10"/>
      <c r="PAD2430" s="10"/>
      <c r="PAE2430" s="10"/>
      <c r="PAF2430" s="10"/>
      <c r="PAG2430" s="10"/>
      <c r="PAH2430" s="10"/>
      <c r="PAI2430" s="10"/>
      <c r="PAJ2430" s="10"/>
      <c r="PAK2430" s="10"/>
      <c r="PAL2430" s="10"/>
      <c r="PAM2430" s="10"/>
      <c r="PAN2430" s="10"/>
      <c r="PAO2430" s="10"/>
      <c r="PAP2430" s="10"/>
      <c r="PAQ2430" s="10"/>
      <c r="PAR2430" s="10"/>
      <c r="PAS2430" s="10"/>
      <c r="PAT2430" s="10"/>
      <c r="PAU2430" s="10"/>
      <c r="PAV2430" s="10"/>
      <c r="PAW2430" s="10"/>
      <c r="PAX2430" s="10"/>
      <c r="PAY2430" s="10"/>
      <c r="PAZ2430" s="10"/>
      <c r="PBA2430" s="10"/>
      <c r="PBB2430" s="10"/>
      <c r="PBC2430" s="10"/>
      <c r="PBD2430" s="10"/>
      <c r="PBE2430" s="10"/>
      <c r="PBF2430" s="10"/>
      <c r="PBG2430" s="10"/>
      <c r="PBH2430" s="10"/>
      <c r="PBI2430" s="10"/>
      <c r="PBJ2430" s="10"/>
      <c r="PBK2430" s="10"/>
      <c r="PBL2430" s="10"/>
      <c r="PBM2430" s="10"/>
      <c r="PBN2430" s="10"/>
      <c r="PBO2430" s="10"/>
      <c r="PBP2430" s="10"/>
      <c r="PBQ2430" s="10"/>
      <c r="PBR2430" s="10"/>
      <c r="PBS2430" s="10"/>
      <c r="PBT2430" s="10"/>
      <c r="PBU2430" s="10"/>
      <c r="PBV2430" s="10"/>
      <c r="PBW2430" s="10"/>
      <c r="PBX2430" s="10"/>
      <c r="PBY2430" s="10"/>
      <c r="PBZ2430" s="10"/>
      <c r="PCA2430" s="10"/>
      <c r="PCB2430" s="10"/>
      <c r="PCC2430" s="10"/>
      <c r="PCD2430" s="10"/>
      <c r="PCE2430" s="10"/>
      <c r="PCF2430" s="10"/>
      <c r="PCG2430" s="10"/>
      <c r="PCH2430" s="10"/>
      <c r="PCI2430" s="10"/>
      <c r="PCJ2430" s="10"/>
      <c r="PCK2430" s="10"/>
      <c r="PCL2430" s="10"/>
      <c r="PCM2430" s="10"/>
      <c r="PCN2430" s="10"/>
      <c r="PCO2430" s="10"/>
      <c r="PCP2430" s="10"/>
      <c r="PCQ2430" s="10"/>
      <c r="PCR2430" s="10"/>
      <c r="PCS2430" s="10"/>
      <c r="PCT2430" s="10"/>
      <c r="PCU2430" s="10"/>
      <c r="PCV2430" s="10"/>
      <c r="PCW2430" s="10"/>
      <c r="PCX2430" s="10"/>
      <c r="PCY2430" s="10"/>
      <c r="PCZ2430" s="10"/>
      <c r="PDA2430" s="10"/>
      <c r="PDB2430" s="10"/>
      <c r="PDC2430" s="10"/>
      <c r="PDD2430" s="10"/>
      <c r="PDE2430" s="10"/>
      <c r="PDF2430" s="10"/>
      <c r="PDG2430" s="10"/>
      <c r="PDH2430" s="10"/>
      <c r="PDI2430" s="10"/>
      <c r="PDJ2430" s="10"/>
      <c r="PDK2430" s="10"/>
      <c r="PDL2430" s="10"/>
      <c r="PDM2430" s="10"/>
      <c r="PDN2430" s="10"/>
      <c r="PDO2430" s="10"/>
      <c r="PDP2430" s="10"/>
      <c r="PDQ2430" s="10"/>
      <c r="PDR2430" s="10"/>
      <c r="PDS2430" s="10"/>
      <c r="PDT2430" s="10"/>
      <c r="PDU2430" s="10"/>
      <c r="PDV2430" s="10"/>
      <c r="PDW2430" s="10"/>
      <c r="PDX2430" s="10"/>
      <c r="PDY2430" s="10"/>
      <c r="PDZ2430" s="10"/>
      <c r="PEA2430" s="10"/>
      <c r="PEB2430" s="10"/>
      <c r="PEC2430" s="10"/>
      <c r="PED2430" s="10"/>
      <c r="PEE2430" s="10"/>
      <c r="PEF2430" s="10"/>
      <c r="PEG2430" s="10"/>
      <c r="PEH2430" s="10"/>
      <c r="PEI2430" s="10"/>
      <c r="PEJ2430" s="10"/>
      <c r="PEK2430" s="10"/>
      <c r="PEL2430" s="10"/>
      <c r="PEM2430" s="10"/>
      <c r="PEN2430" s="10"/>
      <c r="PEO2430" s="10"/>
      <c r="PEP2430" s="10"/>
      <c r="PEQ2430" s="10"/>
      <c r="PER2430" s="10"/>
      <c r="PES2430" s="10"/>
      <c r="PET2430" s="10"/>
      <c r="PEU2430" s="10"/>
      <c r="PEV2430" s="10"/>
      <c r="PEW2430" s="10"/>
      <c r="PEX2430" s="10"/>
      <c r="PEY2430" s="10"/>
      <c r="PEZ2430" s="10"/>
      <c r="PFA2430" s="10"/>
      <c r="PFB2430" s="10"/>
      <c r="PFC2430" s="10"/>
      <c r="PFD2430" s="10"/>
      <c r="PFE2430" s="10"/>
      <c r="PFF2430" s="10"/>
      <c r="PFG2430" s="10"/>
      <c r="PFH2430" s="10"/>
      <c r="PFI2430" s="10"/>
      <c r="PFJ2430" s="10"/>
      <c r="PFK2430" s="10"/>
      <c r="PFL2430" s="10"/>
      <c r="PFM2430" s="10"/>
      <c r="PFN2430" s="10"/>
      <c r="PFO2430" s="10"/>
      <c r="PFP2430" s="10"/>
      <c r="PFQ2430" s="10"/>
      <c r="PFR2430" s="10"/>
      <c r="PFS2430" s="10"/>
      <c r="PFT2430" s="10"/>
      <c r="PFU2430" s="10"/>
      <c r="PFV2430" s="10"/>
      <c r="PFW2430" s="10"/>
      <c r="PFX2430" s="10"/>
      <c r="PFY2430" s="10"/>
      <c r="PFZ2430" s="10"/>
      <c r="PGA2430" s="10"/>
      <c r="PGB2430" s="10"/>
      <c r="PGC2430" s="10"/>
      <c r="PGD2430" s="10"/>
      <c r="PGE2430" s="10"/>
      <c r="PGF2430" s="10"/>
      <c r="PGG2430" s="10"/>
      <c r="PGH2430" s="10"/>
      <c r="PGI2430" s="10"/>
      <c r="PGJ2430" s="10"/>
      <c r="PGK2430" s="10"/>
      <c r="PGL2430" s="10"/>
      <c r="PGM2430" s="10"/>
      <c r="PGN2430" s="10"/>
      <c r="PGO2430" s="10"/>
      <c r="PGP2430" s="10"/>
      <c r="PGQ2430" s="10"/>
      <c r="PGR2430" s="10"/>
      <c r="PGS2430" s="10"/>
      <c r="PGT2430" s="10"/>
      <c r="PGU2430" s="10"/>
      <c r="PGV2430" s="10"/>
      <c r="PGW2430" s="10"/>
      <c r="PGX2430" s="10"/>
      <c r="PGY2430" s="10"/>
      <c r="PGZ2430" s="10"/>
      <c r="PHA2430" s="10"/>
      <c r="PHB2430" s="10"/>
      <c r="PHC2430" s="10"/>
      <c r="PHD2430" s="10"/>
      <c r="PHE2430" s="10"/>
      <c r="PHF2430" s="10"/>
      <c r="PHG2430" s="10"/>
      <c r="PHH2430" s="10"/>
      <c r="PHI2430" s="10"/>
      <c r="PHJ2430" s="10"/>
      <c r="PHK2430" s="10"/>
      <c r="PHL2430" s="10"/>
      <c r="PHM2430" s="10"/>
      <c r="PHN2430" s="10"/>
      <c r="PHO2430" s="10"/>
      <c r="PHP2430" s="10"/>
      <c r="PHQ2430" s="10"/>
      <c r="PHR2430" s="10"/>
      <c r="PHS2430" s="10"/>
      <c r="PHT2430" s="10"/>
      <c r="PHU2430" s="10"/>
      <c r="PHV2430" s="10"/>
      <c r="PHW2430" s="10"/>
      <c r="PHX2430" s="10"/>
      <c r="PHY2430" s="10"/>
      <c r="PHZ2430" s="10"/>
      <c r="PIA2430" s="10"/>
      <c r="PIB2430" s="10"/>
      <c r="PIC2430" s="10"/>
      <c r="PID2430" s="10"/>
      <c r="PIE2430" s="10"/>
      <c r="PIF2430" s="10"/>
      <c r="PIG2430" s="10"/>
      <c r="PIH2430" s="10"/>
      <c r="PII2430" s="10"/>
      <c r="PIJ2430" s="10"/>
      <c r="PIK2430" s="10"/>
      <c r="PIL2430" s="10"/>
      <c r="PIM2430" s="10"/>
      <c r="PIN2430" s="10"/>
      <c r="PIO2430" s="10"/>
      <c r="PIP2430" s="10"/>
      <c r="PIQ2430" s="10"/>
      <c r="PIR2430" s="10"/>
      <c r="PIS2430" s="10"/>
      <c r="PIT2430" s="10"/>
      <c r="PIU2430" s="10"/>
      <c r="PIV2430" s="10"/>
      <c r="PIW2430" s="10"/>
      <c r="PIX2430" s="10"/>
      <c r="PIY2430" s="10"/>
      <c r="PIZ2430" s="10"/>
      <c r="PJA2430" s="10"/>
      <c r="PJB2430" s="10"/>
      <c r="PJC2430" s="10"/>
      <c r="PJD2430" s="10"/>
      <c r="PJE2430" s="10"/>
      <c r="PJF2430" s="10"/>
      <c r="PJG2430" s="10"/>
      <c r="PJH2430" s="10"/>
      <c r="PJI2430" s="10"/>
      <c r="PJJ2430" s="10"/>
      <c r="PJK2430" s="10"/>
      <c r="PJL2430" s="10"/>
      <c r="PJM2430" s="10"/>
      <c r="PJN2430" s="10"/>
      <c r="PJO2430" s="10"/>
      <c r="PJP2430" s="10"/>
      <c r="PJQ2430" s="10"/>
      <c r="PJR2430" s="10"/>
      <c r="PJS2430" s="10"/>
      <c r="PJT2430" s="10"/>
      <c r="PJU2430" s="10"/>
      <c r="PJV2430" s="10"/>
      <c r="PJW2430" s="10"/>
      <c r="PJX2430" s="10"/>
      <c r="PJY2430" s="10"/>
      <c r="PJZ2430" s="10"/>
      <c r="PKA2430" s="10"/>
      <c r="PKB2430" s="10"/>
      <c r="PKC2430" s="10"/>
      <c r="PKD2430" s="10"/>
      <c r="PKE2430" s="10"/>
      <c r="PKF2430" s="10"/>
      <c r="PKG2430" s="10"/>
      <c r="PKH2430" s="10"/>
      <c r="PKI2430" s="10"/>
      <c r="PKJ2430" s="10"/>
      <c r="PKK2430" s="10"/>
      <c r="PKL2430" s="10"/>
      <c r="PKM2430" s="10"/>
      <c r="PKN2430" s="10"/>
      <c r="PKO2430" s="10"/>
      <c r="PKP2430" s="10"/>
      <c r="PKQ2430" s="10"/>
      <c r="PKR2430" s="10"/>
      <c r="PKS2430" s="10"/>
      <c r="PKT2430" s="10"/>
      <c r="PKU2430" s="10"/>
      <c r="PKV2430" s="10"/>
      <c r="PKW2430" s="10"/>
      <c r="PKX2430" s="10"/>
      <c r="PKY2430" s="10"/>
      <c r="PKZ2430" s="10"/>
      <c r="PLA2430" s="10"/>
      <c r="PLB2430" s="10"/>
      <c r="PLC2430" s="10"/>
      <c r="PLD2430" s="10"/>
      <c r="PLE2430" s="10"/>
      <c r="PLF2430" s="10"/>
      <c r="PLG2430" s="10"/>
      <c r="PLH2430" s="10"/>
      <c r="PLI2430" s="10"/>
      <c r="PLJ2430" s="10"/>
      <c r="PLK2430" s="10"/>
      <c r="PLL2430" s="10"/>
      <c r="PLM2430" s="10"/>
      <c r="PLN2430" s="10"/>
      <c r="PLO2430" s="10"/>
      <c r="PLP2430" s="10"/>
      <c r="PLQ2430" s="10"/>
      <c r="PLR2430" s="10"/>
      <c r="PLS2430" s="10"/>
      <c r="PLT2430" s="10"/>
      <c r="PLU2430" s="10"/>
      <c r="PLV2430" s="10"/>
      <c r="PLW2430" s="10"/>
      <c r="PLX2430" s="10"/>
      <c r="PLY2430" s="10"/>
      <c r="PLZ2430" s="10"/>
      <c r="PMA2430" s="10"/>
      <c r="PMB2430" s="10"/>
      <c r="PMC2430" s="10"/>
      <c r="PMD2430" s="10"/>
      <c r="PME2430" s="10"/>
      <c r="PMF2430" s="10"/>
      <c r="PMG2430" s="10"/>
      <c r="PMH2430" s="10"/>
      <c r="PMI2430" s="10"/>
      <c r="PMJ2430" s="10"/>
      <c r="PMK2430" s="10"/>
      <c r="PML2430" s="10"/>
      <c r="PMM2430" s="10"/>
      <c r="PMN2430" s="10"/>
      <c r="PMO2430" s="10"/>
      <c r="PMP2430" s="10"/>
      <c r="PMQ2430" s="10"/>
      <c r="PMR2430" s="10"/>
      <c r="PMS2430" s="10"/>
      <c r="PMT2430" s="10"/>
      <c r="PMU2430" s="10"/>
      <c r="PMV2430" s="10"/>
      <c r="PMW2430" s="10"/>
      <c r="PMX2430" s="10"/>
      <c r="PMY2430" s="10"/>
      <c r="PMZ2430" s="10"/>
      <c r="PNA2430" s="10"/>
      <c r="PNB2430" s="10"/>
      <c r="PNC2430" s="10"/>
      <c r="PND2430" s="10"/>
      <c r="PNE2430" s="10"/>
      <c r="PNF2430" s="10"/>
      <c r="PNG2430" s="10"/>
      <c r="PNH2430" s="10"/>
      <c r="PNI2430" s="10"/>
      <c r="PNJ2430" s="10"/>
      <c r="PNK2430" s="10"/>
      <c r="PNL2430" s="10"/>
      <c r="PNM2430" s="10"/>
      <c r="PNN2430" s="10"/>
      <c r="PNO2430" s="10"/>
      <c r="PNP2430" s="10"/>
      <c r="PNQ2430" s="10"/>
      <c r="PNR2430" s="10"/>
      <c r="PNS2430" s="10"/>
      <c r="PNT2430" s="10"/>
      <c r="PNU2430" s="10"/>
      <c r="PNV2430" s="10"/>
      <c r="PNW2430" s="10"/>
      <c r="PNX2430" s="10"/>
      <c r="PNY2430" s="10"/>
      <c r="PNZ2430" s="10"/>
      <c r="POA2430" s="10"/>
      <c r="POB2430" s="10"/>
      <c r="POC2430" s="10"/>
      <c r="POD2430" s="10"/>
      <c r="POE2430" s="10"/>
      <c r="POF2430" s="10"/>
      <c r="POG2430" s="10"/>
      <c r="POH2430" s="10"/>
      <c r="POI2430" s="10"/>
      <c r="POJ2430" s="10"/>
      <c r="POK2430" s="10"/>
      <c r="POL2430" s="10"/>
      <c r="POM2430" s="10"/>
      <c r="PON2430" s="10"/>
      <c r="POO2430" s="10"/>
      <c r="POP2430" s="10"/>
      <c r="POQ2430" s="10"/>
      <c r="POR2430" s="10"/>
      <c r="POS2430" s="10"/>
      <c r="POT2430" s="10"/>
      <c r="POU2430" s="10"/>
      <c r="POV2430" s="10"/>
      <c r="POW2430" s="10"/>
      <c r="POX2430" s="10"/>
      <c r="POY2430" s="10"/>
      <c r="POZ2430" s="10"/>
      <c r="PPA2430" s="10"/>
      <c r="PPB2430" s="10"/>
      <c r="PPC2430" s="10"/>
      <c r="PPD2430" s="10"/>
      <c r="PPE2430" s="10"/>
      <c r="PPF2430" s="10"/>
      <c r="PPG2430" s="10"/>
      <c r="PPH2430" s="10"/>
      <c r="PPI2430" s="10"/>
      <c r="PPJ2430" s="10"/>
      <c r="PPK2430" s="10"/>
      <c r="PPL2430" s="10"/>
      <c r="PPM2430" s="10"/>
      <c r="PPN2430" s="10"/>
      <c r="PPO2430" s="10"/>
      <c r="PPP2430" s="10"/>
      <c r="PPQ2430" s="10"/>
      <c r="PPR2430" s="10"/>
      <c r="PPS2430" s="10"/>
      <c r="PPT2430" s="10"/>
      <c r="PPU2430" s="10"/>
      <c r="PPV2430" s="10"/>
      <c r="PPW2430" s="10"/>
      <c r="PPX2430" s="10"/>
      <c r="PPY2430" s="10"/>
      <c r="PPZ2430" s="10"/>
      <c r="PQA2430" s="10"/>
      <c r="PQB2430" s="10"/>
      <c r="PQC2430" s="10"/>
      <c r="PQD2430" s="10"/>
      <c r="PQE2430" s="10"/>
      <c r="PQF2430" s="10"/>
      <c r="PQG2430" s="10"/>
      <c r="PQH2430" s="10"/>
      <c r="PQI2430" s="10"/>
      <c r="PQJ2430" s="10"/>
      <c r="PQK2430" s="10"/>
      <c r="PQL2430" s="10"/>
      <c r="PQM2430" s="10"/>
      <c r="PQN2430" s="10"/>
      <c r="PQO2430" s="10"/>
      <c r="PQP2430" s="10"/>
      <c r="PQQ2430" s="10"/>
      <c r="PQR2430" s="10"/>
      <c r="PQS2430" s="10"/>
      <c r="PQT2430" s="10"/>
      <c r="PQU2430" s="10"/>
      <c r="PQV2430" s="10"/>
      <c r="PQW2430" s="10"/>
      <c r="PQX2430" s="10"/>
      <c r="PQY2430" s="10"/>
      <c r="PQZ2430" s="10"/>
      <c r="PRA2430" s="10"/>
      <c r="PRB2430" s="10"/>
      <c r="PRC2430" s="10"/>
      <c r="PRD2430" s="10"/>
      <c r="PRE2430" s="10"/>
      <c r="PRF2430" s="10"/>
      <c r="PRG2430" s="10"/>
      <c r="PRH2430" s="10"/>
      <c r="PRI2430" s="10"/>
      <c r="PRJ2430" s="10"/>
      <c r="PRK2430" s="10"/>
      <c r="PRL2430" s="10"/>
      <c r="PRM2430" s="10"/>
      <c r="PRN2430" s="10"/>
      <c r="PRO2430" s="10"/>
      <c r="PRP2430" s="10"/>
      <c r="PRQ2430" s="10"/>
      <c r="PRR2430" s="10"/>
      <c r="PRS2430" s="10"/>
      <c r="PRT2430" s="10"/>
      <c r="PRU2430" s="10"/>
      <c r="PRV2430" s="10"/>
      <c r="PRW2430" s="10"/>
      <c r="PRX2430" s="10"/>
      <c r="PRY2430" s="10"/>
      <c r="PRZ2430" s="10"/>
      <c r="PSA2430" s="10"/>
      <c r="PSB2430" s="10"/>
      <c r="PSC2430" s="10"/>
      <c r="PSD2430" s="10"/>
      <c r="PSE2430" s="10"/>
      <c r="PSF2430" s="10"/>
      <c r="PSG2430" s="10"/>
      <c r="PSH2430" s="10"/>
      <c r="PSI2430" s="10"/>
      <c r="PSJ2430" s="10"/>
      <c r="PSK2430" s="10"/>
      <c r="PSL2430" s="10"/>
      <c r="PSM2430" s="10"/>
      <c r="PSN2430" s="10"/>
      <c r="PSO2430" s="10"/>
      <c r="PSP2430" s="10"/>
      <c r="PSQ2430" s="10"/>
      <c r="PSR2430" s="10"/>
      <c r="PSS2430" s="10"/>
      <c r="PST2430" s="10"/>
      <c r="PSU2430" s="10"/>
      <c r="PSV2430" s="10"/>
      <c r="PSW2430" s="10"/>
      <c r="PSX2430" s="10"/>
      <c r="PSY2430" s="10"/>
      <c r="PSZ2430" s="10"/>
      <c r="PTA2430" s="10"/>
      <c r="PTB2430" s="10"/>
      <c r="PTC2430" s="10"/>
      <c r="PTD2430" s="10"/>
      <c r="PTE2430" s="10"/>
      <c r="PTF2430" s="10"/>
      <c r="PTG2430" s="10"/>
      <c r="PTH2430" s="10"/>
      <c r="PTI2430" s="10"/>
      <c r="PTJ2430" s="10"/>
      <c r="PTK2430" s="10"/>
      <c r="PTL2430" s="10"/>
      <c r="PTM2430" s="10"/>
      <c r="PTN2430" s="10"/>
      <c r="PTO2430" s="10"/>
      <c r="PTP2430" s="10"/>
      <c r="PTQ2430" s="10"/>
      <c r="PTR2430" s="10"/>
      <c r="PTS2430" s="10"/>
      <c r="PTT2430" s="10"/>
      <c r="PTU2430" s="10"/>
      <c r="PTV2430" s="10"/>
      <c r="PTW2430" s="10"/>
      <c r="PTX2430" s="10"/>
      <c r="PTY2430" s="10"/>
      <c r="PTZ2430" s="10"/>
      <c r="PUA2430" s="10"/>
      <c r="PUB2430" s="10"/>
      <c r="PUC2430" s="10"/>
      <c r="PUD2430" s="10"/>
      <c r="PUE2430" s="10"/>
      <c r="PUF2430" s="10"/>
      <c r="PUG2430" s="10"/>
      <c r="PUH2430" s="10"/>
      <c r="PUI2430" s="10"/>
      <c r="PUJ2430" s="10"/>
      <c r="PUK2430" s="10"/>
      <c r="PUL2430" s="10"/>
      <c r="PUM2430" s="10"/>
      <c r="PUN2430" s="10"/>
      <c r="PUO2430" s="10"/>
      <c r="PUP2430" s="10"/>
      <c r="PUQ2430" s="10"/>
      <c r="PUR2430" s="10"/>
      <c r="PUS2430" s="10"/>
      <c r="PUT2430" s="10"/>
      <c r="PUU2430" s="10"/>
      <c r="PUV2430" s="10"/>
      <c r="PUW2430" s="10"/>
      <c r="PUX2430" s="10"/>
      <c r="PUY2430" s="10"/>
      <c r="PUZ2430" s="10"/>
      <c r="PVA2430" s="10"/>
      <c r="PVB2430" s="10"/>
      <c r="PVC2430" s="10"/>
      <c r="PVD2430" s="10"/>
      <c r="PVE2430" s="10"/>
      <c r="PVF2430" s="10"/>
      <c r="PVG2430" s="10"/>
      <c r="PVH2430" s="10"/>
      <c r="PVI2430" s="10"/>
      <c r="PVJ2430" s="10"/>
      <c r="PVK2430" s="10"/>
      <c r="PVL2430" s="10"/>
      <c r="PVM2430" s="10"/>
      <c r="PVN2430" s="10"/>
      <c r="PVO2430" s="10"/>
      <c r="PVP2430" s="10"/>
      <c r="PVQ2430" s="10"/>
      <c r="PVR2430" s="10"/>
      <c r="PVS2430" s="10"/>
      <c r="PVT2430" s="10"/>
      <c r="PVU2430" s="10"/>
      <c r="PVV2430" s="10"/>
      <c r="PVW2430" s="10"/>
      <c r="PVX2430" s="10"/>
      <c r="PVY2430" s="10"/>
      <c r="PVZ2430" s="10"/>
      <c r="PWA2430" s="10"/>
      <c r="PWB2430" s="10"/>
      <c r="PWC2430" s="10"/>
      <c r="PWD2430" s="10"/>
      <c r="PWE2430" s="10"/>
      <c r="PWF2430" s="10"/>
      <c r="PWG2430" s="10"/>
      <c r="PWH2430" s="10"/>
      <c r="PWI2430" s="10"/>
      <c r="PWJ2430" s="10"/>
      <c r="PWK2430" s="10"/>
      <c r="PWL2430" s="10"/>
      <c r="PWM2430" s="10"/>
      <c r="PWN2430" s="10"/>
      <c r="PWO2430" s="10"/>
      <c r="PWP2430" s="10"/>
      <c r="PWQ2430" s="10"/>
      <c r="PWR2430" s="10"/>
      <c r="PWS2430" s="10"/>
      <c r="PWT2430" s="10"/>
      <c r="PWU2430" s="10"/>
      <c r="PWV2430" s="10"/>
      <c r="PWW2430" s="10"/>
      <c r="PWX2430" s="10"/>
      <c r="PWY2430" s="10"/>
      <c r="PWZ2430" s="10"/>
      <c r="PXA2430" s="10"/>
      <c r="PXB2430" s="10"/>
      <c r="PXC2430" s="10"/>
      <c r="PXD2430" s="10"/>
      <c r="PXE2430" s="10"/>
      <c r="PXF2430" s="10"/>
      <c r="PXG2430" s="10"/>
      <c r="PXH2430" s="10"/>
      <c r="PXI2430" s="10"/>
      <c r="PXJ2430" s="10"/>
      <c r="PXK2430" s="10"/>
      <c r="PXL2430" s="10"/>
      <c r="PXM2430" s="10"/>
      <c r="PXN2430" s="10"/>
      <c r="PXO2430" s="10"/>
      <c r="PXP2430" s="10"/>
      <c r="PXQ2430" s="10"/>
      <c r="PXR2430" s="10"/>
      <c r="PXS2430" s="10"/>
      <c r="PXT2430" s="10"/>
      <c r="PXU2430" s="10"/>
      <c r="PXV2430" s="10"/>
      <c r="PXW2430" s="10"/>
      <c r="PXX2430" s="10"/>
      <c r="PXY2430" s="10"/>
      <c r="PXZ2430" s="10"/>
      <c r="PYA2430" s="10"/>
      <c r="PYB2430" s="10"/>
      <c r="PYC2430" s="10"/>
      <c r="PYD2430" s="10"/>
      <c r="PYE2430" s="10"/>
      <c r="PYF2430" s="10"/>
      <c r="PYG2430" s="10"/>
      <c r="PYH2430" s="10"/>
      <c r="PYI2430" s="10"/>
      <c r="PYJ2430" s="10"/>
      <c r="PYK2430" s="10"/>
      <c r="PYL2430" s="10"/>
      <c r="PYM2430" s="10"/>
      <c r="PYN2430" s="10"/>
      <c r="PYO2430" s="10"/>
      <c r="PYP2430" s="10"/>
      <c r="PYQ2430" s="10"/>
      <c r="PYR2430" s="10"/>
      <c r="PYS2430" s="10"/>
      <c r="PYT2430" s="10"/>
      <c r="PYU2430" s="10"/>
      <c r="PYV2430" s="10"/>
      <c r="PYW2430" s="10"/>
      <c r="PYX2430" s="10"/>
      <c r="PYY2430" s="10"/>
      <c r="PYZ2430" s="10"/>
      <c r="PZA2430" s="10"/>
      <c r="PZB2430" s="10"/>
      <c r="PZC2430" s="10"/>
      <c r="PZD2430" s="10"/>
      <c r="PZE2430" s="10"/>
      <c r="PZF2430" s="10"/>
      <c r="PZG2430" s="10"/>
      <c r="PZH2430" s="10"/>
      <c r="PZI2430" s="10"/>
      <c r="PZJ2430" s="10"/>
      <c r="PZK2430" s="10"/>
      <c r="PZL2430" s="10"/>
      <c r="PZM2430" s="10"/>
      <c r="PZN2430" s="10"/>
      <c r="PZO2430" s="10"/>
      <c r="PZP2430" s="10"/>
      <c r="PZQ2430" s="10"/>
      <c r="PZR2430" s="10"/>
      <c r="PZS2430" s="10"/>
      <c r="PZT2430" s="10"/>
      <c r="PZU2430" s="10"/>
      <c r="PZV2430" s="10"/>
      <c r="PZW2430" s="10"/>
      <c r="PZX2430" s="10"/>
      <c r="PZY2430" s="10"/>
      <c r="PZZ2430" s="10"/>
      <c r="QAA2430" s="10"/>
      <c r="QAB2430" s="10"/>
      <c r="QAC2430" s="10"/>
      <c r="QAD2430" s="10"/>
      <c r="QAE2430" s="10"/>
      <c r="QAF2430" s="10"/>
      <c r="QAG2430" s="10"/>
      <c r="QAH2430" s="10"/>
      <c r="QAI2430" s="10"/>
      <c r="QAJ2430" s="10"/>
      <c r="QAK2430" s="10"/>
      <c r="QAL2430" s="10"/>
      <c r="QAM2430" s="10"/>
      <c r="QAN2430" s="10"/>
      <c r="QAO2430" s="10"/>
      <c r="QAP2430" s="10"/>
      <c r="QAQ2430" s="10"/>
      <c r="QAR2430" s="10"/>
      <c r="QAS2430" s="10"/>
      <c r="QAT2430" s="10"/>
      <c r="QAU2430" s="10"/>
      <c r="QAV2430" s="10"/>
      <c r="QAW2430" s="10"/>
      <c r="QAX2430" s="10"/>
      <c r="QAY2430" s="10"/>
      <c r="QAZ2430" s="10"/>
      <c r="QBA2430" s="10"/>
      <c r="QBB2430" s="10"/>
      <c r="QBC2430" s="10"/>
      <c r="QBD2430" s="10"/>
      <c r="QBE2430" s="10"/>
      <c r="QBF2430" s="10"/>
      <c r="QBG2430" s="10"/>
      <c r="QBH2430" s="10"/>
      <c r="QBI2430" s="10"/>
      <c r="QBJ2430" s="10"/>
      <c r="QBK2430" s="10"/>
      <c r="QBL2430" s="10"/>
      <c r="QBM2430" s="10"/>
      <c r="QBN2430" s="10"/>
      <c r="QBO2430" s="10"/>
      <c r="QBP2430" s="10"/>
      <c r="QBQ2430" s="10"/>
      <c r="QBR2430" s="10"/>
      <c r="QBS2430" s="10"/>
      <c r="QBT2430" s="10"/>
      <c r="QBU2430" s="10"/>
      <c r="QBV2430" s="10"/>
      <c r="QBW2430" s="10"/>
      <c r="QBX2430" s="10"/>
      <c r="QBY2430" s="10"/>
      <c r="QBZ2430" s="10"/>
      <c r="QCA2430" s="10"/>
      <c r="QCB2430" s="10"/>
      <c r="QCC2430" s="10"/>
      <c r="QCD2430" s="10"/>
      <c r="QCE2430" s="10"/>
      <c r="QCF2430" s="10"/>
      <c r="QCG2430" s="10"/>
      <c r="QCH2430" s="10"/>
      <c r="QCI2430" s="10"/>
      <c r="QCJ2430" s="10"/>
      <c r="QCK2430" s="10"/>
      <c r="QCL2430" s="10"/>
      <c r="QCM2430" s="10"/>
      <c r="QCN2430" s="10"/>
      <c r="QCO2430" s="10"/>
      <c r="QCP2430" s="10"/>
      <c r="QCQ2430" s="10"/>
      <c r="QCR2430" s="10"/>
      <c r="QCS2430" s="10"/>
      <c r="QCT2430" s="10"/>
      <c r="QCU2430" s="10"/>
      <c r="QCV2430" s="10"/>
      <c r="QCW2430" s="10"/>
      <c r="QCX2430" s="10"/>
      <c r="QCY2430" s="10"/>
      <c r="QCZ2430" s="10"/>
      <c r="QDA2430" s="10"/>
      <c r="QDB2430" s="10"/>
      <c r="QDC2430" s="10"/>
      <c r="QDD2430" s="10"/>
      <c r="QDE2430" s="10"/>
      <c r="QDF2430" s="10"/>
      <c r="QDG2430" s="10"/>
      <c r="QDH2430" s="10"/>
      <c r="QDI2430" s="10"/>
      <c r="QDJ2430" s="10"/>
      <c r="QDK2430" s="10"/>
      <c r="QDL2430" s="10"/>
      <c r="QDM2430" s="10"/>
      <c r="QDN2430" s="10"/>
      <c r="QDO2430" s="10"/>
      <c r="QDP2430" s="10"/>
      <c r="QDQ2430" s="10"/>
      <c r="QDR2430" s="10"/>
      <c r="QDS2430" s="10"/>
      <c r="QDT2430" s="10"/>
      <c r="QDU2430" s="10"/>
      <c r="QDV2430" s="10"/>
      <c r="QDW2430" s="10"/>
      <c r="QDX2430" s="10"/>
      <c r="QDY2430" s="10"/>
      <c r="QDZ2430" s="10"/>
      <c r="QEA2430" s="10"/>
      <c r="QEB2430" s="10"/>
      <c r="QEC2430" s="10"/>
      <c r="QED2430" s="10"/>
      <c r="QEE2430" s="10"/>
      <c r="QEF2430" s="10"/>
      <c r="QEG2430" s="10"/>
      <c r="QEH2430" s="10"/>
      <c r="QEI2430" s="10"/>
      <c r="QEJ2430" s="10"/>
      <c r="QEK2430" s="10"/>
      <c r="QEL2430" s="10"/>
      <c r="QEM2430" s="10"/>
      <c r="QEN2430" s="10"/>
      <c r="QEO2430" s="10"/>
      <c r="QEP2430" s="10"/>
      <c r="QEQ2430" s="10"/>
      <c r="QER2430" s="10"/>
      <c r="QES2430" s="10"/>
      <c r="QET2430" s="10"/>
      <c r="QEU2430" s="10"/>
      <c r="QEV2430" s="10"/>
      <c r="QEW2430" s="10"/>
      <c r="QEX2430" s="10"/>
      <c r="QEY2430" s="10"/>
      <c r="QEZ2430" s="10"/>
      <c r="QFA2430" s="10"/>
      <c r="QFB2430" s="10"/>
      <c r="QFC2430" s="10"/>
      <c r="QFD2430" s="10"/>
      <c r="QFE2430" s="10"/>
      <c r="QFF2430" s="10"/>
      <c r="QFG2430" s="10"/>
      <c r="QFH2430" s="10"/>
      <c r="QFI2430" s="10"/>
      <c r="QFJ2430" s="10"/>
      <c r="QFK2430" s="10"/>
      <c r="QFL2430" s="10"/>
      <c r="QFM2430" s="10"/>
      <c r="QFN2430" s="10"/>
      <c r="QFO2430" s="10"/>
      <c r="QFP2430" s="10"/>
      <c r="QFQ2430" s="10"/>
      <c r="QFR2430" s="10"/>
      <c r="QFS2430" s="10"/>
      <c r="QFT2430" s="10"/>
      <c r="QFU2430" s="10"/>
      <c r="QFV2430" s="10"/>
      <c r="QFW2430" s="10"/>
      <c r="QFX2430" s="10"/>
      <c r="QFY2430" s="10"/>
      <c r="QFZ2430" s="10"/>
      <c r="QGA2430" s="10"/>
      <c r="QGB2430" s="10"/>
      <c r="QGC2430" s="10"/>
      <c r="QGD2430" s="10"/>
      <c r="QGE2430" s="10"/>
      <c r="QGF2430" s="10"/>
      <c r="QGG2430" s="10"/>
      <c r="QGH2430" s="10"/>
      <c r="QGI2430" s="10"/>
      <c r="QGJ2430" s="10"/>
      <c r="QGK2430" s="10"/>
      <c r="QGL2430" s="10"/>
      <c r="QGM2430" s="10"/>
      <c r="QGN2430" s="10"/>
      <c r="QGO2430" s="10"/>
      <c r="QGP2430" s="10"/>
      <c r="QGQ2430" s="10"/>
      <c r="QGR2430" s="10"/>
      <c r="QGS2430" s="10"/>
      <c r="QGT2430" s="10"/>
      <c r="QGU2430" s="10"/>
      <c r="QGV2430" s="10"/>
      <c r="QGW2430" s="10"/>
      <c r="QGX2430" s="10"/>
      <c r="QGY2430" s="10"/>
      <c r="QGZ2430" s="10"/>
      <c r="QHA2430" s="10"/>
      <c r="QHB2430" s="10"/>
      <c r="QHC2430" s="10"/>
      <c r="QHD2430" s="10"/>
      <c r="QHE2430" s="10"/>
      <c r="QHF2430" s="10"/>
      <c r="QHG2430" s="10"/>
      <c r="QHH2430" s="10"/>
      <c r="QHI2430" s="10"/>
      <c r="QHJ2430" s="10"/>
      <c r="QHK2430" s="10"/>
      <c r="QHL2430" s="10"/>
      <c r="QHM2430" s="10"/>
      <c r="QHN2430" s="10"/>
      <c r="QHO2430" s="10"/>
      <c r="QHP2430" s="10"/>
      <c r="QHQ2430" s="10"/>
      <c r="QHR2430" s="10"/>
      <c r="QHS2430" s="10"/>
      <c r="QHT2430" s="10"/>
      <c r="QHU2430" s="10"/>
      <c r="QHV2430" s="10"/>
      <c r="QHW2430" s="10"/>
      <c r="QHX2430" s="10"/>
      <c r="QHY2430" s="10"/>
      <c r="QHZ2430" s="10"/>
      <c r="QIA2430" s="10"/>
      <c r="QIB2430" s="10"/>
      <c r="QIC2430" s="10"/>
      <c r="QID2430" s="10"/>
      <c r="QIE2430" s="10"/>
      <c r="QIF2430" s="10"/>
      <c r="QIG2430" s="10"/>
      <c r="QIH2430" s="10"/>
      <c r="QII2430" s="10"/>
      <c r="QIJ2430" s="10"/>
      <c r="QIK2430" s="10"/>
      <c r="QIL2430" s="10"/>
      <c r="QIM2430" s="10"/>
      <c r="QIN2430" s="10"/>
      <c r="QIO2430" s="10"/>
      <c r="QIP2430" s="10"/>
      <c r="QIQ2430" s="10"/>
      <c r="QIR2430" s="10"/>
      <c r="QIS2430" s="10"/>
      <c r="QIT2430" s="10"/>
      <c r="QIU2430" s="10"/>
      <c r="QIV2430" s="10"/>
      <c r="QIW2430" s="10"/>
      <c r="QIX2430" s="10"/>
      <c r="QIY2430" s="10"/>
      <c r="QIZ2430" s="10"/>
      <c r="QJA2430" s="10"/>
      <c r="QJB2430" s="10"/>
      <c r="QJC2430" s="10"/>
      <c r="QJD2430" s="10"/>
      <c r="QJE2430" s="10"/>
      <c r="QJF2430" s="10"/>
      <c r="QJG2430" s="10"/>
      <c r="QJH2430" s="10"/>
      <c r="QJI2430" s="10"/>
      <c r="QJJ2430" s="10"/>
      <c r="QJK2430" s="10"/>
      <c r="QJL2430" s="10"/>
      <c r="QJM2430" s="10"/>
      <c r="QJN2430" s="10"/>
      <c r="QJO2430" s="10"/>
      <c r="QJP2430" s="10"/>
      <c r="QJQ2430" s="10"/>
      <c r="QJR2430" s="10"/>
      <c r="QJS2430" s="10"/>
      <c r="QJT2430" s="10"/>
      <c r="QJU2430" s="10"/>
      <c r="QJV2430" s="10"/>
      <c r="QJW2430" s="10"/>
      <c r="QJX2430" s="10"/>
      <c r="QJY2430" s="10"/>
      <c r="QJZ2430" s="10"/>
      <c r="QKA2430" s="10"/>
      <c r="QKB2430" s="10"/>
      <c r="QKC2430" s="10"/>
      <c r="QKD2430" s="10"/>
      <c r="QKE2430" s="10"/>
      <c r="QKF2430" s="10"/>
      <c r="QKG2430" s="10"/>
      <c r="QKH2430" s="10"/>
      <c r="QKI2430" s="10"/>
      <c r="QKJ2430" s="10"/>
      <c r="QKK2430" s="10"/>
      <c r="QKL2430" s="10"/>
      <c r="QKM2430" s="10"/>
      <c r="QKN2430" s="10"/>
      <c r="QKO2430" s="10"/>
      <c r="QKP2430" s="10"/>
      <c r="QKQ2430" s="10"/>
      <c r="QKR2430" s="10"/>
      <c r="QKS2430" s="10"/>
      <c r="QKT2430" s="10"/>
      <c r="QKU2430" s="10"/>
      <c r="QKV2430" s="10"/>
      <c r="QKW2430" s="10"/>
      <c r="QKX2430" s="10"/>
      <c r="QKY2430" s="10"/>
      <c r="QKZ2430" s="10"/>
      <c r="QLA2430" s="10"/>
      <c r="QLB2430" s="10"/>
      <c r="QLC2430" s="10"/>
      <c r="QLD2430" s="10"/>
      <c r="QLE2430" s="10"/>
      <c r="QLF2430" s="10"/>
      <c r="QLG2430" s="10"/>
      <c r="QLH2430" s="10"/>
      <c r="QLI2430" s="10"/>
      <c r="QLJ2430" s="10"/>
      <c r="QLK2430" s="10"/>
      <c r="QLL2430" s="10"/>
      <c r="QLM2430" s="10"/>
      <c r="QLN2430" s="10"/>
      <c r="QLO2430" s="10"/>
      <c r="QLP2430" s="10"/>
      <c r="QLQ2430" s="10"/>
      <c r="QLR2430" s="10"/>
      <c r="QLS2430" s="10"/>
      <c r="QLT2430" s="10"/>
      <c r="QLU2430" s="10"/>
      <c r="QLV2430" s="10"/>
      <c r="QLW2430" s="10"/>
      <c r="QLX2430" s="10"/>
      <c r="QLY2430" s="10"/>
      <c r="QLZ2430" s="10"/>
      <c r="QMA2430" s="10"/>
      <c r="QMB2430" s="10"/>
      <c r="QMC2430" s="10"/>
      <c r="QMD2430" s="10"/>
      <c r="QME2430" s="10"/>
      <c r="QMF2430" s="10"/>
      <c r="QMG2430" s="10"/>
      <c r="QMH2430" s="10"/>
      <c r="QMI2430" s="10"/>
      <c r="QMJ2430" s="10"/>
      <c r="QMK2430" s="10"/>
      <c r="QML2430" s="10"/>
      <c r="QMM2430" s="10"/>
      <c r="QMN2430" s="10"/>
      <c r="QMO2430" s="10"/>
      <c r="QMP2430" s="10"/>
      <c r="QMQ2430" s="10"/>
      <c r="QMR2430" s="10"/>
      <c r="QMS2430" s="10"/>
      <c r="QMT2430" s="10"/>
      <c r="QMU2430" s="10"/>
      <c r="QMV2430" s="10"/>
      <c r="QMW2430" s="10"/>
      <c r="QMX2430" s="10"/>
      <c r="QMY2430" s="10"/>
      <c r="QMZ2430" s="10"/>
      <c r="QNA2430" s="10"/>
      <c r="QNB2430" s="10"/>
      <c r="QNC2430" s="10"/>
      <c r="QND2430" s="10"/>
      <c r="QNE2430" s="10"/>
      <c r="QNF2430" s="10"/>
      <c r="QNG2430" s="10"/>
      <c r="QNH2430" s="10"/>
      <c r="QNI2430" s="10"/>
      <c r="QNJ2430" s="10"/>
      <c r="QNK2430" s="10"/>
      <c r="QNL2430" s="10"/>
      <c r="QNM2430" s="10"/>
      <c r="QNN2430" s="10"/>
      <c r="QNO2430" s="10"/>
      <c r="QNP2430" s="10"/>
      <c r="QNQ2430" s="10"/>
      <c r="QNR2430" s="10"/>
      <c r="QNS2430" s="10"/>
      <c r="QNT2430" s="10"/>
      <c r="QNU2430" s="10"/>
      <c r="QNV2430" s="10"/>
      <c r="QNW2430" s="10"/>
      <c r="QNX2430" s="10"/>
      <c r="QNY2430" s="10"/>
      <c r="QNZ2430" s="10"/>
      <c r="QOA2430" s="10"/>
      <c r="QOB2430" s="10"/>
      <c r="QOC2430" s="10"/>
      <c r="QOD2430" s="10"/>
      <c r="QOE2430" s="10"/>
      <c r="QOF2430" s="10"/>
      <c r="QOG2430" s="10"/>
      <c r="QOH2430" s="10"/>
      <c r="QOI2430" s="10"/>
      <c r="QOJ2430" s="10"/>
      <c r="QOK2430" s="10"/>
      <c r="QOL2430" s="10"/>
      <c r="QOM2430" s="10"/>
      <c r="QON2430" s="10"/>
      <c r="QOO2430" s="10"/>
      <c r="QOP2430" s="10"/>
      <c r="QOQ2430" s="10"/>
      <c r="QOR2430" s="10"/>
      <c r="QOS2430" s="10"/>
      <c r="QOT2430" s="10"/>
      <c r="QOU2430" s="10"/>
      <c r="QOV2430" s="10"/>
      <c r="QOW2430" s="10"/>
      <c r="QOX2430" s="10"/>
      <c r="QOY2430" s="10"/>
      <c r="QOZ2430" s="10"/>
      <c r="QPA2430" s="10"/>
      <c r="QPB2430" s="10"/>
      <c r="QPC2430" s="10"/>
      <c r="QPD2430" s="10"/>
      <c r="QPE2430" s="10"/>
      <c r="QPF2430" s="10"/>
      <c r="QPG2430" s="10"/>
      <c r="QPH2430" s="10"/>
      <c r="QPI2430" s="10"/>
      <c r="QPJ2430" s="10"/>
      <c r="QPK2430" s="10"/>
      <c r="QPL2430" s="10"/>
      <c r="QPM2430" s="10"/>
      <c r="QPN2430" s="10"/>
      <c r="QPO2430" s="10"/>
      <c r="QPP2430" s="10"/>
      <c r="QPQ2430" s="10"/>
      <c r="QPR2430" s="10"/>
      <c r="QPS2430" s="10"/>
      <c r="QPT2430" s="10"/>
      <c r="QPU2430" s="10"/>
      <c r="QPV2430" s="10"/>
      <c r="QPW2430" s="10"/>
      <c r="QPX2430" s="10"/>
      <c r="QPY2430" s="10"/>
      <c r="QPZ2430" s="10"/>
      <c r="QQA2430" s="10"/>
      <c r="QQB2430" s="10"/>
      <c r="QQC2430" s="10"/>
      <c r="QQD2430" s="10"/>
      <c r="QQE2430" s="10"/>
      <c r="QQF2430" s="10"/>
      <c r="QQG2430" s="10"/>
      <c r="QQH2430" s="10"/>
      <c r="QQI2430" s="10"/>
      <c r="QQJ2430" s="10"/>
      <c r="QQK2430" s="10"/>
      <c r="QQL2430" s="10"/>
      <c r="QQM2430" s="10"/>
      <c r="QQN2430" s="10"/>
      <c r="QQO2430" s="10"/>
      <c r="QQP2430" s="10"/>
      <c r="QQQ2430" s="10"/>
      <c r="QQR2430" s="10"/>
      <c r="QQS2430" s="10"/>
      <c r="QQT2430" s="10"/>
      <c r="QQU2430" s="10"/>
      <c r="QQV2430" s="10"/>
      <c r="QQW2430" s="10"/>
      <c r="QQX2430" s="10"/>
      <c r="QQY2430" s="10"/>
      <c r="QQZ2430" s="10"/>
      <c r="QRA2430" s="10"/>
      <c r="QRB2430" s="10"/>
      <c r="QRC2430" s="10"/>
      <c r="QRD2430" s="10"/>
      <c r="QRE2430" s="10"/>
      <c r="QRF2430" s="10"/>
      <c r="QRG2430" s="10"/>
      <c r="QRH2430" s="10"/>
      <c r="QRI2430" s="10"/>
      <c r="QRJ2430" s="10"/>
      <c r="QRK2430" s="10"/>
      <c r="QRL2430" s="10"/>
      <c r="QRM2430" s="10"/>
      <c r="QRN2430" s="10"/>
      <c r="QRO2430" s="10"/>
      <c r="QRP2430" s="10"/>
      <c r="QRQ2430" s="10"/>
      <c r="QRR2430" s="10"/>
      <c r="QRS2430" s="10"/>
      <c r="QRT2430" s="10"/>
      <c r="QRU2430" s="10"/>
      <c r="QRV2430" s="10"/>
      <c r="QRW2430" s="10"/>
      <c r="QRX2430" s="10"/>
      <c r="QRY2430" s="10"/>
      <c r="QRZ2430" s="10"/>
      <c r="QSA2430" s="10"/>
      <c r="QSB2430" s="10"/>
      <c r="QSC2430" s="10"/>
      <c r="QSD2430" s="10"/>
      <c r="QSE2430" s="10"/>
      <c r="QSF2430" s="10"/>
      <c r="QSG2430" s="10"/>
      <c r="QSH2430" s="10"/>
      <c r="QSI2430" s="10"/>
      <c r="QSJ2430" s="10"/>
      <c r="QSK2430" s="10"/>
      <c r="QSL2430" s="10"/>
      <c r="QSM2430" s="10"/>
      <c r="QSN2430" s="10"/>
      <c r="QSO2430" s="10"/>
      <c r="QSP2430" s="10"/>
      <c r="QSQ2430" s="10"/>
      <c r="QSR2430" s="10"/>
      <c r="QSS2430" s="10"/>
      <c r="QST2430" s="10"/>
      <c r="QSU2430" s="10"/>
      <c r="QSV2430" s="10"/>
      <c r="QSW2430" s="10"/>
      <c r="QSX2430" s="10"/>
      <c r="QSY2430" s="10"/>
      <c r="QSZ2430" s="10"/>
      <c r="QTA2430" s="10"/>
      <c r="QTB2430" s="10"/>
      <c r="QTC2430" s="10"/>
      <c r="QTD2430" s="10"/>
      <c r="QTE2430" s="10"/>
      <c r="QTF2430" s="10"/>
      <c r="QTG2430" s="10"/>
      <c r="QTH2430" s="10"/>
      <c r="QTI2430" s="10"/>
      <c r="QTJ2430" s="10"/>
      <c r="QTK2430" s="10"/>
      <c r="QTL2430" s="10"/>
      <c r="QTM2430" s="10"/>
      <c r="QTN2430" s="10"/>
      <c r="QTO2430" s="10"/>
      <c r="QTP2430" s="10"/>
      <c r="QTQ2430" s="10"/>
      <c r="QTR2430" s="10"/>
      <c r="QTS2430" s="10"/>
      <c r="QTT2430" s="10"/>
      <c r="QTU2430" s="10"/>
      <c r="QTV2430" s="10"/>
      <c r="QTW2430" s="10"/>
      <c r="QTX2430" s="10"/>
      <c r="QTY2430" s="10"/>
      <c r="QTZ2430" s="10"/>
      <c r="QUA2430" s="10"/>
      <c r="QUB2430" s="10"/>
      <c r="QUC2430" s="10"/>
      <c r="QUD2430" s="10"/>
      <c r="QUE2430" s="10"/>
      <c r="QUF2430" s="10"/>
      <c r="QUG2430" s="10"/>
      <c r="QUH2430" s="10"/>
      <c r="QUI2430" s="10"/>
      <c r="QUJ2430" s="10"/>
      <c r="QUK2430" s="10"/>
      <c r="QUL2430" s="10"/>
      <c r="QUM2430" s="10"/>
      <c r="QUN2430" s="10"/>
      <c r="QUO2430" s="10"/>
      <c r="QUP2430" s="10"/>
      <c r="QUQ2430" s="10"/>
      <c r="QUR2430" s="10"/>
      <c r="QUS2430" s="10"/>
      <c r="QUT2430" s="10"/>
      <c r="QUU2430" s="10"/>
      <c r="QUV2430" s="10"/>
      <c r="QUW2430" s="10"/>
      <c r="QUX2430" s="10"/>
      <c r="QUY2430" s="10"/>
      <c r="QUZ2430" s="10"/>
      <c r="QVA2430" s="10"/>
      <c r="QVB2430" s="10"/>
      <c r="QVC2430" s="10"/>
      <c r="QVD2430" s="10"/>
      <c r="QVE2430" s="10"/>
      <c r="QVF2430" s="10"/>
      <c r="QVG2430" s="10"/>
      <c r="QVH2430" s="10"/>
      <c r="QVI2430" s="10"/>
      <c r="QVJ2430" s="10"/>
      <c r="QVK2430" s="10"/>
      <c r="QVL2430" s="10"/>
      <c r="QVM2430" s="10"/>
      <c r="QVN2430" s="10"/>
      <c r="QVO2430" s="10"/>
      <c r="QVP2430" s="10"/>
      <c r="QVQ2430" s="10"/>
      <c r="QVR2430" s="10"/>
      <c r="QVS2430" s="10"/>
      <c r="QVT2430" s="10"/>
      <c r="QVU2430" s="10"/>
      <c r="QVV2430" s="10"/>
      <c r="QVW2430" s="10"/>
      <c r="QVX2430" s="10"/>
      <c r="QVY2430" s="10"/>
      <c r="QVZ2430" s="10"/>
      <c r="QWA2430" s="10"/>
      <c r="QWB2430" s="10"/>
      <c r="QWC2430" s="10"/>
      <c r="QWD2430" s="10"/>
      <c r="QWE2430" s="10"/>
      <c r="QWF2430" s="10"/>
      <c r="QWG2430" s="10"/>
      <c r="QWH2430" s="10"/>
      <c r="QWI2430" s="10"/>
      <c r="QWJ2430" s="10"/>
      <c r="QWK2430" s="10"/>
      <c r="QWL2430" s="10"/>
      <c r="QWM2430" s="10"/>
      <c r="QWN2430" s="10"/>
      <c r="QWO2430" s="10"/>
      <c r="QWP2430" s="10"/>
      <c r="QWQ2430" s="10"/>
      <c r="QWR2430" s="10"/>
      <c r="QWS2430" s="10"/>
      <c r="QWT2430" s="10"/>
      <c r="QWU2430" s="10"/>
      <c r="QWV2430" s="10"/>
      <c r="QWW2430" s="10"/>
      <c r="QWX2430" s="10"/>
      <c r="QWY2430" s="10"/>
      <c r="QWZ2430" s="10"/>
      <c r="QXA2430" s="10"/>
      <c r="QXB2430" s="10"/>
      <c r="QXC2430" s="10"/>
      <c r="QXD2430" s="10"/>
      <c r="QXE2430" s="10"/>
      <c r="QXF2430" s="10"/>
      <c r="QXG2430" s="10"/>
      <c r="QXH2430" s="10"/>
      <c r="QXI2430" s="10"/>
      <c r="QXJ2430" s="10"/>
      <c r="QXK2430" s="10"/>
      <c r="QXL2430" s="10"/>
      <c r="QXM2430" s="10"/>
      <c r="QXN2430" s="10"/>
      <c r="QXO2430" s="10"/>
      <c r="QXP2430" s="10"/>
      <c r="QXQ2430" s="10"/>
      <c r="QXR2430" s="10"/>
      <c r="QXS2430" s="10"/>
      <c r="QXT2430" s="10"/>
      <c r="QXU2430" s="10"/>
      <c r="QXV2430" s="10"/>
      <c r="QXW2430" s="10"/>
      <c r="QXX2430" s="10"/>
      <c r="QXY2430" s="10"/>
      <c r="QXZ2430" s="10"/>
      <c r="QYA2430" s="10"/>
      <c r="QYB2430" s="10"/>
      <c r="QYC2430" s="10"/>
      <c r="QYD2430" s="10"/>
      <c r="QYE2430" s="10"/>
      <c r="QYF2430" s="10"/>
      <c r="QYG2430" s="10"/>
      <c r="QYH2430" s="10"/>
      <c r="QYI2430" s="10"/>
      <c r="QYJ2430" s="10"/>
      <c r="QYK2430" s="10"/>
      <c r="QYL2430" s="10"/>
      <c r="QYM2430" s="10"/>
      <c r="QYN2430" s="10"/>
      <c r="QYO2430" s="10"/>
      <c r="QYP2430" s="10"/>
      <c r="QYQ2430" s="10"/>
      <c r="QYR2430" s="10"/>
      <c r="QYS2430" s="10"/>
      <c r="QYT2430" s="10"/>
      <c r="QYU2430" s="10"/>
      <c r="QYV2430" s="10"/>
      <c r="QYW2430" s="10"/>
      <c r="QYX2430" s="10"/>
      <c r="QYY2430" s="10"/>
      <c r="QYZ2430" s="10"/>
      <c r="QZA2430" s="10"/>
      <c r="QZB2430" s="10"/>
      <c r="QZC2430" s="10"/>
      <c r="QZD2430" s="10"/>
      <c r="QZE2430" s="10"/>
      <c r="QZF2430" s="10"/>
      <c r="QZG2430" s="10"/>
      <c r="QZH2430" s="10"/>
      <c r="QZI2430" s="10"/>
      <c r="QZJ2430" s="10"/>
      <c r="QZK2430" s="10"/>
      <c r="QZL2430" s="10"/>
      <c r="QZM2430" s="10"/>
      <c r="QZN2430" s="10"/>
      <c r="QZO2430" s="10"/>
      <c r="QZP2430" s="10"/>
      <c r="QZQ2430" s="10"/>
      <c r="QZR2430" s="10"/>
      <c r="QZS2430" s="10"/>
      <c r="QZT2430" s="10"/>
      <c r="QZU2430" s="10"/>
      <c r="QZV2430" s="10"/>
      <c r="QZW2430" s="10"/>
      <c r="QZX2430" s="10"/>
      <c r="QZY2430" s="10"/>
      <c r="QZZ2430" s="10"/>
      <c r="RAA2430" s="10"/>
      <c r="RAB2430" s="10"/>
      <c r="RAC2430" s="10"/>
      <c r="RAD2430" s="10"/>
      <c r="RAE2430" s="10"/>
      <c r="RAF2430" s="10"/>
      <c r="RAG2430" s="10"/>
      <c r="RAH2430" s="10"/>
      <c r="RAI2430" s="10"/>
      <c r="RAJ2430" s="10"/>
      <c r="RAK2430" s="10"/>
      <c r="RAL2430" s="10"/>
      <c r="RAM2430" s="10"/>
      <c r="RAN2430" s="10"/>
      <c r="RAO2430" s="10"/>
      <c r="RAP2430" s="10"/>
      <c r="RAQ2430" s="10"/>
      <c r="RAR2430" s="10"/>
      <c r="RAS2430" s="10"/>
      <c r="RAT2430" s="10"/>
      <c r="RAU2430" s="10"/>
      <c r="RAV2430" s="10"/>
      <c r="RAW2430" s="10"/>
      <c r="RAX2430" s="10"/>
      <c r="RAY2430" s="10"/>
      <c r="RAZ2430" s="10"/>
      <c r="RBA2430" s="10"/>
      <c r="RBB2430" s="10"/>
      <c r="RBC2430" s="10"/>
      <c r="RBD2430" s="10"/>
      <c r="RBE2430" s="10"/>
      <c r="RBF2430" s="10"/>
      <c r="RBG2430" s="10"/>
      <c r="RBH2430" s="10"/>
      <c r="RBI2430" s="10"/>
      <c r="RBJ2430" s="10"/>
      <c r="RBK2430" s="10"/>
      <c r="RBL2430" s="10"/>
      <c r="RBM2430" s="10"/>
      <c r="RBN2430" s="10"/>
      <c r="RBO2430" s="10"/>
      <c r="RBP2430" s="10"/>
      <c r="RBQ2430" s="10"/>
      <c r="RBR2430" s="10"/>
      <c r="RBS2430" s="10"/>
      <c r="RBT2430" s="10"/>
      <c r="RBU2430" s="10"/>
      <c r="RBV2430" s="10"/>
      <c r="RBW2430" s="10"/>
      <c r="RBX2430" s="10"/>
      <c r="RBY2430" s="10"/>
      <c r="RBZ2430" s="10"/>
      <c r="RCA2430" s="10"/>
      <c r="RCB2430" s="10"/>
      <c r="RCC2430" s="10"/>
      <c r="RCD2430" s="10"/>
      <c r="RCE2430" s="10"/>
      <c r="RCF2430" s="10"/>
      <c r="RCG2430" s="10"/>
      <c r="RCH2430" s="10"/>
      <c r="RCI2430" s="10"/>
      <c r="RCJ2430" s="10"/>
      <c r="RCK2430" s="10"/>
      <c r="RCL2430" s="10"/>
      <c r="RCM2430" s="10"/>
      <c r="RCN2430" s="10"/>
      <c r="RCO2430" s="10"/>
      <c r="RCP2430" s="10"/>
      <c r="RCQ2430" s="10"/>
      <c r="RCR2430" s="10"/>
      <c r="RCS2430" s="10"/>
      <c r="RCT2430" s="10"/>
      <c r="RCU2430" s="10"/>
      <c r="RCV2430" s="10"/>
      <c r="RCW2430" s="10"/>
      <c r="RCX2430" s="10"/>
      <c r="RCY2430" s="10"/>
      <c r="RCZ2430" s="10"/>
      <c r="RDA2430" s="10"/>
      <c r="RDB2430" s="10"/>
      <c r="RDC2430" s="10"/>
      <c r="RDD2430" s="10"/>
      <c r="RDE2430" s="10"/>
      <c r="RDF2430" s="10"/>
      <c r="RDG2430" s="10"/>
      <c r="RDH2430" s="10"/>
      <c r="RDI2430" s="10"/>
      <c r="RDJ2430" s="10"/>
      <c r="RDK2430" s="10"/>
      <c r="RDL2430" s="10"/>
      <c r="RDM2430" s="10"/>
      <c r="RDN2430" s="10"/>
      <c r="RDO2430" s="10"/>
      <c r="RDP2430" s="10"/>
      <c r="RDQ2430" s="10"/>
      <c r="RDR2430" s="10"/>
      <c r="RDS2430" s="10"/>
      <c r="RDT2430" s="10"/>
      <c r="RDU2430" s="10"/>
      <c r="RDV2430" s="10"/>
      <c r="RDW2430" s="10"/>
      <c r="RDX2430" s="10"/>
      <c r="RDY2430" s="10"/>
      <c r="RDZ2430" s="10"/>
      <c r="REA2430" s="10"/>
      <c r="REB2430" s="10"/>
      <c r="REC2430" s="10"/>
      <c r="RED2430" s="10"/>
      <c r="REE2430" s="10"/>
      <c r="REF2430" s="10"/>
      <c r="REG2430" s="10"/>
      <c r="REH2430" s="10"/>
      <c r="REI2430" s="10"/>
      <c r="REJ2430" s="10"/>
      <c r="REK2430" s="10"/>
      <c r="REL2430" s="10"/>
      <c r="REM2430" s="10"/>
      <c r="REN2430" s="10"/>
      <c r="REO2430" s="10"/>
      <c r="REP2430" s="10"/>
      <c r="REQ2430" s="10"/>
      <c r="RER2430" s="10"/>
      <c r="RES2430" s="10"/>
      <c r="RET2430" s="10"/>
      <c r="REU2430" s="10"/>
      <c r="REV2430" s="10"/>
      <c r="REW2430" s="10"/>
      <c r="REX2430" s="10"/>
      <c r="REY2430" s="10"/>
      <c r="REZ2430" s="10"/>
      <c r="RFA2430" s="10"/>
      <c r="RFB2430" s="10"/>
      <c r="RFC2430" s="10"/>
      <c r="RFD2430" s="10"/>
      <c r="RFE2430" s="10"/>
      <c r="RFF2430" s="10"/>
      <c r="RFG2430" s="10"/>
      <c r="RFH2430" s="10"/>
      <c r="RFI2430" s="10"/>
      <c r="RFJ2430" s="10"/>
      <c r="RFK2430" s="10"/>
      <c r="RFL2430" s="10"/>
      <c r="RFM2430" s="10"/>
      <c r="RFN2430" s="10"/>
      <c r="RFO2430" s="10"/>
      <c r="RFP2430" s="10"/>
      <c r="RFQ2430" s="10"/>
      <c r="RFR2430" s="10"/>
      <c r="RFS2430" s="10"/>
      <c r="RFT2430" s="10"/>
      <c r="RFU2430" s="10"/>
      <c r="RFV2430" s="10"/>
      <c r="RFW2430" s="10"/>
      <c r="RFX2430" s="10"/>
      <c r="RFY2430" s="10"/>
      <c r="RFZ2430" s="10"/>
      <c r="RGA2430" s="10"/>
      <c r="RGB2430" s="10"/>
      <c r="RGC2430" s="10"/>
      <c r="RGD2430" s="10"/>
      <c r="RGE2430" s="10"/>
      <c r="RGF2430" s="10"/>
      <c r="RGG2430" s="10"/>
      <c r="RGH2430" s="10"/>
      <c r="RGI2430" s="10"/>
      <c r="RGJ2430" s="10"/>
      <c r="RGK2430" s="10"/>
      <c r="RGL2430" s="10"/>
      <c r="RGM2430" s="10"/>
      <c r="RGN2430" s="10"/>
      <c r="RGO2430" s="10"/>
      <c r="RGP2430" s="10"/>
      <c r="RGQ2430" s="10"/>
      <c r="RGR2430" s="10"/>
      <c r="RGS2430" s="10"/>
      <c r="RGT2430" s="10"/>
      <c r="RGU2430" s="10"/>
      <c r="RGV2430" s="10"/>
      <c r="RGW2430" s="10"/>
      <c r="RGX2430" s="10"/>
      <c r="RGY2430" s="10"/>
      <c r="RGZ2430" s="10"/>
      <c r="RHA2430" s="10"/>
      <c r="RHB2430" s="10"/>
      <c r="RHC2430" s="10"/>
      <c r="RHD2430" s="10"/>
      <c r="RHE2430" s="10"/>
      <c r="RHF2430" s="10"/>
      <c r="RHG2430" s="10"/>
      <c r="RHH2430" s="10"/>
      <c r="RHI2430" s="10"/>
      <c r="RHJ2430" s="10"/>
      <c r="RHK2430" s="10"/>
      <c r="RHL2430" s="10"/>
      <c r="RHM2430" s="10"/>
      <c r="RHN2430" s="10"/>
      <c r="RHO2430" s="10"/>
      <c r="RHP2430" s="10"/>
      <c r="RHQ2430" s="10"/>
      <c r="RHR2430" s="10"/>
      <c r="RHS2430" s="10"/>
      <c r="RHT2430" s="10"/>
      <c r="RHU2430" s="10"/>
      <c r="RHV2430" s="10"/>
      <c r="RHW2430" s="10"/>
      <c r="RHX2430" s="10"/>
      <c r="RHY2430" s="10"/>
      <c r="RHZ2430" s="10"/>
      <c r="RIA2430" s="10"/>
      <c r="RIB2430" s="10"/>
      <c r="RIC2430" s="10"/>
      <c r="RID2430" s="10"/>
      <c r="RIE2430" s="10"/>
      <c r="RIF2430" s="10"/>
      <c r="RIG2430" s="10"/>
      <c r="RIH2430" s="10"/>
      <c r="RII2430" s="10"/>
      <c r="RIJ2430" s="10"/>
      <c r="RIK2430" s="10"/>
      <c r="RIL2430" s="10"/>
      <c r="RIM2430" s="10"/>
      <c r="RIN2430" s="10"/>
      <c r="RIO2430" s="10"/>
      <c r="RIP2430" s="10"/>
      <c r="RIQ2430" s="10"/>
      <c r="RIR2430" s="10"/>
      <c r="RIS2430" s="10"/>
      <c r="RIT2430" s="10"/>
      <c r="RIU2430" s="10"/>
      <c r="RIV2430" s="10"/>
      <c r="RIW2430" s="10"/>
      <c r="RIX2430" s="10"/>
      <c r="RIY2430" s="10"/>
      <c r="RIZ2430" s="10"/>
      <c r="RJA2430" s="10"/>
      <c r="RJB2430" s="10"/>
      <c r="RJC2430" s="10"/>
      <c r="RJD2430" s="10"/>
      <c r="RJE2430" s="10"/>
      <c r="RJF2430" s="10"/>
      <c r="RJG2430" s="10"/>
      <c r="RJH2430" s="10"/>
      <c r="RJI2430" s="10"/>
      <c r="RJJ2430" s="10"/>
      <c r="RJK2430" s="10"/>
      <c r="RJL2430" s="10"/>
      <c r="RJM2430" s="10"/>
      <c r="RJN2430" s="10"/>
      <c r="RJO2430" s="10"/>
      <c r="RJP2430" s="10"/>
      <c r="RJQ2430" s="10"/>
      <c r="RJR2430" s="10"/>
      <c r="RJS2430" s="10"/>
      <c r="RJT2430" s="10"/>
      <c r="RJU2430" s="10"/>
      <c r="RJV2430" s="10"/>
      <c r="RJW2430" s="10"/>
      <c r="RJX2430" s="10"/>
      <c r="RJY2430" s="10"/>
      <c r="RJZ2430" s="10"/>
      <c r="RKA2430" s="10"/>
      <c r="RKB2430" s="10"/>
      <c r="RKC2430" s="10"/>
      <c r="RKD2430" s="10"/>
      <c r="RKE2430" s="10"/>
      <c r="RKF2430" s="10"/>
      <c r="RKG2430" s="10"/>
      <c r="RKH2430" s="10"/>
      <c r="RKI2430" s="10"/>
      <c r="RKJ2430" s="10"/>
      <c r="RKK2430" s="10"/>
      <c r="RKL2430" s="10"/>
      <c r="RKM2430" s="10"/>
      <c r="RKN2430" s="10"/>
      <c r="RKO2430" s="10"/>
      <c r="RKP2430" s="10"/>
      <c r="RKQ2430" s="10"/>
      <c r="RKR2430" s="10"/>
      <c r="RKS2430" s="10"/>
      <c r="RKT2430" s="10"/>
      <c r="RKU2430" s="10"/>
      <c r="RKV2430" s="10"/>
      <c r="RKW2430" s="10"/>
      <c r="RKX2430" s="10"/>
      <c r="RKY2430" s="10"/>
      <c r="RKZ2430" s="10"/>
      <c r="RLA2430" s="10"/>
      <c r="RLB2430" s="10"/>
      <c r="RLC2430" s="10"/>
      <c r="RLD2430" s="10"/>
      <c r="RLE2430" s="10"/>
      <c r="RLF2430" s="10"/>
      <c r="RLG2430" s="10"/>
      <c r="RLH2430" s="10"/>
      <c r="RLI2430" s="10"/>
      <c r="RLJ2430" s="10"/>
      <c r="RLK2430" s="10"/>
      <c r="RLL2430" s="10"/>
      <c r="RLM2430" s="10"/>
      <c r="RLN2430" s="10"/>
      <c r="RLO2430" s="10"/>
      <c r="RLP2430" s="10"/>
      <c r="RLQ2430" s="10"/>
      <c r="RLR2430" s="10"/>
      <c r="RLS2430" s="10"/>
      <c r="RLT2430" s="10"/>
      <c r="RLU2430" s="10"/>
      <c r="RLV2430" s="10"/>
      <c r="RLW2430" s="10"/>
      <c r="RLX2430" s="10"/>
      <c r="RLY2430" s="10"/>
      <c r="RLZ2430" s="10"/>
      <c r="RMA2430" s="10"/>
      <c r="RMB2430" s="10"/>
      <c r="RMC2430" s="10"/>
      <c r="RMD2430" s="10"/>
      <c r="RME2430" s="10"/>
      <c r="RMF2430" s="10"/>
      <c r="RMG2430" s="10"/>
      <c r="RMH2430" s="10"/>
      <c r="RMI2430" s="10"/>
      <c r="RMJ2430" s="10"/>
      <c r="RMK2430" s="10"/>
      <c r="RML2430" s="10"/>
      <c r="RMM2430" s="10"/>
      <c r="RMN2430" s="10"/>
      <c r="RMO2430" s="10"/>
      <c r="RMP2430" s="10"/>
      <c r="RMQ2430" s="10"/>
      <c r="RMR2430" s="10"/>
      <c r="RMS2430" s="10"/>
      <c r="RMT2430" s="10"/>
      <c r="RMU2430" s="10"/>
      <c r="RMV2430" s="10"/>
      <c r="RMW2430" s="10"/>
      <c r="RMX2430" s="10"/>
      <c r="RMY2430" s="10"/>
      <c r="RMZ2430" s="10"/>
      <c r="RNA2430" s="10"/>
      <c r="RNB2430" s="10"/>
      <c r="RNC2430" s="10"/>
      <c r="RND2430" s="10"/>
      <c r="RNE2430" s="10"/>
      <c r="RNF2430" s="10"/>
      <c r="RNG2430" s="10"/>
      <c r="RNH2430" s="10"/>
      <c r="RNI2430" s="10"/>
      <c r="RNJ2430" s="10"/>
      <c r="RNK2430" s="10"/>
      <c r="RNL2430" s="10"/>
      <c r="RNM2430" s="10"/>
      <c r="RNN2430" s="10"/>
      <c r="RNO2430" s="10"/>
      <c r="RNP2430" s="10"/>
      <c r="RNQ2430" s="10"/>
      <c r="RNR2430" s="10"/>
      <c r="RNS2430" s="10"/>
      <c r="RNT2430" s="10"/>
      <c r="RNU2430" s="10"/>
      <c r="RNV2430" s="10"/>
      <c r="RNW2430" s="10"/>
      <c r="RNX2430" s="10"/>
      <c r="RNY2430" s="10"/>
      <c r="RNZ2430" s="10"/>
      <c r="ROA2430" s="10"/>
      <c r="ROB2430" s="10"/>
      <c r="ROC2430" s="10"/>
      <c r="ROD2430" s="10"/>
      <c r="ROE2430" s="10"/>
      <c r="ROF2430" s="10"/>
      <c r="ROG2430" s="10"/>
      <c r="ROH2430" s="10"/>
      <c r="ROI2430" s="10"/>
      <c r="ROJ2430" s="10"/>
      <c r="ROK2430" s="10"/>
      <c r="ROL2430" s="10"/>
      <c r="ROM2430" s="10"/>
      <c r="RON2430" s="10"/>
      <c r="ROO2430" s="10"/>
      <c r="ROP2430" s="10"/>
      <c r="ROQ2430" s="10"/>
      <c r="ROR2430" s="10"/>
      <c r="ROS2430" s="10"/>
      <c r="ROT2430" s="10"/>
      <c r="ROU2430" s="10"/>
      <c r="ROV2430" s="10"/>
      <c r="ROW2430" s="10"/>
      <c r="ROX2430" s="10"/>
      <c r="ROY2430" s="10"/>
      <c r="ROZ2430" s="10"/>
      <c r="RPA2430" s="10"/>
      <c r="RPB2430" s="10"/>
      <c r="RPC2430" s="10"/>
      <c r="RPD2430" s="10"/>
      <c r="RPE2430" s="10"/>
      <c r="RPF2430" s="10"/>
      <c r="RPG2430" s="10"/>
      <c r="RPH2430" s="10"/>
      <c r="RPI2430" s="10"/>
      <c r="RPJ2430" s="10"/>
      <c r="RPK2430" s="10"/>
      <c r="RPL2430" s="10"/>
      <c r="RPM2430" s="10"/>
      <c r="RPN2430" s="10"/>
      <c r="RPO2430" s="10"/>
      <c r="RPP2430" s="10"/>
      <c r="RPQ2430" s="10"/>
      <c r="RPR2430" s="10"/>
      <c r="RPS2430" s="10"/>
      <c r="RPT2430" s="10"/>
      <c r="RPU2430" s="10"/>
      <c r="RPV2430" s="10"/>
      <c r="RPW2430" s="10"/>
      <c r="RPX2430" s="10"/>
      <c r="RPY2430" s="10"/>
      <c r="RPZ2430" s="10"/>
      <c r="RQA2430" s="10"/>
      <c r="RQB2430" s="10"/>
      <c r="RQC2430" s="10"/>
      <c r="RQD2430" s="10"/>
      <c r="RQE2430" s="10"/>
      <c r="RQF2430" s="10"/>
      <c r="RQG2430" s="10"/>
      <c r="RQH2430" s="10"/>
      <c r="RQI2430" s="10"/>
      <c r="RQJ2430" s="10"/>
      <c r="RQK2430" s="10"/>
      <c r="RQL2430" s="10"/>
      <c r="RQM2430" s="10"/>
      <c r="RQN2430" s="10"/>
      <c r="RQO2430" s="10"/>
      <c r="RQP2430" s="10"/>
      <c r="RQQ2430" s="10"/>
      <c r="RQR2430" s="10"/>
      <c r="RQS2430" s="10"/>
      <c r="RQT2430" s="10"/>
      <c r="RQU2430" s="10"/>
      <c r="RQV2430" s="10"/>
      <c r="RQW2430" s="10"/>
      <c r="RQX2430" s="10"/>
      <c r="RQY2430" s="10"/>
      <c r="RQZ2430" s="10"/>
      <c r="RRA2430" s="10"/>
      <c r="RRB2430" s="10"/>
      <c r="RRC2430" s="10"/>
      <c r="RRD2430" s="10"/>
      <c r="RRE2430" s="10"/>
      <c r="RRF2430" s="10"/>
      <c r="RRG2430" s="10"/>
      <c r="RRH2430" s="10"/>
      <c r="RRI2430" s="10"/>
      <c r="RRJ2430" s="10"/>
      <c r="RRK2430" s="10"/>
      <c r="RRL2430" s="10"/>
      <c r="RRM2430" s="10"/>
      <c r="RRN2430" s="10"/>
      <c r="RRO2430" s="10"/>
      <c r="RRP2430" s="10"/>
      <c r="RRQ2430" s="10"/>
      <c r="RRR2430" s="10"/>
      <c r="RRS2430" s="10"/>
      <c r="RRT2430" s="10"/>
      <c r="RRU2430" s="10"/>
      <c r="RRV2430" s="10"/>
      <c r="RRW2430" s="10"/>
      <c r="RRX2430" s="10"/>
      <c r="RRY2430" s="10"/>
      <c r="RRZ2430" s="10"/>
      <c r="RSA2430" s="10"/>
      <c r="RSB2430" s="10"/>
      <c r="RSC2430" s="10"/>
      <c r="RSD2430" s="10"/>
      <c r="RSE2430" s="10"/>
      <c r="RSF2430" s="10"/>
      <c r="RSG2430" s="10"/>
      <c r="RSH2430" s="10"/>
      <c r="RSI2430" s="10"/>
      <c r="RSJ2430" s="10"/>
      <c r="RSK2430" s="10"/>
      <c r="RSL2430" s="10"/>
      <c r="RSM2430" s="10"/>
      <c r="RSN2430" s="10"/>
      <c r="RSO2430" s="10"/>
      <c r="RSP2430" s="10"/>
      <c r="RSQ2430" s="10"/>
      <c r="RSR2430" s="10"/>
      <c r="RSS2430" s="10"/>
      <c r="RST2430" s="10"/>
      <c r="RSU2430" s="10"/>
      <c r="RSV2430" s="10"/>
      <c r="RSW2430" s="10"/>
      <c r="RSX2430" s="10"/>
      <c r="RSY2430" s="10"/>
      <c r="RSZ2430" s="10"/>
      <c r="RTA2430" s="10"/>
      <c r="RTB2430" s="10"/>
      <c r="RTC2430" s="10"/>
      <c r="RTD2430" s="10"/>
      <c r="RTE2430" s="10"/>
      <c r="RTF2430" s="10"/>
      <c r="RTG2430" s="10"/>
      <c r="RTH2430" s="10"/>
      <c r="RTI2430" s="10"/>
      <c r="RTJ2430" s="10"/>
      <c r="RTK2430" s="10"/>
      <c r="RTL2430" s="10"/>
      <c r="RTM2430" s="10"/>
      <c r="RTN2430" s="10"/>
      <c r="RTO2430" s="10"/>
      <c r="RTP2430" s="10"/>
      <c r="RTQ2430" s="10"/>
      <c r="RTR2430" s="10"/>
      <c r="RTS2430" s="10"/>
      <c r="RTT2430" s="10"/>
      <c r="RTU2430" s="10"/>
      <c r="RTV2430" s="10"/>
      <c r="RTW2430" s="10"/>
      <c r="RTX2430" s="10"/>
      <c r="RTY2430" s="10"/>
      <c r="RTZ2430" s="10"/>
      <c r="RUA2430" s="10"/>
      <c r="RUB2430" s="10"/>
      <c r="RUC2430" s="10"/>
      <c r="RUD2430" s="10"/>
      <c r="RUE2430" s="10"/>
      <c r="RUF2430" s="10"/>
      <c r="RUG2430" s="10"/>
      <c r="RUH2430" s="10"/>
      <c r="RUI2430" s="10"/>
      <c r="RUJ2430" s="10"/>
      <c r="RUK2430" s="10"/>
      <c r="RUL2430" s="10"/>
      <c r="RUM2430" s="10"/>
      <c r="RUN2430" s="10"/>
      <c r="RUO2430" s="10"/>
      <c r="RUP2430" s="10"/>
      <c r="RUQ2430" s="10"/>
      <c r="RUR2430" s="10"/>
      <c r="RUS2430" s="10"/>
      <c r="RUT2430" s="10"/>
      <c r="RUU2430" s="10"/>
      <c r="RUV2430" s="10"/>
      <c r="RUW2430" s="10"/>
      <c r="RUX2430" s="10"/>
      <c r="RUY2430" s="10"/>
      <c r="RUZ2430" s="10"/>
      <c r="RVA2430" s="10"/>
      <c r="RVB2430" s="10"/>
      <c r="RVC2430" s="10"/>
      <c r="RVD2430" s="10"/>
      <c r="RVE2430" s="10"/>
      <c r="RVF2430" s="10"/>
      <c r="RVG2430" s="10"/>
      <c r="RVH2430" s="10"/>
      <c r="RVI2430" s="10"/>
      <c r="RVJ2430" s="10"/>
      <c r="RVK2430" s="10"/>
      <c r="RVL2430" s="10"/>
      <c r="RVM2430" s="10"/>
      <c r="RVN2430" s="10"/>
      <c r="RVO2430" s="10"/>
      <c r="RVP2430" s="10"/>
      <c r="RVQ2430" s="10"/>
      <c r="RVR2430" s="10"/>
      <c r="RVS2430" s="10"/>
      <c r="RVT2430" s="10"/>
      <c r="RVU2430" s="10"/>
      <c r="RVV2430" s="10"/>
      <c r="RVW2430" s="10"/>
      <c r="RVX2430" s="10"/>
      <c r="RVY2430" s="10"/>
      <c r="RVZ2430" s="10"/>
      <c r="RWA2430" s="10"/>
      <c r="RWB2430" s="10"/>
      <c r="RWC2430" s="10"/>
      <c r="RWD2430" s="10"/>
      <c r="RWE2430" s="10"/>
      <c r="RWF2430" s="10"/>
      <c r="RWG2430" s="10"/>
      <c r="RWH2430" s="10"/>
      <c r="RWI2430" s="10"/>
      <c r="RWJ2430" s="10"/>
      <c r="RWK2430" s="10"/>
      <c r="RWL2430" s="10"/>
      <c r="RWM2430" s="10"/>
      <c r="RWN2430" s="10"/>
      <c r="RWO2430" s="10"/>
      <c r="RWP2430" s="10"/>
      <c r="RWQ2430" s="10"/>
      <c r="RWR2430" s="10"/>
      <c r="RWS2430" s="10"/>
      <c r="RWT2430" s="10"/>
      <c r="RWU2430" s="10"/>
      <c r="RWV2430" s="10"/>
      <c r="RWW2430" s="10"/>
      <c r="RWX2430" s="10"/>
      <c r="RWY2430" s="10"/>
      <c r="RWZ2430" s="10"/>
      <c r="RXA2430" s="10"/>
      <c r="RXB2430" s="10"/>
      <c r="RXC2430" s="10"/>
      <c r="RXD2430" s="10"/>
      <c r="RXE2430" s="10"/>
      <c r="RXF2430" s="10"/>
      <c r="RXG2430" s="10"/>
      <c r="RXH2430" s="10"/>
      <c r="RXI2430" s="10"/>
      <c r="RXJ2430" s="10"/>
      <c r="RXK2430" s="10"/>
      <c r="RXL2430" s="10"/>
      <c r="RXM2430" s="10"/>
      <c r="RXN2430" s="10"/>
      <c r="RXO2430" s="10"/>
      <c r="RXP2430" s="10"/>
      <c r="RXQ2430" s="10"/>
      <c r="RXR2430" s="10"/>
      <c r="RXS2430" s="10"/>
      <c r="RXT2430" s="10"/>
      <c r="RXU2430" s="10"/>
      <c r="RXV2430" s="10"/>
      <c r="RXW2430" s="10"/>
      <c r="RXX2430" s="10"/>
      <c r="RXY2430" s="10"/>
      <c r="RXZ2430" s="10"/>
      <c r="RYA2430" s="10"/>
      <c r="RYB2430" s="10"/>
      <c r="RYC2430" s="10"/>
      <c r="RYD2430" s="10"/>
      <c r="RYE2430" s="10"/>
      <c r="RYF2430" s="10"/>
      <c r="RYG2430" s="10"/>
      <c r="RYH2430" s="10"/>
      <c r="RYI2430" s="10"/>
      <c r="RYJ2430" s="10"/>
      <c r="RYK2430" s="10"/>
      <c r="RYL2430" s="10"/>
      <c r="RYM2430" s="10"/>
      <c r="RYN2430" s="10"/>
      <c r="RYO2430" s="10"/>
      <c r="RYP2430" s="10"/>
      <c r="RYQ2430" s="10"/>
      <c r="RYR2430" s="10"/>
      <c r="RYS2430" s="10"/>
      <c r="RYT2430" s="10"/>
      <c r="RYU2430" s="10"/>
      <c r="RYV2430" s="10"/>
      <c r="RYW2430" s="10"/>
      <c r="RYX2430" s="10"/>
      <c r="RYY2430" s="10"/>
      <c r="RYZ2430" s="10"/>
      <c r="RZA2430" s="10"/>
      <c r="RZB2430" s="10"/>
      <c r="RZC2430" s="10"/>
      <c r="RZD2430" s="10"/>
      <c r="RZE2430" s="10"/>
      <c r="RZF2430" s="10"/>
      <c r="RZG2430" s="10"/>
      <c r="RZH2430" s="10"/>
      <c r="RZI2430" s="10"/>
      <c r="RZJ2430" s="10"/>
      <c r="RZK2430" s="10"/>
      <c r="RZL2430" s="10"/>
      <c r="RZM2430" s="10"/>
      <c r="RZN2430" s="10"/>
      <c r="RZO2430" s="10"/>
      <c r="RZP2430" s="10"/>
      <c r="RZQ2430" s="10"/>
      <c r="RZR2430" s="10"/>
      <c r="RZS2430" s="10"/>
      <c r="RZT2430" s="10"/>
      <c r="RZU2430" s="10"/>
      <c r="RZV2430" s="10"/>
      <c r="RZW2430" s="10"/>
      <c r="RZX2430" s="10"/>
      <c r="RZY2430" s="10"/>
      <c r="RZZ2430" s="10"/>
      <c r="SAA2430" s="10"/>
      <c r="SAB2430" s="10"/>
      <c r="SAC2430" s="10"/>
      <c r="SAD2430" s="10"/>
      <c r="SAE2430" s="10"/>
      <c r="SAF2430" s="10"/>
      <c r="SAG2430" s="10"/>
      <c r="SAH2430" s="10"/>
      <c r="SAI2430" s="10"/>
      <c r="SAJ2430" s="10"/>
      <c r="SAK2430" s="10"/>
      <c r="SAL2430" s="10"/>
      <c r="SAM2430" s="10"/>
      <c r="SAN2430" s="10"/>
      <c r="SAO2430" s="10"/>
      <c r="SAP2430" s="10"/>
      <c r="SAQ2430" s="10"/>
      <c r="SAR2430" s="10"/>
      <c r="SAS2430" s="10"/>
      <c r="SAT2430" s="10"/>
      <c r="SAU2430" s="10"/>
      <c r="SAV2430" s="10"/>
      <c r="SAW2430" s="10"/>
      <c r="SAX2430" s="10"/>
      <c r="SAY2430" s="10"/>
      <c r="SAZ2430" s="10"/>
      <c r="SBA2430" s="10"/>
      <c r="SBB2430" s="10"/>
      <c r="SBC2430" s="10"/>
      <c r="SBD2430" s="10"/>
      <c r="SBE2430" s="10"/>
      <c r="SBF2430" s="10"/>
      <c r="SBG2430" s="10"/>
      <c r="SBH2430" s="10"/>
      <c r="SBI2430" s="10"/>
      <c r="SBJ2430" s="10"/>
      <c r="SBK2430" s="10"/>
      <c r="SBL2430" s="10"/>
      <c r="SBM2430" s="10"/>
      <c r="SBN2430" s="10"/>
      <c r="SBO2430" s="10"/>
      <c r="SBP2430" s="10"/>
      <c r="SBQ2430" s="10"/>
      <c r="SBR2430" s="10"/>
      <c r="SBS2430" s="10"/>
      <c r="SBT2430" s="10"/>
      <c r="SBU2430" s="10"/>
      <c r="SBV2430" s="10"/>
      <c r="SBW2430" s="10"/>
      <c r="SBX2430" s="10"/>
      <c r="SBY2430" s="10"/>
      <c r="SBZ2430" s="10"/>
      <c r="SCA2430" s="10"/>
      <c r="SCB2430" s="10"/>
      <c r="SCC2430" s="10"/>
      <c r="SCD2430" s="10"/>
      <c r="SCE2430" s="10"/>
      <c r="SCF2430" s="10"/>
      <c r="SCG2430" s="10"/>
      <c r="SCH2430" s="10"/>
      <c r="SCI2430" s="10"/>
      <c r="SCJ2430" s="10"/>
      <c r="SCK2430" s="10"/>
      <c r="SCL2430" s="10"/>
      <c r="SCM2430" s="10"/>
      <c r="SCN2430" s="10"/>
      <c r="SCO2430" s="10"/>
      <c r="SCP2430" s="10"/>
      <c r="SCQ2430" s="10"/>
      <c r="SCR2430" s="10"/>
      <c r="SCS2430" s="10"/>
      <c r="SCT2430" s="10"/>
      <c r="SCU2430" s="10"/>
      <c r="SCV2430" s="10"/>
      <c r="SCW2430" s="10"/>
      <c r="SCX2430" s="10"/>
      <c r="SCY2430" s="10"/>
      <c r="SCZ2430" s="10"/>
      <c r="SDA2430" s="10"/>
      <c r="SDB2430" s="10"/>
      <c r="SDC2430" s="10"/>
      <c r="SDD2430" s="10"/>
      <c r="SDE2430" s="10"/>
      <c r="SDF2430" s="10"/>
      <c r="SDG2430" s="10"/>
      <c r="SDH2430" s="10"/>
      <c r="SDI2430" s="10"/>
      <c r="SDJ2430" s="10"/>
      <c r="SDK2430" s="10"/>
      <c r="SDL2430" s="10"/>
      <c r="SDM2430" s="10"/>
      <c r="SDN2430" s="10"/>
      <c r="SDO2430" s="10"/>
      <c r="SDP2430" s="10"/>
      <c r="SDQ2430" s="10"/>
      <c r="SDR2430" s="10"/>
      <c r="SDS2430" s="10"/>
      <c r="SDT2430" s="10"/>
      <c r="SDU2430" s="10"/>
      <c r="SDV2430" s="10"/>
      <c r="SDW2430" s="10"/>
      <c r="SDX2430" s="10"/>
      <c r="SDY2430" s="10"/>
      <c r="SDZ2430" s="10"/>
      <c r="SEA2430" s="10"/>
      <c r="SEB2430" s="10"/>
      <c r="SEC2430" s="10"/>
      <c r="SED2430" s="10"/>
      <c r="SEE2430" s="10"/>
      <c r="SEF2430" s="10"/>
      <c r="SEG2430" s="10"/>
      <c r="SEH2430" s="10"/>
      <c r="SEI2430" s="10"/>
      <c r="SEJ2430" s="10"/>
      <c r="SEK2430" s="10"/>
      <c r="SEL2430" s="10"/>
      <c r="SEM2430" s="10"/>
      <c r="SEN2430" s="10"/>
      <c r="SEO2430" s="10"/>
      <c r="SEP2430" s="10"/>
      <c r="SEQ2430" s="10"/>
      <c r="SER2430" s="10"/>
      <c r="SES2430" s="10"/>
      <c r="SET2430" s="10"/>
      <c r="SEU2430" s="10"/>
      <c r="SEV2430" s="10"/>
      <c r="SEW2430" s="10"/>
      <c r="SEX2430" s="10"/>
      <c r="SEY2430" s="10"/>
      <c r="SEZ2430" s="10"/>
      <c r="SFA2430" s="10"/>
      <c r="SFB2430" s="10"/>
      <c r="SFC2430" s="10"/>
      <c r="SFD2430" s="10"/>
      <c r="SFE2430" s="10"/>
      <c r="SFF2430" s="10"/>
      <c r="SFG2430" s="10"/>
      <c r="SFH2430" s="10"/>
      <c r="SFI2430" s="10"/>
      <c r="SFJ2430" s="10"/>
      <c r="SFK2430" s="10"/>
      <c r="SFL2430" s="10"/>
      <c r="SFM2430" s="10"/>
      <c r="SFN2430" s="10"/>
      <c r="SFO2430" s="10"/>
      <c r="SFP2430" s="10"/>
      <c r="SFQ2430" s="10"/>
      <c r="SFR2430" s="10"/>
      <c r="SFS2430" s="10"/>
      <c r="SFT2430" s="10"/>
      <c r="SFU2430" s="10"/>
      <c r="SFV2430" s="10"/>
      <c r="SFW2430" s="10"/>
      <c r="SFX2430" s="10"/>
      <c r="SFY2430" s="10"/>
      <c r="SFZ2430" s="10"/>
      <c r="SGA2430" s="10"/>
      <c r="SGB2430" s="10"/>
      <c r="SGC2430" s="10"/>
      <c r="SGD2430" s="10"/>
      <c r="SGE2430" s="10"/>
      <c r="SGF2430" s="10"/>
      <c r="SGG2430" s="10"/>
      <c r="SGH2430" s="10"/>
      <c r="SGI2430" s="10"/>
      <c r="SGJ2430" s="10"/>
      <c r="SGK2430" s="10"/>
      <c r="SGL2430" s="10"/>
      <c r="SGM2430" s="10"/>
      <c r="SGN2430" s="10"/>
      <c r="SGO2430" s="10"/>
      <c r="SGP2430" s="10"/>
      <c r="SGQ2430" s="10"/>
      <c r="SGR2430" s="10"/>
      <c r="SGS2430" s="10"/>
      <c r="SGT2430" s="10"/>
      <c r="SGU2430" s="10"/>
      <c r="SGV2430" s="10"/>
      <c r="SGW2430" s="10"/>
      <c r="SGX2430" s="10"/>
      <c r="SGY2430" s="10"/>
      <c r="SGZ2430" s="10"/>
      <c r="SHA2430" s="10"/>
      <c r="SHB2430" s="10"/>
      <c r="SHC2430" s="10"/>
      <c r="SHD2430" s="10"/>
      <c r="SHE2430" s="10"/>
      <c r="SHF2430" s="10"/>
      <c r="SHG2430" s="10"/>
      <c r="SHH2430" s="10"/>
      <c r="SHI2430" s="10"/>
      <c r="SHJ2430" s="10"/>
      <c r="SHK2430" s="10"/>
      <c r="SHL2430" s="10"/>
      <c r="SHM2430" s="10"/>
      <c r="SHN2430" s="10"/>
      <c r="SHO2430" s="10"/>
      <c r="SHP2430" s="10"/>
      <c r="SHQ2430" s="10"/>
      <c r="SHR2430" s="10"/>
      <c r="SHS2430" s="10"/>
      <c r="SHT2430" s="10"/>
      <c r="SHU2430" s="10"/>
      <c r="SHV2430" s="10"/>
      <c r="SHW2430" s="10"/>
      <c r="SHX2430" s="10"/>
      <c r="SHY2430" s="10"/>
      <c r="SHZ2430" s="10"/>
      <c r="SIA2430" s="10"/>
      <c r="SIB2430" s="10"/>
      <c r="SIC2430" s="10"/>
      <c r="SID2430" s="10"/>
      <c r="SIE2430" s="10"/>
      <c r="SIF2430" s="10"/>
      <c r="SIG2430" s="10"/>
      <c r="SIH2430" s="10"/>
      <c r="SII2430" s="10"/>
      <c r="SIJ2430" s="10"/>
      <c r="SIK2430" s="10"/>
      <c r="SIL2430" s="10"/>
      <c r="SIM2430" s="10"/>
      <c r="SIN2430" s="10"/>
      <c r="SIO2430" s="10"/>
      <c r="SIP2430" s="10"/>
      <c r="SIQ2430" s="10"/>
      <c r="SIR2430" s="10"/>
      <c r="SIS2430" s="10"/>
      <c r="SIT2430" s="10"/>
      <c r="SIU2430" s="10"/>
      <c r="SIV2430" s="10"/>
      <c r="SIW2430" s="10"/>
      <c r="SIX2430" s="10"/>
      <c r="SIY2430" s="10"/>
      <c r="SIZ2430" s="10"/>
      <c r="SJA2430" s="10"/>
      <c r="SJB2430" s="10"/>
      <c r="SJC2430" s="10"/>
      <c r="SJD2430" s="10"/>
      <c r="SJE2430" s="10"/>
      <c r="SJF2430" s="10"/>
      <c r="SJG2430" s="10"/>
      <c r="SJH2430" s="10"/>
      <c r="SJI2430" s="10"/>
      <c r="SJJ2430" s="10"/>
      <c r="SJK2430" s="10"/>
      <c r="SJL2430" s="10"/>
      <c r="SJM2430" s="10"/>
      <c r="SJN2430" s="10"/>
      <c r="SJO2430" s="10"/>
      <c r="SJP2430" s="10"/>
      <c r="SJQ2430" s="10"/>
      <c r="SJR2430" s="10"/>
      <c r="SJS2430" s="10"/>
      <c r="SJT2430" s="10"/>
      <c r="SJU2430" s="10"/>
      <c r="SJV2430" s="10"/>
      <c r="SJW2430" s="10"/>
      <c r="SJX2430" s="10"/>
      <c r="SJY2430" s="10"/>
      <c r="SJZ2430" s="10"/>
      <c r="SKA2430" s="10"/>
      <c r="SKB2430" s="10"/>
      <c r="SKC2430" s="10"/>
      <c r="SKD2430" s="10"/>
      <c r="SKE2430" s="10"/>
      <c r="SKF2430" s="10"/>
      <c r="SKG2430" s="10"/>
      <c r="SKH2430" s="10"/>
      <c r="SKI2430" s="10"/>
      <c r="SKJ2430" s="10"/>
      <c r="SKK2430" s="10"/>
      <c r="SKL2430" s="10"/>
      <c r="SKM2430" s="10"/>
      <c r="SKN2430" s="10"/>
      <c r="SKO2430" s="10"/>
      <c r="SKP2430" s="10"/>
      <c r="SKQ2430" s="10"/>
      <c r="SKR2430" s="10"/>
      <c r="SKS2430" s="10"/>
      <c r="SKT2430" s="10"/>
      <c r="SKU2430" s="10"/>
      <c r="SKV2430" s="10"/>
      <c r="SKW2430" s="10"/>
      <c r="SKX2430" s="10"/>
      <c r="SKY2430" s="10"/>
      <c r="SKZ2430" s="10"/>
      <c r="SLA2430" s="10"/>
      <c r="SLB2430" s="10"/>
      <c r="SLC2430" s="10"/>
      <c r="SLD2430" s="10"/>
      <c r="SLE2430" s="10"/>
      <c r="SLF2430" s="10"/>
      <c r="SLG2430" s="10"/>
      <c r="SLH2430" s="10"/>
      <c r="SLI2430" s="10"/>
      <c r="SLJ2430" s="10"/>
      <c r="SLK2430" s="10"/>
      <c r="SLL2430" s="10"/>
      <c r="SLM2430" s="10"/>
      <c r="SLN2430" s="10"/>
      <c r="SLO2430" s="10"/>
      <c r="SLP2430" s="10"/>
      <c r="SLQ2430" s="10"/>
      <c r="SLR2430" s="10"/>
      <c r="SLS2430" s="10"/>
      <c r="SLT2430" s="10"/>
      <c r="SLU2430" s="10"/>
      <c r="SLV2430" s="10"/>
      <c r="SLW2430" s="10"/>
      <c r="SLX2430" s="10"/>
      <c r="SLY2430" s="10"/>
      <c r="SLZ2430" s="10"/>
      <c r="SMA2430" s="10"/>
      <c r="SMB2430" s="10"/>
      <c r="SMC2430" s="10"/>
      <c r="SMD2430" s="10"/>
      <c r="SME2430" s="10"/>
      <c r="SMF2430" s="10"/>
      <c r="SMG2430" s="10"/>
      <c r="SMH2430" s="10"/>
      <c r="SMI2430" s="10"/>
      <c r="SMJ2430" s="10"/>
      <c r="SMK2430" s="10"/>
      <c r="SML2430" s="10"/>
      <c r="SMM2430" s="10"/>
      <c r="SMN2430" s="10"/>
      <c r="SMO2430" s="10"/>
      <c r="SMP2430" s="10"/>
      <c r="SMQ2430" s="10"/>
      <c r="SMR2430" s="10"/>
      <c r="SMS2430" s="10"/>
      <c r="SMT2430" s="10"/>
      <c r="SMU2430" s="10"/>
      <c r="SMV2430" s="10"/>
      <c r="SMW2430" s="10"/>
      <c r="SMX2430" s="10"/>
      <c r="SMY2430" s="10"/>
      <c r="SMZ2430" s="10"/>
      <c r="SNA2430" s="10"/>
      <c r="SNB2430" s="10"/>
      <c r="SNC2430" s="10"/>
      <c r="SND2430" s="10"/>
      <c r="SNE2430" s="10"/>
      <c r="SNF2430" s="10"/>
      <c r="SNG2430" s="10"/>
      <c r="SNH2430" s="10"/>
      <c r="SNI2430" s="10"/>
      <c r="SNJ2430" s="10"/>
      <c r="SNK2430" s="10"/>
      <c r="SNL2430" s="10"/>
      <c r="SNM2430" s="10"/>
      <c r="SNN2430" s="10"/>
      <c r="SNO2430" s="10"/>
      <c r="SNP2430" s="10"/>
      <c r="SNQ2430" s="10"/>
      <c r="SNR2430" s="10"/>
      <c r="SNS2430" s="10"/>
      <c r="SNT2430" s="10"/>
      <c r="SNU2430" s="10"/>
      <c r="SNV2430" s="10"/>
      <c r="SNW2430" s="10"/>
      <c r="SNX2430" s="10"/>
      <c r="SNY2430" s="10"/>
      <c r="SNZ2430" s="10"/>
      <c r="SOA2430" s="10"/>
      <c r="SOB2430" s="10"/>
      <c r="SOC2430" s="10"/>
      <c r="SOD2430" s="10"/>
      <c r="SOE2430" s="10"/>
      <c r="SOF2430" s="10"/>
      <c r="SOG2430" s="10"/>
      <c r="SOH2430" s="10"/>
      <c r="SOI2430" s="10"/>
      <c r="SOJ2430" s="10"/>
      <c r="SOK2430" s="10"/>
      <c r="SOL2430" s="10"/>
      <c r="SOM2430" s="10"/>
      <c r="SON2430" s="10"/>
      <c r="SOO2430" s="10"/>
      <c r="SOP2430" s="10"/>
      <c r="SOQ2430" s="10"/>
      <c r="SOR2430" s="10"/>
      <c r="SOS2430" s="10"/>
      <c r="SOT2430" s="10"/>
      <c r="SOU2430" s="10"/>
      <c r="SOV2430" s="10"/>
      <c r="SOW2430" s="10"/>
      <c r="SOX2430" s="10"/>
      <c r="SOY2430" s="10"/>
      <c r="SOZ2430" s="10"/>
      <c r="SPA2430" s="10"/>
      <c r="SPB2430" s="10"/>
      <c r="SPC2430" s="10"/>
      <c r="SPD2430" s="10"/>
      <c r="SPE2430" s="10"/>
      <c r="SPF2430" s="10"/>
      <c r="SPG2430" s="10"/>
      <c r="SPH2430" s="10"/>
      <c r="SPI2430" s="10"/>
      <c r="SPJ2430" s="10"/>
      <c r="SPK2430" s="10"/>
      <c r="SPL2430" s="10"/>
      <c r="SPM2430" s="10"/>
      <c r="SPN2430" s="10"/>
      <c r="SPO2430" s="10"/>
      <c r="SPP2430" s="10"/>
      <c r="SPQ2430" s="10"/>
      <c r="SPR2430" s="10"/>
      <c r="SPS2430" s="10"/>
      <c r="SPT2430" s="10"/>
      <c r="SPU2430" s="10"/>
      <c r="SPV2430" s="10"/>
      <c r="SPW2430" s="10"/>
      <c r="SPX2430" s="10"/>
      <c r="SPY2430" s="10"/>
      <c r="SPZ2430" s="10"/>
      <c r="SQA2430" s="10"/>
      <c r="SQB2430" s="10"/>
      <c r="SQC2430" s="10"/>
      <c r="SQD2430" s="10"/>
      <c r="SQE2430" s="10"/>
      <c r="SQF2430" s="10"/>
      <c r="SQG2430" s="10"/>
      <c r="SQH2430" s="10"/>
      <c r="SQI2430" s="10"/>
      <c r="SQJ2430" s="10"/>
      <c r="SQK2430" s="10"/>
      <c r="SQL2430" s="10"/>
      <c r="SQM2430" s="10"/>
      <c r="SQN2430" s="10"/>
      <c r="SQO2430" s="10"/>
      <c r="SQP2430" s="10"/>
      <c r="SQQ2430" s="10"/>
      <c r="SQR2430" s="10"/>
      <c r="SQS2430" s="10"/>
      <c r="SQT2430" s="10"/>
      <c r="SQU2430" s="10"/>
      <c r="SQV2430" s="10"/>
      <c r="SQW2430" s="10"/>
      <c r="SQX2430" s="10"/>
      <c r="SQY2430" s="10"/>
      <c r="SQZ2430" s="10"/>
      <c r="SRA2430" s="10"/>
      <c r="SRB2430" s="10"/>
      <c r="SRC2430" s="10"/>
      <c r="SRD2430" s="10"/>
      <c r="SRE2430" s="10"/>
      <c r="SRF2430" s="10"/>
      <c r="SRG2430" s="10"/>
      <c r="SRH2430" s="10"/>
      <c r="SRI2430" s="10"/>
      <c r="SRJ2430" s="10"/>
      <c r="SRK2430" s="10"/>
      <c r="SRL2430" s="10"/>
      <c r="SRM2430" s="10"/>
      <c r="SRN2430" s="10"/>
      <c r="SRO2430" s="10"/>
      <c r="SRP2430" s="10"/>
      <c r="SRQ2430" s="10"/>
      <c r="SRR2430" s="10"/>
      <c r="SRS2430" s="10"/>
      <c r="SRT2430" s="10"/>
      <c r="SRU2430" s="10"/>
      <c r="SRV2430" s="10"/>
      <c r="SRW2430" s="10"/>
      <c r="SRX2430" s="10"/>
      <c r="SRY2430" s="10"/>
      <c r="SRZ2430" s="10"/>
      <c r="SSA2430" s="10"/>
      <c r="SSB2430" s="10"/>
      <c r="SSC2430" s="10"/>
      <c r="SSD2430" s="10"/>
      <c r="SSE2430" s="10"/>
      <c r="SSF2430" s="10"/>
      <c r="SSG2430" s="10"/>
      <c r="SSH2430" s="10"/>
      <c r="SSI2430" s="10"/>
      <c r="SSJ2430" s="10"/>
      <c r="SSK2430" s="10"/>
      <c r="SSL2430" s="10"/>
      <c r="SSM2430" s="10"/>
      <c r="SSN2430" s="10"/>
      <c r="SSO2430" s="10"/>
      <c r="SSP2430" s="10"/>
      <c r="SSQ2430" s="10"/>
      <c r="SSR2430" s="10"/>
      <c r="SSS2430" s="10"/>
      <c r="SST2430" s="10"/>
      <c r="SSU2430" s="10"/>
      <c r="SSV2430" s="10"/>
      <c r="SSW2430" s="10"/>
      <c r="SSX2430" s="10"/>
      <c r="SSY2430" s="10"/>
      <c r="SSZ2430" s="10"/>
      <c r="STA2430" s="10"/>
      <c r="STB2430" s="10"/>
      <c r="STC2430" s="10"/>
      <c r="STD2430" s="10"/>
      <c r="STE2430" s="10"/>
      <c r="STF2430" s="10"/>
      <c r="STG2430" s="10"/>
      <c r="STH2430" s="10"/>
      <c r="STI2430" s="10"/>
      <c r="STJ2430" s="10"/>
      <c r="STK2430" s="10"/>
      <c r="STL2430" s="10"/>
      <c r="STM2430" s="10"/>
      <c r="STN2430" s="10"/>
      <c r="STO2430" s="10"/>
      <c r="STP2430" s="10"/>
      <c r="STQ2430" s="10"/>
      <c r="STR2430" s="10"/>
      <c r="STS2430" s="10"/>
      <c r="STT2430" s="10"/>
      <c r="STU2430" s="10"/>
      <c r="STV2430" s="10"/>
      <c r="STW2430" s="10"/>
      <c r="STX2430" s="10"/>
      <c r="STY2430" s="10"/>
      <c r="STZ2430" s="10"/>
      <c r="SUA2430" s="10"/>
      <c r="SUB2430" s="10"/>
      <c r="SUC2430" s="10"/>
      <c r="SUD2430" s="10"/>
      <c r="SUE2430" s="10"/>
      <c r="SUF2430" s="10"/>
      <c r="SUG2430" s="10"/>
      <c r="SUH2430" s="10"/>
      <c r="SUI2430" s="10"/>
      <c r="SUJ2430" s="10"/>
      <c r="SUK2430" s="10"/>
      <c r="SUL2430" s="10"/>
      <c r="SUM2430" s="10"/>
      <c r="SUN2430" s="10"/>
      <c r="SUO2430" s="10"/>
      <c r="SUP2430" s="10"/>
      <c r="SUQ2430" s="10"/>
      <c r="SUR2430" s="10"/>
      <c r="SUS2430" s="10"/>
      <c r="SUT2430" s="10"/>
      <c r="SUU2430" s="10"/>
      <c r="SUV2430" s="10"/>
      <c r="SUW2430" s="10"/>
      <c r="SUX2430" s="10"/>
      <c r="SUY2430" s="10"/>
      <c r="SUZ2430" s="10"/>
      <c r="SVA2430" s="10"/>
      <c r="SVB2430" s="10"/>
      <c r="SVC2430" s="10"/>
      <c r="SVD2430" s="10"/>
      <c r="SVE2430" s="10"/>
      <c r="SVF2430" s="10"/>
      <c r="SVG2430" s="10"/>
      <c r="SVH2430" s="10"/>
      <c r="SVI2430" s="10"/>
      <c r="SVJ2430" s="10"/>
      <c r="SVK2430" s="10"/>
      <c r="SVL2430" s="10"/>
      <c r="SVM2430" s="10"/>
      <c r="SVN2430" s="10"/>
      <c r="SVO2430" s="10"/>
      <c r="SVP2430" s="10"/>
      <c r="SVQ2430" s="10"/>
      <c r="SVR2430" s="10"/>
      <c r="SVS2430" s="10"/>
      <c r="SVT2430" s="10"/>
      <c r="SVU2430" s="10"/>
      <c r="SVV2430" s="10"/>
      <c r="SVW2430" s="10"/>
      <c r="SVX2430" s="10"/>
      <c r="SVY2430" s="10"/>
      <c r="SVZ2430" s="10"/>
      <c r="SWA2430" s="10"/>
      <c r="SWB2430" s="10"/>
      <c r="SWC2430" s="10"/>
      <c r="SWD2430" s="10"/>
      <c r="SWE2430" s="10"/>
      <c r="SWF2430" s="10"/>
      <c r="SWG2430" s="10"/>
      <c r="SWH2430" s="10"/>
      <c r="SWI2430" s="10"/>
      <c r="SWJ2430" s="10"/>
      <c r="SWK2430" s="10"/>
      <c r="SWL2430" s="10"/>
      <c r="SWM2430" s="10"/>
      <c r="SWN2430" s="10"/>
      <c r="SWO2430" s="10"/>
      <c r="SWP2430" s="10"/>
      <c r="SWQ2430" s="10"/>
      <c r="SWR2430" s="10"/>
      <c r="SWS2430" s="10"/>
      <c r="SWT2430" s="10"/>
      <c r="SWU2430" s="10"/>
      <c r="SWV2430" s="10"/>
      <c r="SWW2430" s="10"/>
      <c r="SWX2430" s="10"/>
      <c r="SWY2430" s="10"/>
      <c r="SWZ2430" s="10"/>
      <c r="SXA2430" s="10"/>
      <c r="SXB2430" s="10"/>
      <c r="SXC2430" s="10"/>
      <c r="SXD2430" s="10"/>
      <c r="SXE2430" s="10"/>
      <c r="SXF2430" s="10"/>
      <c r="SXG2430" s="10"/>
      <c r="SXH2430" s="10"/>
      <c r="SXI2430" s="10"/>
      <c r="SXJ2430" s="10"/>
      <c r="SXK2430" s="10"/>
      <c r="SXL2430" s="10"/>
      <c r="SXM2430" s="10"/>
      <c r="SXN2430" s="10"/>
      <c r="SXO2430" s="10"/>
      <c r="SXP2430" s="10"/>
      <c r="SXQ2430" s="10"/>
      <c r="SXR2430" s="10"/>
      <c r="SXS2430" s="10"/>
      <c r="SXT2430" s="10"/>
      <c r="SXU2430" s="10"/>
      <c r="SXV2430" s="10"/>
      <c r="SXW2430" s="10"/>
      <c r="SXX2430" s="10"/>
      <c r="SXY2430" s="10"/>
      <c r="SXZ2430" s="10"/>
      <c r="SYA2430" s="10"/>
      <c r="SYB2430" s="10"/>
      <c r="SYC2430" s="10"/>
      <c r="SYD2430" s="10"/>
      <c r="SYE2430" s="10"/>
      <c r="SYF2430" s="10"/>
      <c r="SYG2430" s="10"/>
      <c r="SYH2430" s="10"/>
      <c r="SYI2430" s="10"/>
      <c r="SYJ2430" s="10"/>
      <c r="SYK2430" s="10"/>
      <c r="SYL2430" s="10"/>
      <c r="SYM2430" s="10"/>
      <c r="SYN2430" s="10"/>
      <c r="SYO2430" s="10"/>
      <c r="SYP2430" s="10"/>
      <c r="SYQ2430" s="10"/>
      <c r="SYR2430" s="10"/>
      <c r="SYS2430" s="10"/>
      <c r="SYT2430" s="10"/>
      <c r="SYU2430" s="10"/>
      <c r="SYV2430" s="10"/>
      <c r="SYW2430" s="10"/>
      <c r="SYX2430" s="10"/>
      <c r="SYY2430" s="10"/>
      <c r="SYZ2430" s="10"/>
      <c r="SZA2430" s="10"/>
      <c r="SZB2430" s="10"/>
      <c r="SZC2430" s="10"/>
      <c r="SZD2430" s="10"/>
      <c r="SZE2430" s="10"/>
      <c r="SZF2430" s="10"/>
      <c r="SZG2430" s="10"/>
      <c r="SZH2430" s="10"/>
      <c r="SZI2430" s="10"/>
      <c r="SZJ2430" s="10"/>
      <c r="SZK2430" s="10"/>
      <c r="SZL2430" s="10"/>
      <c r="SZM2430" s="10"/>
      <c r="SZN2430" s="10"/>
      <c r="SZO2430" s="10"/>
      <c r="SZP2430" s="10"/>
      <c r="SZQ2430" s="10"/>
      <c r="SZR2430" s="10"/>
      <c r="SZS2430" s="10"/>
      <c r="SZT2430" s="10"/>
      <c r="SZU2430" s="10"/>
      <c r="SZV2430" s="10"/>
      <c r="SZW2430" s="10"/>
      <c r="SZX2430" s="10"/>
      <c r="SZY2430" s="10"/>
      <c r="SZZ2430" s="10"/>
      <c r="TAA2430" s="10"/>
      <c r="TAB2430" s="10"/>
      <c r="TAC2430" s="10"/>
      <c r="TAD2430" s="10"/>
      <c r="TAE2430" s="10"/>
      <c r="TAF2430" s="10"/>
      <c r="TAG2430" s="10"/>
      <c r="TAH2430" s="10"/>
      <c r="TAI2430" s="10"/>
      <c r="TAJ2430" s="10"/>
      <c r="TAK2430" s="10"/>
      <c r="TAL2430" s="10"/>
      <c r="TAM2430" s="10"/>
      <c r="TAN2430" s="10"/>
      <c r="TAO2430" s="10"/>
      <c r="TAP2430" s="10"/>
      <c r="TAQ2430" s="10"/>
      <c r="TAR2430" s="10"/>
      <c r="TAS2430" s="10"/>
      <c r="TAT2430" s="10"/>
      <c r="TAU2430" s="10"/>
      <c r="TAV2430" s="10"/>
      <c r="TAW2430" s="10"/>
      <c r="TAX2430" s="10"/>
      <c r="TAY2430" s="10"/>
      <c r="TAZ2430" s="10"/>
      <c r="TBA2430" s="10"/>
      <c r="TBB2430" s="10"/>
      <c r="TBC2430" s="10"/>
      <c r="TBD2430" s="10"/>
      <c r="TBE2430" s="10"/>
      <c r="TBF2430" s="10"/>
      <c r="TBG2430" s="10"/>
      <c r="TBH2430" s="10"/>
      <c r="TBI2430" s="10"/>
      <c r="TBJ2430" s="10"/>
      <c r="TBK2430" s="10"/>
      <c r="TBL2430" s="10"/>
      <c r="TBM2430" s="10"/>
      <c r="TBN2430" s="10"/>
      <c r="TBO2430" s="10"/>
      <c r="TBP2430" s="10"/>
      <c r="TBQ2430" s="10"/>
      <c r="TBR2430" s="10"/>
      <c r="TBS2430" s="10"/>
      <c r="TBT2430" s="10"/>
      <c r="TBU2430" s="10"/>
      <c r="TBV2430" s="10"/>
      <c r="TBW2430" s="10"/>
      <c r="TBX2430" s="10"/>
      <c r="TBY2430" s="10"/>
      <c r="TBZ2430" s="10"/>
      <c r="TCA2430" s="10"/>
      <c r="TCB2430" s="10"/>
      <c r="TCC2430" s="10"/>
      <c r="TCD2430" s="10"/>
      <c r="TCE2430" s="10"/>
      <c r="TCF2430" s="10"/>
      <c r="TCG2430" s="10"/>
      <c r="TCH2430" s="10"/>
      <c r="TCI2430" s="10"/>
      <c r="TCJ2430" s="10"/>
      <c r="TCK2430" s="10"/>
      <c r="TCL2430" s="10"/>
      <c r="TCM2430" s="10"/>
      <c r="TCN2430" s="10"/>
      <c r="TCO2430" s="10"/>
      <c r="TCP2430" s="10"/>
      <c r="TCQ2430" s="10"/>
      <c r="TCR2430" s="10"/>
      <c r="TCS2430" s="10"/>
      <c r="TCT2430" s="10"/>
      <c r="TCU2430" s="10"/>
      <c r="TCV2430" s="10"/>
      <c r="TCW2430" s="10"/>
      <c r="TCX2430" s="10"/>
      <c r="TCY2430" s="10"/>
      <c r="TCZ2430" s="10"/>
      <c r="TDA2430" s="10"/>
      <c r="TDB2430" s="10"/>
      <c r="TDC2430" s="10"/>
      <c r="TDD2430" s="10"/>
      <c r="TDE2430" s="10"/>
      <c r="TDF2430" s="10"/>
      <c r="TDG2430" s="10"/>
      <c r="TDH2430" s="10"/>
      <c r="TDI2430" s="10"/>
      <c r="TDJ2430" s="10"/>
      <c r="TDK2430" s="10"/>
      <c r="TDL2430" s="10"/>
      <c r="TDM2430" s="10"/>
      <c r="TDN2430" s="10"/>
      <c r="TDO2430" s="10"/>
      <c r="TDP2430" s="10"/>
      <c r="TDQ2430" s="10"/>
      <c r="TDR2430" s="10"/>
      <c r="TDS2430" s="10"/>
      <c r="TDT2430" s="10"/>
      <c r="TDU2430" s="10"/>
      <c r="TDV2430" s="10"/>
      <c r="TDW2430" s="10"/>
      <c r="TDX2430" s="10"/>
      <c r="TDY2430" s="10"/>
      <c r="TDZ2430" s="10"/>
      <c r="TEA2430" s="10"/>
      <c r="TEB2430" s="10"/>
      <c r="TEC2430" s="10"/>
      <c r="TED2430" s="10"/>
      <c r="TEE2430" s="10"/>
      <c r="TEF2430" s="10"/>
      <c r="TEG2430" s="10"/>
      <c r="TEH2430" s="10"/>
      <c r="TEI2430" s="10"/>
      <c r="TEJ2430" s="10"/>
      <c r="TEK2430" s="10"/>
      <c r="TEL2430" s="10"/>
      <c r="TEM2430" s="10"/>
      <c r="TEN2430" s="10"/>
      <c r="TEO2430" s="10"/>
      <c r="TEP2430" s="10"/>
      <c r="TEQ2430" s="10"/>
      <c r="TER2430" s="10"/>
      <c r="TES2430" s="10"/>
      <c r="TET2430" s="10"/>
      <c r="TEU2430" s="10"/>
      <c r="TEV2430" s="10"/>
      <c r="TEW2430" s="10"/>
      <c r="TEX2430" s="10"/>
      <c r="TEY2430" s="10"/>
      <c r="TEZ2430" s="10"/>
      <c r="TFA2430" s="10"/>
      <c r="TFB2430" s="10"/>
      <c r="TFC2430" s="10"/>
      <c r="TFD2430" s="10"/>
      <c r="TFE2430" s="10"/>
      <c r="TFF2430" s="10"/>
      <c r="TFG2430" s="10"/>
      <c r="TFH2430" s="10"/>
      <c r="TFI2430" s="10"/>
      <c r="TFJ2430" s="10"/>
      <c r="TFK2430" s="10"/>
      <c r="TFL2430" s="10"/>
      <c r="TFM2430" s="10"/>
      <c r="TFN2430" s="10"/>
      <c r="TFO2430" s="10"/>
      <c r="TFP2430" s="10"/>
      <c r="TFQ2430" s="10"/>
      <c r="TFR2430" s="10"/>
      <c r="TFS2430" s="10"/>
      <c r="TFT2430" s="10"/>
      <c r="TFU2430" s="10"/>
      <c r="TFV2430" s="10"/>
      <c r="TFW2430" s="10"/>
      <c r="TFX2430" s="10"/>
      <c r="TFY2430" s="10"/>
      <c r="TFZ2430" s="10"/>
      <c r="TGA2430" s="10"/>
      <c r="TGB2430" s="10"/>
      <c r="TGC2430" s="10"/>
      <c r="TGD2430" s="10"/>
      <c r="TGE2430" s="10"/>
      <c r="TGF2430" s="10"/>
      <c r="TGG2430" s="10"/>
      <c r="TGH2430" s="10"/>
      <c r="TGI2430" s="10"/>
      <c r="TGJ2430" s="10"/>
      <c r="TGK2430" s="10"/>
      <c r="TGL2430" s="10"/>
      <c r="TGM2430" s="10"/>
      <c r="TGN2430" s="10"/>
      <c r="TGO2430" s="10"/>
      <c r="TGP2430" s="10"/>
      <c r="TGQ2430" s="10"/>
      <c r="TGR2430" s="10"/>
      <c r="TGS2430" s="10"/>
      <c r="TGT2430" s="10"/>
      <c r="TGU2430" s="10"/>
      <c r="TGV2430" s="10"/>
      <c r="TGW2430" s="10"/>
      <c r="TGX2430" s="10"/>
      <c r="TGY2430" s="10"/>
      <c r="TGZ2430" s="10"/>
      <c r="THA2430" s="10"/>
      <c r="THB2430" s="10"/>
      <c r="THC2430" s="10"/>
      <c r="THD2430" s="10"/>
      <c r="THE2430" s="10"/>
      <c r="THF2430" s="10"/>
      <c r="THG2430" s="10"/>
      <c r="THH2430" s="10"/>
      <c r="THI2430" s="10"/>
      <c r="THJ2430" s="10"/>
      <c r="THK2430" s="10"/>
      <c r="THL2430" s="10"/>
      <c r="THM2430" s="10"/>
      <c r="THN2430" s="10"/>
      <c r="THO2430" s="10"/>
      <c r="THP2430" s="10"/>
      <c r="THQ2430" s="10"/>
      <c r="THR2430" s="10"/>
      <c r="THS2430" s="10"/>
      <c r="THT2430" s="10"/>
      <c r="THU2430" s="10"/>
      <c r="THV2430" s="10"/>
      <c r="THW2430" s="10"/>
      <c r="THX2430" s="10"/>
      <c r="THY2430" s="10"/>
      <c r="THZ2430" s="10"/>
      <c r="TIA2430" s="10"/>
      <c r="TIB2430" s="10"/>
      <c r="TIC2430" s="10"/>
      <c r="TID2430" s="10"/>
      <c r="TIE2430" s="10"/>
      <c r="TIF2430" s="10"/>
      <c r="TIG2430" s="10"/>
      <c r="TIH2430" s="10"/>
      <c r="TII2430" s="10"/>
      <c r="TIJ2430" s="10"/>
      <c r="TIK2430" s="10"/>
      <c r="TIL2430" s="10"/>
      <c r="TIM2430" s="10"/>
      <c r="TIN2430" s="10"/>
      <c r="TIO2430" s="10"/>
      <c r="TIP2430" s="10"/>
      <c r="TIQ2430" s="10"/>
      <c r="TIR2430" s="10"/>
      <c r="TIS2430" s="10"/>
      <c r="TIT2430" s="10"/>
      <c r="TIU2430" s="10"/>
      <c r="TIV2430" s="10"/>
      <c r="TIW2430" s="10"/>
      <c r="TIX2430" s="10"/>
      <c r="TIY2430" s="10"/>
      <c r="TIZ2430" s="10"/>
      <c r="TJA2430" s="10"/>
      <c r="TJB2430" s="10"/>
      <c r="TJC2430" s="10"/>
      <c r="TJD2430" s="10"/>
      <c r="TJE2430" s="10"/>
      <c r="TJF2430" s="10"/>
      <c r="TJG2430" s="10"/>
      <c r="TJH2430" s="10"/>
      <c r="TJI2430" s="10"/>
      <c r="TJJ2430" s="10"/>
      <c r="TJK2430" s="10"/>
      <c r="TJL2430" s="10"/>
      <c r="TJM2430" s="10"/>
      <c r="TJN2430" s="10"/>
      <c r="TJO2430" s="10"/>
      <c r="TJP2430" s="10"/>
      <c r="TJQ2430" s="10"/>
      <c r="TJR2430" s="10"/>
      <c r="TJS2430" s="10"/>
      <c r="TJT2430" s="10"/>
      <c r="TJU2430" s="10"/>
      <c r="TJV2430" s="10"/>
      <c r="TJW2430" s="10"/>
      <c r="TJX2430" s="10"/>
      <c r="TJY2430" s="10"/>
      <c r="TJZ2430" s="10"/>
      <c r="TKA2430" s="10"/>
      <c r="TKB2430" s="10"/>
      <c r="TKC2430" s="10"/>
      <c r="TKD2430" s="10"/>
      <c r="TKE2430" s="10"/>
      <c r="TKF2430" s="10"/>
      <c r="TKG2430" s="10"/>
      <c r="TKH2430" s="10"/>
      <c r="TKI2430" s="10"/>
      <c r="TKJ2430" s="10"/>
      <c r="TKK2430" s="10"/>
      <c r="TKL2430" s="10"/>
      <c r="TKM2430" s="10"/>
      <c r="TKN2430" s="10"/>
      <c r="TKO2430" s="10"/>
      <c r="TKP2430" s="10"/>
      <c r="TKQ2430" s="10"/>
      <c r="TKR2430" s="10"/>
      <c r="TKS2430" s="10"/>
      <c r="TKT2430" s="10"/>
      <c r="TKU2430" s="10"/>
      <c r="TKV2430" s="10"/>
      <c r="TKW2430" s="10"/>
      <c r="TKX2430" s="10"/>
      <c r="TKY2430" s="10"/>
      <c r="TKZ2430" s="10"/>
      <c r="TLA2430" s="10"/>
      <c r="TLB2430" s="10"/>
      <c r="TLC2430" s="10"/>
      <c r="TLD2430" s="10"/>
      <c r="TLE2430" s="10"/>
      <c r="TLF2430" s="10"/>
      <c r="TLG2430" s="10"/>
      <c r="TLH2430" s="10"/>
      <c r="TLI2430" s="10"/>
      <c r="TLJ2430" s="10"/>
      <c r="TLK2430" s="10"/>
      <c r="TLL2430" s="10"/>
      <c r="TLM2430" s="10"/>
      <c r="TLN2430" s="10"/>
      <c r="TLO2430" s="10"/>
      <c r="TLP2430" s="10"/>
      <c r="TLQ2430" s="10"/>
      <c r="TLR2430" s="10"/>
      <c r="TLS2430" s="10"/>
      <c r="TLT2430" s="10"/>
      <c r="TLU2430" s="10"/>
      <c r="TLV2430" s="10"/>
      <c r="TLW2430" s="10"/>
      <c r="TLX2430" s="10"/>
      <c r="TLY2430" s="10"/>
      <c r="TLZ2430" s="10"/>
      <c r="TMA2430" s="10"/>
      <c r="TMB2430" s="10"/>
      <c r="TMC2430" s="10"/>
      <c r="TMD2430" s="10"/>
      <c r="TME2430" s="10"/>
      <c r="TMF2430" s="10"/>
      <c r="TMG2430" s="10"/>
      <c r="TMH2430" s="10"/>
      <c r="TMI2430" s="10"/>
      <c r="TMJ2430" s="10"/>
      <c r="TMK2430" s="10"/>
      <c r="TML2430" s="10"/>
      <c r="TMM2430" s="10"/>
      <c r="TMN2430" s="10"/>
      <c r="TMO2430" s="10"/>
      <c r="TMP2430" s="10"/>
      <c r="TMQ2430" s="10"/>
      <c r="TMR2430" s="10"/>
      <c r="TMS2430" s="10"/>
      <c r="TMT2430" s="10"/>
      <c r="TMU2430" s="10"/>
      <c r="TMV2430" s="10"/>
      <c r="TMW2430" s="10"/>
      <c r="TMX2430" s="10"/>
      <c r="TMY2430" s="10"/>
      <c r="TMZ2430" s="10"/>
      <c r="TNA2430" s="10"/>
      <c r="TNB2430" s="10"/>
      <c r="TNC2430" s="10"/>
      <c r="TND2430" s="10"/>
      <c r="TNE2430" s="10"/>
      <c r="TNF2430" s="10"/>
      <c r="TNG2430" s="10"/>
      <c r="TNH2430" s="10"/>
      <c r="TNI2430" s="10"/>
      <c r="TNJ2430" s="10"/>
      <c r="TNK2430" s="10"/>
      <c r="TNL2430" s="10"/>
      <c r="TNM2430" s="10"/>
      <c r="TNN2430" s="10"/>
      <c r="TNO2430" s="10"/>
      <c r="TNP2430" s="10"/>
      <c r="TNQ2430" s="10"/>
      <c r="TNR2430" s="10"/>
      <c r="TNS2430" s="10"/>
      <c r="TNT2430" s="10"/>
      <c r="TNU2430" s="10"/>
      <c r="TNV2430" s="10"/>
      <c r="TNW2430" s="10"/>
      <c r="TNX2430" s="10"/>
      <c r="TNY2430" s="10"/>
      <c r="TNZ2430" s="10"/>
      <c r="TOA2430" s="10"/>
      <c r="TOB2430" s="10"/>
      <c r="TOC2430" s="10"/>
      <c r="TOD2430" s="10"/>
      <c r="TOE2430" s="10"/>
      <c r="TOF2430" s="10"/>
      <c r="TOG2430" s="10"/>
      <c r="TOH2430" s="10"/>
      <c r="TOI2430" s="10"/>
      <c r="TOJ2430" s="10"/>
      <c r="TOK2430" s="10"/>
      <c r="TOL2430" s="10"/>
      <c r="TOM2430" s="10"/>
      <c r="TON2430" s="10"/>
      <c r="TOO2430" s="10"/>
      <c r="TOP2430" s="10"/>
      <c r="TOQ2430" s="10"/>
      <c r="TOR2430" s="10"/>
      <c r="TOS2430" s="10"/>
      <c r="TOT2430" s="10"/>
      <c r="TOU2430" s="10"/>
      <c r="TOV2430" s="10"/>
      <c r="TOW2430" s="10"/>
      <c r="TOX2430" s="10"/>
      <c r="TOY2430" s="10"/>
      <c r="TOZ2430" s="10"/>
      <c r="TPA2430" s="10"/>
      <c r="TPB2430" s="10"/>
      <c r="TPC2430" s="10"/>
      <c r="TPD2430" s="10"/>
      <c r="TPE2430" s="10"/>
      <c r="TPF2430" s="10"/>
      <c r="TPG2430" s="10"/>
      <c r="TPH2430" s="10"/>
      <c r="TPI2430" s="10"/>
      <c r="TPJ2430" s="10"/>
      <c r="TPK2430" s="10"/>
      <c r="TPL2430" s="10"/>
      <c r="TPM2430" s="10"/>
      <c r="TPN2430" s="10"/>
      <c r="TPO2430" s="10"/>
      <c r="TPP2430" s="10"/>
      <c r="TPQ2430" s="10"/>
      <c r="TPR2430" s="10"/>
      <c r="TPS2430" s="10"/>
      <c r="TPT2430" s="10"/>
      <c r="TPU2430" s="10"/>
      <c r="TPV2430" s="10"/>
      <c r="TPW2430" s="10"/>
      <c r="TPX2430" s="10"/>
      <c r="TPY2430" s="10"/>
      <c r="TPZ2430" s="10"/>
      <c r="TQA2430" s="10"/>
      <c r="TQB2430" s="10"/>
      <c r="TQC2430" s="10"/>
      <c r="TQD2430" s="10"/>
      <c r="TQE2430" s="10"/>
      <c r="TQF2430" s="10"/>
      <c r="TQG2430" s="10"/>
      <c r="TQH2430" s="10"/>
      <c r="TQI2430" s="10"/>
      <c r="TQJ2430" s="10"/>
      <c r="TQK2430" s="10"/>
      <c r="TQL2430" s="10"/>
      <c r="TQM2430" s="10"/>
      <c r="TQN2430" s="10"/>
      <c r="TQO2430" s="10"/>
      <c r="TQP2430" s="10"/>
      <c r="TQQ2430" s="10"/>
      <c r="TQR2430" s="10"/>
      <c r="TQS2430" s="10"/>
      <c r="TQT2430" s="10"/>
      <c r="TQU2430" s="10"/>
      <c r="TQV2430" s="10"/>
      <c r="TQW2430" s="10"/>
      <c r="TQX2430" s="10"/>
      <c r="TQY2430" s="10"/>
      <c r="TQZ2430" s="10"/>
      <c r="TRA2430" s="10"/>
      <c r="TRB2430" s="10"/>
      <c r="TRC2430" s="10"/>
      <c r="TRD2430" s="10"/>
      <c r="TRE2430" s="10"/>
      <c r="TRF2430" s="10"/>
      <c r="TRG2430" s="10"/>
      <c r="TRH2430" s="10"/>
      <c r="TRI2430" s="10"/>
      <c r="TRJ2430" s="10"/>
      <c r="TRK2430" s="10"/>
      <c r="TRL2430" s="10"/>
      <c r="TRM2430" s="10"/>
      <c r="TRN2430" s="10"/>
      <c r="TRO2430" s="10"/>
      <c r="TRP2430" s="10"/>
      <c r="TRQ2430" s="10"/>
      <c r="TRR2430" s="10"/>
      <c r="TRS2430" s="10"/>
      <c r="TRT2430" s="10"/>
      <c r="TRU2430" s="10"/>
      <c r="TRV2430" s="10"/>
      <c r="TRW2430" s="10"/>
      <c r="TRX2430" s="10"/>
      <c r="TRY2430" s="10"/>
      <c r="TRZ2430" s="10"/>
      <c r="TSA2430" s="10"/>
      <c r="TSB2430" s="10"/>
      <c r="TSC2430" s="10"/>
      <c r="TSD2430" s="10"/>
      <c r="TSE2430" s="10"/>
      <c r="TSF2430" s="10"/>
      <c r="TSG2430" s="10"/>
      <c r="TSH2430" s="10"/>
      <c r="TSI2430" s="10"/>
      <c r="TSJ2430" s="10"/>
      <c r="TSK2430" s="10"/>
      <c r="TSL2430" s="10"/>
      <c r="TSM2430" s="10"/>
      <c r="TSN2430" s="10"/>
      <c r="TSO2430" s="10"/>
      <c r="TSP2430" s="10"/>
      <c r="TSQ2430" s="10"/>
      <c r="TSR2430" s="10"/>
      <c r="TSS2430" s="10"/>
      <c r="TST2430" s="10"/>
      <c r="TSU2430" s="10"/>
      <c r="TSV2430" s="10"/>
      <c r="TSW2430" s="10"/>
      <c r="TSX2430" s="10"/>
      <c r="TSY2430" s="10"/>
      <c r="TSZ2430" s="10"/>
      <c r="TTA2430" s="10"/>
      <c r="TTB2430" s="10"/>
      <c r="TTC2430" s="10"/>
      <c r="TTD2430" s="10"/>
      <c r="TTE2430" s="10"/>
      <c r="TTF2430" s="10"/>
      <c r="TTG2430" s="10"/>
      <c r="TTH2430" s="10"/>
      <c r="TTI2430" s="10"/>
      <c r="TTJ2430" s="10"/>
      <c r="TTK2430" s="10"/>
      <c r="TTL2430" s="10"/>
      <c r="TTM2430" s="10"/>
      <c r="TTN2430" s="10"/>
      <c r="TTO2430" s="10"/>
      <c r="TTP2430" s="10"/>
      <c r="TTQ2430" s="10"/>
      <c r="TTR2430" s="10"/>
      <c r="TTS2430" s="10"/>
      <c r="TTT2430" s="10"/>
      <c r="TTU2430" s="10"/>
      <c r="TTV2430" s="10"/>
      <c r="TTW2430" s="10"/>
      <c r="TTX2430" s="10"/>
      <c r="TTY2430" s="10"/>
      <c r="TTZ2430" s="10"/>
      <c r="TUA2430" s="10"/>
      <c r="TUB2430" s="10"/>
      <c r="TUC2430" s="10"/>
      <c r="TUD2430" s="10"/>
      <c r="TUE2430" s="10"/>
      <c r="TUF2430" s="10"/>
      <c r="TUG2430" s="10"/>
      <c r="TUH2430" s="10"/>
      <c r="TUI2430" s="10"/>
      <c r="TUJ2430" s="10"/>
      <c r="TUK2430" s="10"/>
      <c r="TUL2430" s="10"/>
      <c r="TUM2430" s="10"/>
      <c r="TUN2430" s="10"/>
      <c r="TUO2430" s="10"/>
      <c r="TUP2430" s="10"/>
      <c r="TUQ2430" s="10"/>
      <c r="TUR2430" s="10"/>
      <c r="TUS2430" s="10"/>
      <c r="TUT2430" s="10"/>
      <c r="TUU2430" s="10"/>
      <c r="TUV2430" s="10"/>
      <c r="TUW2430" s="10"/>
      <c r="TUX2430" s="10"/>
      <c r="TUY2430" s="10"/>
      <c r="TUZ2430" s="10"/>
      <c r="TVA2430" s="10"/>
      <c r="TVB2430" s="10"/>
      <c r="TVC2430" s="10"/>
      <c r="TVD2430" s="10"/>
      <c r="TVE2430" s="10"/>
      <c r="TVF2430" s="10"/>
      <c r="TVG2430" s="10"/>
      <c r="TVH2430" s="10"/>
      <c r="TVI2430" s="10"/>
      <c r="TVJ2430" s="10"/>
      <c r="TVK2430" s="10"/>
      <c r="TVL2430" s="10"/>
      <c r="TVM2430" s="10"/>
      <c r="TVN2430" s="10"/>
      <c r="TVO2430" s="10"/>
      <c r="TVP2430" s="10"/>
      <c r="TVQ2430" s="10"/>
      <c r="TVR2430" s="10"/>
      <c r="TVS2430" s="10"/>
      <c r="TVT2430" s="10"/>
      <c r="TVU2430" s="10"/>
      <c r="TVV2430" s="10"/>
      <c r="TVW2430" s="10"/>
      <c r="TVX2430" s="10"/>
      <c r="TVY2430" s="10"/>
      <c r="TVZ2430" s="10"/>
      <c r="TWA2430" s="10"/>
      <c r="TWB2430" s="10"/>
      <c r="TWC2430" s="10"/>
      <c r="TWD2430" s="10"/>
      <c r="TWE2430" s="10"/>
      <c r="TWF2430" s="10"/>
      <c r="TWG2430" s="10"/>
      <c r="TWH2430" s="10"/>
      <c r="TWI2430" s="10"/>
      <c r="TWJ2430" s="10"/>
      <c r="TWK2430" s="10"/>
      <c r="TWL2430" s="10"/>
      <c r="TWM2430" s="10"/>
      <c r="TWN2430" s="10"/>
      <c r="TWO2430" s="10"/>
      <c r="TWP2430" s="10"/>
      <c r="TWQ2430" s="10"/>
      <c r="TWR2430" s="10"/>
      <c r="TWS2430" s="10"/>
      <c r="TWT2430" s="10"/>
      <c r="TWU2430" s="10"/>
      <c r="TWV2430" s="10"/>
      <c r="TWW2430" s="10"/>
      <c r="TWX2430" s="10"/>
      <c r="TWY2430" s="10"/>
      <c r="TWZ2430" s="10"/>
      <c r="TXA2430" s="10"/>
      <c r="TXB2430" s="10"/>
      <c r="TXC2430" s="10"/>
      <c r="TXD2430" s="10"/>
      <c r="TXE2430" s="10"/>
      <c r="TXF2430" s="10"/>
      <c r="TXG2430" s="10"/>
      <c r="TXH2430" s="10"/>
      <c r="TXI2430" s="10"/>
      <c r="TXJ2430" s="10"/>
      <c r="TXK2430" s="10"/>
      <c r="TXL2430" s="10"/>
      <c r="TXM2430" s="10"/>
      <c r="TXN2430" s="10"/>
      <c r="TXO2430" s="10"/>
      <c r="TXP2430" s="10"/>
      <c r="TXQ2430" s="10"/>
      <c r="TXR2430" s="10"/>
      <c r="TXS2430" s="10"/>
      <c r="TXT2430" s="10"/>
      <c r="TXU2430" s="10"/>
      <c r="TXV2430" s="10"/>
      <c r="TXW2430" s="10"/>
      <c r="TXX2430" s="10"/>
      <c r="TXY2430" s="10"/>
      <c r="TXZ2430" s="10"/>
      <c r="TYA2430" s="10"/>
      <c r="TYB2430" s="10"/>
      <c r="TYC2430" s="10"/>
      <c r="TYD2430" s="10"/>
      <c r="TYE2430" s="10"/>
      <c r="TYF2430" s="10"/>
      <c r="TYG2430" s="10"/>
      <c r="TYH2430" s="10"/>
      <c r="TYI2430" s="10"/>
      <c r="TYJ2430" s="10"/>
      <c r="TYK2430" s="10"/>
      <c r="TYL2430" s="10"/>
      <c r="TYM2430" s="10"/>
      <c r="TYN2430" s="10"/>
      <c r="TYO2430" s="10"/>
      <c r="TYP2430" s="10"/>
      <c r="TYQ2430" s="10"/>
      <c r="TYR2430" s="10"/>
      <c r="TYS2430" s="10"/>
      <c r="TYT2430" s="10"/>
      <c r="TYU2430" s="10"/>
      <c r="TYV2430" s="10"/>
      <c r="TYW2430" s="10"/>
      <c r="TYX2430" s="10"/>
      <c r="TYY2430" s="10"/>
      <c r="TYZ2430" s="10"/>
      <c r="TZA2430" s="10"/>
      <c r="TZB2430" s="10"/>
      <c r="TZC2430" s="10"/>
      <c r="TZD2430" s="10"/>
      <c r="TZE2430" s="10"/>
      <c r="TZF2430" s="10"/>
      <c r="TZG2430" s="10"/>
      <c r="TZH2430" s="10"/>
      <c r="TZI2430" s="10"/>
      <c r="TZJ2430" s="10"/>
      <c r="TZK2430" s="10"/>
      <c r="TZL2430" s="10"/>
      <c r="TZM2430" s="10"/>
      <c r="TZN2430" s="10"/>
      <c r="TZO2430" s="10"/>
      <c r="TZP2430" s="10"/>
      <c r="TZQ2430" s="10"/>
      <c r="TZR2430" s="10"/>
      <c r="TZS2430" s="10"/>
      <c r="TZT2430" s="10"/>
      <c r="TZU2430" s="10"/>
      <c r="TZV2430" s="10"/>
      <c r="TZW2430" s="10"/>
      <c r="TZX2430" s="10"/>
      <c r="TZY2430" s="10"/>
      <c r="TZZ2430" s="10"/>
      <c r="UAA2430" s="10"/>
      <c r="UAB2430" s="10"/>
      <c r="UAC2430" s="10"/>
      <c r="UAD2430" s="10"/>
      <c r="UAE2430" s="10"/>
      <c r="UAF2430" s="10"/>
      <c r="UAG2430" s="10"/>
      <c r="UAH2430" s="10"/>
      <c r="UAI2430" s="10"/>
      <c r="UAJ2430" s="10"/>
      <c r="UAK2430" s="10"/>
      <c r="UAL2430" s="10"/>
      <c r="UAM2430" s="10"/>
      <c r="UAN2430" s="10"/>
      <c r="UAO2430" s="10"/>
      <c r="UAP2430" s="10"/>
      <c r="UAQ2430" s="10"/>
      <c r="UAR2430" s="10"/>
      <c r="UAS2430" s="10"/>
      <c r="UAT2430" s="10"/>
      <c r="UAU2430" s="10"/>
      <c r="UAV2430" s="10"/>
      <c r="UAW2430" s="10"/>
      <c r="UAX2430" s="10"/>
      <c r="UAY2430" s="10"/>
      <c r="UAZ2430" s="10"/>
      <c r="UBA2430" s="10"/>
      <c r="UBB2430" s="10"/>
      <c r="UBC2430" s="10"/>
      <c r="UBD2430" s="10"/>
      <c r="UBE2430" s="10"/>
      <c r="UBF2430" s="10"/>
      <c r="UBG2430" s="10"/>
      <c r="UBH2430" s="10"/>
      <c r="UBI2430" s="10"/>
      <c r="UBJ2430" s="10"/>
      <c r="UBK2430" s="10"/>
      <c r="UBL2430" s="10"/>
      <c r="UBM2430" s="10"/>
      <c r="UBN2430" s="10"/>
      <c r="UBO2430" s="10"/>
      <c r="UBP2430" s="10"/>
      <c r="UBQ2430" s="10"/>
      <c r="UBR2430" s="10"/>
      <c r="UBS2430" s="10"/>
      <c r="UBT2430" s="10"/>
      <c r="UBU2430" s="10"/>
      <c r="UBV2430" s="10"/>
      <c r="UBW2430" s="10"/>
      <c r="UBX2430" s="10"/>
      <c r="UBY2430" s="10"/>
      <c r="UBZ2430" s="10"/>
      <c r="UCA2430" s="10"/>
      <c r="UCB2430" s="10"/>
      <c r="UCC2430" s="10"/>
      <c r="UCD2430" s="10"/>
      <c r="UCE2430" s="10"/>
      <c r="UCF2430" s="10"/>
      <c r="UCG2430" s="10"/>
      <c r="UCH2430" s="10"/>
      <c r="UCI2430" s="10"/>
      <c r="UCJ2430" s="10"/>
      <c r="UCK2430" s="10"/>
      <c r="UCL2430" s="10"/>
      <c r="UCM2430" s="10"/>
      <c r="UCN2430" s="10"/>
      <c r="UCO2430" s="10"/>
      <c r="UCP2430" s="10"/>
      <c r="UCQ2430" s="10"/>
      <c r="UCR2430" s="10"/>
      <c r="UCS2430" s="10"/>
      <c r="UCT2430" s="10"/>
      <c r="UCU2430" s="10"/>
      <c r="UCV2430" s="10"/>
      <c r="UCW2430" s="10"/>
      <c r="UCX2430" s="10"/>
      <c r="UCY2430" s="10"/>
      <c r="UCZ2430" s="10"/>
      <c r="UDA2430" s="10"/>
      <c r="UDB2430" s="10"/>
      <c r="UDC2430" s="10"/>
      <c r="UDD2430" s="10"/>
      <c r="UDE2430" s="10"/>
      <c r="UDF2430" s="10"/>
      <c r="UDG2430" s="10"/>
      <c r="UDH2430" s="10"/>
      <c r="UDI2430" s="10"/>
      <c r="UDJ2430" s="10"/>
      <c r="UDK2430" s="10"/>
      <c r="UDL2430" s="10"/>
      <c r="UDM2430" s="10"/>
      <c r="UDN2430" s="10"/>
      <c r="UDO2430" s="10"/>
      <c r="UDP2430" s="10"/>
      <c r="UDQ2430" s="10"/>
      <c r="UDR2430" s="10"/>
      <c r="UDS2430" s="10"/>
      <c r="UDT2430" s="10"/>
      <c r="UDU2430" s="10"/>
      <c r="UDV2430" s="10"/>
      <c r="UDW2430" s="10"/>
      <c r="UDX2430" s="10"/>
      <c r="UDY2430" s="10"/>
      <c r="UDZ2430" s="10"/>
      <c r="UEA2430" s="10"/>
      <c r="UEB2430" s="10"/>
      <c r="UEC2430" s="10"/>
      <c r="UED2430" s="10"/>
      <c r="UEE2430" s="10"/>
      <c r="UEF2430" s="10"/>
      <c r="UEG2430" s="10"/>
      <c r="UEH2430" s="10"/>
      <c r="UEI2430" s="10"/>
      <c r="UEJ2430" s="10"/>
      <c r="UEK2430" s="10"/>
      <c r="UEL2430" s="10"/>
      <c r="UEM2430" s="10"/>
      <c r="UEN2430" s="10"/>
      <c r="UEO2430" s="10"/>
      <c r="UEP2430" s="10"/>
      <c r="UEQ2430" s="10"/>
      <c r="UER2430" s="10"/>
      <c r="UES2430" s="10"/>
      <c r="UET2430" s="10"/>
      <c r="UEU2430" s="10"/>
      <c r="UEV2430" s="10"/>
      <c r="UEW2430" s="10"/>
      <c r="UEX2430" s="10"/>
      <c r="UEY2430" s="10"/>
      <c r="UEZ2430" s="10"/>
      <c r="UFA2430" s="10"/>
      <c r="UFB2430" s="10"/>
      <c r="UFC2430" s="10"/>
      <c r="UFD2430" s="10"/>
      <c r="UFE2430" s="10"/>
      <c r="UFF2430" s="10"/>
      <c r="UFG2430" s="10"/>
      <c r="UFH2430" s="10"/>
      <c r="UFI2430" s="10"/>
      <c r="UFJ2430" s="10"/>
      <c r="UFK2430" s="10"/>
      <c r="UFL2430" s="10"/>
      <c r="UFM2430" s="10"/>
      <c r="UFN2430" s="10"/>
      <c r="UFO2430" s="10"/>
      <c r="UFP2430" s="10"/>
      <c r="UFQ2430" s="10"/>
      <c r="UFR2430" s="10"/>
      <c r="UFS2430" s="10"/>
      <c r="UFT2430" s="10"/>
      <c r="UFU2430" s="10"/>
      <c r="UFV2430" s="10"/>
      <c r="UFW2430" s="10"/>
      <c r="UFX2430" s="10"/>
      <c r="UFY2430" s="10"/>
      <c r="UFZ2430" s="10"/>
      <c r="UGA2430" s="10"/>
      <c r="UGB2430" s="10"/>
      <c r="UGC2430" s="10"/>
      <c r="UGD2430" s="10"/>
      <c r="UGE2430" s="10"/>
      <c r="UGF2430" s="10"/>
      <c r="UGG2430" s="10"/>
      <c r="UGH2430" s="10"/>
      <c r="UGI2430" s="10"/>
      <c r="UGJ2430" s="10"/>
      <c r="UGK2430" s="10"/>
      <c r="UGL2430" s="10"/>
      <c r="UGM2430" s="10"/>
      <c r="UGN2430" s="10"/>
      <c r="UGO2430" s="10"/>
      <c r="UGP2430" s="10"/>
      <c r="UGQ2430" s="10"/>
      <c r="UGR2430" s="10"/>
      <c r="UGS2430" s="10"/>
      <c r="UGT2430" s="10"/>
      <c r="UGU2430" s="10"/>
      <c r="UGV2430" s="10"/>
      <c r="UGW2430" s="10"/>
      <c r="UGX2430" s="10"/>
      <c r="UGY2430" s="10"/>
      <c r="UGZ2430" s="10"/>
      <c r="UHA2430" s="10"/>
      <c r="UHB2430" s="10"/>
      <c r="UHC2430" s="10"/>
      <c r="UHD2430" s="10"/>
      <c r="UHE2430" s="10"/>
      <c r="UHF2430" s="10"/>
      <c r="UHG2430" s="10"/>
      <c r="UHH2430" s="10"/>
      <c r="UHI2430" s="10"/>
      <c r="UHJ2430" s="10"/>
      <c r="UHK2430" s="10"/>
      <c r="UHL2430" s="10"/>
      <c r="UHM2430" s="10"/>
      <c r="UHN2430" s="10"/>
      <c r="UHO2430" s="10"/>
      <c r="UHP2430" s="10"/>
      <c r="UHQ2430" s="10"/>
      <c r="UHR2430" s="10"/>
      <c r="UHS2430" s="10"/>
      <c r="UHT2430" s="10"/>
      <c r="UHU2430" s="10"/>
      <c r="UHV2430" s="10"/>
      <c r="UHW2430" s="10"/>
      <c r="UHX2430" s="10"/>
      <c r="UHY2430" s="10"/>
      <c r="UHZ2430" s="10"/>
      <c r="UIA2430" s="10"/>
      <c r="UIB2430" s="10"/>
      <c r="UIC2430" s="10"/>
      <c r="UID2430" s="10"/>
      <c r="UIE2430" s="10"/>
      <c r="UIF2430" s="10"/>
      <c r="UIG2430" s="10"/>
      <c r="UIH2430" s="10"/>
      <c r="UII2430" s="10"/>
      <c r="UIJ2430" s="10"/>
      <c r="UIK2430" s="10"/>
      <c r="UIL2430" s="10"/>
      <c r="UIM2430" s="10"/>
      <c r="UIN2430" s="10"/>
      <c r="UIO2430" s="10"/>
      <c r="UIP2430" s="10"/>
      <c r="UIQ2430" s="10"/>
      <c r="UIR2430" s="10"/>
      <c r="UIS2430" s="10"/>
      <c r="UIT2430" s="10"/>
      <c r="UIU2430" s="10"/>
      <c r="UIV2430" s="10"/>
      <c r="UIW2430" s="10"/>
      <c r="UIX2430" s="10"/>
      <c r="UIY2430" s="10"/>
      <c r="UIZ2430" s="10"/>
      <c r="UJA2430" s="10"/>
      <c r="UJB2430" s="10"/>
      <c r="UJC2430" s="10"/>
      <c r="UJD2430" s="10"/>
      <c r="UJE2430" s="10"/>
      <c r="UJF2430" s="10"/>
      <c r="UJG2430" s="10"/>
      <c r="UJH2430" s="10"/>
      <c r="UJI2430" s="10"/>
      <c r="UJJ2430" s="10"/>
      <c r="UJK2430" s="10"/>
      <c r="UJL2430" s="10"/>
      <c r="UJM2430" s="10"/>
      <c r="UJN2430" s="10"/>
      <c r="UJO2430" s="10"/>
      <c r="UJP2430" s="10"/>
      <c r="UJQ2430" s="10"/>
      <c r="UJR2430" s="10"/>
      <c r="UJS2430" s="10"/>
      <c r="UJT2430" s="10"/>
      <c r="UJU2430" s="10"/>
      <c r="UJV2430" s="10"/>
      <c r="UJW2430" s="10"/>
      <c r="UJX2430" s="10"/>
      <c r="UJY2430" s="10"/>
      <c r="UJZ2430" s="10"/>
      <c r="UKA2430" s="10"/>
      <c r="UKB2430" s="10"/>
      <c r="UKC2430" s="10"/>
      <c r="UKD2430" s="10"/>
      <c r="UKE2430" s="10"/>
      <c r="UKF2430" s="10"/>
      <c r="UKG2430" s="10"/>
      <c r="UKH2430" s="10"/>
      <c r="UKI2430" s="10"/>
      <c r="UKJ2430" s="10"/>
      <c r="UKK2430" s="10"/>
      <c r="UKL2430" s="10"/>
      <c r="UKM2430" s="10"/>
      <c r="UKN2430" s="10"/>
      <c r="UKO2430" s="10"/>
      <c r="UKP2430" s="10"/>
      <c r="UKQ2430" s="10"/>
      <c r="UKR2430" s="10"/>
      <c r="UKS2430" s="10"/>
      <c r="UKT2430" s="10"/>
      <c r="UKU2430" s="10"/>
      <c r="UKV2430" s="10"/>
      <c r="UKW2430" s="10"/>
      <c r="UKX2430" s="10"/>
      <c r="UKY2430" s="10"/>
      <c r="UKZ2430" s="10"/>
      <c r="ULA2430" s="10"/>
      <c r="ULB2430" s="10"/>
      <c r="ULC2430" s="10"/>
      <c r="ULD2430" s="10"/>
      <c r="ULE2430" s="10"/>
      <c r="ULF2430" s="10"/>
      <c r="ULG2430" s="10"/>
      <c r="ULH2430" s="10"/>
      <c r="ULI2430" s="10"/>
      <c r="ULJ2430" s="10"/>
      <c r="ULK2430" s="10"/>
      <c r="ULL2430" s="10"/>
      <c r="ULM2430" s="10"/>
      <c r="ULN2430" s="10"/>
      <c r="ULO2430" s="10"/>
      <c r="ULP2430" s="10"/>
      <c r="ULQ2430" s="10"/>
      <c r="ULR2430" s="10"/>
      <c r="ULS2430" s="10"/>
      <c r="ULT2430" s="10"/>
      <c r="ULU2430" s="10"/>
      <c r="ULV2430" s="10"/>
      <c r="ULW2430" s="10"/>
      <c r="ULX2430" s="10"/>
      <c r="ULY2430" s="10"/>
      <c r="ULZ2430" s="10"/>
      <c r="UMA2430" s="10"/>
      <c r="UMB2430" s="10"/>
      <c r="UMC2430" s="10"/>
      <c r="UMD2430" s="10"/>
      <c r="UME2430" s="10"/>
      <c r="UMF2430" s="10"/>
      <c r="UMG2430" s="10"/>
      <c r="UMH2430" s="10"/>
      <c r="UMI2430" s="10"/>
      <c r="UMJ2430" s="10"/>
      <c r="UMK2430" s="10"/>
      <c r="UML2430" s="10"/>
      <c r="UMM2430" s="10"/>
      <c r="UMN2430" s="10"/>
      <c r="UMO2430" s="10"/>
      <c r="UMP2430" s="10"/>
      <c r="UMQ2430" s="10"/>
      <c r="UMR2430" s="10"/>
      <c r="UMS2430" s="10"/>
      <c r="UMT2430" s="10"/>
      <c r="UMU2430" s="10"/>
      <c r="UMV2430" s="10"/>
      <c r="UMW2430" s="10"/>
      <c r="UMX2430" s="10"/>
      <c r="UMY2430" s="10"/>
      <c r="UMZ2430" s="10"/>
      <c r="UNA2430" s="10"/>
      <c r="UNB2430" s="10"/>
      <c r="UNC2430" s="10"/>
      <c r="UND2430" s="10"/>
      <c r="UNE2430" s="10"/>
      <c r="UNF2430" s="10"/>
      <c r="UNG2430" s="10"/>
      <c r="UNH2430" s="10"/>
      <c r="UNI2430" s="10"/>
      <c r="UNJ2430" s="10"/>
      <c r="UNK2430" s="10"/>
      <c r="UNL2430" s="10"/>
      <c r="UNM2430" s="10"/>
      <c r="UNN2430" s="10"/>
      <c r="UNO2430" s="10"/>
      <c r="UNP2430" s="10"/>
      <c r="UNQ2430" s="10"/>
      <c r="UNR2430" s="10"/>
      <c r="UNS2430" s="10"/>
      <c r="UNT2430" s="10"/>
      <c r="UNU2430" s="10"/>
      <c r="UNV2430" s="10"/>
      <c r="UNW2430" s="10"/>
      <c r="UNX2430" s="10"/>
      <c r="UNY2430" s="10"/>
      <c r="UNZ2430" s="10"/>
      <c r="UOA2430" s="10"/>
      <c r="UOB2430" s="10"/>
      <c r="UOC2430" s="10"/>
      <c r="UOD2430" s="10"/>
      <c r="UOE2430" s="10"/>
      <c r="UOF2430" s="10"/>
      <c r="UOG2430" s="10"/>
      <c r="UOH2430" s="10"/>
      <c r="UOI2430" s="10"/>
      <c r="UOJ2430" s="10"/>
      <c r="UOK2430" s="10"/>
      <c r="UOL2430" s="10"/>
      <c r="UOM2430" s="10"/>
      <c r="UON2430" s="10"/>
      <c r="UOO2430" s="10"/>
      <c r="UOP2430" s="10"/>
      <c r="UOQ2430" s="10"/>
      <c r="UOR2430" s="10"/>
      <c r="UOS2430" s="10"/>
      <c r="UOT2430" s="10"/>
      <c r="UOU2430" s="10"/>
      <c r="UOV2430" s="10"/>
      <c r="UOW2430" s="10"/>
      <c r="UOX2430" s="10"/>
      <c r="UOY2430" s="10"/>
      <c r="UOZ2430" s="10"/>
      <c r="UPA2430" s="10"/>
      <c r="UPB2430" s="10"/>
      <c r="UPC2430" s="10"/>
      <c r="UPD2430" s="10"/>
      <c r="UPE2430" s="10"/>
      <c r="UPF2430" s="10"/>
      <c r="UPG2430" s="10"/>
      <c r="UPH2430" s="10"/>
      <c r="UPI2430" s="10"/>
      <c r="UPJ2430" s="10"/>
      <c r="UPK2430" s="10"/>
      <c r="UPL2430" s="10"/>
      <c r="UPM2430" s="10"/>
      <c r="UPN2430" s="10"/>
      <c r="UPO2430" s="10"/>
      <c r="UPP2430" s="10"/>
      <c r="UPQ2430" s="10"/>
      <c r="UPR2430" s="10"/>
      <c r="UPS2430" s="10"/>
      <c r="UPT2430" s="10"/>
      <c r="UPU2430" s="10"/>
      <c r="UPV2430" s="10"/>
      <c r="UPW2430" s="10"/>
      <c r="UPX2430" s="10"/>
      <c r="UPY2430" s="10"/>
      <c r="UPZ2430" s="10"/>
      <c r="UQA2430" s="10"/>
      <c r="UQB2430" s="10"/>
      <c r="UQC2430" s="10"/>
      <c r="UQD2430" s="10"/>
      <c r="UQE2430" s="10"/>
      <c r="UQF2430" s="10"/>
      <c r="UQG2430" s="10"/>
      <c r="UQH2430" s="10"/>
      <c r="UQI2430" s="10"/>
      <c r="UQJ2430" s="10"/>
      <c r="UQK2430" s="10"/>
      <c r="UQL2430" s="10"/>
      <c r="UQM2430" s="10"/>
      <c r="UQN2430" s="10"/>
      <c r="UQO2430" s="10"/>
      <c r="UQP2430" s="10"/>
      <c r="UQQ2430" s="10"/>
      <c r="UQR2430" s="10"/>
      <c r="UQS2430" s="10"/>
      <c r="UQT2430" s="10"/>
      <c r="UQU2430" s="10"/>
      <c r="UQV2430" s="10"/>
      <c r="UQW2430" s="10"/>
      <c r="UQX2430" s="10"/>
      <c r="UQY2430" s="10"/>
      <c r="UQZ2430" s="10"/>
      <c r="URA2430" s="10"/>
      <c r="URB2430" s="10"/>
      <c r="URC2430" s="10"/>
      <c r="URD2430" s="10"/>
      <c r="URE2430" s="10"/>
      <c r="URF2430" s="10"/>
      <c r="URG2430" s="10"/>
      <c r="URH2430" s="10"/>
      <c r="URI2430" s="10"/>
      <c r="URJ2430" s="10"/>
      <c r="URK2430" s="10"/>
      <c r="URL2430" s="10"/>
      <c r="URM2430" s="10"/>
      <c r="URN2430" s="10"/>
      <c r="URO2430" s="10"/>
      <c r="URP2430" s="10"/>
      <c r="URQ2430" s="10"/>
      <c r="URR2430" s="10"/>
      <c r="URS2430" s="10"/>
      <c r="URT2430" s="10"/>
      <c r="URU2430" s="10"/>
      <c r="URV2430" s="10"/>
      <c r="URW2430" s="10"/>
      <c r="URX2430" s="10"/>
      <c r="URY2430" s="10"/>
      <c r="URZ2430" s="10"/>
      <c r="USA2430" s="10"/>
      <c r="USB2430" s="10"/>
      <c r="USC2430" s="10"/>
      <c r="USD2430" s="10"/>
      <c r="USE2430" s="10"/>
      <c r="USF2430" s="10"/>
      <c r="USG2430" s="10"/>
      <c r="USH2430" s="10"/>
      <c r="USI2430" s="10"/>
      <c r="USJ2430" s="10"/>
      <c r="USK2430" s="10"/>
      <c r="USL2430" s="10"/>
      <c r="USM2430" s="10"/>
      <c r="USN2430" s="10"/>
      <c r="USO2430" s="10"/>
      <c r="USP2430" s="10"/>
      <c r="USQ2430" s="10"/>
      <c r="USR2430" s="10"/>
      <c r="USS2430" s="10"/>
      <c r="UST2430" s="10"/>
      <c r="USU2430" s="10"/>
      <c r="USV2430" s="10"/>
      <c r="USW2430" s="10"/>
      <c r="USX2430" s="10"/>
      <c r="USY2430" s="10"/>
      <c r="USZ2430" s="10"/>
      <c r="UTA2430" s="10"/>
      <c r="UTB2430" s="10"/>
      <c r="UTC2430" s="10"/>
      <c r="UTD2430" s="10"/>
      <c r="UTE2430" s="10"/>
      <c r="UTF2430" s="10"/>
      <c r="UTG2430" s="10"/>
      <c r="UTH2430" s="10"/>
      <c r="UTI2430" s="10"/>
      <c r="UTJ2430" s="10"/>
      <c r="UTK2430" s="10"/>
      <c r="UTL2430" s="10"/>
      <c r="UTM2430" s="10"/>
      <c r="UTN2430" s="10"/>
      <c r="UTO2430" s="10"/>
      <c r="UTP2430" s="10"/>
      <c r="UTQ2430" s="10"/>
      <c r="UTR2430" s="10"/>
      <c r="UTS2430" s="10"/>
      <c r="UTT2430" s="10"/>
      <c r="UTU2430" s="10"/>
      <c r="UTV2430" s="10"/>
      <c r="UTW2430" s="10"/>
      <c r="UTX2430" s="10"/>
      <c r="UTY2430" s="10"/>
      <c r="UTZ2430" s="10"/>
      <c r="UUA2430" s="10"/>
      <c r="UUB2430" s="10"/>
      <c r="UUC2430" s="10"/>
      <c r="UUD2430" s="10"/>
      <c r="UUE2430" s="10"/>
      <c r="UUF2430" s="10"/>
      <c r="UUG2430" s="10"/>
      <c r="UUH2430" s="10"/>
      <c r="UUI2430" s="10"/>
      <c r="UUJ2430" s="10"/>
      <c r="UUK2430" s="10"/>
      <c r="UUL2430" s="10"/>
      <c r="UUM2430" s="10"/>
      <c r="UUN2430" s="10"/>
      <c r="UUO2430" s="10"/>
      <c r="UUP2430" s="10"/>
      <c r="UUQ2430" s="10"/>
      <c r="UUR2430" s="10"/>
      <c r="UUS2430" s="10"/>
      <c r="UUT2430" s="10"/>
      <c r="UUU2430" s="10"/>
      <c r="UUV2430" s="10"/>
      <c r="UUW2430" s="10"/>
      <c r="UUX2430" s="10"/>
      <c r="UUY2430" s="10"/>
      <c r="UUZ2430" s="10"/>
      <c r="UVA2430" s="10"/>
      <c r="UVB2430" s="10"/>
      <c r="UVC2430" s="10"/>
      <c r="UVD2430" s="10"/>
      <c r="UVE2430" s="10"/>
      <c r="UVF2430" s="10"/>
      <c r="UVG2430" s="10"/>
      <c r="UVH2430" s="10"/>
      <c r="UVI2430" s="10"/>
      <c r="UVJ2430" s="10"/>
      <c r="UVK2430" s="10"/>
      <c r="UVL2430" s="10"/>
      <c r="UVM2430" s="10"/>
      <c r="UVN2430" s="10"/>
      <c r="UVO2430" s="10"/>
      <c r="UVP2430" s="10"/>
      <c r="UVQ2430" s="10"/>
      <c r="UVR2430" s="10"/>
      <c r="UVS2430" s="10"/>
      <c r="UVT2430" s="10"/>
      <c r="UVU2430" s="10"/>
      <c r="UVV2430" s="10"/>
      <c r="UVW2430" s="10"/>
      <c r="UVX2430" s="10"/>
      <c r="UVY2430" s="10"/>
      <c r="UVZ2430" s="10"/>
      <c r="UWA2430" s="10"/>
      <c r="UWB2430" s="10"/>
      <c r="UWC2430" s="10"/>
      <c r="UWD2430" s="10"/>
      <c r="UWE2430" s="10"/>
      <c r="UWF2430" s="10"/>
      <c r="UWG2430" s="10"/>
      <c r="UWH2430" s="10"/>
      <c r="UWI2430" s="10"/>
      <c r="UWJ2430" s="10"/>
      <c r="UWK2430" s="10"/>
      <c r="UWL2430" s="10"/>
      <c r="UWM2430" s="10"/>
      <c r="UWN2430" s="10"/>
      <c r="UWO2430" s="10"/>
      <c r="UWP2430" s="10"/>
      <c r="UWQ2430" s="10"/>
      <c r="UWR2430" s="10"/>
      <c r="UWS2430" s="10"/>
      <c r="UWT2430" s="10"/>
      <c r="UWU2430" s="10"/>
      <c r="UWV2430" s="10"/>
      <c r="UWW2430" s="10"/>
      <c r="UWX2430" s="10"/>
      <c r="UWY2430" s="10"/>
      <c r="UWZ2430" s="10"/>
      <c r="UXA2430" s="10"/>
      <c r="UXB2430" s="10"/>
      <c r="UXC2430" s="10"/>
      <c r="UXD2430" s="10"/>
      <c r="UXE2430" s="10"/>
      <c r="UXF2430" s="10"/>
      <c r="UXG2430" s="10"/>
      <c r="UXH2430" s="10"/>
      <c r="UXI2430" s="10"/>
      <c r="UXJ2430" s="10"/>
      <c r="UXK2430" s="10"/>
      <c r="UXL2430" s="10"/>
      <c r="UXM2430" s="10"/>
      <c r="UXN2430" s="10"/>
      <c r="UXO2430" s="10"/>
      <c r="UXP2430" s="10"/>
      <c r="UXQ2430" s="10"/>
      <c r="UXR2430" s="10"/>
      <c r="UXS2430" s="10"/>
      <c r="UXT2430" s="10"/>
      <c r="UXU2430" s="10"/>
      <c r="UXV2430" s="10"/>
      <c r="UXW2430" s="10"/>
      <c r="UXX2430" s="10"/>
      <c r="UXY2430" s="10"/>
      <c r="UXZ2430" s="10"/>
      <c r="UYA2430" s="10"/>
      <c r="UYB2430" s="10"/>
      <c r="UYC2430" s="10"/>
      <c r="UYD2430" s="10"/>
      <c r="UYE2430" s="10"/>
      <c r="UYF2430" s="10"/>
      <c r="UYG2430" s="10"/>
      <c r="UYH2430" s="10"/>
      <c r="UYI2430" s="10"/>
      <c r="UYJ2430" s="10"/>
      <c r="UYK2430" s="10"/>
      <c r="UYL2430" s="10"/>
      <c r="UYM2430" s="10"/>
      <c r="UYN2430" s="10"/>
      <c r="UYO2430" s="10"/>
      <c r="UYP2430" s="10"/>
      <c r="UYQ2430" s="10"/>
      <c r="UYR2430" s="10"/>
      <c r="UYS2430" s="10"/>
      <c r="UYT2430" s="10"/>
      <c r="UYU2430" s="10"/>
      <c r="UYV2430" s="10"/>
      <c r="UYW2430" s="10"/>
      <c r="UYX2430" s="10"/>
      <c r="UYY2430" s="10"/>
      <c r="UYZ2430" s="10"/>
      <c r="UZA2430" s="10"/>
      <c r="UZB2430" s="10"/>
      <c r="UZC2430" s="10"/>
      <c r="UZD2430" s="10"/>
      <c r="UZE2430" s="10"/>
      <c r="UZF2430" s="10"/>
      <c r="UZG2430" s="10"/>
      <c r="UZH2430" s="10"/>
      <c r="UZI2430" s="10"/>
      <c r="UZJ2430" s="10"/>
      <c r="UZK2430" s="10"/>
      <c r="UZL2430" s="10"/>
      <c r="UZM2430" s="10"/>
      <c r="UZN2430" s="10"/>
      <c r="UZO2430" s="10"/>
      <c r="UZP2430" s="10"/>
      <c r="UZQ2430" s="10"/>
      <c r="UZR2430" s="10"/>
      <c r="UZS2430" s="10"/>
      <c r="UZT2430" s="10"/>
      <c r="UZU2430" s="10"/>
      <c r="UZV2430" s="10"/>
      <c r="UZW2430" s="10"/>
      <c r="UZX2430" s="10"/>
      <c r="UZY2430" s="10"/>
      <c r="UZZ2430" s="10"/>
      <c r="VAA2430" s="10"/>
      <c r="VAB2430" s="10"/>
      <c r="VAC2430" s="10"/>
      <c r="VAD2430" s="10"/>
      <c r="VAE2430" s="10"/>
      <c r="VAF2430" s="10"/>
      <c r="VAG2430" s="10"/>
      <c r="VAH2430" s="10"/>
      <c r="VAI2430" s="10"/>
      <c r="VAJ2430" s="10"/>
      <c r="VAK2430" s="10"/>
      <c r="VAL2430" s="10"/>
      <c r="VAM2430" s="10"/>
      <c r="VAN2430" s="10"/>
      <c r="VAO2430" s="10"/>
      <c r="VAP2430" s="10"/>
      <c r="VAQ2430" s="10"/>
      <c r="VAR2430" s="10"/>
      <c r="VAS2430" s="10"/>
      <c r="VAT2430" s="10"/>
      <c r="VAU2430" s="10"/>
      <c r="VAV2430" s="10"/>
      <c r="VAW2430" s="10"/>
      <c r="VAX2430" s="10"/>
      <c r="VAY2430" s="10"/>
      <c r="VAZ2430" s="10"/>
      <c r="VBA2430" s="10"/>
      <c r="VBB2430" s="10"/>
      <c r="VBC2430" s="10"/>
      <c r="VBD2430" s="10"/>
      <c r="VBE2430" s="10"/>
      <c r="VBF2430" s="10"/>
      <c r="VBG2430" s="10"/>
      <c r="VBH2430" s="10"/>
      <c r="VBI2430" s="10"/>
      <c r="VBJ2430" s="10"/>
      <c r="VBK2430" s="10"/>
      <c r="VBL2430" s="10"/>
      <c r="VBM2430" s="10"/>
      <c r="VBN2430" s="10"/>
      <c r="VBO2430" s="10"/>
      <c r="VBP2430" s="10"/>
      <c r="VBQ2430" s="10"/>
      <c r="VBR2430" s="10"/>
      <c r="VBS2430" s="10"/>
      <c r="VBT2430" s="10"/>
      <c r="VBU2430" s="10"/>
      <c r="VBV2430" s="10"/>
      <c r="VBW2430" s="10"/>
      <c r="VBX2430" s="10"/>
      <c r="VBY2430" s="10"/>
      <c r="VBZ2430" s="10"/>
      <c r="VCA2430" s="10"/>
      <c r="VCB2430" s="10"/>
      <c r="VCC2430" s="10"/>
      <c r="VCD2430" s="10"/>
      <c r="VCE2430" s="10"/>
      <c r="VCF2430" s="10"/>
      <c r="VCG2430" s="10"/>
      <c r="VCH2430" s="10"/>
      <c r="VCI2430" s="10"/>
      <c r="VCJ2430" s="10"/>
      <c r="VCK2430" s="10"/>
      <c r="VCL2430" s="10"/>
      <c r="VCM2430" s="10"/>
      <c r="VCN2430" s="10"/>
      <c r="VCO2430" s="10"/>
      <c r="VCP2430" s="10"/>
      <c r="VCQ2430" s="10"/>
      <c r="VCR2430" s="10"/>
      <c r="VCS2430" s="10"/>
      <c r="VCT2430" s="10"/>
      <c r="VCU2430" s="10"/>
      <c r="VCV2430" s="10"/>
      <c r="VCW2430" s="10"/>
      <c r="VCX2430" s="10"/>
      <c r="VCY2430" s="10"/>
      <c r="VCZ2430" s="10"/>
      <c r="VDA2430" s="10"/>
      <c r="VDB2430" s="10"/>
      <c r="VDC2430" s="10"/>
      <c r="VDD2430" s="10"/>
      <c r="VDE2430" s="10"/>
      <c r="VDF2430" s="10"/>
      <c r="VDG2430" s="10"/>
      <c r="VDH2430" s="10"/>
      <c r="VDI2430" s="10"/>
      <c r="VDJ2430" s="10"/>
      <c r="VDK2430" s="10"/>
      <c r="VDL2430" s="10"/>
      <c r="VDM2430" s="10"/>
      <c r="VDN2430" s="10"/>
      <c r="VDO2430" s="10"/>
      <c r="VDP2430" s="10"/>
      <c r="VDQ2430" s="10"/>
      <c r="VDR2430" s="10"/>
      <c r="VDS2430" s="10"/>
      <c r="VDT2430" s="10"/>
      <c r="VDU2430" s="10"/>
      <c r="VDV2430" s="10"/>
      <c r="VDW2430" s="10"/>
      <c r="VDX2430" s="10"/>
      <c r="VDY2430" s="10"/>
      <c r="VDZ2430" s="10"/>
      <c r="VEA2430" s="10"/>
      <c r="VEB2430" s="10"/>
      <c r="VEC2430" s="10"/>
      <c r="VED2430" s="10"/>
      <c r="VEE2430" s="10"/>
      <c r="VEF2430" s="10"/>
      <c r="VEG2430" s="10"/>
      <c r="VEH2430" s="10"/>
      <c r="VEI2430" s="10"/>
      <c r="VEJ2430" s="10"/>
      <c r="VEK2430" s="10"/>
      <c r="VEL2430" s="10"/>
      <c r="VEM2430" s="10"/>
      <c r="VEN2430" s="10"/>
      <c r="VEO2430" s="10"/>
      <c r="VEP2430" s="10"/>
      <c r="VEQ2430" s="10"/>
      <c r="VER2430" s="10"/>
      <c r="VES2430" s="10"/>
      <c r="VET2430" s="10"/>
      <c r="VEU2430" s="10"/>
      <c r="VEV2430" s="10"/>
      <c r="VEW2430" s="10"/>
      <c r="VEX2430" s="10"/>
      <c r="VEY2430" s="10"/>
      <c r="VEZ2430" s="10"/>
      <c r="VFA2430" s="10"/>
      <c r="VFB2430" s="10"/>
      <c r="VFC2430" s="10"/>
      <c r="VFD2430" s="10"/>
      <c r="VFE2430" s="10"/>
      <c r="VFF2430" s="10"/>
      <c r="VFG2430" s="10"/>
      <c r="VFH2430" s="10"/>
      <c r="VFI2430" s="10"/>
      <c r="VFJ2430" s="10"/>
      <c r="VFK2430" s="10"/>
      <c r="VFL2430" s="10"/>
      <c r="VFM2430" s="10"/>
      <c r="VFN2430" s="10"/>
      <c r="VFO2430" s="10"/>
      <c r="VFP2430" s="10"/>
      <c r="VFQ2430" s="10"/>
      <c r="VFR2430" s="10"/>
      <c r="VFS2430" s="10"/>
      <c r="VFT2430" s="10"/>
      <c r="VFU2430" s="10"/>
      <c r="VFV2430" s="10"/>
      <c r="VFW2430" s="10"/>
      <c r="VFX2430" s="10"/>
      <c r="VFY2430" s="10"/>
      <c r="VFZ2430" s="10"/>
      <c r="VGA2430" s="10"/>
      <c r="VGB2430" s="10"/>
      <c r="VGC2430" s="10"/>
      <c r="VGD2430" s="10"/>
      <c r="VGE2430" s="10"/>
      <c r="VGF2430" s="10"/>
      <c r="VGG2430" s="10"/>
      <c r="VGH2430" s="10"/>
      <c r="VGI2430" s="10"/>
      <c r="VGJ2430" s="10"/>
      <c r="VGK2430" s="10"/>
      <c r="VGL2430" s="10"/>
      <c r="VGM2430" s="10"/>
      <c r="VGN2430" s="10"/>
      <c r="VGO2430" s="10"/>
      <c r="VGP2430" s="10"/>
      <c r="VGQ2430" s="10"/>
      <c r="VGR2430" s="10"/>
      <c r="VGS2430" s="10"/>
      <c r="VGT2430" s="10"/>
      <c r="VGU2430" s="10"/>
      <c r="VGV2430" s="10"/>
      <c r="VGW2430" s="10"/>
      <c r="VGX2430" s="10"/>
      <c r="VGY2430" s="10"/>
      <c r="VGZ2430" s="10"/>
      <c r="VHA2430" s="10"/>
      <c r="VHB2430" s="10"/>
      <c r="VHC2430" s="10"/>
      <c r="VHD2430" s="10"/>
      <c r="VHE2430" s="10"/>
      <c r="VHF2430" s="10"/>
      <c r="VHG2430" s="10"/>
      <c r="VHH2430" s="10"/>
      <c r="VHI2430" s="10"/>
      <c r="VHJ2430" s="10"/>
      <c r="VHK2430" s="10"/>
      <c r="VHL2430" s="10"/>
      <c r="VHM2430" s="10"/>
      <c r="VHN2430" s="10"/>
      <c r="VHO2430" s="10"/>
      <c r="VHP2430" s="10"/>
      <c r="VHQ2430" s="10"/>
      <c r="VHR2430" s="10"/>
      <c r="VHS2430" s="10"/>
      <c r="VHT2430" s="10"/>
      <c r="VHU2430" s="10"/>
      <c r="VHV2430" s="10"/>
      <c r="VHW2430" s="10"/>
      <c r="VHX2430" s="10"/>
      <c r="VHY2430" s="10"/>
      <c r="VHZ2430" s="10"/>
      <c r="VIA2430" s="10"/>
      <c r="VIB2430" s="10"/>
      <c r="VIC2430" s="10"/>
      <c r="VID2430" s="10"/>
      <c r="VIE2430" s="10"/>
      <c r="VIF2430" s="10"/>
      <c r="VIG2430" s="10"/>
      <c r="VIH2430" s="10"/>
      <c r="VII2430" s="10"/>
      <c r="VIJ2430" s="10"/>
      <c r="VIK2430" s="10"/>
      <c r="VIL2430" s="10"/>
      <c r="VIM2430" s="10"/>
      <c r="VIN2430" s="10"/>
      <c r="VIO2430" s="10"/>
      <c r="VIP2430" s="10"/>
      <c r="VIQ2430" s="10"/>
      <c r="VIR2430" s="10"/>
      <c r="VIS2430" s="10"/>
      <c r="VIT2430" s="10"/>
      <c r="VIU2430" s="10"/>
      <c r="VIV2430" s="10"/>
      <c r="VIW2430" s="10"/>
      <c r="VIX2430" s="10"/>
      <c r="VIY2430" s="10"/>
      <c r="VIZ2430" s="10"/>
      <c r="VJA2430" s="10"/>
      <c r="VJB2430" s="10"/>
      <c r="VJC2430" s="10"/>
      <c r="VJD2430" s="10"/>
      <c r="VJE2430" s="10"/>
      <c r="VJF2430" s="10"/>
      <c r="VJG2430" s="10"/>
      <c r="VJH2430" s="10"/>
      <c r="VJI2430" s="10"/>
      <c r="VJJ2430" s="10"/>
      <c r="VJK2430" s="10"/>
      <c r="VJL2430" s="10"/>
      <c r="VJM2430" s="10"/>
      <c r="VJN2430" s="10"/>
      <c r="VJO2430" s="10"/>
      <c r="VJP2430" s="10"/>
      <c r="VJQ2430" s="10"/>
      <c r="VJR2430" s="10"/>
      <c r="VJS2430" s="10"/>
      <c r="VJT2430" s="10"/>
      <c r="VJU2430" s="10"/>
      <c r="VJV2430" s="10"/>
      <c r="VJW2430" s="10"/>
      <c r="VJX2430" s="10"/>
      <c r="VJY2430" s="10"/>
      <c r="VJZ2430" s="10"/>
      <c r="VKA2430" s="10"/>
      <c r="VKB2430" s="10"/>
      <c r="VKC2430" s="10"/>
      <c r="VKD2430" s="10"/>
      <c r="VKE2430" s="10"/>
      <c r="VKF2430" s="10"/>
      <c r="VKG2430" s="10"/>
      <c r="VKH2430" s="10"/>
      <c r="VKI2430" s="10"/>
      <c r="VKJ2430" s="10"/>
      <c r="VKK2430" s="10"/>
      <c r="VKL2430" s="10"/>
      <c r="VKM2430" s="10"/>
      <c r="VKN2430" s="10"/>
      <c r="VKO2430" s="10"/>
      <c r="VKP2430" s="10"/>
      <c r="VKQ2430" s="10"/>
      <c r="VKR2430" s="10"/>
      <c r="VKS2430" s="10"/>
      <c r="VKT2430" s="10"/>
      <c r="VKU2430" s="10"/>
      <c r="VKV2430" s="10"/>
      <c r="VKW2430" s="10"/>
      <c r="VKX2430" s="10"/>
      <c r="VKY2430" s="10"/>
      <c r="VKZ2430" s="10"/>
      <c r="VLA2430" s="10"/>
      <c r="VLB2430" s="10"/>
      <c r="VLC2430" s="10"/>
      <c r="VLD2430" s="10"/>
      <c r="VLE2430" s="10"/>
      <c r="VLF2430" s="10"/>
      <c r="VLG2430" s="10"/>
      <c r="VLH2430" s="10"/>
      <c r="VLI2430" s="10"/>
      <c r="VLJ2430" s="10"/>
      <c r="VLK2430" s="10"/>
      <c r="VLL2430" s="10"/>
      <c r="VLM2430" s="10"/>
      <c r="VLN2430" s="10"/>
      <c r="VLO2430" s="10"/>
      <c r="VLP2430" s="10"/>
      <c r="VLQ2430" s="10"/>
      <c r="VLR2430" s="10"/>
      <c r="VLS2430" s="10"/>
      <c r="VLT2430" s="10"/>
      <c r="VLU2430" s="10"/>
      <c r="VLV2430" s="10"/>
      <c r="VLW2430" s="10"/>
      <c r="VLX2430" s="10"/>
      <c r="VLY2430" s="10"/>
      <c r="VLZ2430" s="10"/>
      <c r="VMA2430" s="10"/>
      <c r="VMB2430" s="10"/>
      <c r="VMC2430" s="10"/>
      <c r="VMD2430" s="10"/>
      <c r="VME2430" s="10"/>
      <c r="VMF2430" s="10"/>
      <c r="VMG2430" s="10"/>
      <c r="VMH2430" s="10"/>
      <c r="VMI2430" s="10"/>
      <c r="VMJ2430" s="10"/>
      <c r="VMK2430" s="10"/>
      <c r="VML2430" s="10"/>
      <c r="VMM2430" s="10"/>
      <c r="VMN2430" s="10"/>
      <c r="VMO2430" s="10"/>
      <c r="VMP2430" s="10"/>
      <c r="VMQ2430" s="10"/>
      <c r="VMR2430" s="10"/>
      <c r="VMS2430" s="10"/>
      <c r="VMT2430" s="10"/>
      <c r="VMU2430" s="10"/>
      <c r="VMV2430" s="10"/>
      <c r="VMW2430" s="10"/>
      <c r="VMX2430" s="10"/>
      <c r="VMY2430" s="10"/>
      <c r="VMZ2430" s="10"/>
      <c r="VNA2430" s="10"/>
      <c r="VNB2430" s="10"/>
      <c r="VNC2430" s="10"/>
      <c r="VND2430" s="10"/>
      <c r="VNE2430" s="10"/>
      <c r="VNF2430" s="10"/>
      <c r="VNG2430" s="10"/>
      <c r="VNH2430" s="10"/>
      <c r="VNI2430" s="10"/>
      <c r="VNJ2430" s="10"/>
      <c r="VNK2430" s="10"/>
      <c r="VNL2430" s="10"/>
      <c r="VNM2430" s="10"/>
      <c r="VNN2430" s="10"/>
      <c r="VNO2430" s="10"/>
      <c r="VNP2430" s="10"/>
      <c r="VNQ2430" s="10"/>
      <c r="VNR2430" s="10"/>
      <c r="VNS2430" s="10"/>
      <c r="VNT2430" s="10"/>
      <c r="VNU2430" s="10"/>
      <c r="VNV2430" s="10"/>
      <c r="VNW2430" s="10"/>
      <c r="VNX2430" s="10"/>
      <c r="VNY2430" s="10"/>
      <c r="VNZ2430" s="10"/>
      <c r="VOA2430" s="10"/>
      <c r="VOB2430" s="10"/>
      <c r="VOC2430" s="10"/>
      <c r="VOD2430" s="10"/>
      <c r="VOE2430" s="10"/>
      <c r="VOF2430" s="10"/>
      <c r="VOG2430" s="10"/>
      <c r="VOH2430" s="10"/>
      <c r="VOI2430" s="10"/>
      <c r="VOJ2430" s="10"/>
      <c r="VOK2430" s="10"/>
      <c r="VOL2430" s="10"/>
      <c r="VOM2430" s="10"/>
      <c r="VON2430" s="10"/>
      <c r="VOO2430" s="10"/>
      <c r="VOP2430" s="10"/>
      <c r="VOQ2430" s="10"/>
      <c r="VOR2430" s="10"/>
      <c r="VOS2430" s="10"/>
      <c r="VOT2430" s="10"/>
      <c r="VOU2430" s="10"/>
      <c r="VOV2430" s="10"/>
      <c r="VOW2430" s="10"/>
      <c r="VOX2430" s="10"/>
      <c r="VOY2430" s="10"/>
      <c r="VOZ2430" s="10"/>
      <c r="VPA2430" s="10"/>
      <c r="VPB2430" s="10"/>
      <c r="VPC2430" s="10"/>
      <c r="VPD2430" s="10"/>
      <c r="VPE2430" s="10"/>
      <c r="VPF2430" s="10"/>
      <c r="VPG2430" s="10"/>
      <c r="VPH2430" s="10"/>
      <c r="VPI2430" s="10"/>
      <c r="VPJ2430" s="10"/>
      <c r="VPK2430" s="10"/>
      <c r="VPL2430" s="10"/>
      <c r="VPM2430" s="10"/>
      <c r="VPN2430" s="10"/>
      <c r="VPO2430" s="10"/>
      <c r="VPP2430" s="10"/>
      <c r="VPQ2430" s="10"/>
      <c r="VPR2430" s="10"/>
      <c r="VPS2430" s="10"/>
      <c r="VPT2430" s="10"/>
      <c r="VPU2430" s="10"/>
      <c r="VPV2430" s="10"/>
      <c r="VPW2430" s="10"/>
      <c r="VPX2430" s="10"/>
      <c r="VPY2430" s="10"/>
      <c r="VPZ2430" s="10"/>
      <c r="VQA2430" s="10"/>
      <c r="VQB2430" s="10"/>
      <c r="VQC2430" s="10"/>
      <c r="VQD2430" s="10"/>
      <c r="VQE2430" s="10"/>
      <c r="VQF2430" s="10"/>
      <c r="VQG2430" s="10"/>
      <c r="VQH2430" s="10"/>
      <c r="VQI2430" s="10"/>
      <c r="VQJ2430" s="10"/>
      <c r="VQK2430" s="10"/>
      <c r="VQL2430" s="10"/>
      <c r="VQM2430" s="10"/>
      <c r="VQN2430" s="10"/>
      <c r="VQO2430" s="10"/>
      <c r="VQP2430" s="10"/>
      <c r="VQQ2430" s="10"/>
      <c r="VQR2430" s="10"/>
      <c r="VQS2430" s="10"/>
      <c r="VQT2430" s="10"/>
      <c r="VQU2430" s="10"/>
      <c r="VQV2430" s="10"/>
      <c r="VQW2430" s="10"/>
      <c r="VQX2430" s="10"/>
      <c r="VQY2430" s="10"/>
      <c r="VQZ2430" s="10"/>
      <c r="VRA2430" s="10"/>
      <c r="VRB2430" s="10"/>
      <c r="VRC2430" s="10"/>
      <c r="VRD2430" s="10"/>
      <c r="VRE2430" s="10"/>
      <c r="VRF2430" s="10"/>
      <c r="VRG2430" s="10"/>
      <c r="VRH2430" s="10"/>
      <c r="VRI2430" s="10"/>
      <c r="VRJ2430" s="10"/>
      <c r="VRK2430" s="10"/>
      <c r="VRL2430" s="10"/>
      <c r="VRM2430" s="10"/>
      <c r="VRN2430" s="10"/>
      <c r="VRO2430" s="10"/>
      <c r="VRP2430" s="10"/>
      <c r="VRQ2430" s="10"/>
      <c r="VRR2430" s="10"/>
      <c r="VRS2430" s="10"/>
      <c r="VRT2430" s="10"/>
      <c r="VRU2430" s="10"/>
      <c r="VRV2430" s="10"/>
      <c r="VRW2430" s="10"/>
      <c r="VRX2430" s="10"/>
      <c r="VRY2430" s="10"/>
      <c r="VRZ2430" s="10"/>
      <c r="VSA2430" s="10"/>
      <c r="VSB2430" s="10"/>
      <c r="VSC2430" s="10"/>
      <c r="VSD2430" s="10"/>
      <c r="VSE2430" s="10"/>
      <c r="VSF2430" s="10"/>
      <c r="VSG2430" s="10"/>
      <c r="VSH2430" s="10"/>
      <c r="VSI2430" s="10"/>
      <c r="VSJ2430" s="10"/>
      <c r="VSK2430" s="10"/>
      <c r="VSL2430" s="10"/>
      <c r="VSM2430" s="10"/>
      <c r="VSN2430" s="10"/>
      <c r="VSO2430" s="10"/>
      <c r="VSP2430" s="10"/>
      <c r="VSQ2430" s="10"/>
      <c r="VSR2430" s="10"/>
      <c r="VSS2430" s="10"/>
      <c r="VST2430" s="10"/>
      <c r="VSU2430" s="10"/>
      <c r="VSV2430" s="10"/>
      <c r="VSW2430" s="10"/>
      <c r="VSX2430" s="10"/>
      <c r="VSY2430" s="10"/>
      <c r="VSZ2430" s="10"/>
      <c r="VTA2430" s="10"/>
      <c r="VTB2430" s="10"/>
      <c r="VTC2430" s="10"/>
      <c r="VTD2430" s="10"/>
      <c r="VTE2430" s="10"/>
      <c r="VTF2430" s="10"/>
      <c r="VTG2430" s="10"/>
      <c r="VTH2430" s="10"/>
      <c r="VTI2430" s="10"/>
      <c r="VTJ2430" s="10"/>
      <c r="VTK2430" s="10"/>
      <c r="VTL2430" s="10"/>
      <c r="VTM2430" s="10"/>
      <c r="VTN2430" s="10"/>
      <c r="VTO2430" s="10"/>
      <c r="VTP2430" s="10"/>
      <c r="VTQ2430" s="10"/>
      <c r="VTR2430" s="10"/>
      <c r="VTS2430" s="10"/>
      <c r="VTT2430" s="10"/>
      <c r="VTU2430" s="10"/>
      <c r="VTV2430" s="10"/>
      <c r="VTW2430" s="10"/>
      <c r="VTX2430" s="10"/>
      <c r="VTY2430" s="10"/>
      <c r="VTZ2430" s="10"/>
      <c r="VUA2430" s="10"/>
      <c r="VUB2430" s="10"/>
      <c r="VUC2430" s="10"/>
      <c r="VUD2430" s="10"/>
      <c r="VUE2430" s="10"/>
      <c r="VUF2430" s="10"/>
      <c r="VUG2430" s="10"/>
      <c r="VUH2430" s="10"/>
      <c r="VUI2430" s="10"/>
      <c r="VUJ2430" s="10"/>
      <c r="VUK2430" s="10"/>
      <c r="VUL2430" s="10"/>
      <c r="VUM2430" s="10"/>
      <c r="VUN2430" s="10"/>
      <c r="VUO2430" s="10"/>
      <c r="VUP2430" s="10"/>
      <c r="VUQ2430" s="10"/>
      <c r="VUR2430" s="10"/>
      <c r="VUS2430" s="10"/>
      <c r="VUT2430" s="10"/>
      <c r="VUU2430" s="10"/>
      <c r="VUV2430" s="10"/>
      <c r="VUW2430" s="10"/>
      <c r="VUX2430" s="10"/>
      <c r="VUY2430" s="10"/>
      <c r="VUZ2430" s="10"/>
      <c r="VVA2430" s="10"/>
      <c r="VVB2430" s="10"/>
      <c r="VVC2430" s="10"/>
      <c r="VVD2430" s="10"/>
      <c r="VVE2430" s="10"/>
      <c r="VVF2430" s="10"/>
      <c r="VVG2430" s="10"/>
      <c r="VVH2430" s="10"/>
      <c r="VVI2430" s="10"/>
      <c r="VVJ2430" s="10"/>
      <c r="VVK2430" s="10"/>
      <c r="VVL2430" s="10"/>
      <c r="VVM2430" s="10"/>
      <c r="VVN2430" s="10"/>
      <c r="VVO2430" s="10"/>
      <c r="VVP2430" s="10"/>
      <c r="VVQ2430" s="10"/>
      <c r="VVR2430" s="10"/>
      <c r="VVS2430" s="10"/>
      <c r="VVT2430" s="10"/>
      <c r="VVU2430" s="10"/>
      <c r="VVV2430" s="10"/>
      <c r="VVW2430" s="10"/>
      <c r="VVX2430" s="10"/>
      <c r="VVY2430" s="10"/>
      <c r="VVZ2430" s="10"/>
      <c r="VWA2430" s="10"/>
      <c r="VWB2430" s="10"/>
      <c r="VWC2430" s="10"/>
      <c r="VWD2430" s="10"/>
      <c r="VWE2430" s="10"/>
      <c r="VWF2430" s="10"/>
      <c r="VWG2430" s="10"/>
      <c r="VWH2430" s="10"/>
      <c r="VWI2430" s="10"/>
      <c r="VWJ2430" s="10"/>
      <c r="VWK2430" s="10"/>
      <c r="VWL2430" s="10"/>
      <c r="VWM2430" s="10"/>
      <c r="VWN2430" s="10"/>
      <c r="VWO2430" s="10"/>
      <c r="VWP2430" s="10"/>
      <c r="VWQ2430" s="10"/>
      <c r="VWR2430" s="10"/>
      <c r="VWS2430" s="10"/>
      <c r="VWT2430" s="10"/>
      <c r="VWU2430" s="10"/>
      <c r="VWV2430" s="10"/>
      <c r="VWW2430" s="10"/>
      <c r="VWX2430" s="10"/>
      <c r="VWY2430" s="10"/>
      <c r="VWZ2430" s="10"/>
      <c r="VXA2430" s="10"/>
      <c r="VXB2430" s="10"/>
      <c r="VXC2430" s="10"/>
      <c r="VXD2430" s="10"/>
      <c r="VXE2430" s="10"/>
      <c r="VXF2430" s="10"/>
      <c r="VXG2430" s="10"/>
      <c r="VXH2430" s="10"/>
      <c r="VXI2430" s="10"/>
      <c r="VXJ2430" s="10"/>
      <c r="VXK2430" s="10"/>
      <c r="VXL2430" s="10"/>
      <c r="VXM2430" s="10"/>
      <c r="VXN2430" s="10"/>
      <c r="VXO2430" s="10"/>
      <c r="VXP2430" s="10"/>
      <c r="VXQ2430" s="10"/>
      <c r="VXR2430" s="10"/>
      <c r="VXS2430" s="10"/>
      <c r="VXT2430" s="10"/>
      <c r="VXU2430" s="10"/>
      <c r="VXV2430" s="10"/>
      <c r="VXW2430" s="10"/>
      <c r="VXX2430" s="10"/>
      <c r="VXY2430" s="10"/>
      <c r="VXZ2430" s="10"/>
      <c r="VYA2430" s="10"/>
      <c r="VYB2430" s="10"/>
      <c r="VYC2430" s="10"/>
      <c r="VYD2430" s="10"/>
      <c r="VYE2430" s="10"/>
      <c r="VYF2430" s="10"/>
      <c r="VYG2430" s="10"/>
      <c r="VYH2430" s="10"/>
      <c r="VYI2430" s="10"/>
      <c r="VYJ2430" s="10"/>
      <c r="VYK2430" s="10"/>
      <c r="VYL2430" s="10"/>
      <c r="VYM2430" s="10"/>
      <c r="VYN2430" s="10"/>
      <c r="VYO2430" s="10"/>
      <c r="VYP2430" s="10"/>
      <c r="VYQ2430" s="10"/>
      <c r="VYR2430" s="10"/>
      <c r="VYS2430" s="10"/>
      <c r="VYT2430" s="10"/>
      <c r="VYU2430" s="10"/>
      <c r="VYV2430" s="10"/>
      <c r="VYW2430" s="10"/>
      <c r="VYX2430" s="10"/>
      <c r="VYY2430" s="10"/>
      <c r="VYZ2430" s="10"/>
      <c r="VZA2430" s="10"/>
      <c r="VZB2430" s="10"/>
      <c r="VZC2430" s="10"/>
      <c r="VZD2430" s="10"/>
      <c r="VZE2430" s="10"/>
      <c r="VZF2430" s="10"/>
      <c r="VZG2430" s="10"/>
      <c r="VZH2430" s="10"/>
      <c r="VZI2430" s="10"/>
      <c r="VZJ2430" s="10"/>
      <c r="VZK2430" s="10"/>
      <c r="VZL2430" s="10"/>
      <c r="VZM2430" s="10"/>
      <c r="VZN2430" s="10"/>
      <c r="VZO2430" s="10"/>
      <c r="VZP2430" s="10"/>
      <c r="VZQ2430" s="10"/>
      <c r="VZR2430" s="10"/>
      <c r="VZS2430" s="10"/>
      <c r="VZT2430" s="10"/>
      <c r="VZU2430" s="10"/>
      <c r="VZV2430" s="10"/>
      <c r="VZW2430" s="10"/>
      <c r="VZX2430" s="10"/>
      <c r="VZY2430" s="10"/>
      <c r="VZZ2430" s="10"/>
      <c r="WAA2430" s="10"/>
      <c r="WAB2430" s="10"/>
      <c r="WAC2430" s="10"/>
      <c r="WAD2430" s="10"/>
      <c r="WAE2430" s="10"/>
      <c r="WAF2430" s="10"/>
      <c r="WAG2430" s="10"/>
      <c r="WAH2430" s="10"/>
      <c r="WAI2430" s="10"/>
      <c r="WAJ2430" s="10"/>
      <c r="WAK2430" s="10"/>
      <c r="WAL2430" s="10"/>
      <c r="WAM2430" s="10"/>
      <c r="WAN2430" s="10"/>
      <c r="WAO2430" s="10"/>
      <c r="WAP2430" s="10"/>
      <c r="WAQ2430" s="10"/>
      <c r="WAR2430" s="10"/>
      <c r="WAS2430" s="10"/>
      <c r="WAT2430" s="10"/>
      <c r="WAU2430" s="10"/>
      <c r="WAV2430" s="10"/>
      <c r="WAW2430" s="10"/>
      <c r="WAX2430" s="10"/>
      <c r="WAY2430" s="10"/>
      <c r="WAZ2430" s="10"/>
      <c r="WBA2430" s="10"/>
      <c r="WBB2430" s="10"/>
      <c r="WBC2430" s="10"/>
      <c r="WBD2430" s="10"/>
      <c r="WBE2430" s="10"/>
      <c r="WBF2430" s="10"/>
      <c r="WBG2430" s="10"/>
      <c r="WBH2430" s="10"/>
      <c r="WBI2430" s="10"/>
      <c r="WBJ2430" s="10"/>
      <c r="WBK2430" s="10"/>
      <c r="WBL2430" s="10"/>
      <c r="WBM2430" s="10"/>
      <c r="WBN2430" s="10"/>
      <c r="WBO2430" s="10"/>
      <c r="WBP2430" s="10"/>
      <c r="WBQ2430" s="10"/>
      <c r="WBR2430" s="10"/>
      <c r="WBS2430" s="10"/>
      <c r="WBT2430" s="10"/>
      <c r="WBU2430" s="10"/>
      <c r="WBV2430" s="10"/>
      <c r="WBW2430" s="10"/>
      <c r="WBX2430" s="10"/>
      <c r="WBY2430" s="10"/>
      <c r="WBZ2430" s="10"/>
      <c r="WCA2430" s="10"/>
      <c r="WCB2430" s="10"/>
      <c r="WCC2430" s="10"/>
      <c r="WCD2430" s="10"/>
      <c r="WCE2430" s="10"/>
      <c r="WCF2430" s="10"/>
      <c r="WCG2430" s="10"/>
      <c r="WCH2430" s="10"/>
      <c r="WCI2430" s="10"/>
      <c r="WCJ2430" s="10"/>
      <c r="WCK2430" s="10"/>
      <c r="WCL2430" s="10"/>
      <c r="WCM2430" s="10"/>
      <c r="WCN2430" s="10"/>
      <c r="WCO2430" s="10"/>
      <c r="WCP2430" s="10"/>
      <c r="WCQ2430" s="10"/>
      <c r="WCR2430" s="10"/>
      <c r="WCS2430" s="10"/>
      <c r="WCT2430" s="10"/>
      <c r="WCU2430" s="10"/>
      <c r="WCV2430" s="10"/>
      <c r="WCW2430" s="10"/>
      <c r="WCX2430" s="10"/>
      <c r="WCY2430" s="10"/>
      <c r="WCZ2430" s="10"/>
      <c r="WDA2430" s="10"/>
      <c r="WDB2430" s="10"/>
      <c r="WDC2430" s="10"/>
      <c r="WDD2430" s="10"/>
      <c r="WDE2430" s="10"/>
      <c r="WDF2430" s="10"/>
      <c r="WDG2430" s="10"/>
      <c r="WDH2430" s="10"/>
      <c r="WDI2430" s="10"/>
      <c r="WDJ2430" s="10"/>
      <c r="WDK2430" s="10"/>
      <c r="WDL2430" s="10"/>
      <c r="WDM2430" s="10"/>
      <c r="WDN2430" s="10"/>
      <c r="WDO2430" s="10"/>
      <c r="WDP2430" s="10"/>
      <c r="WDQ2430" s="10"/>
      <c r="WDR2430" s="10"/>
      <c r="WDS2430" s="10"/>
      <c r="WDT2430" s="10"/>
      <c r="WDU2430" s="10"/>
      <c r="WDV2430" s="10"/>
      <c r="WDW2430" s="10"/>
      <c r="WDX2430" s="10"/>
      <c r="WDY2430" s="10"/>
      <c r="WDZ2430" s="10"/>
      <c r="WEA2430" s="10"/>
      <c r="WEB2430" s="10"/>
      <c r="WEC2430" s="10"/>
      <c r="WED2430" s="10"/>
      <c r="WEE2430" s="10"/>
      <c r="WEF2430" s="10"/>
      <c r="WEG2430" s="10"/>
      <c r="WEH2430" s="10"/>
      <c r="WEI2430" s="10"/>
      <c r="WEJ2430" s="10"/>
      <c r="WEK2430" s="10"/>
      <c r="WEL2430" s="10"/>
      <c r="WEM2430" s="10"/>
      <c r="WEN2430" s="10"/>
      <c r="WEO2430" s="10"/>
      <c r="WEP2430" s="10"/>
      <c r="WEQ2430" s="10"/>
      <c r="WER2430" s="10"/>
      <c r="WES2430" s="10"/>
      <c r="WET2430" s="10"/>
      <c r="WEU2430" s="10"/>
      <c r="WEV2430" s="10"/>
      <c r="WEW2430" s="10"/>
      <c r="WEX2430" s="10"/>
      <c r="WEY2430" s="10"/>
      <c r="WEZ2430" s="10"/>
      <c r="WFA2430" s="10"/>
      <c r="WFB2430" s="10"/>
      <c r="WFC2430" s="10"/>
      <c r="WFD2430" s="10"/>
      <c r="WFE2430" s="10"/>
      <c r="WFF2430" s="10"/>
      <c r="WFG2430" s="10"/>
      <c r="WFH2430" s="10"/>
      <c r="WFI2430" s="10"/>
      <c r="WFJ2430" s="10"/>
      <c r="WFK2430" s="10"/>
      <c r="WFL2430" s="10"/>
      <c r="WFM2430" s="10"/>
      <c r="WFN2430" s="10"/>
      <c r="WFO2430" s="10"/>
      <c r="WFP2430" s="10"/>
      <c r="WFQ2430" s="10"/>
      <c r="WFR2430" s="10"/>
      <c r="WFS2430" s="10"/>
      <c r="WFT2430" s="10"/>
      <c r="WFU2430" s="10"/>
      <c r="WFV2430" s="10"/>
      <c r="WFW2430" s="10"/>
      <c r="WFX2430" s="10"/>
      <c r="WFY2430" s="10"/>
      <c r="WFZ2430" s="10"/>
      <c r="WGA2430" s="10"/>
      <c r="WGB2430" s="10"/>
      <c r="WGC2430" s="10"/>
      <c r="WGD2430" s="10"/>
      <c r="WGE2430" s="10"/>
      <c r="WGF2430" s="10"/>
      <c r="WGG2430" s="10"/>
      <c r="WGH2430" s="10"/>
      <c r="WGI2430" s="10"/>
      <c r="WGJ2430" s="10"/>
      <c r="WGK2430" s="10"/>
      <c r="WGL2430" s="10"/>
      <c r="WGM2430" s="10"/>
      <c r="WGN2430" s="10"/>
      <c r="WGO2430" s="10"/>
      <c r="WGP2430" s="10"/>
      <c r="WGQ2430" s="10"/>
      <c r="WGR2430" s="10"/>
      <c r="WGS2430" s="10"/>
      <c r="WGT2430" s="10"/>
      <c r="WGU2430" s="10"/>
      <c r="WGV2430" s="10"/>
      <c r="WGW2430" s="10"/>
      <c r="WGX2430" s="10"/>
      <c r="WGY2430" s="10"/>
      <c r="WGZ2430" s="10"/>
      <c r="WHA2430" s="10"/>
      <c r="WHB2430" s="10"/>
      <c r="WHC2430" s="10"/>
      <c r="WHD2430" s="10"/>
      <c r="WHE2430" s="10"/>
      <c r="WHF2430" s="10"/>
      <c r="WHG2430" s="10"/>
      <c r="WHH2430" s="10"/>
      <c r="WHI2430" s="10"/>
      <c r="WHJ2430" s="10"/>
      <c r="WHK2430" s="10"/>
      <c r="WHL2430" s="10"/>
      <c r="WHM2430" s="10"/>
      <c r="WHN2430" s="10"/>
      <c r="WHO2430" s="10"/>
      <c r="WHP2430" s="10"/>
      <c r="WHQ2430" s="10"/>
      <c r="WHR2430" s="10"/>
      <c r="WHS2430" s="10"/>
      <c r="WHT2430" s="10"/>
      <c r="WHU2430" s="10"/>
      <c r="WHV2430" s="10"/>
      <c r="WHW2430" s="10"/>
      <c r="WHX2430" s="10"/>
      <c r="WHY2430" s="10"/>
      <c r="WHZ2430" s="10"/>
      <c r="WIA2430" s="10"/>
      <c r="WIB2430" s="10"/>
      <c r="WIC2430" s="10"/>
      <c r="WID2430" s="10"/>
      <c r="WIE2430" s="10"/>
      <c r="WIF2430" s="10"/>
      <c r="WIG2430" s="10"/>
      <c r="WIH2430" s="10"/>
      <c r="WII2430" s="10"/>
      <c r="WIJ2430" s="10"/>
      <c r="WIK2430" s="10"/>
      <c r="WIL2430" s="10"/>
      <c r="WIM2430" s="10"/>
      <c r="WIN2430" s="10"/>
      <c r="WIO2430" s="10"/>
      <c r="WIP2430" s="10"/>
      <c r="WIQ2430" s="10"/>
      <c r="WIR2430" s="10"/>
      <c r="WIS2430" s="10"/>
      <c r="WIT2430" s="10"/>
      <c r="WIU2430" s="10"/>
      <c r="WIV2430" s="10"/>
      <c r="WIW2430" s="10"/>
      <c r="WIX2430" s="10"/>
      <c r="WIY2430" s="10"/>
      <c r="WIZ2430" s="10"/>
      <c r="WJA2430" s="10"/>
      <c r="WJB2430" s="10"/>
      <c r="WJC2430" s="10"/>
      <c r="WJD2430" s="10"/>
      <c r="WJE2430" s="10"/>
      <c r="WJF2430" s="10"/>
      <c r="WJG2430" s="10"/>
      <c r="WJH2430" s="10"/>
      <c r="WJI2430" s="10"/>
      <c r="WJJ2430" s="10"/>
      <c r="WJK2430" s="10"/>
      <c r="WJL2430" s="10"/>
      <c r="WJM2430" s="10"/>
      <c r="WJN2430" s="10"/>
      <c r="WJO2430" s="10"/>
      <c r="WJP2430" s="10"/>
      <c r="WJQ2430" s="10"/>
      <c r="WJR2430" s="10"/>
      <c r="WJS2430" s="10"/>
      <c r="WJT2430" s="10"/>
      <c r="WJU2430" s="10"/>
      <c r="WJV2430" s="10"/>
      <c r="WJW2430" s="10"/>
      <c r="WJX2430" s="10"/>
      <c r="WJY2430" s="10"/>
      <c r="WJZ2430" s="10"/>
      <c r="WKA2430" s="10"/>
      <c r="WKB2430" s="10"/>
      <c r="WKC2430" s="10"/>
      <c r="WKD2430" s="10"/>
      <c r="WKE2430" s="10"/>
      <c r="WKF2430" s="10"/>
      <c r="WKG2430" s="10"/>
      <c r="WKH2430" s="10"/>
      <c r="WKI2430" s="10"/>
      <c r="WKJ2430" s="10"/>
      <c r="WKK2430" s="10"/>
      <c r="WKL2430" s="10"/>
      <c r="WKM2430" s="10"/>
      <c r="WKN2430" s="10"/>
      <c r="WKO2430" s="10"/>
      <c r="WKP2430" s="10"/>
      <c r="WKQ2430" s="10"/>
      <c r="WKR2430" s="10"/>
      <c r="WKS2430" s="10"/>
      <c r="WKT2430" s="10"/>
      <c r="WKU2430" s="10"/>
      <c r="WKV2430" s="10"/>
      <c r="WKW2430" s="10"/>
      <c r="WKX2430" s="10"/>
      <c r="WKY2430" s="10"/>
      <c r="WKZ2430" s="10"/>
      <c r="WLA2430" s="10"/>
      <c r="WLB2430" s="10"/>
      <c r="WLC2430" s="10"/>
      <c r="WLD2430" s="10"/>
      <c r="WLE2430" s="10"/>
      <c r="WLF2430" s="10"/>
      <c r="WLG2430" s="10"/>
      <c r="WLH2430" s="10"/>
      <c r="WLI2430" s="10"/>
      <c r="WLJ2430" s="10"/>
      <c r="WLK2430" s="10"/>
      <c r="WLL2430" s="10"/>
      <c r="WLM2430" s="10"/>
      <c r="WLN2430" s="10"/>
      <c r="WLO2430" s="10"/>
      <c r="WLP2430" s="10"/>
      <c r="WLQ2430" s="10"/>
      <c r="WLR2430" s="10"/>
      <c r="WLS2430" s="10"/>
      <c r="WLT2430" s="10"/>
      <c r="WLU2430" s="10"/>
      <c r="WLV2430" s="10"/>
      <c r="WLW2430" s="10"/>
      <c r="WLX2430" s="10"/>
      <c r="WLY2430" s="10"/>
      <c r="WLZ2430" s="10"/>
      <c r="WMA2430" s="10"/>
      <c r="WMB2430" s="10"/>
      <c r="WMC2430" s="10"/>
      <c r="WMD2430" s="10"/>
      <c r="WME2430" s="10"/>
      <c r="WMF2430" s="10"/>
      <c r="WMG2430" s="10"/>
      <c r="WMH2430" s="10"/>
      <c r="WMI2430" s="10"/>
      <c r="WMJ2430" s="10"/>
      <c r="WMK2430" s="10"/>
      <c r="WML2430" s="10"/>
      <c r="WMM2430" s="10"/>
      <c r="WMN2430" s="10"/>
      <c r="WMO2430" s="10"/>
      <c r="WMP2430" s="10"/>
      <c r="WMQ2430" s="10"/>
      <c r="WMR2430" s="10"/>
      <c r="WMS2430" s="10"/>
      <c r="WMT2430" s="10"/>
      <c r="WMU2430" s="10"/>
      <c r="WMV2430" s="10"/>
      <c r="WMW2430" s="10"/>
      <c r="WMX2430" s="10"/>
      <c r="WMY2430" s="10"/>
      <c r="WMZ2430" s="10"/>
      <c r="WNA2430" s="10"/>
      <c r="WNB2430" s="10"/>
      <c r="WNC2430" s="10"/>
      <c r="WND2430" s="10"/>
      <c r="WNE2430" s="10"/>
      <c r="WNF2430" s="10"/>
      <c r="WNG2430" s="10"/>
      <c r="WNH2430" s="10"/>
      <c r="WNI2430" s="10"/>
      <c r="WNJ2430" s="10"/>
      <c r="WNK2430" s="10"/>
      <c r="WNL2430" s="10"/>
      <c r="WNM2430" s="10"/>
      <c r="WNN2430" s="10"/>
      <c r="WNO2430" s="10"/>
      <c r="WNP2430" s="10"/>
      <c r="WNQ2430" s="10"/>
      <c r="WNR2430" s="10"/>
      <c r="WNS2430" s="10"/>
      <c r="WNT2430" s="10"/>
      <c r="WNU2430" s="10"/>
      <c r="WNV2430" s="10"/>
      <c r="WNW2430" s="10"/>
      <c r="WNX2430" s="10"/>
      <c r="WNY2430" s="10"/>
      <c r="WNZ2430" s="10"/>
      <c r="WOA2430" s="10"/>
      <c r="WOB2430" s="10"/>
      <c r="WOC2430" s="10"/>
      <c r="WOD2430" s="10"/>
      <c r="WOE2430" s="10"/>
      <c r="WOF2430" s="10"/>
      <c r="WOG2430" s="10"/>
      <c r="WOH2430" s="10"/>
      <c r="WOI2430" s="10"/>
      <c r="WOJ2430" s="10"/>
      <c r="WOK2430" s="10"/>
      <c r="WOL2430" s="10"/>
      <c r="WOM2430" s="10"/>
      <c r="WON2430" s="10"/>
      <c r="WOO2430" s="10"/>
      <c r="WOP2430" s="10"/>
      <c r="WOQ2430" s="10"/>
      <c r="WOR2430" s="10"/>
      <c r="WOS2430" s="10"/>
      <c r="WOT2430" s="10"/>
      <c r="WOU2430" s="10"/>
      <c r="WOV2430" s="10"/>
      <c r="WOW2430" s="10"/>
      <c r="WOX2430" s="10"/>
      <c r="WOY2430" s="10"/>
      <c r="WOZ2430" s="10"/>
      <c r="WPA2430" s="10"/>
      <c r="WPB2430" s="10"/>
      <c r="WPC2430" s="10"/>
      <c r="WPD2430" s="10"/>
      <c r="WPE2430" s="10"/>
      <c r="WPF2430" s="10"/>
      <c r="WPG2430" s="10"/>
      <c r="WPH2430" s="10"/>
      <c r="WPI2430" s="10"/>
      <c r="WPJ2430" s="10"/>
      <c r="WPK2430" s="10"/>
      <c r="WPL2430" s="10"/>
      <c r="WPM2430" s="10"/>
      <c r="WPN2430" s="10"/>
      <c r="WPO2430" s="10"/>
      <c r="WPP2430" s="10"/>
      <c r="WPQ2430" s="10"/>
      <c r="WPR2430" s="10"/>
      <c r="WPS2430" s="10"/>
      <c r="WPT2430" s="10"/>
      <c r="WPU2430" s="10"/>
      <c r="WPV2430" s="10"/>
      <c r="WPW2430" s="10"/>
      <c r="WPX2430" s="10"/>
      <c r="WPY2430" s="10"/>
      <c r="WPZ2430" s="10"/>
      <c r="WQA2430" s="10"/>
      <c r="WQB2430" s="10"/>
      <c r="WQC2430" s="10"/>
      <c r="WQD2430" s="10"/>
      <c r="WQE2430" s="10"/>
      <c r="WQF2430" s="10"/>
      <c r="WQG2430" s="10"/>
      <c r="WQH2430" s="10"/>
      <c r="WQI2430" s="10"/>
      <c r="WQJ2430" s="10"/>
      <c r="WQK2430" s="10"/>
      <c r="WQL2430" s="10"/>
      <c r="WQM2430" s="10"/>
      <c r="WQN2430" s="10"/>
      <c r="WQO2430" s="10"/>
      <c r="WQP2430" s="10"/>
      <c r="WQQ2430" s="10"/>
      <c r="WQR2430" s="10"/>
      <c r="WQS2430" s="10"/>
      <c r="WQT2430" s="10"/>
      <c r="WQU2430" s="10"/>
      <c r="WQV2430" s="10"/>
      <c r="WQW2430" s="10"/>
      <c r="WQX2430" s="10"/>
      <c r="WQY2430" s="10"/>
      <c r="WQZ2430" s="10"/>
      <c r="WRA2430" s="10"/>
      <c r="WRB2430" s="10"/>
      <c r="WRC2430" s="10"/>
      <c r="WRD2430" s="10"/>
      <c r="WRE2430" s="10"/>
      <c r="WRF2430" s="10"/>
      <c r="WRG2430" s="10"/>
      <c r="WRH2430" s="10"/>
      <c r="WRI2430" s="10"/>
      <c r="WRJ2430" s="10"/>
      <c r="WRK2430" s="10"/>
      <c r="WRL2430" s="10"/>
      <c r="WRM2430" s="10"/>
      <c r="WRN2430" s="10"/>
      <c r="WRO2430" s="10"/>
      <c r="WRP2430" s="10"/>
      <c r="WRQ2430" s="10"/>
      <c r="WRR2430" s="10"/>
      <c r="WRS2430" s="10"/>
      <c r="WRT2430" s="10"/>
      <c r="WRU2430" s="10"/>
      <c r="WRV2430" s="10"/>
      <c r="WRW2430" s="10"/>
      <c r="WRX2430" s="10"/>
      <c r="WRY2430" s="10"/>
      <c r="WRZ2430" s="10"/>
      <c r="WSA2430" s="10"/>
      <c r="WSB2430" s="10"/>
      <c r="WSC2430" s="10"/>
      <c r="WSD2430" s="10"/>
      <c r="WSE2430" s="10"/>
      <c r="WSF2430" s="10"/>
      <c r="WSG2430" s="10"/>
      <c r="WSH2430" s="10"/>
      <c r="WSI2430" s="10"/>
      <c r="WSJ2430" s="10"/>
      <c r="WSK2430" s="10"/>
      <c r="WSL2430" s="10"/>
      <c r="WSM2430" s="10"/>
      <c r="WSN2430" s="10"/>
      <c r="WSO2430" s="10"/>
      <c r="WSP2430" s="10"/>
      <c r="WSQ2430" s="10"/>
      <c r="WSR2430" s="10"/>
      <c r="WSS2430" s="10"/>
      <c r="WST2430" s="10"/>
      <c r="WSU2430" s="10"/>
      <c r="WSV2430" s="10"/>
      <c r="WSW2430" s="10"/>
      <c r="WSX2430" s="10"/>
      <c r="WSY2430" s="10"/>
      <c r="WSZ2430" s="10"/>
      <c r="WTA2430" s="10"/>
      <c r="WTB2430" s="10"/>
      <c r="WTC2430" s="10"/>
      <c r="WTD2430" s="10"/>
      <c r="WTE2430" s="10"/>
      <c r="WTF2430" s="10"/>
      <c r="WTG2430" s="10"/>
      <c r="WTH2430" s="10"/>
      <c r="WTI2430" s="10"/>
      <c r="WTJ2430" s="10"/>
      <c r="WTK2430" s="10"/>
      <c r="WTL2430" s="10"/>
      <c r="WTM2430" s="10"/>
      <c r="WTN2430" s="10"/>
      <c r="WTO2430" s="10"/>
      <c r="WTP2430" s="10"/>
      <c r="WTQ2430" s="10"/>
      <c r="WTR2430" s="10"/>
      <c r="WTS2430" s="10"/>
      <c r="WTT2430" s="10"/>
      <c r="WTU2430" s="10"/>
      <c r="WTV2430" s="10"/>
      <c r="WTW2430" s="10"/>
      <c r="WTX2430" s="10"/>
      <c r="WTY2430" s="10"/>
      <c r="WTZ2430" s="10"/>
      <c r="WUA2430" s="10"/>
      <c r="WUB2430" s="10"/>
      <c r="WUC2430" s="10"/>
      <c r="WUD2430" s="10"/>
      <c r="WUE2430" s="10"/>
      <c r="WUF2430" s="10"/>
      <c r="WUG2430" s="10"/>
      <c r="WUH2430" s="10"/>
      <c r="WUI2430" s="10"/>
      <c r="WUJ2430" s="10"/>
      <c r="WUK2430" s="10"/>
      <c r="WUL2430" s="10"/>
      <c r="WUM2430" s="10"/>
      <c r="WUN2430" s="10"/>
      <c r="WUO2430" s="10"/>
      <c r="WUP2430" s="10"/>
      <c r="WUQ2430" s="10"/>
      <c r="WUR2430" s="10"/>
      <c r="WUS2430" s="10"/>
      <c r="WUT2430" s="10"/>
      <c r="WUU2430" s="10"/>
      <c r="WUV2430" s="10"/>
      <c r="WUW2430" s="10"/>
      <c r="WUX2430" s="10"/>
      <c r="WUY2430" s="10"/>
      <c r="WUZ2430" s="10"/>
      <c r="WVA2430" s="10"/>
      <c r="WVB2430" s="10"/>
      <c r="WVC2430" s="10"/>
      <c r="WVD2430" s="10"/>
      <c r="WVE2430" s="10"/>
      <c r="WVF2430" s="10"/>
      <c r="WVG2430" s="10"/>
      <c r="WVH2430" s="10"/>
      <c r="WVI2430" s="10"/>
      <c r="WVJ2430" s="10"/>
      <c r="WVK2430" s="10"/>
      <c r="WVL2430" s="10"/>
      <c r="WVM2430" s="10"/>
      <c r="WVN2430" s="10"/>
      <c r="WVO2430" s="10"/>
      <c r="WVP2430" s="10"/>
      <c r="WVQ2430" s="10"/>
      <c r="WVR2430" s="10"/>
      <c r="WVS2430" s="10"/>
      <c r="WVT2430" s="10"/>
      <c r="WVU2430" s="10"/>
      <c r="WVV2430" s="10"/>
      <c r="WVW2430" s="10"/>
      <c r="WVX2430" s="10"/>
      <c r="WVY2430" s="10"/>
      <c r="WVZ2430" s="10"/>
      <c r="WWA2430" s="10"/>
      <c r="WWB2430" s="10"/>
      <c r="WWC2430" s="10"/>
      <c r="WWD2430" s="10"/>
      <c r="WWE2430" s="10"/>
      <c r="WWF2430" s="10"/>
      <c r="WWG2430" s="10"/>
      <c r="WWH2430" s="10"/>
      <c r="WWI2430" s="10"/>
      <c r="WWJ2430" s="10"/>
      <c r="WWK2430" s="10"/>
      <c r="WWL2430" s="10"/>
      <c r="WWM2430" s="10"/>
      <c r="WWN2430" s="10"/>
      <c r="WWO2430" s="10"/>
      <c r="WWP2430" s="10"/>
      <c r="WWQ2430" s="10"/>
      <c r="WWR2430" s="10"/>
      <c r="WWS2430" s="10"/>
      <c r="WWT2430" s="10"/>
      <c r="WWU2430" s="10"/>
      <c r="WWV2430" s="10"/>
      <c r="WWW2430" s="10"/>
      <c r="WWX2430" s="10"/>
      <c r="WWY2430" s="10"/>
      <c r="WWZ2430" s="10"/>
      <c r="WXA2430" s="10"/>
      <c r="WXB2430" s="10"/>
      <c r="WXC2430" s="10"/>
      <c r="WXD2430" s="10"/>
      <c r="WXE2430" s="10"/>
      <c r="WXF2430" s="10"/>
      <c r="WXG2430" s="10"/>
      <c r="WXH2430" s="10"/>
      <c r="WXI2430" s="10"/>
      <c r="WXJ2430" s="10"/>
      <c r="WXK2430" s="10"/>
      <c r="WXL2430" s="10"/>
      <c r="WXM2430" s="10"/>
      <c r="WXN2430" s="10"/>
      <c r="WXO2430" s="10"/>
      <c r="WXP2430" s="10"/>
      <c r="WXQ2430" s="10"/>
      <c r="WXR2430" s="10"/>
      <c r="WXS2430" s="10"/>
      <c r="WXT2430" s="10"/>
      <c r="WXU2430" s="10"/>
      <c r="WXV2430" s="10"/>
      <c r="WXW2430" s="10"/>
      <c r="WXX2430" s="10"/>
      <c r="WXY2430" s="10"/>
      <c r="WXZ2430" s="10"/>
      <c r="WYA2430" s="10"/>
      <c r="WYB2430" s="10"/>
      <c r="WYC2430" s="10"/>
      <c r="WYD2430" s="10"/>
      <c r="WYE2430" s="10"/>
      <c r="WYF2430" s="10"/>
      <c r="WYG2430" s="10"/>
      <c r="WYH2430" s="10"/>
      <c r="WYI2430" s="10"/>
      <c r="WYJ2430" s="10"/>
      <c r="WYK2430" s="10"/>
      <c r="WYL2430" s="10"/>
      <c r="WYM2430" s="10"/>
      <c r="WYN2430" s="10"/>
      <c r="WYO2430" s="10"/>
      <c r="WYP2430" s="10"/>
      <c r="WYQ2430" s="10"/>
      <c r="WYR2430" s="10"/>
      <c r="WYS2430" s="10"/>
      <c r="WYT2430" s="10"/>
      <c r="WYU2430" s="10"/>
      <c r="WYV2430" s="10"/>
      <c r="WYW2430" s="10"/>
      <c r="WYX2430" s="10"/>
      <c r="WYY2430" s="10"/>
      <c r="WYZ2430" s="10"/>
      <c r="WZA2430" s="10"/>
      <c r="WZB2430" s="10"/>
      <c r="WZC2430" s="10"/>
      <c r="WZD2430" s="10"/>
      <c r="WZE2430" s="10"/>
      <c r="WZF2430" s="10"/>
      <c r="WZG2430" s="10"/>
      <c r="WZH2430" s="10"/>
      <c r="WZI2430" s="10"/>
      <c r="WZJ2430" s="10"/>
      <c r="WZK2430" s="10"/>
      <c r="WZL2430" s="10"/>
      <c r="WZM2430" s="10"/>
      <c r="WZN2430" s="10"/>
      <c r="WZO2430" s="10"/>
      <c r="WZP2430" s="10"/>
      <c r="WZQ2430" s="10"/>
      <c r="WZR2430" s="10"/>
      <c r="WZS2430" s="10"/>
      <c r="WZT2430" s="10"/>
      <c r="WZU2430" s="10"/>
      <c r="WZV2430" s="10"/>
      <c r="WZW2430" s="10"/>
      <c r="WZX2430" s="10"/>
      <c r="WZY2430" s="10"/>
      <c r="WZZ2430" s="10"/>
      <c r="XAA2430" s="10"/>
      <c r="XAB2430" s="10"/>
      <c r="XAC2430" s="10"/>
      <c r="XAD2430" s="10"/>
      <c r="XAE2430" s="10"/>
      <c r="XAF2430" s="10"/>
      <c r="XAG2430" s="10"/>
      <c r="XAH2430" s="10"/>
      <c r="XAI2430" s="10"/>
      <c r="XAJ2430" s="10"/>
      <c r="XAK2430" s="10"/>
      <c r="XAL2430" s="10"/>
      <c r="XAM2430" s="10"/>
      <c r="XAN2430" s="10"/>
      <c r="XAO2430" s="10"/>
      <c r="XAP2430" s="10"/>
      <c r="XAQ2430" s="10"/>
      <c r="XAR2430" s="10"/>
      <c r="XAS2430" s="10"/>
      <c r="XAT2430" s="10"/>
      <c r="XAU2430" s="10"/>
      <c r="XAV2430" s="10"/>
      <c r="XAW2430" s="10"/>
      <c r="XAX2430" s="10"/>
      <c r="XAY2430" s="10"/>
      <c r="XAZ2430" s="10"/>
      <c r="XBA2430" s="10"/>
      <c r="XBB2430" s="10"/>
      <c r="XBC2430" s="10"/>
      <c r="XBD2430" s="10"/>
      <c r="XBE2430" s="10"/>
      <c r="XBF2430" s="10"/>
      <c r="XBG2430" s="10"/>
      <c r="XBH2430" s="10"/>
      <c r="XBI2430" s="10"/>
      <c r="XBJ2430" s="10"/>
      <c r="XBK2430" s="10"/>
      <c r="XBL2430" s="10"/>
      <c r="XBM2430" s="10"/>
      <c r="XBN2430" s="10"/>
    </row>
    <row r="2431" s="5" customFormat="1" customHeight="1" spans="1:16290">
      <c r="A2431" s="41">
        <v>2411</v>
      </c>
      <c r="B2431" s="45" t="s">
        <v>2627</v>
      </c>
      <c r="C2431" s="41" t="s">
        <v>24</v>
      </c>
      <c r="D2431" s="48" t="s">
        <v>2564</v>
      </c>
      <c r="E2431" s="41" t="s">
        <v>31</v>
      </c>
      <c r="F2431" s="46" t="s">
        <v>69</v>
      </c>
      <c r="G2431" s="43">
        <v>5500</v>
      </c>
      <c r="H2431" s="43">
        <v>1375</v>
      </c>
      <c r="I2431" s="43">
        <v>6875</v>
      </c>
      <c r="J2431" s="154">
        <v>44409</v>
      </c>
      <c r="K2431" s="48" t="s">
        <v>22</v>
      </c>
      <c r="L2431" s="41">
        <v>0</v>
      </c>
      <c r="M2431" s="41">
        <v>11</v>
      </c>
      <c r="N2431" s="41">
        <v>11</v>
      </c>
      <c r="O2431" s="10"/>
      <c r="P2431" s="10"/>
      <c r="Q2431" s="10"/>
      <c r="R2431" s="10"/>
      <c r="S2431" s="10"/>
      <c r="T2431" s="10"/>
      <c r="U2431" s="10"/>
      <c r="V2431" s="10"/>
      <c r="W2431" s="10"/>
      <c r="X2431" s="10"/>
      <c r="Y2431" s="10"/>
      <c r="Z2431" s="10"/>
      <c r="AA2431" s="10"/>
      <c r="AB2431" s="10"/>
      <c r="AC2431" s="10"/>
      <c r="AD2431" s="10"/>
      <c r="AE2431" s="10"/>
      <c r="AF2431" s="10"/>
      <c r="AG2431" s="10"/>
      <c r="AH2431" s="10"/>
      <c r="AI2431" s="10"/>
      <c r="AJ2431" s="10"/>
      <c r="AK2431" s="10"/>
      <c r="AL2431" s="10"/>
      <c r="AM2431" s="10"/>
      <c r="AN2431" s="10"/>
      <c r="AO2431" s="10"/>
      <c r="AP2431" s="10"/>
      <c r="AQ2431" s="10"/>
      <c r="AR2431" s="10"/>
      <c r="AS2431" s="10"/>
      <c r="AT2431" s="10"/>
      <c r="AU2431" s="10"/>
      <c r="AV2431" s="10"/>
      <c r="AW2431" s="10"/>
      <c r="AX2431" s="10"/>
      <c r="AY2431" s="10"/>
      <c r="AZ2431" s="10"/>
      <c r="BA2431" s="10"/>
      <c r="BB2431" s="10"/>
      <c r="BC2431" s="10"/>
      <c r="BD2431" s="10"/>
      <c r="BE2431" s="10"/>
      <c r="BF2431" s="10"/>
      <c r="BG2431" s="10"/>
      <c r="BH2431" s="10"/>
      <c r="BI2431" s="10"/>
      <c r="BJ2431" s="10"/>
      <c r="BK2431" s="10"/>
      <c r="BL2431" s="10"/>
      <c r="BM2431" s="10"/>
      <c r="BN2431" s="10"/>
      <c r="BO2431" s="10"/>
      <c r="BP2431" s="10"/>
      <c r="BQ2431" s="10"/>
      <c r="BR2431" s="10"/>
      <c r="BS2431" s="10"/>
      <c r="BT2431" s="10"/>
      <c r="BU2431" s="10"/>
      <c r="BV2431" s="10"/>
      <c r="BW2431" s="10"/>
      <c r="BX2431" s="10"/>
      <c r="BY2431" s="10"/>
      <c r="BZ2431" s="10"/>
      <c r="CA2431" s="10"/>
      <c r="CB2431" s="10"/>
      <c r="CC2431" s="10"/>
      <c r="CD2431" s="10"/>
      <c r="CE2431" s="10"/>
      <c r="CF2431" s="10"/>
      <c r="CG2431" s="10"/>
      <c r="CH2431" s="10"/>
      <c r="CI2431" s="10"/>
      <c r="CJ2431" s="10"/>
      <c r="CK2431" s="10"/>
      <c r="CL2431" s="10"/>
      <c r="CM2431" s="10"/>
      <c r="CN2431" s="10"/>
      <c r="CO2431" s="10"/>
      <c r="CP2431" s="10"/>
      <c r="CQ2431" s="10"/>
      <c r="CR2431" s="10"/>
      <c r="CS2431" s="10"/>
      <c r="CT2431" s="10"/>
      <c r="CU2431" s="10"/>
      <c r="CV2431" s="10"/>
      <c r="CW2431" s="10"/>
      <c r="CX2431" s="10"/>
      <c r="CY2431" s="10"/>
      <c r="CZ2431" s="10"/>
      <c r="DA2431" s="10"/>
      <c r="DB2431" s="10"/>
      <c r="DC2431" s="10"/>
      <c r="DD2431" s="10"/>
      <c r="DE2431" s="10"/>
      <c r="DF2431" s="10"/>
      <c r="DG2431" s="10"/>
      <c r="DH2431" s="10"/>
      <c r="DI2431" s="10"/>
      <c r="DJ2431" s="10"/>
      <c r="DK2431" s="10"/>
      <c r="DL2431" s="10"/>
      <c r="DM2431" s="10"/>
      <c r="DN2431" s="10"/>
      <c r="DO2431" s="10"/>
      <c r="DP2431" s="10"/>
      <c r="DQ2431" s="10"/>
      <c r="DR2431" s="10"/>
      <c r="DS2431" s="10"/>
      <c r="DT2431" s="10"/>
      <c r="DU2431" s="10"/>
      <c r="DV2431" s="10"/>
      <c r="DW2431" s="10"/>
      <c r="DX2431" s="10"/>
      <c r="DY2431" s="10"/>
      <c r="DZ2431" s="10"/>
      <c r="EA2431" s="10"/>
      <c r="EB2431" s="10"/>
      <c r="EC2431" s="10"/>
      <c r="ED2431" s="10"/>
      <c r="EE2431" s="10"/>
      <c r="EF2431" s="10"/>
      <c r="EG2431" s="10"/>
      <c r="EH2431" s="10"/>
      <c r="EI2431" s="10"/>
      <c r="EJ2431" s="10"/>
      <c r="EK2431" s="10"/>
      <c r="EL2431" s="10"/>
      <c r="EM2431" s="10"/>
      <c r="EN2431" s="10"/>
      <c r="EO2431" s="10"/>
      <c r="EP2431" s="10"/>
      <c r="EQ2431" s="10"/>
      <c r="ER2431" s="10"/>
      <c r="ES2431" s="10"/>
      <c r="ET2431" s="10"/>
      <c r="EU2431" s="10"/>
      <c r="EV2431" s="10"/>
      <c r="EW2431" s="10"/>
      <c r="EX2431" s="10"/>
      <c r="EY2431" s="10"/>
      <c r="EZ2431" s="10"/>
      <c r="FA2431" s="10"/>
      <c r="FB2431" s="10"/>
      <c r="FC2431" s="10"/>
      <c r="FD2431" s="10"/>
      <c r="FE2431" s="10"/>
      <c r="FF2431" s="10"/>
      <c r="FG2431" s="10"/>
      <c r="FH2431" s="10"/>
      <c r="FI2431" s="10"/>
      <c r="FJ2431" s="10"/>
      <c r="FK2431" s="10"/>
      <c r="FL2431" s="10"/>
      <c r="FM2431" s="10"/>
      <c r="FN2431" s="10"/>
      <c r="FO2431" s="10"/>
      <c r="FP2431" s="10"/>
      <c r="FQ2431" s="10"/>
      <c r="FR2431" s="10"/>
      <c r="FS2431" s="10"/>
      <c r="FT2431" s="10"/>
      <c r="FU2431" s="10"/>
      <c r="FV2431" s="10"/>
      <c r="FW2431" s="10"/>
      <c r="FX2431" s="10"/>
      <c r="FY2431" s="10"/>
      <c r="FZ2431" s="10"/>
      <c r="GA2431" s="10"/>
      <c r="GB2431" s="10"/>
      <c r="GC2431" s="10"/>
      <c r="GD2431" s="10"/>
      <c r="GE2431" s="10"/>
      <c r="GF2431" s="10"/>
      <c r="GG2431" s="10"/>
      <c r="GH2431" s="10"/>
      <c r="GI2431" s="10"/>
      <c r="GJ2431" s="10"/>
      <c r="GK2431" s="10"/>
      <c r="GL2431" s="10"/>
      <c r="GM2431" s="10"/>
      <c r="GN2431" s="10"/>
      <c r="GO2431" s="10"/>
      <c r="GP2431" s="10"/>
      <c r="GQ2431" s="10"/>
      <c r="GR2431" s="10"/>
      <c r="GS2431" s="10"/>
      <c r="GT2431" s="10"/>
      <c r="GU2431" s="10"/>
      <c r="GV2431" s="10"/>
      <c r="GW2431" s="10"/>
      <c r="GX2431" s="10"/>
      <c r="GY2431" s="10"/>
      <c r="GZ2431" s="10"/>
      <c r="HA2431" s="10"/>
      <c r="HB2431" s="10"/>
      <c r="HC2431" s="10"/>
      <c r="HD2431" s="10"/>
      <c r="HE2431" s="10"/>
      <c r="HF2431" s="10"/>
      <c r="HG2431" s="10"/>
      <c r="HH2431" s="10"/>
      <c r="HI2431" s="10"/>
      <c r="HJ2431" s="10"/>
      <c r="HK2431" s="10"/>
      <c r="HL2431" s="10"/>
      <c r="HM2431" s="10"/>
      <c r="HN2431" s="10"/>
      <c r="HO2431" s="10"/>
      <c r="HP2431" s="10"/>
      <c r="HQ2431" s="10"/>
      <c r="HR2431" s="10"/>
      <c r="HS2431" s="10"/>
      <c r="HT2431" s="10"/>
      <c r="HU2431" s="10"/>
      <c r="HV2431" s="10"/>
      <c r="HW2431" s="10"/>
      <c r="HX2431" s="10"/>
      <c r="HY2431" s="10"/>
      <c r="HZ2431" s="10"/>
      <c r="IA2431" s="10"/>
      <c r="IB2431" s="10"/>
      <c r="IC2431" s="10"/>
      <c r="ID2431" s="10"/>
      <c r="IE2431" s="10"/>
      <c r="IF2431" s="10"/>
      <c r="IG2431" s="10"/>
      <c r="IH2431" s="10"/>
      <c r="II2431" s="10"/>
      <c r="IJ2431" s="10"/>
      <c r="IK2431" s="10"/>
      <c r="IL2431" s="10"/>
      <c r="IM2431" s="10"/>
      <c r="IN2431" s="10"/>
      <c r="IO2431" s="10"/>
      <c r="IP2431" s="10"/>
      <c r="IQ2431" s="10"/>
      <c r="IR2431" s="10"/>
      <c r="IS2431" s="10"/>
      <c r="IT2431" s="10"/>
      <c r="IU2431" s="10"/>
      <c r="IV2431" s="10"/>
      <c r="IW2431" s="10"/>
      <c r="IX2431" s="10"/>
      <c r="IY2431" s="10"/>
      <c r="IZ2431" s="10"/>
      <c r="JA2431" s="10"/>
      <c r="JB2431" s="10"/>
      <c r="JC2431" s="10"/>
      <c r="JD2431" s="10"/>
      <c r="JE2431" s="10"/>
      <c r="JF2431" s="10"/>
      <c r="JG2431" s="10"/>
      <c r="JH2431" s="10"/>
      <c r="JI2431" s="10"/>
      <c r="JJ2431" s="10"/>
      <c r="JK2431" s="10"/>
      <c r="JL2431" s="10"/>
      <c r="JM2431" s="10"/>
      <c r="JN2431" s="10"/>
      <c r="JO2431" s="10"/>
      <c r="JP2431" s="10"/>
      <c r="JQ2431" s="10"/>
      <c r="JR2431" s="10"/>
      <c r="JS2431" s="10"/>
      <c r="JT2431" s="10"/>
      <c r="JU2431" s="10"/>
      <c r="JV2431" s="10"/>
      <c r="JW2431" s="10"/>
      <c r="JX2431" s="10"/>
      <c r="JY2431" s="10"/>
      <c r="JZ2431" s="10"/>
      <c r="KA2431" s="10"/>
      <c r="KB2431" s="10"/>
      <c r="KC2431" s="10"/>
      <c r="KD2431" s="10"/>
      <c r="KE2431" s="10"/>
      <c r="KF2431" s="10"/>
      <c r="KG2431" s="10"/>
      <c r="KH2431" s="10"/>
      <c r="KI2431" s="10"/>
      <c r="KJ2431" s="10"/>
      <c r="KK2431" s="10"/>
      <c r="KL2431" s="10"/>
      <c r="KM2431" s="10"/>
      <c r="KN2431" s="10"/>
      <c r="KO2431" s="10"/>
      <c r="KP2431" s="10"/>
      <c r="KQ2431" s="10"/>
      <c r="KR2431" s="10"/>
      <c r="KS2431" s="10"/>
      <c r="KT2431" s="10"/>
      <c r="KU2431" s="10"/>
      <c r="KV2431" s="10"/>
      <c r="KW2431" s="10"/>
      <c r="KX2431" s="10"/>
      <c r="KY2431" s="10"/>
      <c r="KZ2431" s="10"/>
      <c r="LA2431" s="10"/>
      <c r="LB2431" s="10"/>
      <c r="LC2431" s="10"/>
      <c r="LD2431" s="10"/>
      <c r="LE2431" s="10"/>
      <c r="LF2431" s="10"/>
      <c r="LG2431" s="10"/>
      <c r="LH2431" s="10"/>
      <c r="LI2431" s="10"/>
      <c r="LJ2431" s="10"/>
      <c r="LK2431" s="10"/>
      <c r="LL2431" s="10"/>
      <c r="LM2431" s="10"/>
      <c r="LN2431" s="10"/>
      <c r="LO2431" s="10"/>
      <c r="LP2431" s="10"/>
      <c r="LQ2431" s="10"/>
      <c r="LR2431" s="10"/>
      <c r="LS2431" s="10"/>
      <c r="LT2431" s="10"/>
      <c r="LU2431" s="10"/>
      <c r="LV2431" s="10"/>
      <c r="LW2431" s="10"/>
      <c r="LX2431" s="10"/>
      <c r="LY2431" s="10"/>
      <c r="LZ2431" s="10"/>
      <c r="MA2431" s="10"/>
      <c r="MB2431" s="10"/>
      <c r="MC2431" s="10"/>
      <c r="MD2431" s="10"/>
      <c r="ME2431" s="10"/>
      <c r="MF2431" s="10"/>
      <c r="MG2431" s="10"/>
      <c r="MH2431" s="10"/>
      <c r="MI2431" s="10"/>
      <c r="MJ2431" s="10"/>
      <c r="MK2431" s="10"/>
      <c r="ML2431" s="10"/>
      <c r="MM2431" s="10"/>
      <c r="MN2431" s="10"/>
      <c r="MO2431" s="10"/>
      <c r="MP2431" s="10"/>
      <c r="MQ2431" s="10"/>
      <c r="MR2431" s="10"/>
      <c r="MS2431" s="10"/>
      <c r="MT2431" s="10"/>
      <c r="MU2431" s="10"/>
      <c r="MV2431" s="10"/>
      <c r="MW2431" s="10"/>
      <c r="MX2431" s="10"/>
      <c r="MY2431" s="10"/>
      <c r="MZ2431" s="10"/>
      <c r="NA2431" s="10"/>
      <c r="NB2431" s="10"/>
      <c r="NC2431" s="10"/>
      <c r="ND2431" s="10"/>
      <c r="NE2431" s="10"/>
      <c r="NF2431" s="10"/>
      <c r="NG2431" s="10"/>
      <c r="NH2431" s="10"/>
      <c r="NI2431" s="10"/>
      <c r="NJ2431" s="10"/>
      <c r="NK2431" s="10"/>
      <c r="NL2431" s="10"/>
      <c r="NM2431" s="10"/>
      <c r="NN2431" s="10"/>
      <c r="NO2431" s="10"/>
      <c r="NP2431" s="10"/>
      <c r="NQ2431" s="10"/>
      <c r="NR2431" s="10"/>
      <c r="NS2431" s="10"/>
      <c r="NT2431" s="10"/>
      <c r="NU2431" s="10"/>
      <c r="NV2431" s="10"/>
      <c r="NW2431" s="10"/>
      <c r="NX2431" s="10"/>
      <c r="NY2431" s="10"/>
      <c r="NZ2431" s="10"/>
      <c r="OA2431" s="10"/>
      <c r="OB2431" s="10"/>
      <c r="OC2431" s="10"/>
      <c r="OD2431" s="10"/>
      <c r="OE2431" s="10"/>
      <c r="OF2431" s="10"/>
      <c r="OG2431" s="10"/>
      <c r="OH2431" s="10"/>
      <c r="OI2431" s="10"/>
      <c r="OJ2431" s="10"/>
      <c r="OK2431" s="10"/>
      <c r="OL2431" s="10"/>
      <c r="OM2431" s="10"/>
      <c r="ON2431" s="10"/>
      <c r="OO2431" s="10"/>
      <c r="OP2431" s="10"/>
      <c r="OQ2431" s="10"/>
      <c r="OR2431" s="10"/>
      <c r="OS2431" s="10"/>
      <c r="OT2431" s="10"/>
      <c r="OU2431" s="10"/>
      <c r="OV2431" s="10"/>
      <c r="OW2431" s="10"/>
      <c r="OX2431" s="10"/>
      <c r="OY2431" s="10"/>
      <c r="OZ2431" s="10"/>
      <c r="PA2431" s="10"/>
      <c r="PB2431" s="10"/>
      <c r="PC2431" s="10"/>
      <c r="PD2431" s="10"/>
      <c r="PE2431" s="10"/>
      <c r="PF2431" s="10"/>
      <c r="PG2431" s="10"/>
      <c r="PH2431" s="10"/>
      <c r="PI2431" s="10"/>
      <c r="PJ2431" s="10"/>
      <c r="PK2431" s="10"/>
      <c r="PL2431" s="10"/>
      <c r="PM2431" s="10"/>
      <c r="PN2431" s="10"/>
      <c r="PO2431" s="10"/>
      <c r="PP2431" s="10"/>
      <c r="PQ2431" s="10"/>
      <c r="PR2431" s="10"/>
      <c r="PS2431" s="10"/>
      <c r="PT2431" s="10"/>
      <c r="PU2431" s="10"/>
      <c r="PV2431" s="10"/>
      <c r="PW2431" s="10"/>
      <c r="PX2431" s="10"/>
      <c r="PY2431" s="10"/>
      <c r="PZ2431" s="10"/>
      <c r="QA2431" s="10"/>
      <c r="QB2431" s="10"/>
      <c r="QC2431" s="10"/>
      <c r="QD2431" s="10"/>
      <c r="QE2431" s="10"/>
      <c r="QF2431" s="10"/>
      <c r="QG2431" s="10"/>
      <c r="QH2431" s="10"/>
      <c r="QI2431" s="10"/>
      <c r="QJ2431" s="10"/>
      <c r="QK2431" s="10"/>
      <c r="QL2431" s="10"/>
      <c r="QM2431" s="10"/>
      <c r="QN2431" s="10"/>
      <c r="QO2431" s="10"/>
      <c r="QP2431" s="10"/>
      <c r="QQ2431" s="10"/>
      <c r="QR2431" s="10"/>
      <c r="QS2431" s="10"/>
      <c r="QT2431" s="10"/>
      <c r="QU2431" s="10"/>
      <c r="QV2431" s="10"/>
      <c r="QW2431" s="10"/>
      <c r="QX2431" s="10"/>
      <c r="QY2431" s="10"/>
      <c r="QZ2431" s="10"/>
      <c r="RA2431" s="10"/>
      <c r="RB2431" s="10"/>
      <c r="RC2431" s="10"/>
      <c r="RD2431" s="10"/>
      <c r="RE2431" s="10"/>
      <c r="RF2431" s="10"/>
      <c r="RG2431" s="10"/>
      <c r="RH2431" s="10"/>
      <c r="RI2431" s="10"/>
      <c r="RJ2431" s="10"/>
      <c r="RK2431" s="10"/>
      <c r="RL2431" s="10"/>
      <c r="RM2431" s="10"/>
      <c r="RN2431" s="10"/>
      <c r="RO2431" s="10"/>
      <c r="RP2431" s="10"/>
      <c r="RQ2431" s="10"/>
      <c r="RR2431" s="10"/>
      <c r="RS2431" s="10"/>
      <c r="RT2431" s="10"/>
      <c r="RU2431" s="10"/>
      <c r="RV2431" s="10"/>
      <c r="RW2431" s="10"/>
      <c r="RX2431" s="10"/>
      <c r="RY2431" s="10"/>
      <c r="RZ2431" s="10"/>
      <c r="SA2431" s="10"/>
      <c r="SB2431" s="10"/>
      <c r="SC2431" s="10"/>
      <c r="SD2431" s="10"/>
      <c r="SE2431" s="10"/>
      <c r="SF2431" s="10"/>
      <c r="SG2431" s="10"/>
      <c r="SH2431" s="10"/>
      <c r="SI2431" s="10"/>
      <c r="SJ2431" s="10"/>
      <c r="SK2431" s="10"/>
      <c r="SL2431" s="10"/>
      <c r="SM2431" s="10"/>
      <c r="SN2431" s="10"/>
      <c r="SO2431" s="10"/>
      <c r="SP2431" s="10"/>
      <c r="SQ2431" s="10"/>
      <c r="SR2431" s="10"/>
      <c r="SS2431" s="10"/>
      <c r="ST2431" s="10"/>
      <c r="SU2431" s="10"/>
      <c r="SV2431" s="10"/>
      <c r="SW2431" s="10"/>
      <c r="SX2431" s="10"/>
      <c r="SY2431" s="10"/>
      <c r="SZ2431" s="10"/>
      <c r="TA2431" s="10"/>
      <c r="TB2431" s="10"/>
      <c r="TC2431" s="10"/>
      <c r="TD2431" s="10"/>
      <c r="TE2431" s="10"/>
      <c r="TF2431" s="10"/>
      <c r="TG2431" s="10"/>
      <c r="TH2431" s="10"/>
      <c r="TI2431" s="10"/>
      <c r="TJ2431" s="10"/>
      <c r="TK2431" s="10"/>
      <c r="TL2431" s="10"/>
      <c r="TM2431" s="10"/>
      <c r="TN2431" s="10"/>
      <c r="TO2431" s="10"/>
      <c r="TP2431" s="10"/>
      <c r="TQ2431" s="10"/>
      <c r="TR2431" s="10"/>
      <c r="TS2431" s="10"/>
      <c r="TT2431" s="10"/>
      <c r="TU2431" s="10"/>
      <c r="TV2431" s="10"/>
      <c r="TW2431" s="10"/>
      <c r="TX2431" s="10"/>
      <c r="TY2431" s="10"/>
      <c r="TZ2431" s="10"/>
      <c r="UA2431" s="10"/>
      <c r="UB2431" s="10"/>
      <c r="UC2431" s="10"/>
      <c r="UD2431" s="10"/>
      <c r="UE2431" s="10"/>
      <c r="UF2431" s="10"/>
      <c r="UG2431" s="10"/>
      <c r="UH2431" s="10"/>
      <c r="UI2431" s="10"/>
      <c r="UJ2431" s="10"/>
      <c r="UK2431" s="10"/>
      <c r="UL2431" s="10"/>
      <c r="UM2431" s="10"/>
      <c r="UN2431" s="10"/>
      <c r="UO2431" s="10"/>
      <c r="UP2431" s="10"/>
      <c r="UQ2431" s="10"/>
      <c r="UR2431" s="10"/>
      <c r="US2431" s="10"/>
      <c r="UT2431" s="10"/>
      <c r="UU2431" s="10"/>
      <c r="UV2431" s="10"/>
      <c r="UW2431" s="10"/>
      <c r="UX2431" s="10"/>
      <c r="UY2431" s="10"/>
      <c r="UZ2431" s="10"/>
      <c r="VA2431" s="10"/>
      <c r="VB2431" s="10"/>
      <c r="VC2431" s="10"/>
      <c r="VD2431" s="10"/>
      <c r="VE2431" s="10"/>
      <c r="VF2431" s="10"/>
      <c r="VG2431" s="10"/>
      <c r="VH2431" s="10"/>
      <c r="VI2431" s="10"/>
      <c r="VJ2431" s="10"/>
      <c r="VK2431" s="10"/>
      <c r="VL2431" s="10"/>
      <c r="VM2431" s="10"/>
      <c r="VN2431" s="10"/>
      <c r="VO2431" s="10"/>
      <c r="VP2431" s="10"/>
      <c r="VQ2431" s="10"/>
      <c r="VR2431" s="10"/>
      <c r="VS2431" s="10"/>
      <c r="VT2431" s="10"/>
      <c r="VU2431" s="10"/>
      <c r="VV2431" s="10"/>
      <c r="VW2431" s="10"/>
      <c r="VX2431" s="10"/>
      <c r="VY2431" s="10"/>
      <c r="VZ2431" s="10"/>
      <c r="WA2431" s="10"/>
      <c r="WB2431" s="10"/>
      <c r="WC2431" s="10"/>
      <c r="WD2431" s="10"/>
      <c r="WE2431" s="10"/>
      <c r="WF2431" s="10"/>
      <c r="WG2431" s="10"/>
      <c r="WH2431" s="10"/>
      <c r="WI2431" s="10"/>
      <c r="WJ2431" s="10"/>
      <c r="WK2431" s="10"/>
      <c r="WL2431" s="10"/>
      <c r="WM2431" s="10"/>
      <c r="WN2431" s="10"/>
      <c r="WO2431" s="10"/>
      <c r="WP2431" s="10"/>
      <c r="WQ2431" s="10"/>
      <c r="WR2431" s="10"/>
      <c r="WS2431" s="10"/>
      <c r="WT2431" s="10"/>
      <c r="WU2431" s="10"/>
      <c r="WV2431" s="10"/>
      <c r="WW2431" s="10"/>
      <c r="WX2431" s="10"/>
      <c r="WY2431" s="10"/>
      <c r="WZ2431" s="10"/>
      <c r="XA2431" s="10"/>
      <c r="XB2431" s="10"/>
      <c r="XC2431" s="10"/>
      <c r="XD2431" s="10"/>
      <c r="XE2431" s="10"/>
      <c r="XF2431" s="10"/>
      <c r="XG2431" s="10"/>
      <c r="XH2431" s="10"/>
      <c r="XI2431" s="10"/>
      <c r="XJ2431" s="10"/>
      <c r="XK2431" s="10"/>
      <c r="XL2431" s="10"/>
      <c r="XM2431" s="10"/>
      <c r="XN2431" s="10"/>
      <c r="XO2431" s="10"/>
      <c r="XP2431" s="10"/>
      <c r="XQ2431" s="10"/>
      <c r="XR2431" s="10"/>
      <c r="XS2431" s="10"/>
      <c r="XT2431" s="10"/>
      <c r="XU2431" s="10"/>
      <c r="XV2431" s="10"/>
      <c r="XW2431" s="10"/>
      <c r="XX2431" s="10"/>
      <c r="XY2431" s="10"/>
      <c r="XZ2431" s="10"/>
      <c r="YA2431" s="10"/>
      <c r="YB2431" s="10"/>
      <c r="YC2431" s="10"/>
      <c r="YD2431" s="10"/>
      <c r="YE2431" s="10"/>
      <c r="YF2431" s="10"/>
      <c r="YG2431" s="10"/>
      <c r="YH2431" s="10"/>
      <c r="YI2431" s="10"/>
      <c r="YJ2431" s="10"/>
      <c r="YK2431" s="10"/>
      <c r="YL2431" s="10"/>
      <c r="YM2431" s="10"/>
      <c r="YN2431" s="10"/>
      <c r="YO2431" s="10"/>
      <c r="YP2431" s="10"/>
      <c r="YQ2431" s="10"/>
      <c r="YR2431" s="10"/>
      <c r="YS2431" s="10"/>
      <c r="YT2431" s="10"/>
      <c r="YU2431" s="10"/>
      <c r="YV2431" s="10"/>
      <c r="YW2431" s="10"/>
      <c r="YX2431" s="10"/>
      <c r="YY2431" s="10"/>
      <c r="YZ2431" s="10"/>
      <c r="ZA2431" s="10"/>
      <c r="ZB2431" s="10"/>
      <c r="ZC2431" s="10"/>
      <c r="ZD2431" s="10"/>
      <c r="ZE2431" s="10"/>
      <c r="ZF2431" s="10"/>
      <c r="ZG2431" s="10"/>
      <c r="ZH2431" s="10"/>
      <c r="ZI2431" s="10"/>
      <c r="ZJ2431" s="10"/>
      <c r="ZK2431" s="10"/>
      <c r="ZL2431" s="10"/>
      <c r="ZM2431" s="10"/>
      <c r="ZN2431" s="10"/>
      <c r="ZO2431" s="10"/>
      <c r="ZP2431" s="10"/>
      <c r="ZQ2431" s="10"/>
      <c r="ZR2431" s="10"/>
      <c r="ZS2431" s="10"/>
      <c r="ZT2431" s="10"/>
      <c r="ZU2431" s="10"/>
      <c r="ZV2431" s="10"/>
      <c r="ZW2431" s="10"/>
      <c r="ZX2431" s="10"/>
      <c r="ZY2431" s="10"/>
      <c r="ZZ2431" s="10"/>
      <c r="AAA2431" s="10"/>
      <c r="AAB2431" s="10"/>
      <c r="AAC2431" s="10"/>
      <c r="AAD2431" s="10"/>
      <c r="AAE2431" s="10"/>
      <c r="AAF2431" s="10"/>
      <c r="AAG2431" s="10"/>
      <c r="AAH2431" s="10"/>
      <c r="AAI2431" s="10"/>
      <c r="AAJ2431" s="10"/>
      <c r="AAK2431" s="10"/>
      <c r="AAL2431" s="10"/>
      <c r="AAM2431" s="10"/>
      <c r="AAN2431" s="10"/>
      <c r="AAO2431" s="10"/>
      <c r="AAP2431" s="10"/>
      <c r="AAQ2431" s="10"/>
      <c r="AAR2431" s="10"/>
      <c r="AAS2431" s="10"/>
      <c r="AAT2431" s="10"/>
      <c r="AAU2431" s="10"/>
      <c r="AAV2431" s="10"/>
      <c r="AAW2431" s="10"/>
      <c r="AAX2431" s="10"/>
      <c r="AAY2431" s="10"/>
      <c r="AAZ2431" s="10"/>
      <c r="ABA2431" s="10"/>
      <c r="ABB2431" s="10"/>
      <c r="ABC2431" s="10"/>
      <c r="ABD2431" s="10"/>
      <c r="ABE2431" s="10"/>
      <c r="ABF2431" s="10"/>
      <c r="ABG2431" s="10"/>
      <c r="ABH2431" s="10"/>
      <c r="ABI2431" s="10"/>
      <c r="ABJ2431" s="10"/>
      <c r="ABK2431" s="10"/>
      <c r="ABL2431" s="10"/>
      <c r="ABM2431" s="10"/>
      <c r="ABN2431" s="10"/>
      <c r="ABO2431" s="10"/>
      <c r="ABP2431" s="10"/>
      <c r="ABQ2431" s="10"/>
      <c r="ABR2431" s="10"/>
      <c r="ABS2431" s="10"/>
      <c r="ABT2431" s="10"/>
      <c r="ABU2431" s="10"/>
      <c r="ABV2431" s="10"/>
      <c r="ABW2431" s="10"/>
      <c r="ABX2431" s="10"/>
      <c r="ABY2431" s="10"/>
      <c r="ABZ2431" s="10"/>
      <c r="ACA2431" s="10"/>
      <c r="ACB2431" s="10"/>
      <c r="ACC2431" s="10"/>
      <c r="ACD2431" s="10"/>
      <c r="ACE2431" s="10"/>
      <c r="ACF2431" s="10"/>
      <c r="ACG2431" s="10"/>
      <c r="ACH2431" s="10"/>
      <c r="ACI2431" s="10"/>
      <c r="ACJ2431" s="10"/>
      <c r="ACK2431" s="10"/>
      <c r="ACL2431" s="10"/>
      <c r="ACM2431" s="10"/>
      <c r="ACN2431" s="10"/>
      <c r="ACO2431" s="10"/>
      <c r="ACP2431" s="10"/>
      <c r="ACQ2431" s="10"/>
      <c r="ACR2431" s="10"/>
      <c r="ACS2431" s="10"/>
      <c r="ACT2431" s="10"/>
      <c r="ACU2431" s="10"/>
      <c r="ACV2431" s="10"/>
      <c r="ACW2431" s="10"/>
      <c r="ACX2431" s="10"/>
      <c r="ACY2431" s="10"/>
      <c r="ACZ2431" s="10"/>
      <c r="ADA2431" s="10"/>
      <c r="ADB2431" s="10"/>
      <c r="ADC2431" s="10"/>
      <c r="ADD2431" s="10"/>
      <c r="ADE2431" s="10"/>
      <c r="ADF2431" s="10"/>
      <c r="ADG2431" s="10"/>
      <c r="ADH2431" s="10"/>
      <c r="ADI2431" s="10"/>
      <c r="ADJ2431" s="10"/>
      <c r="ADK2431" s="10"/>
      <c r="ADL2431" s="10"/>
      <c r="ADM2431" s="10"/>
      <c r="ADN2431" s="10"/>
      <c r="ADO2431" s="10"/>
      <c r="ADP2431" s="10"/>
      <c r="ADQ2431" s="10"/>
      <c r="ADR2431" s="10"/>
      <c r="ADS2431" s="10"/>
      <c r="ADT2431" s="10"/>
      <c r="ADU2431" s="10"/>
      <c r="ADV2431" s="10"/>
      <c r="ADW2431" s="10"/>
      <c r="ADX2431" s="10"/>
      <c r="ADY2431" s="10"/>
      <c r="ADZ2431" s="10"/>
      <c r="AEA2431" s="10"/>
      <c r="AEB2431" s="10"/>
      <c r="AEC2431" s="10"/>
      <c r="AED2431" s="10"/>
      <c r="AEE2431" s="10"/>
      <c r="AEF2431" s="10"/>
      <c r="AEG2431" s="10"/>
      <c r="AEH2431" s="10"/>
      <c r="AEI2431" s="10"/>
      <c r="AEJ2431" s="10"/>
      <c r="AEK2431" s="10"/>
      <c r="AEL2431" s="10"/>
      <c r="AEM2431" s="10"/>
      <c r="AEN2431" s="10"/>
      <c r="AEO2431" s="10"/>
      <c r="AEP2431" s="10"/>
      <c r="AEQ2431" s="10"/>
      <c r="AER2431" s="10"/>
      <c r="AES2431" s="10"/>
      <c r="AET2431" s="10"/>
      <c r="AEU2431" s="10"/>
      <c r="AEV2431" s="10"/>
      <c r="AEW2431" s="10"/>
      <c r="AEX2431" s="10"/>
      <c r="AEY2431" s="10"/>
      <c r="AEZ2431" s="10"/>
      <c r="AFA2431" s="10"/>
      <c r="AFB2431" s="10"/>
      <c r="AFC2431" s="10"/>
      <c r="AFD2431" s="10"/>
      <c r="AFE2431" s="10"/>
      <c r="AFF2431" s="10"/>
      <c r="AFG2431" s="10"/>
      <c r="AFH2431" s="10"/>
      <c r="AFI2431" s="10"/>
      <c r="AFJ2431" s="10"/>
      <c r="AFK2431" s="10"/>
      <c r="AFL2431" s="10"/>
      <c r="AFM2431" s="10"/>
      <c r="AFN2431" s="10"/>
      <c r="AFO2431" s="10"/>
      <c r="AFP2431" s="10"/>
      <c r="AFQ2431" s="10"/>
      <c r="AFR2431" s="10"/>
      <c r="AFS2431" s="10"/>
      <c r="AFT2431" s="10"/>
      <c r="AFU2431" s="10"/>
      <c r="AFV2431" s="10"/>
      <c r="AFW2431" s="10"/>
      <c r="AFX2431" s="10"/>
      <c r="AFY2431" s="10"/>
      <c r="AFZ2431" s="10"/>
      <c r="AGA2431" s="10"/>
      <c r="AGB2431" s="10"/>
      <c r="AGC2431" s="10"/>
      <c r="AGD2431" s="10"/>
      <c r="AGE2431" s="10"/>
      <c r="AGF2431" s="10"/>
      <c r="AGG2431" s="10"/>
      <c r="AGH2431" s="10"/>
      <c r="AGI2431" s="10"/>
      <c r="AGJ2431" s="10"/>
      <c r="AGK2431" s="10"/>
      <c r="AGL2431" s="10"/>
      <c r="AGM2431" s="10"/>
      <c r="AGN2431" s="10"/>
      <c r="AGO2431" s="10"/>
      <c r="AGP2431" s="10"/>
      <c r="AGQ2431" s="10"/>
      <c r="AGR2431" s="10"/>
      <c r="AGS2431" s="10"/>
      <c r="AGT2431" s="10"/>
      <c r="AGU2431" s="10"/>
      <c r="AGV2431" s="10"/>
      <c r="AGW2431" s="10"/>
      <c r="AGX2431" s="10"/>
      <c r="AGY2431" s="10"/>
      <c r="AGZ2431" s="10"/>
      <c r="AHA2431" s="10"/>
      <c r="AHB2431" s="10"/>
      <c r="AHC2431" s="10"/>
      <c r="AHD2431" s="10"/>
      <c r="AHE2431" s="10"/>
      <c r="AHF2431" s="10"/>
      <c r="AHG2431" s="10"/>
      <c r="AHH2431" s="10"/>
      <c r="AHI2431" s="10"/>
      <c r="AHJ2431" s="10"/>
      <c r="AHK2431" s="10"/>
      <c r="AHL2431" s="10"/>
      <c r="AHM2431" s="10"/>
      <c r="AHN2431" s="10"/>
      <c r="AHO2431" s="10"/>
      <c r="AHP2431" s="10"/>
      <c r="AHQ2431" s="10"/>
      <c r="AHR2431" s="10"/>
      <c r="AHS2431" s="10"/>
      <c r="AHT2431" s="10"/>
      <c r="AHU2431" s="10"/>
      <c r="AHV2431" s="10"/>
      <c r="AHW2431" s="10"/>
      <c r="AHX2431" s="10"/>
      <c r="AHY2431" s="10"/>
      <c r="AHZ2431" s="10"/>
      <c r="AIA2431" s="10"/>
      <c r="AIB2431" s="10"/>
      <c r="AIC2431" s="10"/>
      <c r="AID2431" s="10"/>
      <c r="AIE2431" s="10"/>
      <c r="AIF2431" s="10"/>
      <c r="AIG2431" s="10"/>
      <c r="AIH2431" s="10"/>
      <c r="AII2431" s="10"/>
      <c r="AIJ2431" s="10"/>
      <c r="AIK2431" s="10"/>
      <c r="AIL2431" s="10"/>
      <c r="AIM2431" s="10"/>
      <c r="AIN2431" s="10"/>
      <c r="AIO2431" s="10"/>
      <c r="AIP2431" s="10"/>
      <c r="AIQ2431" s="10"/>
      <c r="AIR2431" s="10"/>
      <c r="AIS2431" s="10"/>
      <c r="AIT2431" s="10"/>
      <c r="AIU2431" s="10"/>
      <c r="AIV2431" s="10"/>
      <c r="AIW2431" s="10"/>
      <c r="AIX2431" s="10"/>
      <c r="AIY2431" s="10"/>
      <c r="AIZ2431" s="10"/>
      <c r="AJA2431" s="10"/>
      <c r="AJB2431" s="10"/>
      <c r="AJC2431" s="10"/>
      <c r="AJD2431" s="10"/>
      <c r="AJE2431" s="10"/>
      <c r="AJF2431" s="10"/>
      <c r="AJG2431" s="10"/>
      <c r="AJH2431" s="10"/>
      <c r="AJI2431" s="10"/>
      <c r="AJJ2431" s="10"/>
      <c r="AJK2431" s="10"/>
      <c r="AJL2431" s="10"/>
      <c r="AJM2431" s="10"/>
      <c r="AJN2431" s="10"/>
      <c r="AJO2431" s="10"/>
      <c r="AJP2431" s="10"/>
      <c r="AJQ2431" s="10"/>
      <c r="AJR2431" s="10"/>
      <c r="AJS2431" s="10"/>
      <c r="AJT2431" s="10"/>
      <c r="AJU2431" s="10"/>
      <c r="AJV2431" s="10"/>
      <c r="AJW2431" s="10"/>
      <c r="AJX2431" s="10"/>
      <c r="AJY2431" s="10"/>
      <c r="AJZ2431" s="10"/>
      <c r="AKA2431" s="10"/>
      <c r="AKB2431" s="10"/>
      <c r="AKC2431" s="10"/>
      <c r="AKD2431" s="10"/>
      <c r="AKE2431" s="10"/>
      <c r="AKF2431" s="10"/>
      <c r="AKG2431" s="10"/>
      <c r="AKH2431" s="10"/>
      <c r="AKI2431" s="10"/>
      <c r="AKJ2431" s="10"/>
      <c r="AKK2431" s="10"/>
      <c r="AKL2431" s="10"/>
      <c r="AKM2431" s="10"/>
      <c r="AKN2431" s="10"/>
      <c r="AKO2431" s="10"/>
      <c r="AKP2431" s="10"/>
      <c r="AKQ2431" s="10"/>
      <c r="AKR2431" s="10"/>
      <c r="AKS2431" s="10"/>
      <c r="AKT2431" s="10"/>
      <c r="AKU2431" s="10"/>
      <c r="AKV2431" s="10"/>
      <c r="AKW2431" s="10"/>
      <c r="AKX2431" s="10"/>
      <c r="AKY2431" s="10"/>
      <c r="AKZ2431" s="10"/>
      <c r="ALA2431" s="10"/>
      <c r="ALB2431" s="10"/>
      <c r="ALC2431" s="10"/>
      <c r="ALD2431" s="10"/>
      <c r="ALE2431" s="10"/>
      <c r="ALF2431" s="10"/>
      <c r="ALG2431" s="10"/>
      <c r="ALH2431" s="10"/>
      <c r="ALI2431" s="10"/>
      <c r="ALJ2431" s="10"/>
      <c r="ALK2431" s="10"/>
      <c r="ALL2431" s="10"/>
      <c r="ALM2431" s="10"/>
      <c r="ALN2431" s="10"/>
      <c r="ALO2431" s="10"/>
      <c r="ALP2431" s="10"/>
      <c r="ALQ2431" s="10"/>
      <c r="ALR2431" s="10"/>
      <c r="ALS2431" s="10"/>
      <c r="ALT2431" s="10"/>
      <c r="ALU2431" s="10"/>
      <c r="ALV2431" s="10"/>
      <c r="ALW2431" s="10"/>
      <c r="ALX2431" s="10"/>
      <c r="ALY2431" s="10"/>
      <c r="ALZ2431" s="10"/>
      <c r="AMA2431" s="10"/>
      <c r="AMB2431" s="10"/>
      <c r="AMC2431" s="10"/>
      <c r="AMD2431" s="10"/>
      <c r="AME2431" s="10"/>
      <c r="AMF2431" s="10"/>
      <c r="AMG2431" s="10"/>
      <c r="AMH2431" s="10"/>
      <c r="AMI2431" s="10"/>
      <c r="AMJ2431" s="10"/>
      <c r="AMK2431" s="10"/>
      <c r="AML2431" s="10"/>
      <c r="AMM2431" s="10"/>
      <c r="AMN2431" s="10"/>
      <c r="AMO2431" s="10"/>
      <c r="AMP2431" s="10"/>
      <c r="AMQ2431" s="10"/>
      <c r="AMR2431" s="10"/>
      <c r="AMS2431" s="10"/>
      <c r="AMT2431" s="10"/>
      <c r="AMU2431" s="10"/>
      <c r="AMV2431" s="10"/>
      <c r="AMW2431" s="10"/>
      <c r="AMX2431" s="10"/>
      <c r="AMY2431" s="10"/>
      <c r="AMZ2431" s="10"/>
      <c r="ANA2431" s="10"/>
      <c r="ANB2431" s="10"/>
      <c r="ANC2431" s="10"/>
      <c r="AND2431" s="10"/>
      <c r="ANE2431" s="10"/>
      <c r="ANF2431" s="10"/>
      <c r="ANG2431" s="10"/>
      <c r="ANH2431" s="10"/>
      <c r="ANI2431" s="10"/>
      <c r="ANJ2431" s="10"/>
      <c r="ANK2431" s="10"/>
      <c r="ANL2431" s="10"/>
      <c r="ANM2431" s="10"/>
      <c r="ANN2431" s="10"/>
      <c r="ANO2431" s="10"/>
      <c r="ANP2431" s="10"/>
      <c r="ANQ2431" s="10"/>
      <c r="ANR2431" s="10"/>
      <c r="ANS2431" s="10"/>
      <c r="ANT2431" s="10"/>
      <c r="ANU2431" s="10"/>
      <c r="ANV2431" s="10"/>
      <c r="ANW2431" s="10"/>
      <c r="ANX2431" s="10"/>
      <c r="ANY2431" s="10"/>
      <c r="ANZ2431" s="10"/>
      <c r="AOA2431" s="10"/>
      <c r="AOB2431" s="10"/>
      <c r="AOC2431" s="10"/>
      <c r="AOD2431" s="10"/>
      <c r="AOE2431" s="10"/>
      <c r="AOF2431" s="10"/>
      <c r="AOG2431" s="10"/>
      <c r="AOH2431" s="10"/>
      <c r="AOI2431" s="10"/>
      <c r="AOJ2431" s="10"/>
      <c r="AOK2431" s="10"/>
      <c r="AOL2431" s="10"/>
      <c r="AOM2431" s="10"/>
      <c r="AON2431" s="10"/>
      <c r="AOO2431" s="10"/>
      <c r="AOP2431" s="10"/>
      <c r="AOQ2431" s="10"/>
      <c r="AOR2431" s="10"/>
      <c r="AOS2431" s="10"/>
      <c r="AOT2431" s="10"/>
      <c r="AOU2431" s="10"/>
      <c r="AOV2431" s="10"/>
      <c r="AOW2431" s="10"/>
      <c r="AOX2431" s="10"/>
      <c r="AOY2431" s="10"/>
      <c r="AOZ2431" s="10"/>
      <c r="APA2431" s="10"/>
      <c r="APB2431" s="10"/>
      <c r="APC2431" s="10"/>
      <c r="APD2431" s="10"/>
      <c r="APE2431" s="10"/>
      <c r="APF2431" s="10"/>
      <c r="APG2431" s="10"/>
      <c r="APH2431" s="10"/>
      <c r="API2431" s="10"/>
      <c r="APJ2431" s="10"/>
      <c r="APK2431" s="10"/>
      <c r="APL2431" s="10"/>
      <c r="APM2431" s="10"/>
      <c r="APN2431" s="10"/>
      <c r="APO2431" s="10"/>
      <c r="APP2431" s="10"/>
      <c r="APQ2431" s="10"/>
      <c r="APR2431" s="10"/>
      <c r="APS2431" s="10"/>
      <c r="APT2431" s="10"/>
      <c r="APU2431" s="10"/>
      <c r="APV2431" s="10"/>
      <c r="APW2431" s="10"/>
      <c r="APX2431" s="10"/>
      <c r="APY2431" s="10"/>
      <c r="APZ2431" s="10"/>
      <c r="AQA2431" s="10"/>
      <c r="AQB2431" s="10"/>
      <c r="AQC2431" s="10"/>
      <c r="AQD2431" s="10"/>
      <c r="AQE2431" s="10"/>
      <c r="AQF2431" s="10"/>
      <c r="AQG2431" s="10"/>
      <c r="AQH2431" s="10"/>
      <c r="AQI2431" s="10"/>
      <c r="AQJ2431" s="10"/>
      <c r="AQK2431" s="10"/>
      <c r="AQL2431" s="10"/>
      <c r="AQM2431" s="10"/>
      <c r="AQN2431" s="10"/>
      <c r="AQO2431" s="10"/>
      <c r="AQP2431" s="10"/>
      <c r="AQQ2431" s="10"/>
      <c r="AQR2431" s="10"/>
      <c r="AQS2431" s="10"/>
      <c r="AQT2431" s="10"/>
      <c r="AQU2431" s="10"/>
      <c r="AQV2431" s="10"/>
      <c r="AQW2431" s="10"/>
      <c r="AQX2431" s="10"/>
      <c r="AQY2431" s="10"/>
      <c r="AQZ2431" s="10"/>
      <c r="ARA2431" s="10"/>
      <c r="ARB2431" s="10"/>
      <c r="ARC2431" s="10"/>
      <c r="ARD2431" s="10"/>
      <c r="ARE2431" s="10"/>
      <c r="ARF2431" s="10"/>
      <c r="ARG2431" s="10"/>
      <c r="ARH2431" s="10"/>
      <c r="ARI2431" s="10"/>
      <c r="ARJ2431" s="10"/>
      <c r="ARK2431" s="10"/>
      <c r="ARL2431" s="10"/>
      <c r="ARM2431" s="10"/>
      <c r="ARN2431" s="10"/>
      <c r="ARO2431" s="10"/>
      <c r="ARP2431" s="10"/>
      <c r="ARQ2431" s="10"/>
      <c r="ARR2431" s="10"/>
      <c r="ARS2431" s="10"/>
      <c r="ART2431" s="10"/>
      <c r="ARU2431" s="10"/>
      <c r="ARV2431" s="10"/>
      <c r="ARW2431" s="10"/>
      <c r="ARX2431" s="10"/>
      <c r="ARY2431" s="10"/>
      <c r="ARZ2431" s="10"/>
      <c r="ASA2431" s="10"/>
      <c r="ASB2431" s="10"/>
      <c r="ASC2431" s="10"/>
      <c r="ASD2431" s="10"/>
      <c r="ASE2431" s="10"/>
      <c r="ASF2431" s="10"/>
      <c r="ASG2431" s="10"/>
      <c r="ASH2431" s="10"/>
      <c r="ASI2431" s="10"/>
      <c r="ASJ2431" s="10"/>
      <c r="ASK2431" s="10"/>
      <c r="ASL2431" s="10"/>
      <c r="ASM2431" s="10"/>
      <c r="ASN2431" s="10"/>
      <c r="ASO2431" s="10"/>
      <c r="ASP2431" s="10"/>
      <c r="ASQ2431" s="10"/>
      <c r="ASR2431" s="10"/>
      <c r="ASS2431" s="10"/>
      <c r="AST2431" s="10"/>
      <c r="ASU2431" s="10"/>
      <c r="ASV2431" s="10"/>
      <c r="ASW2431" s="10"/>
      <c r="ASX2431" s="10"/>
      <c r="ASY2431" s="10"/>
      <c r="ASZ2431" s="10"/>
      <c r="ATA2431" s="10"/>
      <c r="ATB2431" s="10"/>
      <c r="ATC2431" s="10"/>
      <c r="ATD2431" s="10"/>
      <c r="ATE2431" s="10"/>
      <c r="ATF2431" s="10"/>
      <c r="ATG2431" s="10"/>
      <c r="ATH2431" s="10"/>
      <c r="ATI2431" s="10"/>
      <c r="ATJ2431" s="10"/>
      <c r="ATK2431" s="10"/>
      <c r="ATL2431" s="10"/>
      <c r="ATM2431" s="10"/>
      <c r="ATN2431" s="10"/>
      <c r="ATO2431" s="10"/>
      <c r="ATP2431" s="10"/>
      <c r="ATQ2431" s="10"/>
      <c r="ATR2431" s="10"/>
      <c r="ATS2431" s="10"/>
      <c r="ATT2431" s="10"/>
      <c r="ATU2431" s="10"/>
      <c r="ATV2431" s="10"/>
      <c r="ATW2431" s="10"/>
      <c r="ATX2431" s="10"/>
      <c r="ATY2431" s="10"/>
      <c r="ATZ2431" s="10"/>
      <c r="AUA2431" s="10"/>
      <c r="AUB2431" s="10"/>
      <c r="AUC2431" s="10"/>
      <c r="AUD2431" s="10"/>
      <c r="AUE2431" s="10"/>
      <c r="AUF2431" s="10"/>
      <c r="AUG2431" s="10"/>
      <c r="AUH2431" s="10"/>
      <c r="AUI2431" s="10"/>
      <c r="AUJ2431" s="10"/>
      <c r="AUK2431" s="10"/>
      <c r="AUL2431" s="10"/>
      <c r="AUM2431" s="10"/>
      <c r="AUN2431" s="10"/>
      <c r="AUO2431" s="10"/>
      <c r="AUP2431" s="10"/>
      <c r="AUQ2431" s="10"/>
      <c r="AUR2431" s="10"/>
      <c r="AUS2431" s="10"/>
      <c r="AUT2431" s="10"/>
      <c r="AUU2431" s="10"/>
      <c r="AUV2431" s="10"/>
      <c r="AUW2431" s="10"/>
      <c r="AUX2431" s="10"/>
      <c r="AUY2431" s="10"/>
      <c r="AUZ2431" s="10"/>
      <c r="AVA2431" s="10"/>
      <c r="AVB2431" s="10"/>
      <c r="AVC2431" s="10"/>
      <c r="AVD2431" s="10"/>
      <c r="AVE2431" s="10"/>
      <c r="AVF2431" s="10"/>
      <c r="AVG2431" s="10"/>
      <c r="AVH2431" s="10"/>
      <c r="AVI2431" s="10"/>
      <c r="AVJ2431" s="10"/>
      <c r="AVK2431" s="10"/>
      <c r="AVL2431" s="10"/>
      <c r="AVM2431" s="10"/>
      <c r="AVN2431" s="10"/>
      <c r="AVO2431" s="10"/>
      <c r="AVP2431" s="10"/>
      <c r="AVQ2431" s="10"/>
      <c r="AVR2431" s="10"/>
      <c r="AVS2431" s="10"/>
      <c r="AVT2431" s="10"/>
      <c r="AVU2431" s="10"/>
      <c r="AVV2431" s="10"/>
      <c r="AVW2431" s="10"/>
      <c r="AVX2431" s="10"/>
      <c r="AVY2431" s="10"/>
      <c r="AVZ2431" s="10"/>
      <c r="AWA2431" s="10"/>
      <c r="AWB2431" s="10"/>
      <c r="AWC2431" s="10"/>
      <c r="AWD2431" s="10"/>
      <c r="AWE2431" s="10"/>
      <c r="AWF2431" s="10"/>
      <c r="AWG2431" s="10"/>
      <c r="AWH2431" s="10"/>
      <c r="AWI2431" s="10"/>
      <c r="AWJ2431" s="10"/>
      <c r="AWK2431" s="10"/>
      <c r="AWL2431" s="10"/>
      <c r="AWM2431" s="10"/>
      <c r="AWN2431" s="10"/>
      <c r="AWO2431" s="10"/>
      <c r="AWP2431" s="10"/>
      <c r="AWQ2431" s="10"/>
      <c r="AWR2431" s="10"/>
      <c r="AWS2431" s="10"/>
      <c r="AWT2431" s="10"/>
      <c r="AWU2431" s="10"/>
      <c r="AWV2431" s="10"/>
      <c r="AWW2431" s="10"/>
      <c r="AWX2431" s="10"/>
      <c r="AWY2431" s="10"/>
      <c r="AWZ2431" s="10"/>
      <c r="AXA2431" s="10"/>
      <c r="AXB2431" s="10"/>
      <c r="AXC2431" s="10"/>
      <c r="AXD2431" s="10"/>
      <c r="AXE2431" s="10"/>
      <c r="AXF2431" s="10"/>
      <c r="AXG2431" s="10"/>
      <c r="AXH2431" s="10"/>
      <c r="AXI2431" s="10"/>
      <c r="AXJ2431" s="10"/>
      <c r="AXK2431" s="10"/>
      <c r="AXL2431" s="10"/>
      <c r="AXM2431" s="10"/>
      <c r="AXN2431" s="10"/>
      <c r="AXO2431" s="10"/>
      <c r="AXP2431" s="10"/>
      <c r="AXQ2431" s="10"/>
      <c r="AXR2431" s="10"/>
      <c r="AXS2431" s="10"/>
      <c r="AXT2431" s="10"/>
      <c r="AXU2431" s="10"/>
      <c r="AXV2431" s="10"/>
      <c r="AXW2431" s="10"/>
      <c r="AXX2431" s="10"/>
      <c r="AXY2431" s="10"/>
      <c r="AXZ2431" s="10"/>
      <c r="AYA2431" s="10"/>
      <c r="AYB2431" s="10"/>
      <c r="AYC2431" s="10"/>
      <c r="AYD2431" s="10"/>
      <c r="AYE2431" s="10"/>
      <c r="AYF2431" s="10"/>
      <c r="AYG2431" s="10"/>
      <c r="AYH2431" s="10"/>
      <c r="AYI2431" s="10"/>
      <c r="AYJ2431" s="10"/>
      <c r="AYK2431" s="10"/>
      <c r="AYL2431" s="10"/>
      <c r="AYM2431" s="10"/>
      <c r="AYN2431" s="10"/>
      <c r="AYO2431" s="10"/>
      <c r="AYP2431" s="10"/>
      <c r="AYQ2431" s="10"/>
      <c r="AYR2431" s="10"/>
      <c r="AYS2431" s="10"/>
      <c r="AYT2431" s="10"/>
      <c r="AYU2431" s="10"/>
      <c r="AYV2431" s="10"/>
      <c r="AYW2431" s="10"/>
      <c r="AYX2431" s="10"/>
      <c r="AYY2431" s="10"/>
      <c r="AYZ2431" s="10"/>
      <c r="AZA2431" s="10"/>
      <c r="AZB2431" s="10"/>
      <c r="AZC2431" s="10"/>
      <c r="AZD2431" s="10"/>
      <c r="AZE2431" s="10"/>
      <c r="AZF2431" s="10"/>
      <c r="AZG2431" s="10"/>
      <c r="AZH2431" s="10"/>
      <c r="AZI2431" s="10"/>
      <c r="AZJ2431" s="10"/>
      <c r="AZK2431" s="10"/>
      <c r="AZL2431" s="10"/>
      <c r="AZM2431" s="10"/>
      <c r="AZN2431" s="10"/>
      <c r="AZO2431" s="10"/>
      <c r="AZP2431" s="10"/>
      <c r="AZQ2431" s="10"/>
      <c r="AZR2431" s="10"/>
      <c r="AZS2431" s="10"/>
      <c r="AZT2431" s="10"/>
      <c r="AZU2431" s="10"/>
      <c r="AZV2431" s="10"/>
      <c r="AZW2431" s="10"/>
      <c r="AZX2431" s="10"/>
      <c r="AZY2431" s="10"/>
      <c r="AZZ2431" s="10"/>
      <c r="BAA2431" s="10"/>
      <c r="BAB2431" s="10"/>
      <c r="BAC2431" s="10"/>
      <c r="BAD2431" s="10"/>
      <c r="BAE2431" s="10"/>
      <c r="BAF2431" s="10"/>
      <c r="BAG2431" s="10"/>
      <c r="BAH2431" s="10"/>
      <c r="BAI2431" s="10"/>
      <c r="BAJ2431" s="10"/>
      <c r="BAK2431" s="10"/>
      <c r="BAL2431" s="10"/>
      <c r="BAM2431" s="10"/>
      <c r="BAN2431" s="10"/>
      <c r="BAO2431" s="10"/>
      <c r="BAP2431" s="10"/>
      <c r="BAQ2431" s="10"/>
      <c r="BAR2431" s="10"/>
      <c r="BAS2431" s="10"/>
      <c r="BAT2431" s="10"/>
      <c r="BAU2431" s="10"/>
      <c r="BAV2431" s="10"/>
      <c r="BAW2431" s="10"/>
      <c r="BAX2431" s="10"/>
      <c r="BAY2431" s="10"/>
      <c r="BAZ2431" s="10"/>
      <c r="BBA2431" s="10"/>
      <c r="BBB2431" s="10"/>
      <c r="BBC2431" s="10"/>
      <c r="BBD2431" s="10"/>
      <c r="BBE2431" s="10"/>
      <c r="BBF2431" s="10"/>
      <c r="BBG2431" s="10"/>
      <c r="BBH2431" s="10"/>
      <c r="BBI2431" s="10"/>
      <c r="BBJ2431" s="10"/>
      <c r="BBK2431" s="10"/>
      <c r="BBL2431" s="10"/>
      <c r="BBM2431" s="10"/>
      <c r="BBN2431" s="10"/>
      <c r="BBO2431" s="10"/>
      <c r="BBP2431" s="10"/>
      <c r="BBQ2431" s="10"/>
      <c r="BBR2431" s="10"/>
      <c r="BBS2431" s="10"/>
      <c r="BBT2431" s="10"/>
      <c r="BBU2431" s="10"/>
      <c r="BBV2431" s="10"/>
      <c r="BBW2431" s="10"/>
      <c r="BBX2431" s="10"/>
      <c r="BBY2431" s="10"/>
      <c r="BBZ2431" s="10"/>
      <c r="BCA2431" s="10"/>
      <c r="BCB2431" s="10"/>
      <c r="BCC2431" s="10"/>
      <c r="BCD2431" s="10"/>
      <c r="BCE2431" s="10"/>
      <c r="BCF2431" s="10"/>
      <c r="BCG2431" s="10"/>
      <c r="BCH2431" s="10"/>
      <c r="BCI2431" s="10"/>
      <c r="BCJ2431" s="10"/>
      <c r="BCK2431" s="10"/>
      <c r="BCL2431" s="10"/>
      <c r="BCM2431" s="10"/>
      <c r="BCN2431" s="10"/>
      <c r="BCO2431" s="10"/>
      <c r="BCP2431" s="10"/>
      <c r="BCQ2431" s="10"/>
      <c r="BCR2431" s="10"/>
      <c r="BCS2431" s="10"/>
      <c r="BCT2431" s="10"/>
      <c r="BCU2431" s="10"/>
      <c r="BCV2431" s="10"/>
      <c r="BCW2431" s="10"/>
      <c r="BCX2431" s="10"/>
      <c r="BCY2431" s="10"/>
      <c r="BCZ2431" s="10"/>
      <c r="BDA2431" s="10"/>
      <c r="BDB2431" s="10"/>
      <c r="BDC2431" s="10"/>
      <c r="BDD2431" s="10"/>
      <c r="BDE2431" s="10"/>
      <c r="BDF2431" s="10"/>
      <c r="BDG2431" s="10"/>
      <c r="BDH2431" s="10"/>
      <c r="BDI2431" s="10"/>
      <c r="BDJ2431" s="10"/>
      <c r="BDK2431" s="10"/>
      <c r="BDL2431" s="10"/>
      <c r="BDM2431" s="10"/>
      <c r="BDN2431" s="10"/>
      <c r="BDO2431" s="10"/>
      <c r="BDP2431" s="10"/>
      <c r="BDQ2431" s="10"/>
      <c r="BDR2431" s="10"/>
      <c r="BDS2431" s="10"/>
      <c r="BDT2431" s="10"/>
      <c r="BDU2431" s="10"/>
      <c r="BDV2431" s="10"/>
      <c r="BDW2431" s="10"/>
      <c r="BDX2431" s="10"/>
      <c r="BDY2431" s="10"/>
      <c r="BDZ2431" s="10"/>
      <c r="BEA2431" s="10"/>
      <c r="BEB2431" s="10"/>
      <c r="BEC2431" s="10"/>
      <c r="BED2431" s="10"/>
      <c r="BEE2431" s="10"/>
      <c r="BEF2431" s="10"/>
      <c r="BEG2431" s="10"/>
      <c r="BEH2431" s="10"/>
      <c r="BEI2431" s="10"/>
      <c r="BEJ2431" s="10"/>
      <c r="BEK2431" s="10"/>
      <c r="BEL2431" s="10"/>
      <c r="BEM2431" s="10"/>
      <c r="BEN2431" s="10"/>
      <c r="BEO2431" s="10"/>
      <c r="BEP2431" s="10"/>
      <c r="BEQ2431" s="10"/>
      <c r="BER2431" s="10"/>
      <c r="BES2431" s="10"/>
      <c r="BET2431" s="10"/>
      <c r="BEU2431" s="10"/>
      <c r="BEV2431" s="10"/>
      <c r="BEW2431" s="10"/>
      <c r="BEX2431" s="10"/>
      <c r="BEY2431" s="10"/>
      <c r="BEZ2431" s="10"/>
      <c r="BFA2431" s="10"/>
      <c r="BFB2431" s="10"/>
      <c r="BFC2431" s="10"/>
      <c r="BFD2431" s="10"/>
      <c r="BFE2431" s="10"/>
      <c r="BFF2431" s="10"/>
      <c r="BFG2431" s="10"/>
      <c r="BFH2431" s="10"/>
      <c r="BFI2431" s="10"/>
      <c r="BFJ2431" s="10"/>
      <c r="BFK2431" s="10"/>
      <c r="BFL2431" s="10"/>
      <c r="BFM2431" s="10"/>
      <c r="BFN2431" s="10"/>
      <c r="BFO2431" s="10"/>
      <c r="BFP2431" s="10"/>
      <c r="BFQ2431" s="10"/>
      <c r="BFR2431" s="10"/>
      <c r="BFS2431" s="10"/>
      <c r="BFT2431" s="10"/>
      <c r="BFU2431" s="10"/>
      <c r="BFV2431" s="10"/>
      <c r="BFW2431" s="10"/>
      <c r="BFX2431" s="10"/>
      <c r="BFY2431" s="10"/>
      <c r="BFZ2431" s="10"/>
      <c r="BGA2431" s="10"/>
      <c r="BGB2431" s="10"/>
      <c r="BGC2431" s="10"/>
      <c r="BGD2431" s="10"/>
      <c r="BGE2431" s="10"/>
      <c r="BGF2431" s="10"/>
      <c r="BGG2431" s="10"/>
      <c r="BGH2431" s="10"/>
      <c r="BGI2431" s="10"/>
      <c r="BGJ2431" s="10"/>
      <c r="BGK2431" s="10"/>
      <c r="BGL2431" s="10"/>
      <c r="BGM2431" s="10"/>
      <c r="BGN2431" s="10"/>
      <c r="BGO2431" s="10"/>
      <c r="BGP2431" s="10"/>
      <c r="BGQ2431" s="10"/>
      <c r="BGR2431" s="10"/>
      <c r="BGS2431" s="10"/>
      <c r="BGT2431" s="10"/>
      <c r="BGU2431" s="10"/>
      <c r="BGV2431" s="10"/>
      <c r="BGW2431" s="10"/>
      <c r="BGX2431" s="10"/>
      <c r="BGY2431" s="10"/>
      <c r="BGZ2431" s="10"/>
      <c r="BHA2431" s="10"/>
      <c r="BHB2431" s="10"/>
      <c r="BHC2431" s="10"/>
      <c r="BHD2431" s="10"/>
      <c r="BHE2431" s="10"/>
      <c r="BHF2431" s="10"/>
      <c r="BHG2431" s="10"/>
      <c r="BHH2431" s="10"/>
      <c r="BHI2431" s="10"/>
      <c r="BHJ2431" s="10"/>
      <c r="BHK2431" s="10"/>
      <c r="BHL2431" s="10"/>
      <c r="BHM2431" s="10"/>
      <c r="BHN2431" s="10"/>
      <c r="BHO2431" s="10"/>
      <c r="BHP2431" s="10"/>
      <c r="BHQ2431" s="10"/>
      <c r="BHR2431" s="10"/>
      <c r="BHS2431" s="10"/>
      <c r="BHT2431" s="10"/>
      <c r="BHU2431" s="10"/>
      <c r="BHV2431" s="10"/>
      <c r="BHW2431" s="10"/>
      <c r="BHX2431" s="10"/>
      <c r="BHY2431" s="10"/>
      <c r="BHZ2431" s="10"/>
      <c r="BIA2431" s="10"/>
      <c r="BIB2431" s="10"/>
      <c r="BIC2431" s="10"/>
      <c r="BID2431" s="10"/>
      <c r="BIE2431" s="10"/>
      <c r="BIF2431" s="10"/>
      <c r="BIG2431" s="10"/>
      <c r="BIH2431" s="10"/>
      <c r="BII2431" s="10"/>
      <c r="BIJ2431" s="10"/>
      <c r="BIK2431" s="10"/>
      <c r="BIL2431" s="10"/>
      <c r="BIM2431" s="10"/>
      <c r="BIN2431" s="10"/>
      <c r="BIO2431" s="10"/>
      <c r="BIP2431" s="10"/>
      <c r="BIQ2431" s="10"/>
      <c r="BIR2431" s="10"/>
      <c r="BIS2431" s="10"/>
      <c r="BIT2431" s="10"/>
      <c r="BIU2431" s="10"/>
      <c r="BIV2431" s="10"/>
      <c r="BIW2431" s="10"/>
      <c r="BIX2431" s="10"/>
      <c r="BIY2431" s="10"/>
      <c r="BIZ2431" s="10"/>
      <c r="BJA2431" s="10"/>
      <c r="BJB2431" s="10"/>
      <c r="BJC2431" s="10"/>
      <c r="BJD2431" s="10"/>
      <c r="BJE2431" s="10"/>
      <c r="BJF2431" s="10"/>
      <c r="BJG2431" s="10"/>
      <c r="BJH2431" s="10"/>
      <c r="BJI2431" s="10"/>
      <c r="BJJ2431" s="10"/>
      <c r="BJK2431" s="10"/>
      <c r="BJL2431" s="10"/>
      <c r="BJM2431" s="10"/>
      <c r="BJN2431" s="10"/>
      <c r="BJO2431" s="10"/>
      <c r="BJP2431" s="10"/>
      <c r="BJQ2431" s="10"/>
      <c r="BJR2431" s="10"/>
      <c r="BJS2431" s="10"/>
      <c r="BJT2431" s="10"/>
      <c r="BJU2431" s="10"/>
      <c r="BJV2431" s="10"/>
      <c r="BJW2431" s="10"/>
      <c r="BJX2431" s="10"/>
      <c r="BJY2431" s="10"/>
      <c r="BJZ2431" s="10"/>
      <c r="BKA2431" s="10"/>
      <c r="BKB2431" s="10"/>
      <c r="BKC2431" s="10"/>
      <c r="BKD2431" s="10"/>
      <c r="BKE2431" s="10"/>
      <c r="BKF2431" s="10"/>
      <c r="BKG2431" s="10"/>
      <c r="BKH2431" s="10"/>
      <c r="BKI2431" s="10"/>
      <c r="BKJ2431" s="10"/>
      <c r="BKK2431" s="10"/>
      <c r="BKL2431" s="10"/>
      <c r="BKM2431" s="10"/>
      <c r="BKN2431" s="10"/>
      <c r="BKO2431" s="10"/>
      <c r="BKP2431" s="10"/>
      <c r="BKQ2431" s="10"/>
      <c r="BKR2431" s="10"/>
      <c r="BKS2431" s="10"/>
      <c r="BKT2431" s="10"/>
      <c r="BKU2431" s="10"/>
      <c r="BKV2431" s="10"/>
      <c r="BKW2431" s="10"/>
      <c r="BKX2431" s="10"/>
      <c r="BKY2431" s="10"/>
      <c r="BKZ2431" s="10"/>
      <c r="BLA2431" s="10"/>
      <c r="BLB2431" s="10"/>
      <c r="BLC2431" s="10"/>
      <c r="BLD2431" s="10"/>
      <c r="BLE2431" s="10"/>
      <c r="BLF2431" s="10"/>
      <c r="BLG2431" s="10"/>
      <c r="BLH2431" s="10"/>
      <c r="BLI2431" s="10"/>
      <c r="BLJ2431" s="10"/>
      <c r="BLK2431" s="10"/>
      <c r="BLL2431" s="10"/>
      <c r="BLM2431" s="10"/>
      <c r="BLN2431" s="10"/>
      <c r="BLO2431" s="10"/>
      <c r="BLP2431" s="10"/>
      <c r="BLQ2431" s="10"/>
      <c r="BLR2431" s="10"/>
      <c r="BLS2431" s="10"/>
      <c r="BLT2431" s="10"/>
      <c r="BLU2431" s="10"/>
      <c r="BLV2431" s="10"/>
      <c r="BLW2431" s="10"/>
      <c r="BLX2431" s="10"/>
      <c r="BLY2431" s="10"/>
      <c r="BLZ2431" s="10"/>
      <c r="BMA2431" s="10"/>
      <c r="BMB2431" s="10"/>
      <c r="BMC2431" s="10"/>
      <c r="BMD2431" s="10"/>
      <c r="BME2431" s="10"/>
      <c r="BMF2431" s="10"/>
      <c r="BMG2431" s="10"/>
      <c r="BMH2431" s="10"/>
      <c r="BMI2431" s="10"/>
      <c r="BMJ2431" s="10"/>
      <c r="BMK2431" s="10"/>
      <c r="BML2431" s="10"/>
      <c r="BMM2431" s="10"/>
      <c r="BMN2431" s="10"/>
      <c r="BMO2431" s="10"/>
      <c r="BMP2431" s="10"/>
      <c r="BMQ2431" s="10"/>
      <c r="BMR2431" s="10"/>
      <c r="BMS2431" s="10"/>
      <c r="BMT2431" s="10"/>
      <c r="BMU2431" s="10"/>
      <c r="BMV2431" s="10"/>
      <c r="BMW2431" s="10"/>
      <c r="BMX2431" s="10"/>
      <c r="BMY2431" s="10"/>
      <c r="BMZ2431" s="10"/>
      <c r="BNA2431" s="10"/>
      <c r="BNB2431" s="10"/>
      <c r="BNC2431" s="10"/>
      <c r="BND2431" s="10"/>
      <c r="BNE2431" s="10"/>
      <c r="BNF2431" s="10"/>
      <c r="BNG2431" s="10"/>
      <c r="BNH2431" s="10"/>
      <c r="BNI2431" s="10"/>
      <c r="BNJ2431" s="10"/>
      <c r="BNK2431" s="10"/>
      <c r="BNL2431" s="10"/>
      <c r="BNM2431" s="10"/>
      <c r="BNN2431" s="10"/>
      <c r="BNO2431" s="10"/>
      <c r="BNP2431" s="10"/>
      <c r="BNQ2431" s="10"/>
      <c r="BNR2431" s="10"/>
      <c r="BNS2431" s="10"/>
      <c r="BNT2431" s="10"/>
      <c r="BNU2431" s="10"/>
      <c r="BNV2431" s="10"/>
      <c r="BNW2431" s="10"/>
      <c r="BNX2431" s="10"/>
      <c r="BNY2431" s="10"/>
      <c r="BNZ2431" s="10"/>
      <c r="BOA2431" s="10"/>
      <c r="BOB2431" s="10"/>
      <c r="BOC2431" s="10"/>
      <c r="BOD2431" s="10"/>
      <c r="BOE2431" s="10"/>
      <c r="BOF2431" s="10"/>
      <c r="BOG2431" s="10"/>
      <c r="BOH2431" s="10"/>
      <c r="BOI2431" s="10"/>
      <c r="BOJ2431" s="10"/>
      <c r="BOK2431" s="10"/>
      <c r="BOL2431" s="10"/>
      <c r="BOM2431" s="10"/>
      <c r="BON2431" s="10"/>
      <c r="BOO2431" s="10"/>
      <c r="BOP2431" s="10"/>
      <c r="BOQ2431" s="10"/>
      <c r="BOR2431" s="10"/>
      <c r="BOS2431" s="10"/>
      <c r="BOT2431" s="10"/>
      <c r="BOU2431" s="10"/>
      <c r="BOV2431" s="10"/>
      <c r="BOW2431" s="10"/>
      <c r="BOX2431" s="10"/>
      <c r="BOY2431" s="10"/>
      <c r="BOZ2431" s="10"/>
      <c r="BPA2431" s="10"/>
      <c r="BPB2431" s="10"/>
      <c r="BPC2431" s="10"/>
      <c r="BPD2431" s="10"/>
      <c r="BPE2431" s="10"/>
      <c r="BPF2431" s="10"/>
      <c r="BPG2431" s="10"/>
      <c r="BPH2431" s="10"/>
      <c r="BPI2431" s="10"/>
      <c r="BPJ2431" s="10"/>
      <c r="BPK2431" s="10"/>
      <c r="BPL2431" s="10"/>
      <c r="BPM2431" s="10"/>
      <c r="BPN2431" s="10"/>
      <c r="BPO2431" s="10"/>
      <c r="BPP2431" s="10"/>
      <c r="BPQ2431" s="10"/>
      <c r="BPR2431" s="10"/>
      <c r="BPS2431" s="10"/>
      <c r="BPT2431" s="10"/>
      <c r="BPU2431" s="10"/>
      <c r="BPV2431" s="10"/>
      <c r="BPW2431" s="10"/>
      <c r="BPX2431" s="10"/>
      <c r="BPY2431" s="10"/>
      <c r="BPZ2431" s="10"/>
      <c r="BQA2431" s="10"/>
      <c r="BQB2431" s="10"/>
      <c r="BQC2431" s="10"/>
      <c r="BQD2431" s="10"/>
      <c r="BQE2431" s="10"/>
      <c r="BQF2431" s="10"/>
      <c r="BQG2431" s="10"/>
      <c r="BQH2431" s="10"/>
      <c r="BQI2431" s="10"/>
      <c r="BQJ2431" s="10"/>
      <c r="BQK2431" s="10"/>
      <c r="BQL2431" s="10"/>
      <c r="BQM2431" s="10"/>
      <c r="BQN2431" s="10"/>
      <c r="BQO2431" s="10"/>
      <c r="BQP2431" s="10"/>
      <c r="BQQ2431" s="10"/>
      <c r="BQR2431" s="10"/>
      <c r="BQS2431" s="10"/>
      <c r="BQT2431" s="10"/>
      <c r="BQU2431" s="10"/>
      <c r="BQV2431" s="10"/>
      <c r="BQW2431" s="10"/>
      <c r="BQX2431" s="10"/>
      <c r="BQY2431" s="10"/>
      <c r="BQZ2431" s="10"/>
      <c r="BRA2431" s="10"/>
      <c r="BRB2431" s="10"/>
      <c r="BRC2431" s="10"/>
      <c r="BRD2431" s="10"/>
      <c r="BRE2431" s="10"/>
      <c r="BRF2431" s="10"/>
      <c r="BRG2431" s="10"/>
      <c r="BRH2431" s="10"/>
      <c r="BRI2431" s="10"/>
      <c r="BRJ2431" s="10"/>
      <c r="BRK2431" s="10"/>
      <c r="BRL2431" s="10"/>
      <c r="BRM2431" s="10"/>
      <c r="BRN2431" s="10"/>
      <c r="BRO2431" s="10"/>
      <c r="BRP2431" s="10"/>
      <c r="BRQ2431" s="10"/>
      <c r="BRR2431" s="10"/>
      <c r="BRS2431" s="10"/>
      <c r="BRT2431" s="10"/>
      <c r="BRU2431" s="10"/>
      <c r="BRV2431" s="10"/>
      <c r="BRW2431" s="10"/>
      <c r="BRX2431" s="10"/>
      <c r="BRY2431" s="10"/>
      <c r="BRZ2431" s="10"/>
      <c r="BSA2431" s="10"/>
      <c r="BSB2431" s="10"/>
      <c r="BSC2431" s="10"/>
      <c r="BSD2431" s="10"/>
      <c r="BSE2431" s="10"/>
      <c r="BSF2431" s="10"/>
      <c r="BSG2431" s="10"/>
      <c r="BSH2431" s="10"/>
      <c r="BSI2431" s="10"/>
      <c r="BSJ2431" s="10"/>
      <c r="BSK2431" s="10"/>
      <c r="BSL2431" s="10"/>
      <c r="BSM2431" s="10"/>
      <c r="BSN2431" s="10"/>
      <c r="BSO2431" s="10"/>
      <c r="BSP2431" s="10"/>
      <c r="BSQ2431" s="10"/>
      <c r="BSR2431" s="10"/>
      <c r="BSS2431" s="10"/>
      <c r="BST2431" s="10"/>
      <c r="BSU2431" s="10"/>
      <c r="BSV2431" s="10"/>
      <c r="BSW2431" s="10"/>
      <c r="BSX2431" s="10"/>
      <c r="BSY2431" s="10"/>
      <c r="BSZ2431" s="10"/>
      <c r="BTA2431" s="10"/>
      <c r="BTB2431" s="10"/>
      <c r="BTC2431" s="10"/>
      <c r="BTD2431" s="10"/>
      <c r="BTE2431" s="10"/>
      <c r="BTF2431" s="10"/>
      <c r="BTG2431" s="10"/>
      <c r="BTH2431" s="10"/>
      <c r="BTI2431" s="10"/>
      <c r="BTJ2431" s="10"/>
      <c r="BTK2431" s="10"/>
      <c r="BTL2431" s="10"/>
      <c r="BTM2431" s="10"/>
      <c r="BTN2431" s="10"/>
      <c r="BTO2431" s="10"/>
      <c r="BTP2431" s="10"/>
      <c r="BTQ2431" s="10"/>
      <c r="BTR2431" s="10"/>
      <c r="BTS2431" s="10"/>
      <c r="BTT2431" s="10"/>
      <c r="BTU2431" s="10"/>
      <c r="BTV2431" s="10"/>
      <c r="BTW2431" s="10"/>
      <c r="BTX2431" s="10"/>
      <c r="BTY2431" s="10"/>
      <c r="BTZ2431" s="10"/>
      <c r="BUA2431" s="10"/>
      <c r="BUB2431" s="10"/>
      <c r="BUC2431" s="10"/>
      <c r="BUD2431" s="10"/>
      <c r="BUE2431" s="10"/>
      <c r="BUF2431" s="10"/>
      <c r="BUG2431" s="10"/>
      <c r="BUH2431" s="10"/>
      <c r="BUI2431" s="10"/>
      <c r="BUJ2431" s="10"/>
      <c r="BUK2431" s="10"/>
      <c r="BUL2431" s="10"/>
      <c r="BUM2431" s="10"/>
      <c r="BUN2431" s="10"/>
      <c r="BUO2431" s="10"/>
      <c r="BUP2431" s="10"/>
      <c r="BUQ2431" s="10"/>
      <c r="BUR2431" s="10"/>
      <c r="BUS2431" s="10"/>
      <c r="BUT2431" s="10"/>
      <c r="BUU2431" s="10"/>
      <c r="BUV2431" s="10"/>
      <c r="BUW2431" s="10"/>
      <c r="BUX2431" s="10"/>
      <c r="BUY2431" s="10"/>
      <c r="BUZ2431" s="10"/>
      <c r="BVA2431" s="10"/>
      <c r="BVB2431" s="10"/>
      <c r="BVC2431" s="10"/>
      <c r="BVD2431" s="10"/>
      <c r="BVE2431" s="10"/>
      <c r="BVF2431" s="10"/>
      <c r="BVG2431" s="10"/>
      <c r="BVH2431" s="10"/>
      <c r="BVI2431" s="10"/>
      <c r="BVJ2431" s="10"/>
      <c r="BVK2431" s="10"/>
      <c r="BVL2431" s="10"/>
      <c r="BVM2431" s="10"/>
      <c r="BVN2431" s="10"/>
      <c r="BVO2431" s="10"/>
      <c r="BVP2431" s="10"/>
      <c r="BVQ2431" s="10"/>
      <c r="BVR2431" s="10"/>
      <c r="BVS2431" s="10"/>
      <c r="BVT2431" s="10"/>
      <c r="BVU2431" s="10"/>
      <c r="BVV2431" s="10"/>
      <c r="BVW2431" s="10"/>
      <c r="BVX2431" s="10"/>
      <c r="BVY2431" s="10"/>
      <c r="BVZ2431" s="10"/>
      <c r="BWA2431" s="10"/>
      <c r="BWB2431" s="10"/>
      <c r="BWC2431" s="10"/>
      <c r="BWD2431" s="10"/>
      <c r="BWE2431" s="10"/>
      <c r="BWF2431" s="10"/>
      <c r="BWG2431" s="10"/>
      <c r="BWH2431" s="10"/>
      <c r="BWI2431" s="10"/>
      <c r="BWJ2431" s="10"/>
      <c r="BWK2431" s="10"/>
      <c r="BWL2431" s="10"/>
      <c r="BWM2431" s="10"/>
      <c r="BWN2431" s="10"/>
      <c r="BWO2431" s="10"/>
      <c r="BWP2431" s="10"/>
      <c r="BWQ2431" s="10"/>
      <c r="BWR2431" s="10"/>
      <c r="BWS2431" s="10"/>
      <c r="BWT2431" s="10"/>
      <c r="BWU2431" s="10"/>
      <c r="BWV2431" s="10"/>
      <c r="BWW2431" s="10"/>
      <c r="BWX2431" s="10"/>
      <c r="BWY2431" s="10"/>
      <c r="BWZ2431" s="10"/>
      <c r="BXA2431" s="10"/>
      <c r="BXB2431" s="10"/>
      <c r="BXC2431" s="10"/>
      <c r="BXD2431" s="10"/>
      <c r="BXE2431" s="10"/>
      <c r="BXF2431" s="10"/>
      <c r="BXG2431" s="10"/>
      <c r="BXH2431" s="10"/>
      <c r="BXI2431" s="10"/>
      <c r="BXJ2431" s="10"/>
      <c r="BXK2431" s="10"/>
      <c r="BXL2431" s="10"/>
      <c r="BXM2431" s="10"/>
      <c r="BXN2431" s="10"/>
      <c r="BXO2431" s="10"/>
      <c r="BXP2431" s="10"/>
      <c r="BXQ2431" s="10"/>
      <c r="BXR2431" s="10"/>
      <c r="BXS2431" s="10"/>
      <c r="BXT2431" s="10"/>
      <c r="BXU2431" s="10"/>
      <c r="BXV2431" s="10"/>
      <c r="BXW2431" s="10"/>
      <c r="BXX2431" s="10"/>
      <c r="BXY2431" s="10"/>
      <c r="BXZ2431" s="10"/>
      <c r="BYA2431" s="10"/>
      <c r="BYB2431" s="10"/>
      <c r="BYC2431" s="10"/>
      <c r="BYD2431" s="10"/>
      <c r="BYE2431" s="10"/>
      <c r="BYF2431" s="10"/>
      <c r="BYG2431" s="10"/>
      <c r="BYH2431" s="10"/>
      <c r="BYI2431" s="10"/>
      <c r="BYJ2431" s="10"/>
      <c r="BYK2431" s="10"/>
      <c r="BYL2431" s="10"/>
      <c r="BYM2431" s="10"/>
      <c r="BYN2431" s="10"/>
      <c r="BYO2431" s="10"/>
      <c r="BYP2431" s="10"/>
      <c r="BYQ2431" s="10"/>
      <c r="BYR2431" s="10"/>
      <c r="BYS2431" s="10"/>
      <c r="BYT2431" s="10"/>
      <c r="BYU2431" s="10"/>
      <c r="BYV2431" s="10"/>
      <c r="BYW2431" s="10"/>
      <c r="BYX2431" s="10"/>
      <c r="BYY2431" s="10"/>
      <c r="BYZ2431" s="10"/>
      <c r="BZA2431" s="10"/>
      <c r="BZB2431" s="10"/>
      <c r="BZC2431" s="10"/>
      <c r="BZD2431" s="10"/>
      <c r="BZE2431" s="10"/>
      <c r="BZF2431" s="10"/>
      <c r="BZG2431" s="10"/>
      <c r="BZH2431" s="10"/>
      <c r="BZI2431" s="10"/>
      <c r="BZJ2431" s="10"/>
      <c r="BZK2431" s="10"/>
      <c r="BZL2431" s="10"/>
      <c r="BZM2431" s="10"/>
      <c r="BZN2431" s="10"/>
      <c r="BZO2431" s="10"/>
      <c r="BZP2431" s="10"/>
      <c r="BZQ2431" s="10"/>
      <c r="BZR2431" s="10"/>
      <c r="BZS2431" s="10"/>
      <c r="BZT2431" s="10"/>
      <c r="BZU2431" s="10"/>
      <c r="BZV2431" s="10"/>
      <c r="BZW2431" s="10"/>
      <c r="BZX2431" s="10"/>
      <c r="BZY2431" s="10"/>
      <c r="BZZ2431" s="10"/>
      <c r="CAA2431" s="10"/>
      <c r="CAB2431" s="10"/>
      <c r="CAC2431" s="10"/>
      <c r="CAD2431" s="10"/>
      <c r="CAE2431" s="10"/>
      <c r="CAF2431" s="10"/>
      <c r="CAG2431" s="10"/>
      <c r="CAH2431" s="10"/>
      <c r="CAI2431" s="10"/>
      <c r="CAJ2431" s="10"/>
      <c r="CAK2431" s="10"/>
      <c r="CAL2431" s="10"/>
      <c r="CAM2431" s="10"/>
      <c r="CAN2431" s="10"/>
      <c r="CAO2431" s="10"/>
      <c r="CAP2431" s="10"/>
      <c r="CAQ2431" s="10"/>
      <c r="CAR2431" s="10"/>
      <c r="CAS2431" s="10"/>
      <c r="CAT2431" s="10"/>
      <c r="CAU2431" s="10"/>
      <c r="CAV2431" s="10"/>
      <c r="CAW2431" s="10"/>
      <c r="CAX2431" s="10"/>
      <c r="CAY2431" s="10"/>
      <c r="CAZ2431" s="10"/>
      <c r="CBA2431" s="10"/>
      <c r="CBB2431" s="10"/>
      <c r="CBC2431" s="10"/>
      <c r="CBD2431" s="10"/>
      <c r="CBE2431" s="10"/>
      <c r="CBF2431" s="10"/>
      <c r="CBG2431" s="10"/>
      <c r="CBH2431" s="10"/>
      <c r="CBI2431" s="10"/>
      <c r="CBJ2431" s="10"/>
      <c r="CBK2431" s="10"/>
      <c r="CBL2431" s="10"/>
      <c r="CBM2431" s="10"/>
      <c r="CBN2431" s="10"/>
      <c r="CBO2431" s="10"/>
      <c r="CBP2431" s="10"/>
      <c r="CBQ2431" s="10"/>
      <c r="CBR2431" s="10"/>
      <c r="CBS2431" s="10"/>
      <c r="CBT2431" s="10"/>
      <c r="CBU2431" s="10"/>
      <c r="CBV2431" s="10"/>
      <c r="CBW2431" s="10"/>
      <c r="CBX2431" s="10"/>
      <c r="CBY2431" s="10"/>
      <c r="CBZ2431" s="10"/>
      <c r="CCA2431" s="10"/>
      <c r="CCB2431" s="10"/>
      <c r="CCC2431" s="10"/>
      <c r="CCD2431" s="10"/>
      <c r="CCE2431" s="10"/>
      <c r="CCF2431" s="10"/>
      <c r="CCG2431" s="10"/>
      <c r="CCH2431" s="10"/>
      <c r="CCI2431" s="10"/>
      <c r="CCJ2431" s="10"/>
      <c r="CCK2431" s="10"/>
      <c r="CCL2431" s="10"/>
      <c r="CCM2431" s="10"/>
      <c r="CCN2431" s="10"/>
      <c r="CCO2431" s="10"/>
      <c r="CCP2431" s="10"/>
      <c r="CCQ2431" s="10"/>
      <c r="CCR2431" s="10"/>
      <c r="CCS2431" s="10"/>
      <c r="CCT2431" s="10"/>
      <c r="CCU2431" s="10"/>
      <c r="CCV2431" s="10"/>
      <c r="CCW2431" s="10"/>
      <c r="CCX2431" s="10"/>
      <c r="CCY2431" s="10"/>
      <c r="CCZ2431" s="10"/>
      <c r="CDA2431" s="10"/>
      <c r="CDB2431" s="10"/>
      <c r="CDC2431" s="10"/>
      <c r="CDD2431" s="10"/>
      <c r="CDE2431" s="10"/>
      <c r="CDF2431" s="10"/>
      <c r="CDG2431" s="10"/>
      <c r="CDH2431" s="10"/>
      <c r="CDI2431" s="10"/>
      <c r="CDJ2431" s="10"/>
      <c r="CDK2431" s="10"/>
      <c r="CDL2431" s="10"/>
      <c r="CDM2431" s="10"/>
      <c r="CDN2431" s="10"/>
      <c r="CDO2431" s="10"/>
      <c r="CDP2431" s="10"/>
      <c r="CDQ2431" s="10"/>
      <c r="CDR2431" s="10"/>
      <c r="CDS2431" s="10"/>
      <c r="CDT2431" s="10"/>
      <c r="CDU2431" s="10"/>
      <c r="CDV2431" s="10"/>
      <c r="CDW2431" s="10"/>
      <c r="CDX2431" s="10"/>
      <c r="CDY2431" s="10"/>
      <c r="CDZ2431" s="10"/>
      <c r="CEA2431" s="10"/>
      <c r="CEB2431" s="10"/>
      <c r="CEC2431" s="10"/>
      <c r="CED2431" s="10"/>
      <c r="CEE2431" s="10"/>
      <c r="CEF2431" s="10"/>
      <c r="CEG2431" s="10"/>
      <c r="CEH2431" s="10"/>
      <c r="CEI2431" s="10"/>
      <c r="CEJ2431" s="10"/>
      <c r="CEK2431" s="10"/>
      <c r="CEL2431" s="10"/>
      <c r="CEM2431" s="10"/>
      <c r="CEN2431" s="10"/>
      <c r="CEO2431" s="10"/>
      <c r="CEP2431" s="10"/>
      <c r="CEQ2431" s="10"/>
      <c r="CER2431" s="10"/>
      <c r="CES2431" s="10"/>
      <c r="CET2431" s="10"/>
      <c r="CEU2431" s="10"/>
      <c r="CEV2431" s="10"/>
      <c r="CEW2431" s="10"/>
      <c r="CEX2431" s="10"/>
      <c r="CEY2431" s="10"/>
      <c r="CEZ2431" s="10"/>
      <c r="CFA2431" s="10"/>
      <c r="CFB2431" s="10"/>
      <c r="CFC2431" s="10"/>
      <c r="CFD2431" s="10"/>
      <c r="CFE2431" s="10"/>
      <c r="CFF2431" s="10"/>
      <c r="CFG2431" s="10"/>
      <c r="CFH2431" s="10"/>
      <c r="CFI2431" s="10"/>
      <c r="CFJ2431" s="10"/>
      <c r="CFK2431" s="10"/>
      <c r="CFL2431" s="10"/>
      <c r="CFM2431" s="10"/>
      <c r="CFN2431" s="10"/>
      <c r="CFO2431" s="10"/>
      <c r="CFP2431" s="10"/>
      <c r="CFQ2431" s="10"/>
      <c r="CFR2431" s="10"/>
      <c r="CFS2431" s="10"/>
      <c r="CFT2431" s="10"/>
      <c r="CFU2431" s="10"/>
      <c r="CFV2431" s="10"/>
      <c r="CFW2431" s="10"/>
      <c r="CFX2431" s="10"/>
      <c r="CFY2431" s="10"/>
      <c r="CFZ2431" s="10"/>
      <c r="CGA2431" s="10"/>
      <c r="CGB2431" s="10"/>
      <c r="CGC2431" s="10"/>
      <c r="CGD2431" s="10"/>
      <c r="CGE2431" s="10"/>
      <c r="CGF2431" s="10"/>
      <c r="CGG2431" s="10"/>
      <c r="CGH2431" s="10"/>
      <c r="CGI2431" s="10"/>
      <c r="CGJ2431" s="10"/>
      <c r="CGK2431" s="10"/>
      <c r="CGL2431" s="10"/>
      <c r="CGM2431" s="10"/>
      <c r="CGN2431" s="10"/>
      <c r="CGO2431" s="10"/>
      <c r="CGP2431" s="10"/>
      <c r="CGQ2431" s="10"/>
      <c r="CGR2431" s="10"/>
      <c r="CGS2431" s="10"/>
      <c r="CGT2431" s="10"/>
      <c r="CGU2431" s="10"/>
      <c r="CGV2431" s="10"/>
      <c r="CGW2431" s="10"/>
      <c r="CGX2431" s="10"/>
      <c r="CGY2431" s="10"/>
      <c r="CGZ2431" s="10"/>
      <c r="CHA2431" s="10"/>
      <c r="CHB2431" s="10"/>
      <c r="CHC2431" s="10"/>
      <c r="CHD2431" s="10"/>
      <c r="CHE2431" s="10"/>
      <c r="CHF2431" s="10"/>
      <c r="CHG2431" s="10"/>
      <c r="CHH2431" s="10"/>
      <c r="CHI2431" s="10"/>
      <c r="CHJ2431" s="10"/>
      <c r="CHK2431" s="10"/>
      <c r="CHL2431" s="10"/>
      <c r="CHM2431" s="10"/>
      <c r="CHN2431" s="10"/>
      <c r="CHO2431" s="10"/>
      <c r="CHP2431" s="10"/>
      <c r="CHQ2431" s="10"/>
      <c r="CHR2431" s="10"/>
      <c r="CHS2431" s="10"/>
      <c r="CHT2431" s="10"/>
      <c r="CHU2431" s="10"/>
      <c r="CHV2431" s="10"/>
      <c r="CHW2431" s="10"/>
      <c r="CHX2431" s="10"/>
      <c r="CHY2431" s="10"/>
      <c r="CHZ2431" s="10"/>
      <c r="CIA2431" s="10"/>
      <c r="CIB2431" s="10"/>
      <c r="CIC2431" s="10"/>
      <c r="CID2431" s="10"/>
      <c r="CIE2431" s="10"/>
      <c r="CIF2431" s="10"/>
      <c r="CIG2431" s="10"/>
      <c r="CIH2431" s="10"/>
      <c r="CII2431" s="10"/>
      <c r="CIJ2431" s="10"/>
      <c r="CIK2431" s="10"/>
      <c r="CIL2431" s="10"/>
      <c r="CIM2431" s="10"/>
      <c r="CIN2431" s="10"/>
      <c r="CIO2431" s="10"/>
      <c r="CIP2431" s="10"/>
      <c r="CIQ2431" s="10"/>
      <c r="CIR2431" s="10"/>
      <c r="CIS2431" s="10"/>
      <c r="CIT2431" s="10"/>
      <c r="CIU2431" s="10"/>
      <c r="CIV2431" s="10"/>
      <c r="CIW2431" s="10"/>
      <c r="CIX2431" s="10"/>
      <c r="CIY2431" s="10"/>
      <c r="CIZ2431" s="10"/>
      <c r="CJA2431" s="10"/>
      <c r="CJB2431" s="10"/>
      <c r="CJC2431" s="10"/>
      <c r="CJD2431" s="10"/>
      <c r="CJE2431" s="10"/>
      <c r="CJF2431" s="10"/>
      <c r="CJG2431" s="10"/>
      <c r="CJH2431" s="10"/>
      <c r="CJI2431" s="10"/>
      <c r="CJJ2431" s="10"/>
      <c r="CJK2431" s="10"/>
      <c r="CJL2431" s="10"/>
      <c r="CJM2431" s="10"/>
      <c r="CJN2431" s="10"/>
      <c r="CJO2431" s="10"/>
      <c r="CJP2431" s="10"/>
      <c r="CJQ2431" s="10"/>
      <c r="CJR2431" s="10"/>
      <c r="CJS2431" s="10"/>
      <c r="CJT2431" s="10"/>
      <c r="CJU2431" s="10"/>
      <c r="CJV2431" s="10"/>
      <c r="CJW2431" s="10"/>
      <c r="CJX2431" s="10"/>
      <c r="CJY2431" s="10"/>
      <c r="CJZ2431" s="10"/>
      <c r="CKA2431" s="10"/>
      <c r="CKB2431" s="10"/>
      <c r="CKC2431" s="10"/>
      <c r="CKD2431" s="10"/>
      <c r="CKE2431" s="10"/>
      <c r="CKF2431" s="10"/>
      <c r="CKG2431" s="10"/>
      <c r="CKH2431" s="10"/>
      <c r="CKI2431" s="10"/>
      <c r="CKJ2431" s="10"/>
      <c r="CKK2431" s="10"/>
      <c r="CKL2431" s="10"/>
      <c r="CKM2431" s="10"/>
      <c r="CKN2431" s="10"/>
      <c r="CKO2431" s="10"/>
      <c r="CKP2431" s="10"/>
      <c r="CKQ2431" s="10"/>
      <c r="CKR2431" s="10"/>
      <c r="CKS2431" s="10"/>
      <c r="CKT2431" s="10"/>
      <c r="CKU2431" s="10"/>
      <c r="CKV2431" s="10"/>
      <c r="CKW2431" s="10"/>
      <c r="CKX2431" s="10"/>
      <c r="CKY2431" s="10"/>
      <c r="CKZ2431" s="10"/>
      <c r="CLA2431" s="10"/>
      <c r="CLB2431" s="10"/>
      <c r="CLC2431" s="10"/>
      <c r="CLD2431" s="10"/>
      <c r="CLE2431" s="10"/>
      <c r="CLF2431" s="10"/>
      <c r="CLG2431" s="10"/>
      <c r="CLH2431" s="10"/>
      <c r="CLI2431" s="10"/>
      <c r="CLJ2431" s="10"/>
      <c r="CLK2431" s="10"/>
      <c r="CLL2431" s="10"/>
      <c r="CLM2431" s="10"/>
      <c r="CLN2431" s="10"/>
      <c r="CLO2431" s="10"/>
      <c r="CLP2431" s="10"/>
      <c r="CLQ2431" s="10"/>
      <c r="CLR2431" s="10"/>
      <c r="CLS2431" s="10"/>
      <c r="CLT2431" s="10"/>
      <c r="CLU2431" s="10"/>
      <c r="CLV2431" s="10"/>
      <c r="CLW2431" s="10"/>
      <c r="CLX2431" s="10"/>
      <c r="CLY2431" s="10"/>
      <c r="CLZ2431" s="10"/>
      <c r="CMA2431" s="10"/>
      <c r="CMB2431" s="10"/>
      <c r="CMC2431" s="10"/>
      <c r="CMD2431" s="10"/>
      <c r="CME2431" s="10"/>
      <c r="CMF2431" s="10"/>
      <c r="CMG2431" s="10"/>
      <c r="CMH2431" s="10"/>
      <c r="CMI2431" s="10"/>
      <c r="CMJ2431" s="10"/>
      <c r="CMK2431" s="10"/>
      <c r="CML2431" s="10"/>
      <c r="CMM2431" s="10"/>
      <c r="CMN2431" s="10"/>
      <c r="CMO2431" s="10"/>
      <c r="CMP2431" s="10"/>
      <c r="CMQ2431" s="10"/>
      <c r="CMR2431" s="10"/>
      <c r="CMS2431" s="10"/>
      <c r="CMT2431" s="10"/>
      <c r="CMU2431" s="10"/>
      <c r="CMV2431" s="10"/>
      <c r="CMW2431" s="10"/>
      <c r="CMX2431" s="10"/>
      <c r="CMY2431" s="10"/>
      <c r="CMZ2431" s="10"/>
      <c r="CNA2431" s="10"/>
      <c r="CNB2431" s="10"/>
      <c r="CNC2431" s="10"/>
      <c r="CND2431" s="10"/>
      <c r="CNE2431" s="10"/>
      <c r="CNF2431" s="10"/>
      <c r="CNG2431" s="10"/>
      <c r="CNH2431" s="10"/>
      <c r="CNI2431" s="10"/>
      <c r="CNJ2431" s="10"/>
      <c r="CNK2431" s="10"/>
      <c r="CNL2431" s="10"/>
      <c r="CNM2431" s="10"/>
      <c r="CNN2431" s="10"/>
      <c r="CNO2431" s="10"/>
      <c r="CNP2431" s="10"/>
      <c r="CNQ2431" s="10"/>
      <c r="CNR2431" s="10"/>
      <c r="CNS2431" s="10"/>
      <c r="CNT2431" s="10"/>
      <c r="CNU2431" s="10"/>
      <c r="CNV2431" s="10"/>
      <c r="CNW2431" s="10"/>
      <c r="CNX2431" s="10"/>
      <c r="CNY2431" s="10"/>
      <c r="CNZ2431" s="10"/>
      <c r="COA2431" s="10"/>
      <c r="COB2431" s="10"/>
      <c r="COC2431" s="10"/>
      <c r="COD2431" s="10"/>
      <c r="COE2431" s="10"/>
      <c r="COF2431" s="10"/>
      <c r="COG2431" s="10"/>
      <c r="COH2431" s="10"/>
      <c r="COI2431" s="10"/>
      <c r="COJ2431" s="10"/>
      <c r="COK2431" s="10"/>
      <c r="COL2431" s="10"/>
      <c r="COM2431" s="10"/>
      <c r="CON2431" s="10"/>
      <c r="COO2431" s="10"/>
      <c r="COP2431" s="10"/>
      <c r="COQ2431" s="10"/>
      <c r="COR2431" s="10"/>
      <c r="COS2431" s="10"/>
      <c r="COT2431" s="10"/>
      <c r="COU2431" s="10"/>
      <c r="COV2431" s="10"/>
      <c r="COW2431" s="10"/>
      <c r="COX2431" s="10"/>
      <c r="COY2431" s="10"/>
      <c r="COZ2431" s="10"/>
      <c r="CPA2431" s="10"/>
      <c r="CPB2431" s="10"/>
      <c r="CPC2431" s="10"/>
      <c r="CPD2431" s="10"/>
      <c r="CPE2431" s="10"/>
      <c r="CPF2431" s="10"/>
      <c r="CPG2431" s="10"/>
      <c r="CPH2431" s="10"/>
      <c r="CPI2431" s="10"/>
      <c r="CPJ2431" s="10"/>
      <c r="CPK2431" s="10"/>
      <c r="CPL2431" s="10"/>
      <c r="CPM2431" s="10"/>
      <c r="CPN2431" s="10"/>
      <c r="CPO2431" s="10"/>
      <c r="CPP2431" s="10"/>
      <c r="CPQ2431" s="10"/>
      <c r="CPR2431" s="10"/>
      <c r="CPS2431" s="10"/>
      <c r="CPT2431" s="10"/>
      <c r="CPU2431" s="10"/>
      <c r="CPV2431" s="10"/>
      <c r="CPW2431" s="10"/>
      <c r="CPX2431" s="10"/>
      <c r="CPY2431" s="10"/>
      <c r="CPZ2431" s="10"/>
      <c r="CQA2431" s="10"/>
      <c r="CQB2431" s="10"/>
      <c r="CQC2431" s="10"/>
      <c r="CQD2431" s="10"/>
      <c r="CQE2431" s="10"/>
      <c r="CQF2431" s="10"/>
      <c r="CQG2431" s="10"/>
      <c r="CQH2431" s="10"/>
      <c r="CQI2431" s="10"/>
      <c r="CQJ2431" s="10"/>
      <c r="CQK2431" s="10"/>
      <c r="CQL2431" s="10"/>
      <c r="CQM2431" s="10"/>
      <c r="CQN2431" s="10"/>
      <c r="CQO2431" s="10"/>
      <c r="CQP2431" s="10"/>
      <c r="CQQ2431" s="10"/>
      <c r="CQR2431" s="10"/>
      <c r="CQS2431" s="10"/>
      <c r="CQT2431" s="10"/>
      <c r="CQU2431" s="10"/>
      <c r="CQV2431" s="10"/>
      <c r="CQW2431" s="10"/>
      <c r="CQX2431" s="10"/>
      <c r="CQY2431" s="10"/>
      <c r="CQZ2431" s="10"/>
      <c r="CRA2431" s="10"/>
      <c r="CRB2431" s="10"/>
      <c r="CRC2431" s="10"/>
      <c r="CRD2431" s="10"/>
      <c r="CRE2431" s="10"/>
      <c r="CRF2431" s="10"/>
      <c r="CRG2431" s="10"/>
      <c r="CRH2431" s="10"/>
      <c r="CRI2431" s="10"/>
      <c r="CRJ2431" s="10"/>
      <c r="CRK2431" s="10"/>
      <c r="CRL2431" s="10"/>
      <c r="CRM2431" s="10"/>
      <c r="CRN2431" s="10"/>
      <c r="CRO2431" s="10"/>
      <c r="CRP2431" s="10"/>
      <c r="CRQ2431" s="10"/>
      <c r="CRR2431" s="10"/>
      <c r="CRS2431" s="10"/>
      <c r="CRT2431" s="10"/>
      <c r="CRU2431" s="10"/>
      <c r="CRV2431" s="10"/>
      <c r="CRW2431" s="10"/>
      <c r="CRX2431" s="10"/>
      <c r="CRY2431" s="10"/>
      <c r="CRZ2431" s="10"/>
      <c r="CSA2431" s="10"/>
      <c r="CSB2431" s="10"/>
      <c r="CSC2431" s="10"/>
      <c r="CSD2431" s="10"/>
      <c r="CSE2431" s="10"/>
      <c r="CSF2431" s="10"/>
      <c r="CSG2431" s="10"/>
      <c r="CSH2431" s="10"/>
      <c r="CSI2431" s="10"/>
      <c r="CSJ2431" s="10"/>
      <c r="CSK2431" s="10"/>
      <c r="CSL2431" s="10"/>
      <c r="CSM2431" s="10"/>
      <c r="CSN2431" s="10"/>
      <c r="CSO2431" s="10"/>
      <c r="CSP2431" s="10"/>
      <c r="CSQ2431" s="10"/>
      <c r="CSR2431" s="10"/>
      <c r="CSS2431" s="10"/>
      <c r="CST2431" s="10"/>
      <c r="CSU2431" s="10"/>
      <c r="CSV2431" s="10"/>
      <c r="CSW2431" s="10"/>
      <c r="CSX2431" s="10"/>
      <c r="CSY2431" s="10"/>
      <c r="CSZ2431" s="10"/>
      <c r="CTA2431" s="10"/>
      <c r="CTB2431" s="10"/>
      <c r="CTC2431" s="10"/>
      <c r="CTD2431" s="10"/>
      <c r="CTE2431" s="10"/>
      <c r="CTF2431" s="10"/>
      <c r="CTG2431" s="10"/>
      <c r="CTH2431" s="10"/>
      <c r="CTI2431" s="10"/>
      <c r="CTJ2431" s="10"/>
      <c r="CTK2431" s="10"/>
      <c r="CTL2431" s="10"/>
      <c r="CTM2431" s="10"/>
      <c r="CTN2431" s="10"/>
      <c r="CTO2431" s="10"/>
      <c r="CTP2431" s="10"/>
      <c r="CTQ2431" s="10"/>
      <c r="CTR2431" s="10"/>
      <c r="CTS2431" s="10"/>
      <c r="CTT2431" s="10"/>
      <c r="CTU2431" s="10"/>
      <c r="CTV2431" s="10"/>
      <c r="CTW2431" s="10"/>
      <c r="CTX2431" s="10"/>
      <c r="CTY2431" s="10"/>
      <c r="CTZ2431" s="10"/>
      <c r="CUA2431" s="10"/>
      <c r="CUB2431" s="10"/>
      <c r="CUC2431" s="10"/>
      <c r="CUD2431" s="10"/>
      <c r="CUE2431" s="10"/>
      <c r="CUF2431" s="10"/>
      <c r="CUG2431" s="10"/>
      <c r="CUH2431" s="10"/>
      <c r="CUI2431" s="10"/>
      <c r="CUJ2431" s="10"/>
      <c r="CUK2431" s="10"/>
      <c r="CUL2431" s="10"/>
      <c r="CUM2431" s="10"/>
      <c r="CUN2431" s="10"/>
      <c r="CUO2431" s="10"/>
      <c r="CUP2431" s="10"/>
      <c r="CUQ2431" s="10"/>
      <c r="CUR2431" s="10"/>
      <c r="CUS2431" s="10"/>
      <c r="CUT2431" s="10"/>
      <c r="CUU2431" s="10"/>
      <c r="CUV2431" s="10"/>
      <c r="CUW2431" s="10"/>
      <c r="CUX2431" s="10"/>
      <c r="CUY2431" s="10"/>
      <c r="CUZ2431" s="10"/>
      <c r="CVA2431" s="10"/>
      <c r="CVB2431" s="10"/>
      <c r="CVC2431" s="10"/>
      <c r="CVD2431" s="10"/>
      <c r="CVE2431" s="10"/>
      <c r="CVF2431" s="10"/>
      <c r="CVG2431" s="10"/>
      <c r="CVH2431" s="10"/>
      <c r="CVI2431" s="10"/>
      <c r="CVJ2431" s="10"/>
      <c r="CVK2431" s="10"/>
      <c r="CVL2431" s="10"/>
      <c r="CVM2431" s="10"/>
      <c r="CVN2431" s="10"/>
      <c r="CVO2431" s="10"/>
      <c r="CVP2431" s="10"/>
      <c r="CVQ2431" s="10"/>
      <c r="CVR2431" s="10"/>
      <c r="CVS2431" s="10"/>
      <c r="CVT2431" s="10"/>
      <c r="CVU2431" s="10"/>
      <c r="CVV2431" s="10"/>
      <c r="CVW2431" s="10"/>
      <c r="CVX2431" s="10"/>
      <c r="CVY2431" s="10"/>
      <c r="CVZ2431" s="10"/>
      <c r="CWA2431" s="10"/>
      <c r="CWB2431" s="10"/>
      <c r="CWC2431" s="10"/>
      <c r="CWD2431" s="10"/>
      <c r="CWE2431" s="10"/>
      <c r="CWF2431" s="10"/>
      <c r="CWG2431" s="10"/>
      <c r="CWH2431" s="10"/>
      <c r="CWI2431" s="10"/>
      <c r="CWJ2431" s="10"/>
      <c r="CWK2431" s="10"/>
      <c r="CWL2431" s="10"/>
      <c r="CWM2431" s="10"/>
      <c r="CWN2431" s="10"/>
      <c r="CWO2431" s="10"/>
      <c r="CWP2431" s="10"/>
      <c r="CWQ2431" s="10"/>
      <c r="CWR2431" s="10"/>
      <c r="CWS2431" s="10"/>
      <c r="CWT2431" s="10"/>
      <c r="CWU2431" s="10"/>
      <c r="CWV2431" s="10"/>
      <c r="CWW2431" s="10"/>
      <c r="CWX2431" s="10"/>
      <c r="CWY2431" s="10"/>
      <c r="CWZ2431" s="10"/>
      <c r="CXA2431" s="10"/>
      <c r="CXB2431" s="10"/>
      <c r="CXC2431" s="10"/>
      <c r="CXD2431" s="10"/>
      <c r="CXE2431" s="10"/>
      <c r="CXF2431" s="10"/>
      <c r="CXG2431" s="10"/>
      <c r="CXH2431" s="10"/>
      <c r="CXI2431" s="10"/>
      <c r="CXJ2431" s="10"/>
      <c r="CXK2431" s="10"/>
      <c r="CXL2431" s="10"/>
      <c r="CXM2431" s="10"/>
      <c r="CXN2431" s="10"/>
      <c r="CXO2431" s="10"/>
      <c r="CXP2431" s="10"/>
      <c r="CXQ2431" s="10"/>
      <c r="CXR2431" s="10"/>
      <c r="CXS2431" s="10"/>
      <c r="CXT2431" s="10"/>
      <c r="CXU2431" s="10"/>
      <c r="CXV2431" s="10"/>
      <c r="CXW2431" s="10"/>
      <c r="CXX2431" s="10"/>
      <c r="CXY2431" s="10"/>
      <c r="CXZ2431" s="10"/>
      <c r="CYA2431" s="10"/>
      <c r="CYB2431" s="10"/>
      <c r="CYC2431" s="10"/>
      <c r="CYD2431" s="10"/>
      <c r="CYE2431" s="10"/>
      <c r="CYF2431" s="10"/>
      <c r="CYG2431" s="10"/>
      <c r="CYH2431" s="10"/>
      <c r="CYI2431" s="10"/>
      <c r="CYJ2431" s="10"/>
      <c r="CYK2431" s="10"/>
      <c r="CYL2431" s="10"/>
      <c r="CYM2431" s="10"/>
      <c r="CYN2431" s="10"/>
      <c r="CYO2431" s="10"/>
      <c r="CYP2431" s="10"/>
      <c r="CYQ2431" s="10"/>
      <c r="CYR2431" s="10"/>
      <c r="CYS2431" s="10"/>
      <c r="CYT2431" s="10"/>
      <c r="CYU2431" s="10"/>
      <c r="CYV2431" s="10"/>
      <c r="CYW2431" s="10"/>
      <c r="CYX2431" s="10"/>
      <c r="CYY2431" s="10"/>
      <c r="CYZ2431" s="10"/>
      <c r="CZA2431" s="10"/>
      <c r="CZB2431" s="10"/>
      <c r="CZC2431" s="10"/>
      <c r="CZD2431" s="10"/>
      <c r="CZE2431" s="10"/>
      <c r="CZF2431" s="10"/>
      <c r="CZG2431" s="10"/>
      <c r="CZH2431" s="10"/>
      <c r="CZI2431" s="10"/>
      <c r="CZJ2431" s="10"/>
      <c r="CZK2431" s="10"/>
      <c r="CZL2431" s="10"/>
      <c r="CZM2431" s="10"/>
      <c r="CZN2431" s="10"/>
      <c r="CZO2431" s="10"/>
      <c r="CZP2431" s="10"/>
      <c r="CZQ2431" s="10"/>
      <c r="CZR2431" s="10"/>
      <c r="CZS2431" s="10"/>
      <c r="CZT2431" s="10"/>
      <c r="CZU2431" s="10"/>
      <c r="CZV2431" s="10"/>
      <c r="CZW2431" s="10"/>
      <c r="CZX2431" s="10"/>
      <c r="CZY2431" s="10"/>
      <c r="CZZ2431" s="10"/>
      <c r="DAA2431" s="10"/>
      <c r="DAB2431" s="10"/>
      <c r="DAC2431" s="10"/>
      <c r="DAD2431" s="10"/>
      <c r="DAE2431" s="10"/>
      <c r="DAF2431" s="10"/>
      <c r="DAG2431" s="10"/>
      <c r="DAH2431" s="10"/>
      <c r="DAI2431" s="10"/>
      <c r="DAJ2431" s="10"/>
      <c r="DAK2431" s="10"/>
      <c r="DAL2431" s="10"/>
      <c r="DAM2431" s="10"/>
      <c r="DAN2431" s="10"/>
      <c r="DAO2431" s="10"/>
      <c r="DAP2431" s="10"/>
      <c r="DAQ2431" s="10"/>
      <c r="DAR2431" s="10"/>
      <c r="DAS2431" s="10"/>
      <c r="DAT2431" s="10"/>
      <c r="DAU2431" s="10"/>
      <c r="DAV2431" s="10"/>
      <c r="DAW2431" s="10"/>
      <c r="DAX2431" s="10"/>
      <c r="DAY2431" s="10"/>
      <c r="DAZ2431" s="10"/>
      <c r="DBA2431" s="10"/>
      <c r="DBB2431" s="10"/>
      <c r="DBC2431" s="10"/>
      <c r="DBD2431" s="10"/>
      <c r="DBE2431" s="10"/>
      <c r="DBF2431" s="10"/>
      <c r="DBG2431" s="10"/>
      <c r="DBH2431" s="10"/>
      <c r="DBI2431" s="10"/>
      <c r="DBJ2431" s="10"/>
      <c r="DBK2431" s="10"/>
      <c r="DBL2431" s="10"/>
      <c r="DBM2431" s="10"/>
      <c r="DBN2431" s="10"/>
      <c r="DBO2431" s="10"/>
      <c r="DBP2431" s="10"/>
      <c r="DBQ2431" s="10"/>
      <c r="DBR2431" s="10"/>
      <c r="DBS2431" s="10"/>
      <c r="DBT2431" s="10"/>
      <c r="DBU2431" s="10"/>
      <c r="DBV2431" s="10"/>
      <c r="DBW2431" s="10"/>
      <c r="DBX2431" s="10"/>
      <c r="DBY2431" s="10"/>
      <c r="DBZ2431" s="10"/>
      <c r="DCA2431" s="10"/>
      <c r="DCB2431" s="10"/>
      <c r="DCC2431" s="10"/>
      <c r="DCD2431" s="10"/>
      <c r="DCE2431" s="10"/>
      <c r="DCF2431" s="10"/>
      <c r="DCG2431" s="10"/>
      <c r="DCH2431" s="10"/>
      <c r="DCI2431" s="10"/>
      <c r="DCJ2431" s="10"/>
      <c r="DCK2431" s="10"/>
      <c r="DCL2431" s="10"/>
      <c r="DCM2431" s="10"/>
      <c r="DCN2431" s="10"/>
      <c r="DCO2431" s="10"/>
      <c r="DCP2431" s="10"/>
      <c r="DCQ2431" s="10"/>
      <c r="DCR2431" s="10"/>
      <c r="DCS2431" s="10"/>
      <c r="DCT2431" s="10"/>
      <c r="DCU2431" s="10"/>
      <c r="DCV2431" s="10"/>
      <c r="DCW2431" s="10"/>
      <c r="DCX2431" s="10"/>
      <c r="DCY2431" s="10"/>
      <c r="DCZ2431" s="10"/>
      <c r="DDA2431" s="10"/>
      <c r="DDB2431" s="10"/>
      <c r="DDC2431" s="10"/>
      <c r="DDD2431" s="10"/>
      <c r="DDE2431" s="10"/>
      <c r="DDF2431" s="10"/>
      <c r="DDG2431" s="10"/>
      <c r="DDH2431" s="10"/>
      <c r="DDI2431" s="10"/>
      <c r="DDJ2431" s="10"/>
      <c r="DDK2431" s="10"/>
      <c r="DDL2431" s="10"/>
      <c r="DDM2431" s="10"/>
      <c r="DDN2431" s="10"/>
      <c r="DDO2431" s="10"/>
      <c r="DDP2431" s="10"/>
      <c r="DDQ2431" s="10"/>
      <c r="DDR2431" s="10"/>
      <c r="DDS2431" s="10"/>
      <c r="DDT2431" s="10"/>
      <c r="DDU2431" s="10"/>
      <c r="DDV2431" s="10"/>
      <c r="DDW2431" s="10"/>
      <c r="DDX2431" s="10"/>
      <c r="DDY2431" s="10"/>
      <c r="DDZ2431" s="10"/>
      <c r="DEA2431" s="10"/>
      <c r="DEB2431" s="10"/>
      <c r="DEC2431" s="10"/>
      <c r="DED2431" s="10"/>
      <c r="DEE2431" s="10"/>
      <c r="DEF2431" s="10"/>
      <c r="DEG2431" s="10"/>
      <c r="DEH2431" s="10"/>
      <c r="DEI2431" s="10"/>
      <c r="DEJ2431" s="10"/>
      <c r="DEK2431" s="10"/>
      <c r="DEL2431" s="10"/>
      <c r="DEM2431" s="10"/>
      <c r="DEN2431" s="10"/>
      <c r="DEO2431" s="10"/>
      <c r="DEP2431" s="10"/>
      <c r="DEQ2431" s="10"/>
      <c r="DER2431" s="10"/>
      <c r="DES2431" s="10"/>
      <c r="DET2431" s="10"/>
      <c r="DEU2431" s="10"/>
      <c r="DEV2431" s="10"/>
      <c r="DEW2431" s="10"/>
      <c r="DEX2431" s="10"/>
      <c r="DEY2431" s="10"/>
      <c r="DEZ2431" s="10"/>
      <c r="DFA2431" s="10"/>
      <c r="DFB2431" s="10"/>
      <c r="DFC2431" s="10"/>
      <c r="DFD2431" s="10"/>
      <c r="DFE2431" s="10"/>
      <c r="DFF2431" s="10"/>
      <c r="DFG2431" s="10"/>
      <c r="DFH2431" s="10"/>
      <c r="DFI2431" s="10"/>
      <c r="DFJ2431" s="10"/>
      <c r="DFK2431" s="10"/>
      <c r="DFL2431" s="10"/>
      <c r="DFM2431" s="10"/>
      <c r="DFN2431" s="10"/>
      <c r="DFO2431" s="10"/>
      <c r="DFP2431" s="10"/>
      <c r="DFQ2431" s="10"/>
      <c r="DFR2431" s="10"/>
      <c r="DFS2431" s="10"/>
      <c r="DFT2431" s="10"/>
      <c r="DFU2431" s="10"/>
      <c r="DFV2431" s="10"/>
      <c r="DFW2431" s="10"/>
      <c r="DFX2431" s="10"/>
      <c r="DFY2431" s="10"/>
      <c r="DFZ2431" s="10"/>
      <c r="DGA2431" s="10"/>
      <c r="DGB2431" s="10"/>
      <c r="DGC2431" s="10"/>
      <c r="DGD2431" s="10"/>
      <c r="DGE2431" s="10"/>
      <c r="DGF2431" s="10"/>
      <c r="DGG2431" s="10"/>
      <c r="DGH2431" s="10"/>
      <c r="DGI2431" s="10"/>
      <c r="DGJ2431" s="10"/>
      <c r="DGK2431" s="10"/>
      <c r="DGL2431" s="10"/>
      <c r="DGM2431" s="10"/>
      <c r="DGN2431" s="10"/>
      <c r="DGO2431" s="10"/>
      <c r="DGP2431" s="10"/>
      <c r="DGQ2431" s="10"/>
      <c r="DGR2431" s="10"/>
      <c r="DGS2431" s="10"/>
      <c r="DGT2431" s="10"/>
      <c r="DGU2431" s="10"/>
      <c r="DGV2431" s="10"/>
      <c r="DGW2431" s="10"/>
      <c r="DGX2431" s="10"/>
      <c r="DGY2431" s="10"/>
      <c r="DGZ2431" s="10"/>
      <c r="DHA2431" s="10"/>
      <c r="DHB2431" s="10"/>
      <c r="DHC2431" s="10"/>
      <c r="DHD2431" s="10"/>
      <c r="DHE2431" s="10"/>
      <c r="DHF2431" s="10"/>
      <c r="DHG2431" s="10"/>
      <c r="DHH2431" s="10"/>
      <c r="DHI2431" s="10"/>
      <c r="DHJ2431" s="10"/>
      <c r="DHK2431" s="10"/>
      <c r="DHL2431" s="10"/>
      <c r="DHM2431" s="10"/>
      <c r="DHN2431" s="10"/>
      <c r="DHO2431" s="10"/>
      <c r="DHP2431" s="10"/>
      <c r="DHQ2431" s="10"/>
      <c r="DHR2431" s="10"/>
      <c r="DHS2431" s="10"/>
      <c r="DHT2431" s="10"/>
      <c r="DHU2431" s="10"/>
      <c r="DHV2431" s="10"/>
      <c r="DHW2431" s="10"/>
      <c r="DHX2431" s="10"/>
      <c r="DHY2431" s="10"/>
      <c r="DHZ2431" s="10"/>
      <c r="DIA2431" s="10"/>
      <c r="DIB2431" s="10"/>
      <c r="DIC2431" s="10"/>
      <c r="DID2431" s="10"/>
      <c r="DIE2431" s="10"/>
      <c r="DIF2431" s="10"/>
      <c r="DIG2431" s="10"/>
      <c r="DIH2431" s="10"/>
      <c r="DII2431" s="10"/>
      <c r="DIJ2431" s="10"/>
      <c r="DIK2431" s="10"/>
      <c r="DIL2431" s="10"/>
      <c r="DIM2431" s="10"/>
      <c r="DIN2431" s="10"/>
      <c r="DIO2431" s="10"/>
      <c r="DIP2431" s="10"/>
      <c r="DIQ2431" s="10"/>
      <c r="DIR2431" s="10"/>
      <c r="DIS2431" s="10"/>
      <c r="DIT2431" s="10"/>
      <c r="DIU2431" s="10"/>
      <c r="DIV2431" s="10"/>
      <c r="DIW2431" s="10"/>
      <c r="DIX2431" s="10"/>
      <c r="DIY2431" s="10"/>
      <c r="DIZ2431" s="10"/>
      <c r="DJA2431" s="10"/>
      <c r="DJB2431" s="10"/>
      <c r="DJC2431" s="10"/>
      <c r="DJD2431" s="10"/>
      <c r="DJE2431" s="10"/>
      <c r="DJF2431" s="10"/>
      <c r="DJG2431" s="10"/>
      <c r="DJH2431" s="10"/>
      <c r="DJI2431" s="10"/>
      <c r="DJJ2431" s="10"/>
      <c r="DJK2431" s="10"/>
      <c r="DJL2431" s="10"/>
      <c r="DJM2431" s="10"/>
      <c r="DJN2431" s="10"/>
      <c r="DJO2431" s="10"/>
      <c r="DJP2431" s="10"/>
      <c r="DJQ2431" s="10"/>
      <c r="DJR2431" s="10"/>
      <c r="DJS2431" s="10"/>
      <c r="DJT2431" s="10"/>
      <c r="DJU2431" s="10"/>
      <c r="DJV2431" s="10"/>
      <c r="DJW2431" s="10"/>
      <c r="DJX2431" s="10"/>
      <c r="DJY2431" s="10"/>
      <c r="DJZ2431" s="10"/>
      <c r="DKA2431" s="10"/>
      <c r="DKB2431" s="10"/>
      <c r="DKC2431" s="10"/>
      <c r="DKD2431" s="10"/>
      <c r="DKE2431" s="10"/>
      <c r="DKF2431" s="10"/>
      <c r="DKG2431" s="10"/>
      <c r="DKH2431" s="10"/>
      <c r="DKI2431" s="10"/>
      <c r="DKJ2431" s="10"/>
      <c r="DKK2431" s="10"/>
      <c r="DKL2431" s="10"/>
      <c r="DKM2431" s="10"/>
      <c r="DKN2431" s="10"/>
      <c r="DKO2431" s="10"/>
      <c r="DKP2431" s="10"/>
      <c r="DKQ2431" s="10"/>
      <c r="DKR2431" s="10"/>
      <c r="DKS2431" s="10"/>
      <c r="DKT2431" s="10"/>
      <c r="DKU2431" s="10"/>
      <c r="DKV2431" s="10"/>
      <c r="DKW2431" s="10"/>
      <c r="DKX2431" s="10"/>
      <c r="DKY2431" s="10"/>
      <c r="DKZ2431" s="10"/>
      <c r="DLA2431" s="10"/>
      <c r="DLB2431" s="10"/>
      <c r="DLC2431" s="10"/>
      <c r="DLD2431" s="10"/>
      <c r="DLE2431" s="10"/>
      <c r="DLF2431" s="10"/>
      <c r="DLG2431" s="10"/>
      <c r="DLH2431" s="10"/>
      <c r="DLI2431" s="10"/>
      <c r="DLJ2431" s="10"/>
      <c r="DLK2431" s="10"/>
      <c r="DLL2431" s="10"/>
      <c r="DLM2431" s="10"/>
      <c r="DLN2431" s="10"/>
      <c r="DLO2431" s="10"/>
      <c r="DLP2431" s="10"/>
      <c r="DLQ2431" s="10"/>
      <c r="DLR2431" s="10"/>
      <c r="DLS2431" s="10"/>
      <c r="DLT2431" s="10"/>
      <c r="DLU2431" s="10"/>
      <c r="DLV2431" s="10"/>
      <c r="DLW2431" s="10"/>
      <c r="DLX2431" s="10"/>
      <c r="DLY2431" s="10"/>
      <c r="DLZ2431" s="10"/>
      <c r="DMA2431" s="10"/>
      <c r="DMB2431" s="10"/>
      <c r="DMC2431" s="10"/>
      <c r="DMD2431" s="10"/>
      <c r="DME2431" s="10"/>
      <c r="DMF2431" s="10"/>
      <c r="DMG2431" s="10"/>
      <c r="DMH2431" s="10"/>
      <c r="DMI2431" s="10"/>
      <c r="DMJ2431" s="10"/>
      <c r="DMK2431" s="10"/>
      <c r="DML2431" s="10"/>
      <c r="DMM2431" s="10"/>
      <c r="DMN2431" s="10"/>
      <c r="DMO2431" s="10"/>
      <c r="DMP2431" s="10"/>
      <c r="DMQ2431" s="10"/>
      <c r="DMR2431" s="10"/>
      <c r="DMS2431" s="10"/>
      <c r="DMT2431" s="10"/>
      <c r="DMU2431" s="10"/>
      <c r="DMV2431" s="10"/>
      <c r="DMW2431" s="10"/>
      <c r="DMX2431" s="10"/>
      <c r="DMY2431" s="10"/>
      <c r="DMZ2431" s="10"/>
      <c r="DNA2431" s="10"/>
      <c r="DNB2431" s="10"/>
      <c r="DNC2431" s="10"/>
      <c r="DND2431" s="10"/>
      <c r="DNE2431" s="10"/>
      <c r="DNF2431" s="10"/>
      <c r="DNG2431" s="10"/>
      <c r="DNH2431" s="10"/>
      <c r="DNI2431" s="10"/>
      <c r="DNJ2431" s="10"/>
      <c r="DNK2431" s="10"/>
      <c r="DNL2431" s="10"/>
      <c r="DNM2431" s="10"/>
      <c r="DNN2431" s="10"/>
      <c r="DNO2431" s="10"/>
      <c r="DNP2431" s="10"/>
      <c r="DNQ2431" s="10"/>
      <c r="DNR2431" s="10"/>
      <c r="DNS2431" s="10"/>
      <c r="DNT2431" s="10"/>
      <c r="DNU2431" s="10"/>
      <c r="DNV2431" s="10"/>
      <c r="DNW2431" s="10"/>
      <c r="DNX2431" s="10"/>
      <c r="DNY2431" s="10"/>
      <c r="DNZ2431" s="10"/>
      <c r="DOA2431" s="10"/>
      <c r="DOB2431" s="10"/>
      <c r="DOC2431" s="10"/>
      <c r="DOD2431" s="10"/>
      <c r="DOE2431" s="10"/>
      <c r="DOF2431" s="10"/>
      <c r="DOG2431" s="10"/>
      <c r="DOH2431" s="10"/>
      <c r="DOI2431" s="10"/>
      <c r="DOJ2431" s="10"/>
      <c r="DOK2431" s="10"/>
      <c r="DOL2431" s="10"/>
      <c r="DOM2431" s="10"/>
      <c r="DON2431" s="10"/>
      <c r="DOO2431" s="10"/>
      <c r="DOP2431" s="10"/>
      <c r="DOQ2431" s="10"/>
      <c r="DOR2431" s="10"/>
      <c r="DOS2431" s="10"/>
      <c r="DOT2431" s="10"/>
      <c r="DOU2431" s="10"/>
      <c r="DOV2431" s="10"/>
      <c r="DOW2431" s="10"/>
      <c r="DOX2431" s="10"/>
      <c r="DOY2431" s="10"/>
      <c r="DOZ2431" s="10"/>
      <c r="DPA2431" s="10"/>
      <c r="DPB2431" s="10"/>
      <c r="DPC2431" s="10"/>
      <c r="DPD2431" s="10"/>
      <c r="DPE2431" s="10"/>
      <c r="DPF2431" s="10"/>
      <c r="DPG2431" s="10"/>
      <c r="DPH2431" s="10"/>
      <c r="DPI2431" s="10"/>
      <c r="DPJ2431" s="10"/>
      <c r="DPK2431" s="10"/>
      <c r="DPL2431" s="10"/>
      <c r="DPM2431" s="10"/>
      <c r="DPN2431" s="10"/>
      <c r="DPO2431" s="10"/>
      <c r="DPP2431" s="10"/>
      <c r="DPQ2431" s="10"/>
      <c r="DPR2431" s="10"/>
      <c r="DPS2431" s="10"/>
      <c r="DPT2431" s="10"/>
      <c r="DPU2431" s="10"/>
      <c r="DPV2431" s="10"/>
      <c r="DPW2431" s="10"/>
      <c r="DPX2431" s="10"/>
      <c r="DPY2431" s="10"/>
      <c r="DPZ2431" s="10"/>
      <c r="DQA2431" s="10"/>
      <c r="DQB2431" s="10"/>
      <c r="DQC2431" s="10"/>
      <c r="DQD2431" s="10"/>
      <c r="DQE2431" s="10"/>
      <c r="DQF2431" s="10"/>
      <c r="DQG2431" s="10"/>
      <c r="DQH2431" s="10"/>
      <c r="DQI2431" s="10"/>
      <c r="DQJ2431" s="10"/>
      <c r="DQK2431" s="10"/>
      <c r="DQL2431" s="10"/>
      <c r="DQM2431" s="10"/>
      <c r="DQN2431" s="10"/>
      <c r="DQO2431" s="10"/>
      <c r="DQP2431" s="10"/>
      <c r="DQQ2431" s="10"/>
      <c r="DQR2431" s="10"/>
      <c r="DQS2431" s="10"/>
      <c r="DQT2431" s="10"/>
      <c r="DQU2431" s="10"/>
      <c r="DQV2431" s="10"/>
      <c r="DQW2431" s="10"/>
      <c r="DQX2431" s="10"/>
      <c r="DQY2431" s="10"/>
      <c r="DQZ2431" s="10"/>
      <c r="DRA2431" s="10"/>
      <c r="DRB2431" s="10"/>
      <c r="DRC2431" s="10"/>
      <c r="DRD2431" s="10"/>
      <c r="DRE2431" s="10"/>
      <c r="DRF2431" s="10"/>
      <c r="DRG2431" s="10"/>
      <c r="DRH2431" s="10"/>
      <c r="DRI2431" s="10"/>
      <c r="DRJ2431" s="10"/>
      <c r="DRK2431" s="10"/>
      <c r="DRL2431" s="10"/>
      <c r="DRM2431" s="10"/>
      <c r="DRN2431" s="10"/>
      <c r="DRO2431" s="10"/>
      <c r="DRP2431" s="10"/>
      <c r="DRQ2431" s="10"/>
      <c r="DRR2431" s="10"/>
      <c r="DRS2431" s="10"/>
      <c r="DRT2431" s="10"/>
      <c r="DRU2431" s="10"/>
      <c r="DRV2431" s="10"/>
      <c r="DRW2431" s="10"/>
      <c r="DRX2431" s="10"/>
      <c r="DRY2431" s="10"/>
      <c r="DRZ2431" s="10"/>
      <c r="DSA2431" s="10"/>
      <c r="DSB2431" s="10"/>
      <c r="DSC2431" s="10"/>
      <c r="DSD2431" s="10"/>
      <c r="DSE2431" s="10"/>
      <c r="DSF2431" s="10"/>
      <c r="DSG2431" s="10"/>
      <c r="DSH2431" s="10"/>
      <c r="DSI2431" s="10"/>
      <c r="DSJ2431" s="10"/>
      <c r="DSK2431" s="10"/>
      <c r="DSL2431" s="10"/>
      <c r="DSM2431" s="10"/>
      <c r="DSN2431" s="10"/>
      <c r="DSO2431" s="10"/>
      <c r="DSP2431" s="10"/>
      <c r="DSQ2431" s="10"/>
      <c r="DSR2431" s="10"/>
      <c r="DSS2431" s="10"/>
      <c r="DST2431" s="10"/>
      <c r="DSU2431" s="10"/>
      <c r="DSV2431" s="10"/>
      <c r="DSW2431" s="10"/>
      <c r="DSX2431" s="10"/>
      <c r="DSY2431" s="10"/>
      <c r="DSZ2431" s="10"/>
      <c r="DTA2431" s="10"/>
      <c r="DTB2431" s="10"/>
      <c r="DTC2431" s="10"/>
      <c r="DTD2431" s="10"/>
      <c r="DTE2431" s="10"/>
      <c r="DTF2431" s="10"/>
      <c r="DTG2431" s="10"/>
      <c r="DTH2431" s="10"/>
      <c r="DTI2431" s="10"/>
      <c r="DTJ2431" s="10"/>
      <c r="DTK2431" s="10"/>
      <c r="DTL2431" s="10"/>
      <c r="DTM2431" s="10"/>
      <c r="DTN2431" s="10"/>
      <c r="DTO2431" s="10"/>
      <c r="DTP2431" s="10"/>
      <c r="DTQ2431" s="10"/>
      <c r="DTR2431" s="10"/>
      <c r="DTS2431" s="10"/>
      <c r="DTT2431" s="10"/>
      <c r="DTU2431" s="10"/>
      <c r="DTV2431" s="10"/>
      <c r="DTW2431" s="10"/>
      <c r="DTX2431" s="10"/>
      <c r="DTY2431" s="10"/>
      <c r="DTZ2431" s="10"/>
      <c r="DUA2431" s="10"/>
      <c r="DUB2431" s="10"/>
      <c r="DUC2431" s="10"/>
      <c r="DUD2431" s="10"/>
      <c r="DUE2431" s="10"/>
      <c r="DUF2431" s="10"/>
      <c r="DUG2431" s="10"/>
      <c r="DUH2431" s="10"/>
      <c r="DUI2431" s="10"/>
      <c r="DUJ2431" s="10"/>
      <c r="DUK2431" s="10"/>
      <c r="DUL2431" s="10"/>
      <c r="DUM2431" s="10"/>
      <c r="DUN2431" s="10"/>
      <c r="DUO2431" s="10"/>
      <c r="DUP2431" s="10"/>
      <c r="DUQ2431" s="10"/>
      <c r="DUR2431" s="10"/>
      <c r="DUS2431" s="10"/>
      <c r="DUT2431" s="10"/>
      <c r="DUU2431" s="10"/>
      <c r="DUV2431" s="10"/>
      <c r="DUW2431" s="10"/>
      <c r="DUX2431" s="10"/>
      <c r="DUY2431" s="10"/>
      <c r="DUZ2431" s="10"/>
      <c r="DVA2431" s="10"/>
      <c r="DVB2431" s="10"/>
      <c r="DVC2431" s="10"/>
      <c r="DVD2431" s="10"/>
      <c r="DVE2431" s="10"/>
      <c r="DVF2431" s="10"/>
      <c r="DVG2431" s="10"/>
      <c r="DVH2431" s="10"/>
      <c r="DVI2431" s="10"/>
      <c r="DVJ2431" s="10"/>
      <c r="DVK2431" s="10"/>
      <c r="DVL2431" s="10"/>
      <c r="DVM2431" s="10"/>
      <c r="DVN2431" s="10"/>
      <c r="DVO2431" s="10"/>
      <c r="DVP2431" s="10"/>
      <c r="DVQ2431" s="10"/>
      <c r="DVR2431" s="10"/>
      <c r="DVS2431" s="10"/>
      <c r="DVT2431" s="10"/>
      <c r="DVU2431" s="10"/>
      <c r="DVV2431" s="10"/>
      <c r="DVW2431" s="10"/>
      <c r="DVX2431" s="10"/>
      <c r="DVY2431" s="10"/>
      <c r="DVZ2431" s="10"/>
      <c r="DWA2431" s="10"/>
      <c r="DWB2431" s="10"/>
      <c r="DWC2431" s="10"/>
      <c r="DWD2431" s="10"/>
      <c r="DWE2431" s="10"/>
      <c r="DWF2431" s="10"/>
      <c r="DWG2431" s="10"/>
      <c r="DWH2431" s="10"/>
      <c r="DWI2431" s="10"/>
      <c r="DWJ2431" s="10"/>
      <c r="DWK2431" s="10"/>
      <c r="DWL2431" s="10"/>
      <c r="DWM2431" s="10"/>
      <c r="DWN2431" s="10"/>
      <c r="DWO2431" s="10"/>
      <c r="DWP2431" s="10"/>
      <c r="DWQ2431" s="10"/>
      <c r="DWR2431" s="10"/>
      <c r="DWS2431" s="10"/>
      <c r="DWT2431" s="10"/>
      <c r="DWU2431" s="10"/>
      <c r="DWV2431" s="10"/>
      <c r="DWW2431" s="10"/>
      <c r="DWX2431" s="10"/>
      <c r="DWY2431" s="10"/>
      <c r="DWZ2431" s="10"/>
      <c r="DXA2431" s="10"/>
      <c r="DXB2431" s="10"/>
      <c r="DXC2431" s="10"/>
      <c r="DXD2431" s="10"/>
      <c r="DXE2431" s="10"/>
      <c r="DXF2431" s="10"/>
      <c r="DXG2431" s="10"/>
      <c r="DXH2431" s="10"/>
      <c r="DXI2431" s="10"/>
      <c r="DXJ2431" s="10"/>
      <c r="DXK2431" s="10"/>
      <c r="DXL2431" s="10"/>
      <c r="DXM2431" s="10"/>
      <c r="DXN2431" s="10"/>
      <c r="DXO2431" s="10"/>
      <c r="DXP2431" s="10"/>
      <c r="DXQ2431" s="10"/>
      <c r="DXR2431" s="10"/>
      <c r="DXS2431" s="10"/>
      <c r="DXT2431" s="10"/>
      <c r="DXU2431" s="10"/>
      <c r="DXV2431" s="10"/>
      <c r="DXW2431" s="10"/>
      <c r="DXX2431" s="10"/>
      <c r="DXY2431" s="10"/>
      <c r="DXZ2431" s="10"/>
      <c r="DYA2431" s="10"/>
      <c r="DYB2431" s="10"/>
      <c r="DYC2431" s="10"/>
      <c r="DYD2431" s="10"/>
      <c r="DYE2431" s="10"/>
      <c r="DYF2431" s="10"/>
      <c r="DYG2431" s="10"/>
      <c r="DYH2431" s="10"/>
      <c r="DYI2431" s="10"/>
      <c r="DYJ2431" s="10"/>
      <c r="DYK2431" s="10"/>
      <c r="DYL2431" s="10"/>
      <c r="DYM2431" s="10"/>
      <c r="DYN2431" s="10"/>
      <c r="DYO2431" s="10"/>
      <c r="DYP2431" s="10"/>
      <c r="DYQ2431" s="10"/>
      <c r="DYR2431" s="10"/>
      <c r="DYS2431" s="10"/>
      <c r="DYT2431" s="10"/>
      <c r="DYU2431" s="10"/>
      <c r="DYV2431" s="10"/>
      <c r="DYW2431" s="10"/>
      <c r="DYX2431" s="10"/>
      <c r="DYY2431" s="10"/>
      <c r="DYZ2431" s="10"/>
      <c r="DZA2431" s="10"/>
      <c r="DZB2431" s="10"/>
      <c r="DZC2431" s="10"/>
      <c r="DZD2431" s="10"/>
      <c r="DZE2431" s="10"/>
      <c r="DZF2431" s="10"/>
      <c r="DZG2431" s="10"/>
      <c r="DZH2431" s="10"/>
      <c r="DZI2431" s="10"/>
      <c r="DZJ2431" s="10"/>
      <c r="DZK2431" s="10"/>
      <c r="DZL2431" s="10"/>
      <c r="DZM2431" s="10"/>
      <c r="DZN2431" s="10"/>
      <c r="DZO2431" s="10"/>
      <c r="DZP2431" s="10"/>
      <c r="DZQ2431" s="10"/>
      <c r="DZR2431" s="10"/>
      <c r="DZS2431" s="10"/>
      <c r="DZT2431" s="10"/>
      <c r="DZU2431" s="10"/>
      <c r="DZV2431" s="10"/>
      <c r="DZW2431" s="10"/>
      <c r="DZX2431" s="10"/>
      <c r="DZY2431" s="10"/>
      <c r="DZZ2431" s="10"/>
      <c r="EAA2431" s="10"/>
      <c r="EAB2431" s="10"/>
      <c r="EAC2431" s="10"/>
      <c r="EAD2431" s="10"/>
      <c r="EAE2431" s="10"/>
      <c r="EAF2431" s="10"/>
      <c r="EAG2431" s="10"/>
      <c r="EAH2431" s="10"/>
      <c r="EAI2431" s="10"/>
      <c r="EAJ2431" s="10"/>
      <c r="EAK2431" s="10"/>
      <c r="EAL2431" s="10"/>
      <c r="EAM2431" s="10"/>
      <c r="EAN2431" s="10"/>
      <c r="EAO2431" s="10"/>
      <c r="EAP2431" s="10"/>
      <c r="EAQ2431" s="10"/>
      <c r="EAR2431" s="10"/>
      <c r="EAS2431" s="10"/>
      <c r="EAT2431" s="10"/>
      <c r="EAU2431" s="10"/>
      <c r="EAV2431" s="10"/>
      <c r="EAW2431" s="10"/>
      <c r="EAX2431" s="10"/>
      <c r="EAY2431" s="10"/>
      <c r="EAZ2431" s="10"/>
      <c r="EBA2431" s="10"/>
      <c r="EBB2431" s="10"/>
      <c r="EBC2431" s="10"/>
      <c r="EBD2431" s="10"/>
      <c r="EBE2431" s="10"/>
      <c r="EBF2431" s="10"/>
      <c r="EBG2431" s="10"/>
      <c r="EBH2431" s="10"/>
      <c r="EBI2431" s="10"/>
      <c r="EBJ2431" s="10"/>
      <c r="EBK2431" s="10"/>
      <c r="EBL2431" s="10"/>
      <c r="EBM2431" s="10"/>
      <c r="EBN2431" s="10"/>
      <c r="EBO2431" s="10"/>
      <c r="EBP2431" s="10"/>
      <c r="EBQ2431" s="10"/>
      <c r="EBR2431" s="10"/>
      <c r="EBS2431" s="10"/>
      <c r="EBT2431" s="10"/>
      <c r="EBU2431" s="10"/>
      <c r="EBV2431" s="10"/>
      <c r="EBW2431" s="10"/>
      <c r="EBX2431" s="10"/>
      <c r="EBY2431" s="10"/>
      <c r="EBZ2431" s="10"/>
      <c r="ECA2431" s="10"/>
      <c r="ECB2431" s="10"/>
      <c r="ECC2431" s="10"/>
      <c r="ECD2431" s="10"/>
      <c r="ECE2431" s="10"/>
      <c r="ECF2431" s="10"/>
      <c r="ECG2431" s="10"/>
      <c r="ECH2431" s="10"/>
      <c r="ECI2431" s="10"/>
      <c r="ECJ2431" s="10"/>
      <c r="ECK2431" s="10"/>
      <c r="ECL2431" s="10"/>
      <c r="ECM2431" s="10"/>
      <c r="ECN2431" s="10"/>
      <c r="ECO2431" s="10"/>
      <c r="ECP2431" s="10"/>
      <c r="ECQ2431" s="10"/>
      <c r="ECR2431" s="10"/>
      <c r="ECS2431" s="10"/>
      <c r="ECT2431" s="10"/>
      <c r="ECU2431" s="10"/>
      <c r="ECV2431" s="10"/>
      <c r="ECW2431" s="10"/>
      <c r="ECX2431" s="10"/>
      <c r="ECY2431" s="10"/>
      <c r="ECZ2431" s="10"/>
      <c r="EDA2431" s="10"/>
      <c r="EDB2431" s="10"/>
      <c r="EDC2431" s="10"/>
      <c r="EDD2431" s="10"/>
      <c r="EDE2431" s="10"/>
      <c r="EDF2431" s="10"/>
      <c r="EDG2431" s="10"/>
      <c r="EDH2431" s="10"/>
      <c r="EDI2431" s="10"/>
      <c r="EDJ2431" s="10"/>
      <c r="EDK2431" s="10"/>
      <c r="EDL2431" s="10"/>
      <c r="EDM2431" s="10"/>
      <c r="EDN2431" s="10"/>
      <c r="EDO2431" s="10"/>
      <c r="EDP2431" s="10"/>
      <c r="EDQ2431" s="10"/>
      <c r="EDR2431" s="10"/>
      <c r="EDS2431" s="10"/>
      <c r="EDT2431" s="10"/>
      <c r="EDU2431" s="10"/>
      <c r="EDV2431" s="10"/>
      <c r="EDW2431" s="10"/>
      <c r="EDX2431" s="10"/>
      <c r="EDY2431" s="10"/>
      <c r="EDZ2431" s="10"/>
      <c r="EEA2431" s="10"/>
      <c r="EEB2431" s="10"/>
      <c r="EEC2431" s="10"/>
      <c r="EED2431" s="10"/>
      <c r="EEE2431" s="10"/>
      <c r="EEF2431" s="10"/>
      <c r="EEG2431" s="10"/>
      <c r="EEH2431" s="10"/>
      <c r="EEI2431" s="10"/>
      <c r="EEJ2431" s="10"/>
      <c r="EEK2431" s="10"/>
      <c r="EEL2431" s="10"/>
      <c r="EEM2431" s="10"/>
      <c r="EEN2431" s="10"/>
      <c r="EEO2431" s="10"/>
      <c r="EEP2431" s="10"/>
      <c r="EEQ2431" s="10"/>
      <c r="EER2431" s="10"/>
      <c r="EES2431" s="10"/>
      <c r="EET2431" s="10"/>
      <c r="EEU2431" s="10"/>
      <c r="EEV2431" s="10"/>
      <c r="EEW2431" s="10"/>
      <c r="EEX2431" s="10"/>
      <c r="EEY2431" s="10"/>
      <c r="EEZ2431" s="10"/>
      <c r="EFA2431" s="10"/>
      <c r="EFB2431" s="10"/>
      <c r="EFC2431" s="10"/>
      <c r="EFD2431" s="10"/>
      <c r="EFE2431" s="10"/>
      <c r="EFF2431" s="10"/>
      <c r="EFG2431" s="10"/>
      <c r="EFH2431" s="10"/>
      <c r="EFI2431" s="10"/>
      <c r="EFJ2431" s="10"/>
      <c r="EFK2431" s="10"/>
      <c r="EFL2431" s="10"/>
      <c r="EFM2431" s="10"/>
      <c r="EFN2431" s="10"/>
      <c r="EFO2431" s="10"/>
      <c r="EFP2431" s="10"/>
      <c r="EFQ2431" s="10"/>
      <c r="EFR2431" s="10"/>
      <c r="EFS2431" s="10"/>
      <c r="EFT2431" s="10"/>
      <c r="EFU2431" s="10"/>
      <c r="EFV2431" s="10"/>
      <c r="EFW2431" s="10"/>
      <c r="EFX2431" s="10"/>
      <c r="EFY2431" s="10"/>
      <c r="EFZ2431" s="10"/>
      <c r="EGA2431" s="10"/>
      <c r="EGB2431" s="10"/>
      <c r="EGC2431" s="10"/>
      <c r="EGD2431" s="10"/>
      <c r="EGE2431" s="10"/>
      <c r="EGF2431" s="10"/>
      <c r="EGG2431" s="10"/>
      <c r="EGH2431" s="10"/>
      <c r="EGI2431" s="10"/>
      <c r="EGJ2431" s="10"/>
      <c r="EGK2431" s="10"/>
      <c r="EGL2431" s="10"/>
      <c r="EGM2431" s="10"/>
      <c r="EGN2431" s="10"/>
      <c r="EGO2431" s="10"/>
      <c r="EGP2431" s="10"/>
      <c r="EGQ2431" s="10"/>
      <c r="EGR2431" s="10"/>
      <c r="EGS2431" s="10"/>
      <c r="EGT2431" s="10"/>
      <c r="EGU2431" s="10"/>
      <c r="EGV2431" s="10"/>
      <c r="EGW2431" s="10"/>
      <c r="EGX2431" s="10"/>
      <c r="EGY2431" s="10"/>
      <c r="EGZ2431" s="10"/>
      <c r="EHA2431" s="10"/>
      <c r="EHB2431" s="10"/>
      <c r="EHC2431" s="10"/>
      <c r="EHD2431" s="10"/>
      <c r="EHE2431" s="10"/>
      <c r="EHF2431" s="10"/>
      <c r="EHG2431" s="10"/>
      <c r="EHH2431" s="10"/>
      <c r="EHI2431" s="10"/>
      <c r="EHJ2431" s="10"/>
      <c r="EHK2431" s="10"/>
      <c r="EHL2431" s="10"/>
      <c r="EHM2431" s="10"/>
      <c r="EHN2431" s="10"/>
      <c r="EHO2431" s="10"/>
      <c r="EHP2431" s="10"/>
      <c r="EHQ2431" s="10"/>
      <c r="EHR2431" s="10"/>
      <c r="EHS2431" s="10"/>
      <c r="EHT2431" s="10"/>
      <c r="EHU2431" s="10"/>
      <c r="EHV2431" s="10"/>
      <c r="EHW2431" s="10"/>
      <c r="EHX2431" s="10"/>
      <c r="EHY2431" s="10"/>
      <c r="EHZ2431" s="10"/>
      <c r="EIA2431" s="10"/>
      <c r="EIB2431" s="10"/>
      <c r="EIC2431" s="10"/>
      <c r="EID2431" s="10"/>
      <c r="EIE2431" s="10"/>
      <c r="EIF2431" s="10"/>
      <c r="EIG2431" s="10"/>
      <c r="EIH2431" s="10"/>
      <c r="EII2431" s="10"/>
      <c r="EIJ2431" s="10"/>
      <c r="EIK2431" s="10"/>
      <c r="EIL2431" s="10"/>
      <c r="EIM2431" s="10"/>
      <c r="EIN2431" s="10"/>
      <c r="EIO2431" s="10"/>
      <c r="EIP2431" s="10"/>
      <c r="EIQ2431" s="10"/>
      <c r="EIR2431" s="10"/>
      <c r="EIS2431" s="10"/>
      <c r="EIT2431" s="10"/>
      <c r="EIU2431" s="10"/>
      <c r="EIV2431" s="10"/>
      <c r="EIW2431" s="10"/>
      <c r="EIX2431" s="10"/>
      <c r="EIY2431" s="10"/>
      <c r="EIZ2431" s="10"/>
      <c r="EJA2431" s="10"/>
      <c r="EJB2431" s="10"/>
      <c r="EJC2431" s="10"/>
      <c r="EJD2431" s="10"/>
      <c r="EJE2431" s="10"/>
      <c r="EJF2431" s="10"/>
      <c r="EJG2431" s="10"/>
      <c r="EJH2431" s="10"/>
      <c r="EJI2431" s="10"/>
      <c r="EJJ2431" s="10"/>
      <c r="EJK2431" s="10"/>
      <c r="EJL2431" s="10"/>
      <c r="EJM2431" s="10"/>
      <c r="EJN2431" s="10"/>
      <c r="EJO2431" s="10"/>
      <c r="EJP2431" s="10"/>
      <c r="EJQ2431" s="10"/>
      <c r="EJR2431" s="10"/>
      <c r="EJS2431" s="10"/>
      <c r="EJT2431" s="10"/>
      <c r="EJU2431" s="10"/>
      <c r="EJV2431" s="10"/>
      <c r="EJW2431" s="10"/>
      <c r="EJX2431" s="10"/>
      <c r="EJY2431" s="10"/>
      <c r="EJZ2431" s="10"/>
      <c r="EKA2431" s="10"/>
      <c r="EKB2431" s="10"/>
      <c r="EKC2431" s="10"/>
      <c r="EKD2431" s="10"/>
      <c r="EKE2431" s="10"/>
      <c r="EKF2431" s="10"/>
      <c r="EKG2431" s="10"/>
      <c r="EKH2431" s="10"/>
      <c r="EKI2431" s="10"/>
      <c r="EKJ2431" s="10"/>
      <c r="EKK2431" s="10"/>
      <c r="EKL2431" s="10"/>
      <c r="EKM2431" s="10"/>
      <c r="EKN2431" s="10"/>
      <c r="EKO2431" s="10"/>
      <c r="EKP2431" s="10"/>
      <c r="EKQ2431" s="10"/>
      <c r="EKR2431" s="10"/>
      <c r="EKS2431" s="10"/>
      <c r="EKT2431" s="10"/>
      <c r="EKU2431" s="10"/>
      <c r="EKV2431" s="10"/>
      <c r="EKW2431" s="10"/>
      <c r="EKX2431" s="10"/>
      <c r="EKY2431" s="10"/>
      <c r="EKZ2431" s="10"/>
      <c r="ELA2431" s="10"/>
      <c r="ELB2431" s="10"/>
      <c r="ELC2431" s="10"/>
      <c r="ELD2431" s="10"/>
      <c r="ELE2431" s="10"/>
      <c r="ELF2431" s="10"/>
      <c r="ELG2431" s="10"/>
      <c r="ELH2431" s="10"/>
      <c r="ELI2431" s="10"/>
      <c r="ELJ2431" s="10"/>
      <c r="ELK2431" s="10"/>
      <c r="ELL2431" s="10"/>
      <c r="ELM2431" s="10"/>
      <c r="ELN2431" s="10"/>
      <c r="ELO2431" s="10"/>
      <c r="ELP2431" s="10"/>
      <c r="ELQ2431" s="10"/>
      <c r="ELR2431" s="10"/>
      <c r="ELS2431" s="10"/>
      <c r="ELT2431" s="10"/>
      <c r="ELU2431" s="10"/>
      <c r="ELV2431" s="10"/>
      <c r="ELW2431" s="10"/>
      <c r="ELX2431" s="10"/>
      <c r="ELY2431" s="10"/>
      <c r="ELZ2431" s="10"/>
      <c r="EMA2431" s="10"/>
      <c r="EMB2431" s="10"/>
      <c r="EMC2431" s="10"/>
      <c r="EMD2431" s="10"/>
      <c r="EME2431" s="10"/>
      <c r="EMF2431" s="10"/>
      <c r="EMG2431" s="10"/>
      <c r="EMH2431" s="10"/>
      <c r="EMI2431" s="10"/>
      <c r="EMJ2431" s="10"/>
      <c r="EMK2431" s="10"/>
      <c r="EML2431" s="10"/>
      <c r="EMM2431" s="10"/>
      <c r="EMN2431" s="10"/>
      <c r="EMO2431" s="10"/>
      <c r="EMP2431" s="10"/>
      <c r="EMQ2431" s="10"/>
      <c r="EMR2431" s="10"/>
      <c r="EMS2431" s="10"/>
      <c r="EMT2431" s="10"/>
      <c r="EMU2431" s="10"/>
      <c r="EMV2431" s="10"/>
      <c r="EMW2431" s="10"/>
      <c r="EMX2431" s="10"/>
      <c r="EMY2431" s="10"/>
      <c r="EMZ2431" s="10"/>
      <c r="ENA2431" s="10"/>
      <c r="ENB2431" s="10"/>
      <c r="ENC2431" s="10"/>
      <c r="END2431" s="10"/>
      <c r="ENE2431" s="10"/>
      <c r="ENF2431" s="10"/>
      <c r="ENG2431" s="10"/>
      <c r="ENH2431" s="10"/>
      <c r="ENI2431" s="10"/>
      <c r="ENJ2431" s="10"/>
      <c r="ENK2431" s="10"/>
      <c r="ENL2431" s="10"/>
      <c r="ENM2431" s="10"/>
      <c r="ENN2431" s="10"/>
      <c r="ENO2431" s="10"/>
      <c r="ENP2431" s="10"/>
      <c r="ENQ2431" s="10"/>
      <c r="ENR2431" s="10"/>
      <c r="ENS2431" s="10"/>
      <c r="ENT2431" s="10"/>
      <c r="ENU2431" s="10"/>
      <c r="ENV2431" s="10"/>
      <c r="ENW2431" s="10"/>
      <c r="ENX2431" s="10"/>
      <c r="ENY2431" s="10"/>
      <c r="ENZ2431" s="10"/>
      <c r="EOA2431" s="10"/>
      <c r="EOB2431" s="10"/>
      <c r="EOC2431" s="10"/>
      <c r="EOD2431" s="10"/>
      <c r="EOE2431" s="10"/>
      <c r="EOF2431" s="10"/>
      <c r="EOG2431" s="10"/>
      <c r="EOH2431" s="10"/>
      <c r="EOI2431" s="10"/>
      <c r="EOJ2431" s="10"/>
      <c r="EOK2431" s="10"/>
      <c r="EOL2431" s="10"/>
      <c r="EOM2431" s="10"/>
      <c r="EON2431" s="10"/>
      <c r="EOO2431" s="10"/>
      <c r="EOP2431" s="10"/>
      <c r="EOQ2431" s="10"/>
      <c r="EOR2431" s="10"/>
      <c r="EOS2431" s="10"/>
      <c r="EOT2431" s="10"/>
      <c r="EOU2431" s="10"/>
      <c r="EOV2431" s="10"/>
      <c r="EOW2431" s="10"/>
      <c r="EOX2431" s="10"/>
      <c r="EOY2431" s="10"/>
      <c r="EOZ2431" s="10"/>
      <c r="EPA2431" s="10"/>
      <c r="EPB2431" s="10"/>
      <c r="EPC2431" s="10"/>
      <c r="EPD2431" s="10"/>
      <c r="EPE2431" s="10"/>
      <c r="EPF2431" s="10"/>
      <c r="EPG2431" s="10"/>
      <c r="EPH2431" s="10"/>
      <c r="EPI2431" s="10"/>
      <c r="EPJ2431" s="10"/>
      <c r="EPK2431" s="10"/>
      <c r="EPL2431" s="10"/>
      <c r="EPM2431" s="10"/>
      <c r="EPN2431" s="10"/>
      <c r="EPO2431" s="10"/>
      <c r="EPP2431" s="10"/>
      <c r="EPQ2431" s="10"/>
      <c r="EPR2431" s="10"/>
      <c r="EPS2431" s="10"/>
      <c r="EPT2431" s="10"/>
      <c r="EPU2431" s="10"/>
      <c r="EPV2431" s="10"/>
      <c r="EPW2431" s="10"/>
      <c r="EPX2431" s="10"/>
      <c r="EPY2431" s="10"/>
      <c r="EPZ2431" s="10"/>
      <c r="EQA2431" s="10"/>
      <c r="EQB2431" s="10"/>
      <c r="EQC2431" s="10"/>
      <c r="EQD2431" s="10"/>
      <c r="EQE2431" s="10"/>
      <c r="EQF2431" s="10"/>
      <c r="EQG2431" s="10"/>
      <c r="EQH2431" s="10"/>
      <c r="EQI2431" s="10"/>
      <c r="EQJ2431" s="10"/>
      <c r="EQK2431" s="10"/>
      <c r="EQL2431" s="10"/>
      <c r="EQM2431" s="10"/>
      <c r="EQN2431" s="10"/>
      <c r="EQO2431" s="10"/>
      <c r="EQP2431" s="10"/>
      <c r="EQQ2431" s="10"/>
      <c r="EQR2431" s="10"/>
      <c r="EQS2431" s="10"/>
      <c r="EQT2431" s="10"/>
      <c r="EQU2431" s="10"/>
      <c r="EQV2431" s="10"/>
      <c r="EQW2431" s="10"/>
      <c r="EQX2431" s="10"/>
      <c r="EQY2431" s="10"/>
      <c r="EQZ2431" s="10"/>
      <c r="ERA2431" s="10"/>
      <c r="ERB2431" s="10"/>
      <c r="ERC2431" s="10"/>
      <c r="ERD2431" s="10"/>
      <c r="ERE2431" s="10"/>
      <c r="ERF2431" s="10"/>
      <c r="ERG2431" s="10"/>
      <c r="ERH2431" s="10"/>
      <c r="ERI2431" s="10"/>
      <c r="ERJ2431" s="10"/>
      <c r="ERK2431" s="10"/>
      <c r="ERL2431" s="10"/>
      <c r="ERM2431" s="10"/>
      <c r="ERN2431" s="10"/>
      <c r="ERO2431" s="10"/>
      <c r="ERP2431" s="10"/>
      <c r="ERQ2431" s="10"/>
      <c r="ERR2431" s="10"/>
      <c r="ERS2431" s="10"/>
      <c r="ERT2431" s="10"/>
      <c r="ERU2431" s="10"/>
      <c r="ERV2431" s="10"/>
      <c r="ERW2431" s="10"/>
      <c r="ERX2431" s="10"/>
      <c r="ERY2431" s="10"/>
      <c r="ERZ2431" s="10"/>
      <c r="ESA2431" s="10"/>
      <c r="ESB2431" s="10"/>
      <c r="ESC2431" s="10"/>
      <c r="ESD2431" s="10"/>
      <c r="ESE2431" s="10"/>
      <c r="ESF2431" s="10"/>
      <c r="ESG2431" s="10"/>
      <c r="ESH2431" s="10"/>
      <c r="ESI2431" s="10"/>
      <c r="ESJ2431" s="10"/>
      <c r="ESK2431" s="10"/>
      <c r="ESL2431" s="10"/>
      <c r="ESM2431" s="10"/>
      <c r="ESN2431" s="10"/>
      <c r="ESO2431" s="10"/>
      <c r="ESP2431" s="10"/>
      <c r="ESQ2431" s="10"/>
      <c r="ESR2431" s="10"/>
      <c r="ESS2431" s="10"/>
      <c r="EST2431" s="10"/>
      <c r="ESU2431" s="10"/>
      <c r="ESV2431" s="10"/>
      <c r="ESW2431" s="10"/>
      <c r="ESX2431" s="10"/>
      <c r="ESY2431" s="10"/>
      <c r="ESZ2431" s="10"/>
      <c r="ETA2431" s="10"/>
      <c r="ETB2431" s="10"/>
      <c r="ETC2431" s="10"/>
      <c r="ETD2431" s="10"/>
      <c r="ETE2431" s="10"/>
      <c r="ETF2431" s="10"/>
      <c r="ETG2431" s="10"/>
      <c r="ETH2431" s="10"/>
      <c r="ETI2431" s="10"/>
      <c r="ETJ2431" s="10"/>
      <c r="ETK2431" s="10"/>
      <c r="ETL2431" s="10"/>
      <c r="ETM2431" s="10"/>
      <c r="ETN2431" s="10"/>
      <c r="ETO2431" s="10"/>
      <c r="ETP2431" s="10"/>
      <c r="ETQ2431" s="10"/>
      <c r="ETR2431" s="10"/>
      <c r="ETS2431" s="10"/>
      <c r="ETT2431" s="10"/>
      <c r="ETU2431" s="10"/>
      <c r="ETV2431" s="10"/>
      <c r="ETW2431" s="10"/>
      <c r="ETX2431" s="10"/>
      <c r="ETY2431" s="10"/>
      <c r="ETZ2431" s="10"/>
      <c r="EUA2431" s="10"/>
      <c r="EUB2431" s="10"/>
      <c r="EUC2431" s="10"/>
      <c r="EUD2431" s="10"/>
      <c r="EUE2431" s="10"/>
      <c r="EUF2431" s="10"/>
      <c r="EUG2431" s="10"/>
      <c r="EUH2431" s="10"/>
      <c r="EUI2431" s="10"/>
      <c r="EUJ2431" s="10"/>
      <c r="EUK2431" s="10"/>
      <c r="EUL2431" s="10"/>
      <c r="EUM2431" s="10"/>
      <c r="EUN2431" s="10"/>
      <c r="EUO2431" s="10"/>
      <c r="EUP2431" s="10"/>
      <c r="EUQ2431" s="10"/>
      <c r="EUR2431" s="10"/>
      <c r="EUS2431" s="10"/>
      <c r="EUT2431" s="10"/>
      <c r="EUU2431" s="10"/>
      <c r="EUV2431" s="10"/>
      <c r="EUW2431" s="10"/>
      <c r="EUX2431" s="10"/>
      <c r="EUY2431" s="10"/>
      <c r="EUZ2431" s="10"/>
      <c r="EVA2431" s="10"/>
      <c r="EVB2431" s="10"/>
      <c r="EVC2431" s="10"/>
      <c r="EVD2431" s="10"/>
      <c r="EVE2431" s="10"/>
      <c r="EVF2431" s="10"/>
      <c r="EVG2431" s="10"/>
      <c r="EVH2431" s="10"/>
      <c r="EVI2431" s="10"/>
      <c r="EVJ2431" s="10"/>
      <c r="EVK2431" s="10"/>
      <c r="EVL2431" s="10"/>
      <c r="EVM2431" s="10"/>
      <c r="EVN2431" s="10"/>
      <c r="EVO2431" s="10"/>
      <c r="EVP2431" s="10"/>
      <c r="EVQ2431" s="10"/>
      <c r="EVR2431" s="10"/>
      <c r="EVS2431" s="10"/>
      <c r="EVT2431" s="10"/>
      <c r="EVU2431" s="10"/>
      <c r="EVV2431" s="10"/>
      <c r="EVW2431" s="10"/>
      <c r="EVX2431" s="10"/>
      <c r="EVY2431" s="10"/>
      <c r="EVZ2431" s="10"/>
      <c r="EWA2431" s="10"/>
      <c r="EWB2431" s="10"/>
      <c r="EWC2431" s="10"/>
      <c r="EWD2431" s="10"/>
      <c r="EWE2431" s="10"/>
      <c r="EWF2431" s="10"/>
      <c r="EWG2431" s="10"/>
      <c r="EWH2431" s="10"/>
      <c r="EWI2431" s="10"/>
      <c r="EWJ2431" s="10"/>
      <c r="EWK2431" s="10"/>
      <c r="EWL2431" s="10"/>
      <c r="EWM2431" s="10"/>
      <c r="EWN2431" s="10"/>
      <c r="EWO2431" s="10"/>
      <c r="EWP2431" s="10"/>
      <c r="EWQ2431" s="10"/>
      <c r="EWR2431" s="10"/>
      <c r="EWS2431" s="10"/>
      <c r="EWT2431" s="10"/>
      <c r="EWU2431" s="10"/>
      <c r="EWV2431" s="10"/>
      <c r="EWW2431" s="10"/>
      <c r="EWX2431" s="10"/>
      <c r="EWY2431" s="10"/>
      <c r="EWZ2431" s="10"/>
      <c r="EXA2431" s="10"/>
      <c r="EXB2431" s="10"/>
      <c r="EXC2431" s="10"/>
      <c r="EXD2431" s="10"/>
      <c r="EXE2431" s="10"/>
      <c r="EXF2431" s="10"/>
      <c r="EXG2431" s="10"/>
      <c r="EXH2431" s="10"/>
      <c r="EXI2431" s="10"/>
      <c r="EXJ2431" s="10"/>
      <c r="EXK2431" s="10"/>
      <c r="EXL2431" s="10"/>
      <c r="EXM2431" s="10"/>
      <c r="EXN2431" s="10"/>
      <c r="EXO2431" s="10"/>
      <c r="EXP2431" s="10"/>
      <c r="EXQ2431" s="10"/>
      <c r="EXR2431" s="10"/>
      <c r="EXS2431" s="10"/>
      <c r="EXT2431" s="10"/>
      <c r="EXU2431" s="10"/>
      <c r="EXV2431" s="10"/>
      <c r="EXW2431" s="10"/>
      <c r="EXX2431" s="10"/>
      <c r="EXY2431" s="10"/>
      <c r="EXZ2431" s="10"/>
      <c r="EYA2431" s="10"/>
      <c r="EYB2431" s="10"/>
      <c r="EYC2431" s="10"/>
      <c r="EYD2431" s="10"/>
      <c r="EYE2431" s="10"/>
      <c r="EYF2431" s="10"/>
      <c r="EYG2431" s="10"/>
      <c r="EYH2431" s="10"/>
      <c r="EYI2431" s="10"/>
      <c r="EYJ2431" s="10"/>
      <c r="EYK2431" s="10"/>
      <c r="EYL2431" s="10"/>
      <c r="EYM2431" s="10"/>
      <c r="EYN2431" s="10"/>
      <c r="EYO2431" s="10"/>
      <c r="EYP2431" s="10"/>
      <c r="EYQ2431" s="10"/>
      <c r="EYR2431" s="10"/>
      <c r="EYS2431" s="10"/>
      <c r="EYT2431" s="10"/>
      <c r="EYU2431" s="10"/>
      <c r="EYV2431" s="10"/>
      <c r="EYW2431" s="10"/>
      <c r="EYX2431" s="10"/>
      <c r="EYY2431" s="10"/>
      <c r="EYZ2431" s="10"/>
      <c r="EZA2431" s="10"/>
      <c r="EZB2431" s="10"/>
      <c r="EZC2431" s="10"/>
      <c r="EZD2431" s="10"/>
      <c r="EZE2431" s="10"/>
      <c r="EZF2431" s="10"/>
      <c r="EZG2431" s="10"/>
      <c r="EZH2431" s="10"/>
      <c r="EZI2431" s="10"/>
      <c r="EZJ2431" s="10"/>
      <c r="EZK2431" s="10"/>
      <c r="EZL2431" s="10"/>
      <c r="EZM2431" s="10"/>
      <c r="EZN2431" s="10"/>
      <c r="EZO2431" s="10"/>
      <c r="EZP2431" s="10"/>
      <c r="EZQ2431" s="10"/>
      <c r="EZR2431" s="10"/>
      <c r="EZS2431" s="10"/>
      <c r="EZT2431" s="10"/>
      <c r="EZU2431" s="10"/>
      <c r="EZV2431" s="10"/>
      <c r="EZW2431" s="10"/>
      <c r="EZX2431" s="10"/>
      <c r="EZY2431" s="10"/>
      <c r="EZZ2431" s="10"/>
      <c r="FAA2431" s="10"/>
      <c r="FAB2431" s="10"/>
      <c r="FAC2431" s="10"/>
      <c r="FAD2431" s="10"/>
      <c r="FAE2431" s="10"/>
      <c r="FAF2431" s="10"/>
      <c r="FAG2431" s="10"/>
      <c r="FAH2431" s="10"/>
      <c r="FAI2431" s="10"/>
      <c r="FAJ2431" s="10"/>
      <c r="FAK2431" s="10"/>
      <c r="FAL2431" s="10"/>
      <c r="FAM2431" s="10"/>
      <c r="FAN2431" s="10"/>
      <c r="FAO2431" s="10"/>
      <c r="FAP2431" s="10"/>
      <c r="FAQ2431" s="10"/>
      <c r="FAR2431" s="10"/>
      <c r="FAS2431" s="10"/>
      <c r="FAT2431" s="10"/>
      <c r="FAU2431" s="10"/>
      <c r="FAV2431" s="10"/>
      <c r="FAW2431" s="10"/>
      <c r="FAX2431" s="10"/>
      <c r="FAY2431" s="10"/>
      <c r="FAZ2431" s="10"/>
      <c r="FBA2431" s="10"/>
      <c r="FBB2431" s="10"/>
      <c r="FBC2431" s="10"/>
      <c r="FBD2431" s="10"/>
      <c r="FBE2431" s="10"/>
      <c r="FBF2431" s="10"/>
      <c r="FBG2431" s="10"/>
      <c r="FBH2431" s="10"/>
      <c r="FBI2431" s="10"/>
      <c r="FBJ2431" s="10"/>
      <c r="FBK2431" s="10"/>
      <c r="FBL2431" s="10"/>
      <c r="FBM2431" s="10"/>
      <c r="FBN2431" s="10"/>
      <c r="FBO2431" s="10"/>
      <c r="FBP2431" s="10"/>
      <c r="FBQ2431" s="10"/>
      <c r="FBR2431" s="10"/>
      <c r="FBS2431" s="10"/>
      <c r="FBT2431" s="10"/>
      <c r="FBU2431" s="10"/>
      <c r="FBV2431" s="10"/>
      <c r="FBW2431" s="10"/>
      <c r="FBX2431" s="10"/>
      <c r="FBY2431" s="10"/>
      <c r="FBZ2431" s="10"/>
      <c r="FCA2431" s="10"/>
      <c r="FCB2431" s="10"/>
      <c r="FCC2431" s="10"/>
      <c r="FCD2431" s="10"/>
      <c r="FCE2431" s="10"/>
      <c r="FCF2431" s="10"/>
      <c r="FCG2431" s="10"/>
      <c r="FCH2431" s="10"/>
      <c r="FCI2431" s="10"/>
      <c r="FCJ2431" s="10"/>
      <c r="FCK2431" s="10"/>
      <c r="FCL2431" s="10"/>
      <c r="FCM2431" s="10"/>
      <c r="FCN2431" s="10"/>
      <c r="FCO2431" s="10"/>
      <c r="FCP2431" s="10"/>
      <c r="FCQ2431" s="10"/>
      <c r="FCR2431" s="10"/>
      <c r="FCS2431" s="10"/>
      <c r="FCT2431" s="10"/>
      <c r="FCU2431" s="10"/>
      <c r="FCV2431" s="10"/>
      <c r="FCW2431" s="10"/>
      <c r="FCX2431" s="10"/>
      <c r="FCY2431" s="10"/>
      <c r="FCZ2431" s="10"/>
      <c r="FDA2431" s="10"/>
      <c r="FDB2431" s="10"/>
      <c r="FDC2431" s="10"/>
      <c r="FDD2431" s="10"/>
      <c r="FDE2431" s="10"/>
      <c r="FDF2431" s="10"/>
      <c r="FDG2431" s="10"/>
      <c r="FDH2431" s="10"/>
      <c r="FDI2431" s="10"/>
      <c r="FDJ2431" s="10"/>
      <c r="FDK2431" s="10"/>
      <c r="FDL2431" s="10"/>
      <c r="FDM2431" s="10"/>
      <c r="FDN2431" s="10"/>
      <c r="FDO2431" s="10"/>
      <c r="FDP2431" s="10"/>
      <c r="FDQ2431" s="10"/>
      <c r="FDR2431" s="10"/>
      <c r="FDS2431" s="10"/>
      <c r="FDT2431" s="10"/>
      <c r="FDU2431" s="10"/>
      <c r="FDV2431" s="10"/>
      <c r="FDW2431" s="10"/>
      <c r="FDX2431" s="10"/>
      <c r="FDY2431" s="10"/>
      <c r="FDZ2431" s="10"/>
      <c r="FEA2431" s="10"/>
      <c r="FEB2431" s="10"/>
      <c r="FEC2431" s="10"/>
      <c r="FED2431" s="10"/>
      <c r="FEE2431" s="10"/>
      <c r="FEF2431" s="10"/>
      <c r="FEG2431" s="10"/>
      <c r="FEH2431" s="10"/>
      <c r="FEI2431" s="10"/>
      <c r="FEJ2431" s="10"/>
      <c r="FEK2431" s="10"/>
      <c r="FEL2431" s="10"/>
      <c r="FEM2431" s="10"/>
      <c r="FEN2431" s="10"/>
      <c r="FEO2431" s="10"/>
      <c r="FEP2431" s="10"/>
      <c r="FEQ2431" s="10"/>
      <c r="FER2431" s="10"/>
      <c r="FES2431" s="10"/>
      <c r="FET2431" s="10"/>
      <c r="FEU2431" s="10"/>
      <c r="FEV2431" s="10"/>
      <c r="FEW2431" s="10"/>
      <c r="FEX2431" s="10"/>
      <c r="FEY2431" s="10"/>
      <c r="FEZ2431" s="10"/>
      <c r="FFA2431" s="10"/>
      <c r="FFB2431" s="10"/>
      <c r="FFC2431" s="10"/>
      <c r="FFD2431" s="10"/>
      <c r="FFE2431" s="10"/>
      <c r="FFF2431" s="10"/>
      <c r="FFG2431" s="10"/>
      <c r="FFH2431" s="10"/>
      <c r="FFI2431" s="10"/>
      <c r="FFJ2431" s="10"/>
      <c r="FFK2431" s="10"/>
      <c r="FFL2431" s="10"/>
      <c r="FFM2431" s="10"/>
      <c r="FFN2431" s="10"/>
      <c r="FFO2431" s="10"/>
      <c r="FFP2431" s="10"/>
      <c r="FFQ2431" s="10"/>
      <c r="FFR2431" s="10"/>
      <c r="FFS2431" s="10"/>
      <c r="FFT2431" s="10"/>
      <c r="FFU2431" s="10"/>
      <c r="FFV2431" s="10"/>
      <c r="FFW2431" s="10"/>
      <c r="FFX2431" s="10"/>
      <c r="FFY2431" s="10"/>
      <c r="FFZ2431" s="10"/>
      <c r="FGA2431" s="10"/>
      <c r="FGB2431" s="10"/>
      <c r="FGC2431" s="10"/>
      <c r="FGD2431" s="10"/>
      <c r="FGE2431" s="10"/>
      <c r="FGF2431" s="10"/>
      <c r="FGG2431" s="10"/>
      <c r="FGH2431" s="10"/>
      <c r="FGI2431" s="10"/>
      <c r="FGJ2431" s="10"/>
      <c r="FGK2431" s="10"/>
      <c r="FGL2431" s="10"/>
      <c r="FGM2431" s="10"/>
      <c r="FGN2431" s="10"/>
      <c r="FGO2431" s="10"/>
      <c r="FGP2431" s="10"/>
      <c r="FGQ2431" s="10"/>
      <c r="FGR2431" s="10"/>
      <c r="FGS2431" s="10"/>
      <c r="FGT2431" s="10"/>
      <c r="FGU2431" s="10"/>
      <c r="FGV2431" s="10"/>
      <c r="FGW2431" s="10"/>
      <c r="FGX2431" s="10"/>
      <c r="FGY2431" s="10"/>
      <c r="FGZ2431" s="10"/>
      <c r="FHA2431" s="10"/>
      <c r="FHB2431" s="10"/>
      <c r="FHC2431" s="10"/>
      <c r="FHD2431" s="10"/>
      <c r="FHE2431" s="10"/>
      <c r="FHF2431" s="10"/>
      <c r="FHG2431" s="10"/>
      <c r="FHH2431" s="10"/>
      <c r="FHI2431" s="10"/>
      <c r="FHJ2431" s="10"/>
      <c r="FHK2431" s="10"/>
      <c r="FHL2431" s="10"/>
      <c r="FHM2431" s="10"/>
      <c r="FHN2431" s="10"/>
      <c r="FHO2431" s="10"/>
      <c r="FHP2431" s="10"/>
      <c r="FHQ2431" s="10"/>
      <c r="FHR2431" s="10"/>
      <c r="FHS2431" s="10"/>
      <c r="FHT2431" s="10"/>
      <c r="FHU2431" s="10"/>
      <c r="FHV2431" s="10"/>
      <c r="FHW2431" s="10"/>
      <c r="FHX2431" s="10"/>
      <c r="FHY2431" s="10"/>
      <c r="FHZ2431" s="10"/>
      <c r="FIA2431" s="10"/>
      <c r="FIB2431" s="10"/>
      <c r="FIC2431" s="10"/>
      <c r="FID2431" s="10"/>
      <c r="FIE2431" s="10"/>
      <c r="FIF2431" s="10"/>
      <c r="FIG2431" s="10"/>
      <c r="FIH2431" s="10"/>
      <c r="FII2431" s="10"/>
      <c r="FIJ2431" s="10"/>
      <c r="FIK2431" s="10"/>
      <c r="FIL2431" s="10"/>
      <c r="FIM2431" s="10"/>
      <c r="FIN2431" s="10"/>
      <c r="FIO2431" s="10"/>
      <c r="FIP2431" s="10"/>
      <c r="FIQ2431" s="10"/>
      <c r="FIR2431" s="10"/>
      <c r="FIS2431" s="10"/>
      <c r="FIT2431" s="10"/>
      <c r="FIU2431" s="10"/>
      <c r="FIV2431" s="10"/>
      <c r="FIW2431" s="10"/>
      <c r="FIX2431" s="10"/>
      <c r="FIY2431" s="10"/>
      <c r="FIZ2431" s="10"/>
      <c r="FJA2431" s="10"/>
      <c r="FJB2431" s="10"/>
      <c r="FJC2431" s="10"/>
      <c r="FJD2431" s="10"/>
      <c r="FJE2431" s="10"/>
      <c r="FJF2431" s="10"/>
      <c r="FJG2431" s="10"/>
      <c r="FJH2431" s="10"/>
      <c r="FJI2431" s="10"/>
      <c r="FJJ2431" s="10"/>
      <c r="FJK2431" s="10"/>
      <c r="FJL2431" s="10"/>
      <c r="FJM2431" s="10"/>
      <c r="FJN2431" s="10"/>
      <c r="FJO2431" s="10"/>
      <c r="FJP2431" s="10"/>
      <c r="FJQ2431" s="10"/>
      <c r="FJR2431" s="10"/>
      <c r="FJS2431" s="10"/>
      <c r="FJT2431" s="10"/>
      <c r="FJU2431" s="10"/>
      <c r="FJV2431" s="10"/>
      <c r="FJW2431" s="10"/>
      <c r="FJX2431" s="10"/>
      <c r="FJY2431" s="10"/>
      <c r="FJZ2431" s="10"/>
      <c r="FKA2431" s="10"/>
      <c r="FKB2431" s="10"/>
      <c r="FKC2431" s="10"/>
      <c r="FKD2431" s="10"/>
      <c r="FKE2431" s="10"/>
      <c r="FKF2431" s="10"/>
      <c r="FKG2431" s="10"/>
      <c r="FKH2431" s="10"/>
      <c r="FKI2431" s="10"/>
      <c r="FKJ2431" s="10"/>
      <c r="FKK2431" s="10"/>
      <c r="FKL2431" s="10"/>
      <c r="FKM2431" s="10"/>
      <c r="FKN2431" s="10"/>
      <c r="FKO2431" s="10"/>
      <c r="FKP2431" s="10"/>
      <c r="FKQ2431" s="10"/>
      <c r="FKR2431" s="10"/>
      <c r="FKS2431" s="10"/>
      <c r="FKT2431" s="10"/>
      <c r="FKU2431" s="10"/>
      <c r="FKV2431" s="10"/>
      <c r="FKW2431" s="10"/>
      <c r="FKX2431" s="10"/>
      <c r="FKY2431" s="10"/>
      <c r="FKZ2431" s="10"/>
      <c r="FLA2431" s="10"/>
      <c r="FLB2431" s="10"/>
      <c r="FLC2431" s="10"/>
      <c r="FLD2431" s="10"/>
      <c r="FLE2431" s="10"/>
      <c r="FLF2431" s="10"/>
      <c r="FLG2431" s="10"/>
      <c r="FLH2431" s="10"/>
      <c r="FLI2431" s="10"/>
      <c r="FLJ2431" s="10"/>
      <c r="FLK2431" s="10"/>
      <c r="FLL2431" s="10"/>
      <c r="FLM2431" s="10"/>
      <c r="FLN2431" s="10"/>
      <c r="FLO2431" s="10"/>
      <c r="FLP2431" s="10"/>
      <c r="FLQ2431" s="10"/>
      <c r="FLR2431" s="10"/>
      <c r="FLS2431" s="10"/>
      <c r="FLT2431" s="10"/>
      <c r="FLU2431" s="10"/>
      <c r="FLV2431" s="10"/>
      <c r="FLW2431" s="10"/>
      <c r="FLX2431" s="10"/>
      <c r="FLY2431" s="10"/>
      <c r="FLZ2431" s="10"/>
      <c r="FMA2431" s="10"/>
      <c r="FMB2431" s="10"/>
      <c r="FMC2431" s="10"/>
      <c r="FMD2431" s="10"/>
      <c r="FME2431" s="10"/>
      <c r="FMF2431" s="10"/>
      <c r="FMG2431" s="10"/>
      <c r="FMH2431" s="10"/>
      <c r="FMI2431" s="10"/>
      <c r="FMJ2431" s="10"/>
      <c r="FMK2431" s="10"/>
      <c r="FML2431" s="10"/>
      <c r="FMM2431" s="10"/>
      <c r="FMN2431" s="10"/>
      <c r="FMO2431" s="10"/>
      <c r="FMP2431" s="10"/>
      <c r="FMQ2431" s="10"/>
      <c r="FMR2431" s="10"/>
      <c r="FMS2431" s="10"/>
      <c r="FMT2431" s="10"/>
      <c r="FMU2431" s="10"/>
      <c r="FMV2431" s="10"/>
      <c r="FMW2431" s="10"/>
      <c r="FMX2431" s="10"/>
      <c r="FMY2431" s="10"/>
      <c r="FMZ2431" s="10"/>
      <c r="FNA2431" s="10"/>
      <c r="FNB2431" s="10"/>
      <c r="FNC2431" s="10"/>
      <c r="FND2431" s="10"/>
      <c r="FNE2431" s="10"/>
      <c r="FNF2431" s="10"/>
      <c r="FNG2431" s="10"/>
      <c r="FNH2431" s="10"/>
      <c r="FNI2431" s="10"/>
      <c r="FNJ2431" s="10"/>
      <c r="FNK2431" s="10"/>
      <c r="FNL2431" s="10"/>
      <c r="FNM2431" s="10"/>
      <c r="FNN2431" s="10"/>
      <c r="FNO2431" s="10"/>
      <c r="FNP2431" s="10"/>
      <c r="FNQ2431" s="10"/>
      <c r="FNR2431" s="10"/>
      <c r="FNS2431" s="10"/>
      <c r="FNT2431" s="10"/>
      <c r="FNU2431" s="10"/>
      <c r="FNV2431" s="10"/>
      <c r="FNW2431" s="10"/>
      <c r="FNX2431" s="10"/>
      <c r="FNY2431" s="10"/>
      <c r="FNZ2431" s="10"/>
      <c r="FOA2431" s="10"/>
      <c r="FOB2431" s="10"/>
      <c r="FOC2431" s="10"/>
      <c r="FOD2431" s="10"/>
      <c r="FOE2431" s="10"/>
      <c r="FOF2431" s="10"/>
      <c r="FOG2431" s="10"/>
      <c r="FOH2431" s="10"/>
      <c r="FOI2431" s="10"/>
      <c r="FOJ2431" s="10"/>
      <c r="FOK2431" s="10"/>
      <c r="FOL2431" s="10"/>
      <c r="FOM2431" s="10"/>
      <c r="FON2431" s="10"/>
      <c r="FOO2431" s="10"/>
      <c r="FOP2431" s="10"/>
      <c r="FOQ2431" s="10"/>
      <c r="FOR2431" s="10"/>
      <c r="FOS2431" s="10"/>
      <c r="FOT2431" s="10"/>
      <c r="FOU2431" s="10"/>
      <c r="FOV2431" s="10"/>
      <c r="FOW2431" s="10"/>
      <c r="FOX2431" s="10"/>
      <c r="FOY2431" s="10"/>
      <c r="FOZ2431" s="10"/>
      <c r="FPA2431" s="10"/>
      <c r="FPB2431" s="10"/>
      <c r="FPC2431" s="10"/>
      <c r="FPD2431" s="10"/>
      <c r="FPE2431" s="10"/>
      <c r="FPF2431" s="10"/>
      <c r="FPG2431" s="10"/>
      <c r="FPH2431" s="10"/>
      <c r="FPI2431" s="10"/>
      <c r="FPJ2431" s="10"/>
      <c r="FPK2431" s="10"/>
      <c r="FPL2431" s="10"/>
      <c r="FPM2431" s="10"/>
      <c r="FPN2431" s="10"/>
      <c r="FPO2431" s="10"/>
      <c r="FPP2431" s="10"/>
      <c r="FPQ2431" s="10"/>
      <c r="FPR2431" s="10"/>
      <c r="FPS2431" s="10"/>
      <c r="FPT2431" s="10"/>
      <c r="FPU2431" s="10"/>
      <c r="FPV2431" s="10"/>
      <c r="FPW2431" s="10"/>
      <c r="FPX2431" s="10"/>
      <c r="FPY2431" s="10"/>
      <c r="FPZ2431" s="10"/>
      <c r="FQA2431" s="10"/>
      <c r="FQB2431" s="10"/>
      <c r="FQC2431" s="10"/>
      <c r="FQD2431" s="10"/>
      <c r="FQE2431" s="10"/>
      <c r="FQF2431" s="10"/>
      <c r="FQG2431" s="10"/>
      <c r="FQH2431" s="10"/>
      <c r="FQI2431" s="10"/>
      <c r="FQJ2431" s="10"/>
      <c r="FQK2431" s="10"/>
      <c r="FQL2431" s="10"/>
      <c r="FQM2431" s="10"/>
      <c r="FQN2431" s="10"/>
      <c r="FQO2431" s="10"/>
      <c r="FQP2431" s="10"/>
      <c r="FQQ2431" s="10"/>
      <c r="FQR2431" s="10"/>
      <c r="FQS2431" s="10"/>
      <c r="FQT2431" s="10"/>
      <c r="FQU2431" s="10"/>
      <c r="FQV2431" s="10"/>
      <c r="FQW2431" s="10"/>
      <c r="FQX2431" s="10"/>
      <c r="FQY2431" s="10"/>
      <c r="FQZ2431" s="10"/>
      <c r="FRA2431" s="10"/>
      <c r="FRB2431" s="10"/>
      <c r="FRC2431" s="10"/>
      <c r="FRD2431" s="10"/>
      <c r="FRE2431" s="10"/>
      <c r="FRF2431" s="10"/>
      <c r="FRG2431" s="10"/>
      <c r="FRH2431" s="10"/>
      <c r="FRI2431" s="10"/>
      <c r="FRJ2431" s="10"/>
      <c r="FRK2431" s="10"/>
      <c r="FRL2431" s="10"/>
      <c r="FRM2431" s="10"/>
      <c r="FRN2431" s="10"/>
      <c r="FRO2431" s="10"/>
      <c r="FRP2431" s="10"/>
      <c r="FRQ2431" s="10"/>
      <c r="FRR2431" s="10"/>
      <c r="FRS2431" s="10"/>
      <c r="FRT2431" s="10"/>
      <c r="FRU2431" s="10"/>
      <c r="FRV2431" s="10"/>
      <c r="FRW2431" s="10"/>
      <c r="FRX2431" s="10"/>
      <c r="FRY2431" s="10"/>
      <c r="FRZ2431" s="10"/>
      <c r="FSA2431" s="10"/>
      <c r="FSB2431" s="10"/>
      <c r="FSC2431" s="10"/>
      <c r="FSD2431" s="10"/>
      <c r="FSE2431" s="10"/>
      <c r="FSF2431" s="10"/>
      <c r="FSG2431" s="10"/>
      <c r="FSH2431" s="10"/>
      <c r="FSI2431" s="10"/>
      <c r="FSJ2431" s="10"/>
      <c r="FSK2431" s="10"/>
      <c r="FSL2431" s="10"/>
      <c r="FSM2431" s="10"/>
      <c r="FSN2431" s="10"/>
      <c r="FSO2431" s="10"/>
      <c r="FSP2431" s="10"/>
      <c r="FSQ2431" s="10"/>
      <c r="FSR2431" s="10"/>
      <c r="FSS2431" s="10"/>
      <c r="FST2431" s="10"/>
      <c r="FSU2431" s="10"/>
      <c r="FSV2431" s="10"/>
      <c r="FSW2431" s="10"/>
      <c r="FSX2431" s="10"/>
      <c r="FSY2431" s="10"/>
      <c r="FSZ2431" s="10"/>
      <c r="FTA2431" s="10"/>
      <c r="FTB2431" s="10"/>
      <c r="FTC2431" s="10"/>
      <c r="FTD2431" s="10"/>
      <c r="FTE2431" s="10"/>
      <c r="FTF2431" s="10"/>
      <c r="FTG2431" s="10"/>
      <c r="FTH2431" s="10"/>
      <c r="FTI2431" s="10"/>
      <c r="FTJ2431" s="10"/>
      <c r="FTK2431" s="10"/>
      <c r="FTL2431" s="10"/>
      <c r="FTM2431" s="10"/>
      <c r="FTN2431" s="10"/>
      <c r="FTO2431" s="10"/>
      <c r="FTP2431" s="10"/>
      <c r="FTQ2431" s="10"/>
      <c r="FTR2431" s="10"/>
      <c r="FTS2431" s="10"/>
      <c r="FTT2431" s="10"/>
      <c r="FTU2431" s="10"/>
      <c r="FTV2431" s="10"/>
      <c r="FTW2431" s="10"/>
      <c r="FTX2431" s="10"/>
      <c r="FTY2431" s="10"/>
      <c r="FTZ2431" s="10"/>
      <c r="FUA2431" s="10"/>
      <c r="FUB2431" s="10"/>
      <c r="FUC2431" s="10"/>
      <c r="FUD2431" s="10"/>
      <c r="FUE2431" s="10"/>
      <c r="FUF2431" s="10"/>
      <c r="FUG2431" s="10"/>
      <c r="FUH2431" s="10"/>
      <c r="FUI2431" s="10"/>
      <c r="FUJ2431" s="10"/>
      <c r="FUK2431" s="10"/>
      <c r="FUL2431" s="10"/>
      <c r="FUM2431" s="10"/>
      <c r="FUN2431" s="10"/>
      <c r="FUO2431" s="10"/>
      <c r="FUP2431" s="10"/>
      <c r="FUQ2431" s="10"/>
      <c r="FUR2431" s="10"/>
      <c r="FUS2431" s="10"/>
      <c r="FUT2431" s="10"/>
      <c r="FUU2431" s="10"/>
      <c r="FUV2431" s="10"/>
      <c r="FUW2431" s="10"/>
      <c r="FUX2431" s="10"/>
      <c r="FUY2431" s="10"/>
      <c r="FUZ2431" s="10"/>
      <c r="FVA2431" s="10"/>
      <c r="FVB2431" s="10"/>
      <c r="FVC2431" s="10"/>
      <c r="FVD2431" s="10"/>
      <c r="FVE2431" s="10"/>
      <c r="FVF2431" s="10"/>
      <c r="FVG2431" s="10"/>
      <c r="FVH2431" s="10"/>
      <c r="FVI2431" s="10"/>
      <c r="FVJ2431" s="10"/>
      <c r="FVK2431" s="10"/>
      <c r="FVL2431" s="10"/>
      <c r="FVM2431" s="10"/>
      <c r="FVN2431" s="10"/>
      <c r="FVO2431" s="10"/>
      <c r="FVP2431" s="10"/>
      <c r="FVQ2431" s="10"/>
      <c r="FVR2431" s="10"/>
      <c r="FVS2431" s="10"/>
      <c r="FVT2431" s="10"/>
      <c r="FVU2431" s="10"/>
      <c r="FVV2431" s="10"/>
      <c r="FVW2431" s="10"/>
      <c r="FVX2431" s="10"/>
      <c r="FVY2431" s="10"/>
      <c r="FVZ2431" s="10"/>
      <c r="FWA2431" s="10"/>
      <c r="FWB2431" s="10"/>
      <c r="FWC2431" s="10"/>
      <c r="FWD2431" s="10"/>
      <c r="FWE2431" s="10"/>
      <c r="FWF2431" s="10"/>
      <c r="FWG2431" s="10"/>
      <c r="FWH2431" s="10"/>
      <c r="FWI2431" s="10"/>
      <c r="FWJ2431" s="10"/>
      <c r="FWK2431" s="10"/>
      <c r="FWL2431" s="10"/>
      <c r="FWM2431" s="10"/>
      <c r="FWN2431" s="10"/>
      <c r="FWO2431" s="10"/>
      <c r="FWP2431" s="10"/>
      <c r="FWQ2431" s="10"/>
      <c r="FWR2431" s="10"/>
      <c r="FWS2431" s="10"/>
      <c r="FWT2431" s="10"/>
      <c r="FWU2431" s="10"/>
      <c r="FWV2431" s="10"/>
      <c r="FWW2431" s="10"/>
      <c r="FWX2431" s="10"/>
      <c r="FWY2431" s="10"/>
      <c r="FWZ2431" s="10"/>
      <c r="FXA2431" s="10"/>
      <c r="FXB2431" s="10"/>
      <c r="FXC2431" s="10"/>
      <c r="FXD2431" s="10"/>
      <c r="FXE2431" s="10"/>
      <c r="FXF2431" s="10"/>
      <c r="FXG2431" s="10"/>
      <c r="FXH2431" s="10"/>
      <c r="FXI2431" s="10"/>
      <c r="FXJ2431" s="10"/>
      <c r="FXK2431" s="10"/>
      <c r="FXL2431" s="10"/>
      <c r="FXM2431" s="10"/>
      <c r="FXN2431" s="10"/>
      <c r="FXO2431" s="10"/>
      <c r="FXP2431" s="10"/>
      <c r="FXQ2431" s="10"/>
      <c r="FXR2431" s="10"/>
      <c r="FXS2431" s="10"/>
      <c r="FXT2431" s="10"/>
      <c r="FXU2431" s="10"/>
      <c r="FXV2431" s="10"/>
      <c r="FXW2431" s="10"/>
      <c r="FXX2431" s="10"/>
      <c r="FXY2431" s="10"/>
      <c r="FXZ2431" s="10"/>
      <c r="FYA2431" s="10"/>
      <c r="FYB2431" s="10"/>
      <c r="FYC2431" s="10"/>
      <c r="FYD2431" s="10"/>
      <c r="FYE2431" s="10"/>
      <c r="FYF2431" s="10"/>
      <c r="FYG2431" s="10"/>
      <c r="FYH2431" s="10"/>
      <c r="FYI2431" s="10"/>
      <c r="FYJ2431" s="10"/>
      <c r="FYK2431" s="10"/>
      <c r="FYL2431" s="10"/>
      <c r="FYM2431" s="10"/>
      <c r="FYN2431" s="10"/>
      <c r="FYO2431" s="10"/>
      <c r="FYP2431" s="10"/>
      <c r="FYQ2431" s="10"/>
      <c r="FYR2431" s="10"/>
      <c r="FYS2431" s="10"/>
      <c r="FYT2431" s="10"/>
      <c r="FYU2431" s="10"/>
      <c r="FYV2431" s="10"/>
      <c r="FYW2431" s="10"/>
      <c r="FYX2431" s="10"/>
      <c r="FYY2431" s="10"/>
      <c r="FYZ2431" s="10"/>
      <c r="FZA2431" s="10"/>
      <c r="FZB2431" s="10"/>
      <c r="FZC2431" s="10"/>
      <c r="FZD2431" s="10"/>
      <c r="FZE2431" s="10"/>
      <c r="FZF2431" s="10"/>
      <c r="FZG2431" s="10"/>
      <c r="FZH2431" s="10"/>
      <c r="FZI2431" s="10"/>
      <c r="FZJ2431" s="10"/>
      <c r="FZK2431" s="10"/>
      <c r="FZL2431" s="10"/>
      <c r="FZM2431" s="10"/>
      <c r="FZN2431" s="10"/>
      <c r="FZO2431" s="10"/>
      <c r="FZP2431" s="10"/>
      <c r="FZQ2431" s="10"/>
      <c r="FZR2431" s="10"/>
      <c r="FZS2431" s="10"/>
      <c r="FZT2431" s="10"/>
      <c r="FZU2431" s="10"/>
      <c r="FZV2431" s="10"/>
      <c r="FZW2431" s="10"/>
      <c r="FZX2431" s="10"/>
      <c r="FZY2431" s="10"/>
      <c r="FZZ2431" s="10"/>
      <c r="GAA2431" s="10"/>
      <c r="GAB2431" s="10"/>
      <c r="GAC2431" s="10"/>
      <c r="GAD2431" s="10"/>
      <c r="GAE2431" s="10"/>
      <c r="GAF2431" s="10"/>
      <c r="GAG2431" s="10"/>
      <c r="GAH2431" s="10"/>
      <c r="GAI2431" s="10"/>
      <c r="GAJ2431" s="10"/>
      <c r="GAK2431" s="10"/>
      <c r="GAL2431" s="10"/>
      <c r="GAM2431" s="10"/>
      <c r="GAN2431" s="10"/>
      <c r="GAO2431" s="10"/>
      <c r="GAP2431" s="10"/>
      <c r="GAQ2431" s="10"/>
      <c r="GAR2431" s="10"/>
      <c r="GAS2431" s="10"/>
      <c r="GAT2431" s="10"/>
      <c r="GAU2431" s="10"/>
      <c r="GAV2431" s="10"/>
      <c r="GAW2431" s="10"/>
      <c r="GAX2431" s="10"/>
      <c r="GAY2431" s="10"/>
      <c r="GAZ2431" s="10"/>
      <c r="GBA2431" s="10"/>
      <c r="GBB2431" s="10"/>
      <c r="GBC2431" s="10"/>
      <c r="GBD2431" s="10"/>
      <c r="GBE2431" s="10"/>
      <c r="GBF2431" s="10"/>
      <c r="GBG2431" s="10"/>
      <c r="GBH2431" s="10"/>
      <c r="GBI2431" s="10"/>
      <c r="GBJ2431" s="10"/>
      <c r="GBK2431" s="10"/>
      <c r="GBL2431" s="10"/>
      <c r="GBM2431" s="10"/>
      <c r="GBN2431" s="10"/>
      <c r="GBO2431" s="10"/>
      <c r="GBP2431" s="10"/>
      <c r="GBQ2431" s="10"/>
      <c r="GBR2431" s="10"/>
      <c r="GBS2431" s="10"/>
      <c r="GBT2431" s="10"/>
      <c r="GBU2431" s="10"/>
      <c r="GBV2431" s="10"/>
      <c r="GBW2431" s="10"/>
      <c r="GBX2431" s="10"/>
      <c r="GBY2431" s="10"/>
      <c r="GBZ2431" s="10"/>
      <c r="GCA2431" s="10"/>
      <c r="GCB2431" s="10"/>
      <c r="GCC2431" s="10"/>
      <c r="GCD2431" s="10"/>
      <c r="GCE2431" s="10"/>
      <c r="GCF2431" s="10"/>
      <c r="GCG2431" s="10"/>
      <c r="GCH2431" s="10"/>
      <c r="GCI2431" s="10"/>
      <c r="GCJ2431" s="10"/>
      <c r="GCK2431" s="10"/>
      <c r="GCL2431" s="10"/>
      <c r="GCM2431" s="10"/>
      <c r="GCN2431" s="10"/>
      <c r="GCO2431" s="10"/>
      <c r="GCP2431" s="10"/>
      <c r="GCQ2431" s="10"/>
      <c r="GCR2431" s="10"/>
      <c r="GCS2431" s="10"/>
      <c r="GCT2431" s="10"/>
      <c r="GCU2431" s="10"/>
      <c r="GCV2431" s="10"/>
      <c r="GCW2431" s="10"/>
      <c r="GCX2431" s="10"/>
      <c r="GCY2431" s="10"/>
      <c r="GCZ2431" s="10"/>
      <c r="GDA2431" s="10"/>
      <c r="GDB2431" s="10"/>
      <c r="GDC2431" s="10"/>
      <c r="GDD2431" s="10"/>
      <c r="GDE2431" s="10"/>
      <c r="GDF2431" s="10"/>
      <c r="GDG2431" s="10"/>
      <c r="GDH2431" s="10"/>
      <c r="GDI2431" s="10"/>
      <c r="GDJ2431" s="10"/>
      <c r="GDK2431" s="10"/>
      <c r="GDL2431" s="10"/>
      <c r="GDM2431" s="10"/>
      <c r="GDN2431" s="10"/>
      <c r="GDO2431" s="10"/>
      <c r="GDP2431" s="10"/>
      <c r="GDQ2431" s="10"/>
      <c r="GDR2431" s="10"/>
      <c r="GDS2431" s="10"/>
      <c r="GDT2431" s="10"/>
      <c r="GDU2431" s="10"/>
      <c r="GDV2431" s="10"/>
      <c r="GDW2431" s="10"/>
      <c r="GDX2431" s="10"/>
      <c r="GDY2431" s="10"/>
      <c r="GDZ2431" s="10"/>
      <c r="GEA2431" s="10"/>
      <c r="GEB2431" s="10"/>
      <c r="GEC2431" s="10"/>
      <c r="GED2431" s="10"/>
      <c r="GEE2431" s="10"/>
      <c r="GEF2431" s="10"/>
      <c r="GEG2431" s="10"/>
      <c r="GEH2431" s="10"/>
      <c r="GEI2431" s="10"/>
      <c r="GEJ2431" s="10"/>
      <c r="GEK2431" s="10"/>
      <c r="GEL2431" s="10"/>
      <c r="GEM2431" s="10"/>
      <c r="GEN2431" s="10"/>
      <c r="GEO2431" s="10"/>
      <c r="GEP2431" s="10"/>
      <c r="GEQ2431" s="10"/>
      <c r="GER2431" s="10"/>
      <c r="GES2431" s="10"/>
      <c r="GET2431" s="10"/>
      <c r="GEU2431" s="10"/>
      <c r="GEV2431" s="10"/>
      <c r="GEW2431" s="10"/>
      <c r="GEX2431" s="10"/>
      <c r="GEY2431" s="10"/>
      <c r="GEZ2431" s="10"/>
      <c r="GFA2431" s="10"/>
      <c r="GFB2431" s="10"/>
      <c r="GFC2431" s="10"/>
      <c r="GFD2431" s="10"/>
      <c r="GFE2431" s="10"/>
      <c r="GFF2431" s="10"/>
      <c r="GFG2431" s="10"/>
      <c r="GFH2431" s="10"/>
      <c r="GFI2431" s="10"/>
      <c r="GFJ2431" s="10"/>
      <c r="GFK2431" s="10"/>
      <c r="GFL2431" s="10"/>
      <c r="GFM2431" s="10"/>
      <c r="GFN2431" s="10"/>
      <c r="GFO2431" s="10"/>
      <c r="GFP2431" s="10"/>
      <c r="GFQ2431" s="10"/>
      <c r="GFR2431" s="10"/>
      <c r="GFS2431" s="10"/>
      <c r="GFT2431" s="10"/>
      <c r="GFU2431" s="10"/>
      <c r="GFV2431" s="10"/>
      <c r="GFW2431" s="10"/>
      <c r="GFX2431" s="10"/>
      <c r="GFY2431" s="10"/>
      <c r="GFZ2431" s="10"/>
      <c r="GGA2431" s="10"/>
      <c r="GGB2431" s="10"/>
      <c r="GGC2431" s="10"/>
      <c r="GGD2431" s="10"/>
      <c r="GGE2431" s="10"/>
      <c r="GGF2431" s="10"/>
      <c r="GGG2431" s="10"/>
      <c r="GGH2431" s="10"/>
      <c r="GGI2431" s="10"/>
      <c r="GGJ2431" s="10"/>
      <c r="GGK2431" s="10"/>
      <c r="GGL2431" s="10"/>
      <c r="GGM2431" s="10"/>
      <c r="GGN2431" s="10"/>
      <c r="GGO2431" s="10"/>
      <c r="GGP2431" s="10"/>
      <c r="GGQ2431" s="10"/>
      <c r="GGR2431" s="10"/>
      <c r="GGS2431" s="10"/>
      <c r="GGT2431" s="10"/>
      <c r="GGU2431" s="10"/>
      <c r="GGV2431" s="10"/>
      <c r="GGW2431" s="10"/>
      <c r="GGX2431" s="10"/>
      <c r="GGY2431" s="10"/>
      <c r="GGZ2431" s="10"/>
      <c r="GHA2431" s="10"/>
      <c r="GHB2431" s="10"/>
      <c r="GHC2431" s="10"/>
      <c r="GHD2431" s="10"/>
      <c r="GHE2431" s="10"/>
      <c r="GHF2431" s="10"/>
      <c r="GHG2431" s="10"/>
      <c r="GHH2431" s="10"/>
      <c r="GHI2431" s="10"/>
      <c r="GHJ2431" s="10"/>
      <c r="GHK2431" s="10"/>
      <c r="GHL2431" s="10"/>
      <c r="GHM2431" s="10"/>
      <c r="GHN2431" s="10"/>
      <c r="GHO2431" s="10"/>
      <c r="GHP2431" s="10"/>
      <c r="GHQ2431" s="10"/>
      <c r="GHR2431" s="10"/>
      <c r="GHS2431" s="10"/>
      <c r="GHT2431" s="10"/>
      <c r="GHU2431" s="10"/>
      <c r="GHV2431" s="10"/>
      <c r="GHW2431" s="10"/>
      <c r="GHX2431" s="10"/>
      <c r="GHY2431" s="10"/>
      <c r="GHZ2431" s="10"/>
      <c r="GIA2431" s="10"/>
      <c r="GIB2431" s="10"/>
      <c r="GIC2431" s="10"/>
      <c r="GID2431" s="10"/>
      <c r="GIE2431" s="10"/>
      <c r="GIF2431" s="10"/>
      <c r="GIG2431" s="10"/>
      <c r="GIH2431" s="10"/>
      <c r="GII2431" s="10"/>
      <c r="GIJ2431" s="10"/>
      <c r="GIK2431" s="10"/>
      <c r="GIL2431" s="10"/>
      <c r="GIM2431" s="10"/>
      <c r="GIN2431" s="10"/>
      <c r="GIO2431" s="10"/>
      <c r="GIP2431" s="10"/>
      <c r="GIQ2431" s="10"/>
      <c r="GIR2431" s="10"/>
      <c r="GIS2431" s="10"/>
      <c r="GIT2431" s="10"/>
      <c r="GIU2431" s="10"/>
      <c r="GIV2431" s="10"/>
      <c r="GIW2431" s="10"/>
      <c r="GIX2431" s="10"/>
      <c r="GIY2431" s="10"/>
      <c r="GIZ2431" s="10"/>
      <c r="GJA2431" s="10"/>
      <c r="GJB2431" s="10"/>
      <c r="GJC2431" s="10"/>
      <c r="GJD2431" s="10"/>
      <c r="GJE2431" s="10"/>
      <c r="GJF2431" s="10"/>
      <c r="GJG2431" s="10"/>
      <c r="GJH2431" s="10"/>
      <c r="GJI2431" s="10"/>
      <c r="GJJ2431" s="10"/>
      <c r="GJK2431" s="10"/>
      <c r="GJL2431" s="10"/>
      <c r="GJM2431" s="10"/>
      <c r="GJN2431" s="10"/>
      <c r="GJO2431" s="10"/>
      <c r="GJP2431" s="10"/>
      <c r="GJQ2431" s="10"/>
      <c r="GJR2431" s="10"/>
      <c r="GJS2431" s="10"/>
      <c r="GJT2431" s="10"/>
      <c r="GJU2431" s="10"/>
      <c r="GJV2431" s="10"/>
      <c r="GJW2431" s="10"/>
      <c r="GJX2431" s="10"/>
      <c r="GJY2431" s="10"/>
      <c r="GJZ2431" s="10"/>
      <c r="GKA2431" s="10"/>
      <c r="GKB2431" s="10"/>
      <c r="GKC2431" s="10"/>
      <c r="GKD2431" s="10"/>
      <c r="GKE2431" s="10"/>
      <c r="GKF2431" s="10"/>
      <c r="GKG2431" s="10"/>
      <c r="GKH2431" s="10"/>
      <c r="GKI2431" s="10"/>
      <c r="GKJ2431" s="10"/>
      <c r="GKK2431" s="10"/>
      <c r="GKL2431" s="10"/>
      <c r="GKM2431" s="10"/>
      <c r="GKN2431" s="10"/>
      <c r="GKO2431" s="10"/>
      <c r="GKP2431" s="10"/>
      <c r="GKQ2431" s="10"/>
      <c r="GKR2431" s="10"/>
      <c r="GKS2431" s="10"/>
      <c r="GKT2431" s="10"/>
      <c r="GKU2431" s="10"/>
      <c r="GKV2431" s="10"/>
      <c r="GKW2431" s="10"/>
      <c r="GKX2431" s="10"/>
      <c r="GKY2431" s="10"/>
      <c r="GKZ2431" s="10"/>
      <c r="GLA2431" s="10"/>
      <c r="GLB2431" s="10"/>
      <c r="GLC2431" s="10"/>
      <c r="GLD2431" s="10"/>
      <c r="GLE2431" s="10"/>
      <c r="GLF2431" s="10"/>
      <c r="GLG2431" s="10"/>
      <c r="GLH2431" s="10"/>
      <c r="GLI2431" s="10"/>
      <c r="GLJ2431" s="10"/>
      <c r="GLK2431" s="10"/>
      <c r="GLL2431" s="10"/>
      <c r="GLM2431" s="10"/>
      <c r="GLN2431" s="10"/>
      <c r="GLO2431" s="10"/>
      <c r="GLP2431" s="10"/>
      <c r="GLQ2431" s="10"/>
      <c r="GLR2431" s="10"/>
      <c r="GLS2431" s="10"/>
      <c r="GLT2431" s="10"/>
      <c r="GLU2431" s="10"/>
      <c r="GLV2431" s="10"/>
      <c r="GLW2431" s="10"/>
      <c r="GLX2431" s="10"/>
      <c r="GLY2431" s="10"/>
      <c r="GLZ2431" s="10"/>
      <c r="GMA2431" s="10"/>
      <c r="GMB2431" s="10"/>
      <c r="GMC2431" s="10"/>
      <c r="GMD2431" s="10"/>
      <c r="GME2431" s="10"/>
      <c r="GMF2431" s="10"/>
      <c r="GMG2431" s="10"/>
      <c r="GMH2431" s="10"/>
      <c r="GMI2431" s="10"/>
      <c r="GMJ2431" s="10"/>
      <c r="GMK2431" s="10"/>
      <c r="GML2431" s="10"/>
      <c r="GMM2431" s="10"/>
      <c r="GMN2431" s="10"/>
      <c r="GMO2431" s="10"/>
      <c r="GMP2431" s="10"/>
      <c r="GMQ2431" s="10"/>
      <c r="GMR2431" s="10"/>
      <c r="GMS2431" s="10"/>
      <c r="GMT2431" s="10"/>
      <c r="GMU2431" s="10"/>
      <c r="GMV2431" s="10"/>
      <c r="GMW2431" s="10"/>
      <c r="GMX2431" s="10"/>
      <c r="GMY2431" s="10"/>
      <c r="GMZ2431" s="10"/>
      <c r="GNA2431" s="10"/>
      <c r="GNB2431" s="10"/>
      <c r="GNC2431" s="10"/>
      <c r="GND2431" s="10"/>
      <c r="GNE2431" s="10"/>
      <c r="GNF2431" s="10"/>
      <c r="GNG2431" s="10"/>
      <c r="GNH2431" s="10"/>
      <c r="GNI2431" s="10"/>
      <c r="GNJ2431" s="10"/>
      <c r="GNK2431" s="10"/>
      <c r="GNL2431" s="10"/>
      <c r="GNM2431" s="10"/>
      <c r="GNN2431" s="10"/>
      <c r="GNO2431" s="10"/>
      <c r="GNP2431" s="10"/>
      <c r="GNQ2431" s="10"/>
      <c r="GNR2431" s="10"/>
      <c r="GNS2431" s="10"/>
      <c r="GNT2431" s="10"/>
      <c r="GNU2431" s="10"/>
      <c r="GNV2431" s="10"/>
      <c r="GNW2431" s="10"/>
      <c r="GNX2431" s="10"/>
      <c r="GNY2431" s="10"/>
      <c r="GNZ2431" s="10"/>
      <c r="GOA2431" s="10"/>
      <c r="GOB2431" s="10"/>
      <c r="GOC2431" s="10"/>
      <c r="GOD2431" s="10"/>
      <c r="GOE2431" s="10"/>
      <c r="GOF2431" s="10"/>
      <c r="GOG2431" s="10"/>
      <c r="GOH2431" s="10"/>
      <c r="GOI2431" s="10"/>
      <c r="GOJ2431" s="10"/>
      <c r="GOK2431" s="10"/>
      <c r="GOL2431" s="10"/>
      <c r="GOM2431" s="10"/>
      <c r="GON2431" s="10"/>
      <c r="GOO2431" s="10"/>
      <c r="GOP2431" s="10"/>
      <c r="GOQ2431" s="10"/>
      <c r="GOR2431" s="10"/>
      <c r="GOS2431" s="10"/>
      <c r="GOT2431" s="10"/>
      <c r="GOU2431" s="10"/>
      <c r="GOV2431" s="10"/>
      <c r="GOW2431" s="10"/>
      <c r="GOX2431" s="10"/>
      <c r="GOY2431" s="10"/>
      <c r="GOZ2431" s="10"/>
      <c r="GPA2431" s="10"/>
      <c r="GPB2431" s="10"/>
      <c r="GPC2431" s="10"/>
      <c r="GPD2431" s="10"/>
      <c r="GPE2431" s="10"/>
      <c r="GPF2431" s="10"/>
      <c r="GPG2431" s="10"/>
      <c r="GPH2431" s="10"/>
      <c r="GPI2431" s="10"/>
      <c r="GPJ2431" s="10"/>
      <c r="GPK2431" s="10"/>
      <c r="GPL2431" s="10"/>
      <c r="GPM2431" s="10"/>
      <c r="GPN2431" s="10"/>
      <c r="GPO2431" s="10"/>
      <c r="GPP2431" s="10"/>
      <c r="GPQ2431" s="10"/>
      <c r="GPR2431" s="10"/>
      <c r="GPS2431" s="10"/>
      <c r="GPT2431" s="10"/>
      <c r="GPU2431" s="10"/>
      <c r="GPV2431" s="10"/>
      <c r="GPW2431" s="10"/>
      <c r="GPX2431" s="10"/>
      <c r="GPY2431" s="10"/>
      <c r="GPZ2431" s="10"/>
      <c r="GQA2431" s="10"/>
      <c r="GQB2431" s="10"/>
      <c r="GQC2431" s="10"/>
      <c r="GQD2431" s="10"/>
      <c r="GQE2431" s="10"/>
      <c r="GQF2431" s="10"/>
      <c r="GQG2431" s="10"/>
      <c r="GQH2431" s="10"/>
      <c r="GQI2431" s="10"/>
      <c r="GQJ2431" s="10"/>
      <c r="GQK2431" s="10"/>
      <c r="GQL2431" s="10"/>
      <c r="GQM2431" s="10"/>
      <c r="GQN2431" s="10"/>
      <c r="GQO2431" s="10"/>
      <c r="GQP2431" s="10"/>
      <c r="GQQ2431" s="10"/>
      <c r="GQR2431" s="10"/>
      <c r="GQS2431" s="10"/>
      <c r="GQT2431" s="10"/>
      <c r="GQU2431" s="10"/>
      <c r="GQV2431" s="10"/>
      <c r="GQW2431" s="10"/>
      <c r="GQX2431" s="10"/>
      <c r="GQY2431" s="10"/>
      <c r="GQZ2431" s="10"/>
      <c r="GRA2431" s="10"/>
      <c r="GRB2431" s="10"/>
      <c r="GRC2431" s="10"/>
      <c r="GRD2431" s="10"/>
      <c r="GRE2431" s="10"/>
      <c r="GRF2431" s="10"/>
      <c r="GRG2431" s="10"/>
      <c r="GRH2431" s="10"/>
      <c r="GRI2431" s="10"/>
      <c r="GRJ2431" s="10"/>
      <c r="GRK2431" s="10"/>
      <c r="GRL2431" s="10"/>
      <c r="GRM2431" s="10"/>
      <c r="GRN2431" s="10"/>
      <c r="GRO2431" s="10"/>
      <c r="GRP2431" s="10"/>
      <c r="GRQ2431" s="10"/>
      <c r="GRR2431" s="10"/>
      <c r="GRS2431" s="10"/>
      <c r="GRT2431" s="10"/>
      <c r="GRU2431" s="10"/>
      <c r="GRV2431" s="10"/>
      <c r="GRW2431" s="10"/>
      <c r="GRX2431" s="10"/>
      <c r="GRY2431" s="10"/>
      <c r="GRZ2431" s="10"/>
      <c r="GSA2431" s="10"/>
      <c r="GSB2431" s="10"/>
      <c r="GSC2431" s="10"/>
      <c r="GSD2431" s="10"/>
      <c r="GSE2431" s="10"/>
      <c r="GSF2431" s="10"/>
      <c r="GSG2431" s="10"/>
      <c r="GSH2431" s="10"/>
      <c r="GSI2431" s="10"/>
      <c r="GSJ2431" s="10"/>
      <c r="GSK2431" s="10"/>
      <c r="GSL2431" s="10"/>
      <c r="GSM2431" s="10"/>
      <c r="GSN2431" s="10"/>
      <c r="GSO2431" s="10"/>
      <c r="GSP2431" s="10"/>
      <c r="GSQ2431" s="10"/>
      <c r="GSR2431" s="10"/>
      <c r="GSS2431" s="10"/>
      <c r="GST2431" s="10"/>
      <c r="GSU2431" s="10"/>
      <c r="GSV2431" s="10"/>
      <c r="GSW2431" s="10"/>
      <c r="GSX2431" s="10"/>
      <c r="GSY2431" s="10"/>
      <c r="GSZ2431" s="10"/>
      <c r="GTA2431" s="10"/>
      <c r="GTB2431" s="10"/>
      <c r="GTC2431" s="10"/>
      <c r="GTD2431" s="10"/>
      <c r="GTE2431" s="10"/>
      <c r="GTF2431" s="10"/>
      <c r="GTG2431" s="10"/>
      <c r="GTH2431" s="10"/>
      <c r="GTI2431" s="10"/>
      <c r="GTJ2431" s="10"/>
      <c r="GTK2431" s="10"/>
      <c r="GTL2431" s="10"/>
      <c r="GTM2431" s="10"/>
      <c r="GTN2431" s="10"/>
      <c r="GTO2431" s="10"/>
      <c r="GTP2431" s="10"/>
      <c r="GTQ2431" s="10"/>
      <c r="GTR2431" s="10"/>
      <c r="GTS2431" s="10"/>
      <c r="GTT2431" s="10"/>
      <c r="GTU2431" s="10"/>
      <c r="GTV2431" s="10"/>
      <c r="GTW2431" s="10"/>
      <c r="GTX2431" s="10"/>
      <c r="GTY2431" s="10"/>
      <c r="GTZ2431" s="10"/>
      <c r="GUA2431" s="10"/>
      <c r="GUB2431" s="10"/>
      <c r="GUC2431" s="10"/>
      <c r="GUD2431" s="10"/>
      <c r="GUE2431" s="10"/>
      <c r="GUF2431" s="10"/>
      <c r="GUG2431" s="10"/>
      <c r="GUH2431" s="10"/>
      <c r="GUI2431" s="10"/>
      <c r="GUJ2431" s="10"/>
      <c r="GUK2431" s="10"/>
      <c r="GUL2431" s="10"/>
      <c r="GUM2431" s="10"/>
      <c r="GUN2431" s="10"/>
      <c r="GUO2431" s="10"/>
      <c r="GUP2431" s="10"/>
      <c r="GUQ2431" s="10"/>
      <c r="GUR2431" s="10"/>
      <c r="GUS2431" s="10"/>
      <c r="GUT2431" s="10"/>
      <c r="GUU2431" s="10"/>
      <c r="GUV2431" s="10"/>
      <c r="GUW2431" s="10"/>
      <c r="GUX2431" s="10"/>
      <c r="GUY2431" s="10"/>
      <c r="GUZ2431" s="10"/>
      <c r="GVA2431" s="10"/>
      <c r="GVB2431" s="10"/>
      <c r="GVC2431" s="10"/>
      <c r="GVD2431" s="10"/>
      <c r="GVE2431" s="10"/>
      <c r="GVF2431" s="10"/>
      <c r="GVG2431" s="10"/>
      <c r="GVH2431" s="10"/>
      <c r="GVI2431" s="10"/>
      <c r="GVJ2431" s="10"/>
      <c r="GVK2431" s="10"/>
      <c r="GVL2431" s="10"/>
      <c r="GVM2431" s="10"/>
      <c r="GVN2431" s="10"/>
      <c r="GVO2431" s="10"/>
      <c r="GVP2431" s="10"/>
      <c r="GVQ2431" s="10"/>
      <c r="GVR2431" s="10"/>
      <c r="GVS2431" s="10"/>
      <c r="GVT2431" s="10"/>
      <c r="GVU2431" s="10"/>
      <c r="GVV2431" s="10"/>
      <c r="GVW2431" s="10"/>
      <c r="GVX2431" s="10"/>
      <c r="GVY2431" s="10"/>
      <c r="GVZ2431" s="10"/>
      <c r="GWA2431" s="10"/>
      <c r="GWB2431" s="10"/>
      <c r="GWC2431" s="10"/>
      <c r="GWD2431" s="10"/>
      <c r="GWE2431" s="10"/>
      <c r="GWF2431" s="10"/>
      <c r="GWG2431" s="10"/>
      <c r="GWH2431" s="10"/>
      <c r="GWI2431" s="10"/>
      <c r="GWJ2431" s="10"/>
      <c r="GWK2431" s="10"/>
      <c r="GWL2431" s="10"/>
      <c r="GWM2431" s="10"/>
      <c r="GWN2431" s="10"/>
      <c r="GWO2431" s="10"/>
      <c r="GWP2431" s="10"/>
      <c r="GWQ2431" s="10"/>
      <c r="GWR2431" s="10"/>
      <c r="GWS2431" s="10"/>
      <c r="GWT2431" s="10"/>
      <c r="GWU2431" s="10"/>
      <c r="GWV2431" s="10"/>
      <c r="GWW2431" s="10"/>
      <c r="GWX2431" s="10"/>
      <c r="GWY2431" s="10"/>
      <c r="GWZ2431" s="10"/>
      <c r="GXA2431" s="10"/>
      <c r="GXB2431" s="10"/>
      <c r="GXC2431" s="10"/>
      <c r="GXD2431" s="10"/>
      <c r="GXE2431" s="10"/>
      <c r="GXF2431" s="10"/>
      <c r="GXG2431" s="10"/>
      <c r="GXH2431" s="10"/>
      <c r="GXI2431" s="10"/>
      <c r="GXJ2431" s="10"/>
      <c r="GXK2431" s="10"/>
      <c r="GXL2431" s="10"/>
      <c r="GXM2431" s="10"/>
      <c r="GXN2431" s="10"/>
      <c r="GXO2431" s="10"/>
      <c r="GXP2431" s="10"/>
      <c r="GXQ2431" s="10"/>
      <c r="GXR2431" s="10"/>
      <c r="GXS2431" s="10"/>
      <c r="GXT2431" s="10"/>
      <c r="GXU2431" s="10"/>
      <c r="GXV2431" s="10"/>
      <c r="GXW2431" s="10"/>
      <c r="GXX2431" s="10"/>
      <c r="GXY2431" s="10"/>
      <c r="GXZ2431" s="10"/>
      <c r="GYA2431" s="10"/>
      <c r="GYB2431" s="10"/>
      <c r="GYC2431" s="10"/>
      <c r="GYD2431" s="10"/>
      <c r="GYE2431" s="10"/>
      <c r="GYF2431" s="10"/>
      <c r="GYG2431" s="10"/>
      <c r="GYH2431" s="10"/>
      <c r="GYI2431" s="10"/>
      <c r="GYJ2431" s="10"/>
      <c r="GYK2431" s="10"/>
      <c r="GYL2431" s="10"/>
      <c r="GYM2431" s="10"/>
      <c r="GYN2431" s="10"/>
      <c r="GYO2431" s="10"/>
      <c r="GYP2431" s="10"/>
      <c r="GYQ2431" s="10"/>
      <c r="GYR2431" s="10"/>
      <c r="GYS2431" s="10"/>
      <c r="GYT2431" s="10"/>
      <c r="GYU2431" s="10"/>
      <c r="GYV2431" s="10"/>
      <c r="GYW2431" s="10"/>
      <c r="GYX2431" s="10"/>
      <c r="GYY2431" s="10"/>
      <c r="GYZ2431" s="10"/>
      <c r="GZA2431" s="10"/>
      <c r="GZB2431" s="10"/>
      <c r="GZC2431" s="10"/>
      <c r="GZD2431" s="10"/>
      <c r="GZE2431" s="10"/>
      <c r="GZF2431" s="10"/>
      <c r="GZG2431" s="10"/>
      <c r="GZH2431" s="10"/>
      <c r="GZI2431" s="10"/>
      <c r="GZJ2431" s="10"/>
      <c r="GZK2431" s="10"/>
      <c r="GZL2431" s="10"/>
      <c r="GZM2431" s="10"/>
      <c r="GZN2431" s="10"/>
      <c r="GZO2431" s="10"/>
      <c r="GZP2431" s="10"/>
      <c r="GZQ2431" s="10"/>
      <c r="GZR2431" s="10"/>
      <c r="GZS2431" s="10"/>
      <c r="GZT2431" s="10"/>
      <c r="GZU2431" s="10"/>
      <c r="GZV2431" s="10"/>
      <c r="GZW2431" s="10"/>
      <c r="GZX2431" s="10"/>
      <c r="GZY2431" s="10"/>
      <c r="GZZ2431" s="10"/>
      <c r="HAA2431" s="10"/>
      <c r="HAB2431" s="10"/>
      <c r="HAC2431" s="10"/>
      <c r="HAD2431" s="10"/>
      <c r="HAE2431" s="10"/>
      <c r="HAF2431" s="10"/>
      <c r="HAG2431" s="10"/>
      <c r="HAH2431" s="10"/>
      <c r="HAI2431" s="10"/>
      <c r="HAJ2431" s="10"/>
      <c r="HAK2431" s="10"/>
      <c r="HAL2431" s="10"/>
      <c r="HAM2431" s="10"/>
      <c r="HAN2431" s="10"/>
      <c r="HAO2431" s="10"/>
      <c r="HAP2431" s="10"/>
      <c r="HAQ2431" s="10"/>
      <c r="HAR2431" s="10"/>
      <c r="HAS2431" s="10"/>
      <c r="HAT2431" s="10"/>
      <c r="HAU2431" s="10"/>
      <c r="HAV2431" s="10"/>
      <c r="HAW2431" s="10"/>
      <c r="HAX2431" s="10"/>
      <c r="HAY2431" s="10"/>
      <c r="HAZ2431" s="10"/>
      <c r="HBA2431" s="10"/>
      <c r="HBB2431" s="10"/>
      <c r="HBC2431" s="10"/>
      <c r="HBD2431" s="10"/>
      <c r="HBE2431" s="10"/>
      <c r="HBF2431" s="10"/>
      <c r="HBG2431" s="10"/>
      <c r="HBH2431" s="10"/>
      <c r="HBI2431" s="10"/>
      <c r="HBJ2431" s="10"/>
      <c r="HBK2431" s="10"/>
      <c r="HBL2431" s="10"/>
      <c r="HBM2431" s="10"/>
      <c r="HBN2431" s="10"/>
      <c r="HBO2431" s="10"/>
      <c r="HBP2431" s="10"/>
      <c r="HBQ2431" s="10"/>
      <c r="HBR2431" s="10"/>
      <c r="HBS2431" s="10"/>
      <c r="HBT2431" s="10"/>
      <c r="HBU2431" s="10"/>
      <c r="HBV2431" s="10"/>
      <c r="HBW2431" s="10"/>
      <c r="HBX2431" s="10"/>
      <c r="HBY2431" s="10"/>
      <c r="HBZ2431" s="10"/>
      <c r="HCA2431" s="10"/>
      <c r="HCB2431" s="10"/>
      <c r="HCC2431" s="10"/>
      <c r="HCD2431" s="10"/>
      <c r="HCE2431" s="10"/>
      <c r="HCF2431" s="10"/>
      <c r="HCG2431" s="10"/>
      <c r="HCH2431" s="10"/>
      <c r="HCI2431" s="10"/>
      <c r="HCJ2431" s="10"/>
      <c r="HCK2431" s="10"/>
      <c r="HCL2431" s="10"/>
      <c r="HCM2431" s="10"/>
      <c r="HCN2431" s="10"/>
      <c r="HCO2431" s="10"/>
      <c r="HCP2431" s="10"/>
      <c r="HCQ2431" s="10"/>
      <c r="HCR2431" s="10"/>
      <c r="HCS2431" s="10"/>
      <c r="HCT2431" s="10"/>
      <c r="HCU2431" s="10"/>
      <c r="HCV2431" s="10"/>
      <c r="HCW2431" s="10"/>
      <c r="HCX2431" s="10"/>
      <c r="HCY2431" s="10"/>
      <c r="HCZ2431" s="10"/>
      <c r="HDA2431" s="10"/>
      <c r="HDB2431" s="10"/>
      <c r="HDC2431" s="10"/>
      <c r="HDD2431" s="10"/>
      <c r="HDE2431" s="10"/>
      <c r="HDF2431" s="10"/>
      <c r="HDG2431" s="10"/>
      <c r="HDH2431" s="10"/>
      <c r="HDI2431" s="10"/>
      <c r="HDJ2431" s="10"/>
      <c r="HDK2431" s="10"/>
      <c r="HDL2431" s="10"/>
      <c r="HDM2431" s="10"/>
      <c r="HDN2431" s="10"/>
      <c r="HDO2431" s="10"/>
      <c r="HDP2431" s="10"/>
      <c r="HDQ2431" s="10"/>
      <c r="HDR2431" s="10"/>
      <c r="HDS2431" s="10"/>
      <c r="HDT2431" s="10"/>
      <c r="HDU2431" s="10"/>
      <c r="HDV2431" s="10"/>
      <c r="HDW2431" s="10"/>
      <c r="HDX2431" s="10"/>
      <c r="HDY2431" s="10"/>
      <c r="HDZ2431" s="10"/>
      <c r="HEA2431" s="10"/>
      <c r="HEB2431" s="10"/>
      <c r="HEC2431" s="10"/>
      <c r="HED2431" s="10"/>
      <c r="HEE2431" s="10"/>
      <c r="HEF2431" s="10"/>
      <c r="HEG2431" s="10"/>
      <c r="HEH2431" s="10"/>
      <c r="HEI2431" s="10"/>
      <c r="HEJ2431" s="10"/>
      <c r="HEK2431" s="10"/>
      <c r="HEL2431" s="10"/>
      <c r="HEM2431" s="10"/>
      <c r="HEN2431" s="10"/>
      <c r="HEO2431" s="10"/>
      <c r="HEP2431" s="10"/>
      <c r="HEQ2431" s="10"/>
      <c r="HER2431" s="10"/>
      <c r="HES2431" s="10"/>
      <c r="HET2431" s="10"/>
      <c r="HEU2431" s="10"/>
      <c r="HEV2431" s="10"/>
      <c r="HEW2431" s="10"/>
      <c r="HEX2431" s="10"/>
      <c r="HEY2431" s="10"/>
      <c r="HEZ2431" s="10"/>
      <c r="HFA2431" s="10"/>
      <c r="HFB2431" s="10"/>
      <c r="HFC2431" s="10"/>
      <c r="HFD2431" s="10"/>
      <c r="HFE2431" s="10"/>
      <c r="HFF2431" s="10"/>
      <c r="HFG2431" s="10"/>
      <c r="HFH2431" s="10"/>
      <c r="HFI2431" s="10"/>
      <c r="HFJ2431" s="10"/>
      <c r="HFK2431" s="10"/>
      <c r="HFL2431" s="10"/>
      <c r="HFM2431" s="10"/>
      <c r="HFN2431" s="10"/>
      <c r="HFO2431" s="10"/>
      <c r="HFP2431" s="10"/>
      <c r="HFQ2431" s="10"/>
      <c r="HFR2431" s="10"/>
      <c r="HFS2431" s="10"/>
      <c r="HFT2431" s="10"/>
      <c r="HFU2431" s="10"/>
      <c r="HFV2431" s="10"/>
      <c r="HFW2431" s="10"/>
      <c r="HFX2431" s="10"/>
      <c r="HFY2431" s="10"/>
      <c r="HFZ2431" s="10"/>
      <c r="HGA2431" s="10"/>
      <c r="HGB2431" s="10"/>
      <c r="HGC2431" s="10"/>
      <c r="HGD2431" s="10"/>
      <c r="HGE2431" s="10"/>
      <c r="HGF2431" s="10"/>
      <c r="HGG2431" s="10"/>
      <c r="HGH2431" s="10"/>
      <c r="HGI2431" s="10"/>
      <c r="HGJ2431" s="10"/>
      <c r="HGK2431" s="10"/>
      <c r="HGL2431" s="10"/>
      <c r="HGM2431" s="10"/>
      <c r="HGN2431" s="10"/>
      <c r="HGO2431" s="10"/>
      <c r="HGP2431" s="10"/>
      <c r="HGQ2431" s="10"/>
      <c r="HGR2431" s="10"/>
      <c r="HGS2431" s="10"/>
      <c r="HGT2431" s="10"/>
      <c r="HGU2431" s="10"/>
      <c r="HGV2431" s="10"/>
      <c r="HGW2431" s="10"/>
      <c r="HGX2431" s="10"/>
      <c r="HGY2431" s="10"/>
      <c r="HGZ2431" s="10"/>
      <c r="HHA2431" s="10"/>
      <c r="HHB2431" s="10"/>
      <c r="HHC2431" s="10"/>
      <c r="HHD2431" s="10"/>
      <c r="HHE2431" s="10"/>
      <c r="HHF2431" s="10"/>
      <c r="HHG2431" s="10"/>
      <c r="HHH2431" s="10"/>
      <c r="HHI2431" s="10"/>
      <c r="HHJ2431" s="10"/>
      <c r="HHK2431" s="10"/>
      <c r="HHL2431" s="10"/>
      <c r="HHM2431" s="10"/>
      <c r="HHN2431" s="10"/>
      <c r="HHO2431" s="10"/>
      <c r="HHP2431" s="10"/>
      <c r="HHQ2431" s="10"/>
      <c r="HHR2431" s="10"/>
      <c r="HHS2431" s="10"/>
      <c r="HHT2431" s="10"/>
      <c r="HHU2431" s="10"/>
      <c r="HHV2431" s="10"/>
      <c r="HHW2431" s="10"/>
      <c r="HHX2431" s="10"/>
      <c r="HHY2431" s="10"/>
      <c r="HHZ2431" s="10"/>
      <c r="HIA2431" s="10"/>
      <c r="HIB2431" s="10"/>
      <c r="HIC2431" s="10"/>
      <c r="HID2431" s="10"/>
      <c r="HIE2431" s="10"/>
      <c r="HIF2431" s="10"/>
      <c r="HIG2431" s="10"/>
      <c r="HIH2431" s="10"/>
      <c r="HII2431" s="10"/>
      <c r="HIJ2431" s="10"/>
      <c r="HIK2431" s="10"/>
      <c r="HIL2431" s="10"/>
      <c r="HIM2431" s="10"/>
      <c r="HIN2431" s="10"/>
      <c r="HIO2431" s="10"/>
      <c r="HIP2431" s="10"/>
      <c r="HIQ2431" s="10"/>
      <c r="HIR2431" s="10"/>
      <c r="HIS2431" s="10"/>
      <c r="HIT2431" s="10"/>
      <c r="HIU2431" s="10"/>
      <c r="HIV2431" s="10"/>
      <c r="HIW2431" s="10"/>
      <c r="HIX2431" s="10"/>
      <c r="HIY2431" s="10"/>
      <c r="HIZ2431" s="10"/>
      <c r="HJA2431" s="10"/>
      <c r="HJB2431" s="10"/>
      <c r="HJC2431" s="10"/>
      <c r="HJD2431" s="10"/>
      <c r="HJE2431" s="10"/>
      <c r="HJF2431" s="10"/>
      <c r="HJG2431" s="10"/>
      <c r="HJH2431" s="10"/>
      <c r="HJI2431" s="10"/>
      <c r="HJJ2431" s="10"/>
      <c r="HJK2431" s="10"/>
      <c r="HJL2431" s="10"/>
      <c r="HJM2431" s="10"/>
      <c r="HJN2431" s="10"/>
      <c r="HJO2431" s="10"/>
      <c r="HJP2431" s="10"/>
      <c r="HJQ2431" s="10"/>
      <c r="HJR2431" s="10"/>
      <c r="HJS2431" s="10"/>
      <c r="HJT2431" s="10"/>
      <c r="HJU2431" s="10"/>
      <c r="HJV2431" s="10"/>
      <c r="HJW2431" s="10"/>
      <c r="HJX2431" s="10"/>
      <c r="HJY2431" s="10"/>
      <c r="HJZ2431" s="10"/>
      <c r="HKA2431" s="10"/>
      <c r="HKB2431" s="10"/>
      <c r="HKC2431" s="10"/>
      <c r="HKD2431" s="10"/>
      <c r="HKE2431" s="10"/>
      <c r="HKF2431" s="10"/>
      <c r="HKG2431" s="10"/>
      <c r="HKH2431" s="10"/>
      <c r="HKI2431" s="10"/>
      <c r="HKJ2431" s="10"/>
      <c r="HKK2431" s="10"/>
      <c r="HKL2431" s="10"/>
      <c r="HKM2431" s="10"/>
      <c r="HKN2431" s="10"/>
      <c r="HKO2431" s="10"/>
      <c r="HKP2431" s="10"/>
      <c r="HKQ2431" s="10"/>
      <c r="HKR2431" s="10"/>
      <c r="HKS2431" s="10"/>
      <c r="HKT2431" s="10"/>
      <c r="HKU2431" s="10"/>
      <c r="HKV2431" s="10"/>
      <c r="HKW2431" s="10"/>
      <c r="HKX2431" s="10"/>
      <c r="HKY2431" s="10"/>
      <c r="HKZ2431" s="10"/>
      <c r="HLA2431" s="10"/>
      <c r="HLB2431" s="10"/>
      <c r="HLC2431" s="10"/>
      <c r="HLD2431" s="10"/>
      <c r="HLE2431" s="10"/>
      <c r="HLF2431" s="10"/>
      <c r="HLG2431" s="10"/>
      <c r="HLH2431" s="10"/>
      <c r="HLI2431" s="10"/>
      <c r="HLJ2431" s="10"/>
      <c r="HLK2431" s="10"/>
      <c r="HLL2431" s="10"/>
      <c r="HLM2431" s="10"/>
      <c r="HLN2431" s="10"/>
      <c r="HLO2431" s="10"/>
      <c r="HLP2431" s="10"/>
      <c r="HLQ2431" s="10"/>
      <c r="HLR2431" s="10"/>
      <c r="HLS2431" s="10"/>
      <c r="HLT2431" s="10"/>
      <c r="HLU2431" s="10"/>
      <c r="HLV2431" s="10"/>
      <c r="HLW2431" s="10"/>
      <c r="HLX2431" s="10"/>
      <c r="HLY2431" s="10"/>
      <c r="HLZ2431" s="10"/>
      <c r="HMA2431" s="10"/>
      <c r="HMB2431" s="10"/>
      <c r="HMC2431" s="10"/>
      <c r="HMD2431" s="10"/>
      <c r="HME2431" s="10"/>
      <c r="HMF2431" s="10"/>
      <c r="HMG2431" s="10"/>
      <c r="HMH2431" s="10"/>
      <c r="HMI2431" s="10"/>
      <c r="HMJ2431" s="10"/>
      <c r="HMK2431" s="10"/>
      <c r="HML2431" s="10"/>
      <c r="HMM2431" s="10"/>
      <c r="HMN2431" s="10"/>
      <c r="HMO2431" s="10"/>
      <c r="HMP2431" s="10"/>
      <c r="HMQ2431" s="10"/>
      <c r="HMR2431" s="10"/>
      <c r="HMS2431" s="10"/>
      <c r="HMT2431" s="10"/>
      <c r="HMU2431" s="10"/>
      <c r="HMV2431" s="10"/>
      <c r="HMW2431" s="10"/>
      <c r="HMX2431" s="10"/>
      <c r="HMY2431" s="10"/>
      <c r="HMZ2431" s="10"/>
      <c r="HNA2431" s="10"/>
      <c r="HNB2431" s="10"/>
      <c r="HNC2431" s="10"/>
      <c r="HND2431" s="10"/>
      <c r="HNE2431" s="10"/>
      <c r="HNF2431" s="10"/>
      <c r="HNG2431" s="10"/>
      <c r="HNH2431" s="10"/>
      <c r="HNI2431" s="10"/>
      <c r="HNJ2431" s="10"/>
      <c r="HNK2431" s="10"/>
      <c r="HNL2431" s="10"/>
      <c r="HNM2431" s="10"/>
      <c r="HNN2431" s="10"/>
      <c r="HNO2431" s="10"/>
      <c r="HNP2431" s="10"/>
      <c r="HNQ2431" s="10"/>
      <c r="HNR2431" s="10"/>
      <c r="HNS2431" s="10"/>
      <c r="HNT2431" s="10"/>
      <c r="HNU2431" s="10"/>
      <c r="HNV2431" s="10"/>
      <c r="HNW2431" s="10"/>
      <c r="HNX2431" s="10"/>
      <c r="HNY2431" s="10"/>
      <c r="HNZ2431" s="10"/>
      <c r="HOA2431" s="10"/>
      <c r="HOB2431" s="10"/>
      <c r="HOC2431" s="10"/>
      <c r="HOD2431" s="10"/>
      <c r="HOE2431" s="10"/>
      <c r="HOF2431" s="10"/>
      <c r="HOG2431" s="10"/>
      <c r="HOH2431" s="10"/>
      <c r="HOI2431" s="10"/>
      <c r="HOJ2431" s="10"/>
      <c r="HOK2431" s="10"/>
      <c r="HOL2431" s="10"/>
      <c r="HOM2431" s="10"/>
      <c r="HON2431" s="10"/>
      <c r="HOO2431" s="10"/>
      <c r="HOP2431" s="10"/>
      <c r="HOQ2431" s="10"/>
      <c r="HOR2431" s="10"/>
      <c r="HOS2431" s="10"/>
      <c r="HOT2431" s="10"/>
      <c r="HOU2431" s="10"/>
      <c r="HOV2431" s="10"/>
      <c r="HOW2431" s="10"/>
      <c r="HOX2431" s="10"/>
      <c r="HOY2431" s="10"/>
      <c r="HOZ2431" s="10"/>
      <c r="HPA2431" s="10"/>
      <c r="HPB2431" s="10"/>
      <c r="HPC2431" s="10"/>
      <c r="HPD2431" s="10"/>
      <c r="HPE2431" s="10"/>
      <c r="HPF2431" s="10"/>
      <c r="HPG2431" s="10"/>
      <c r="HPH2431" s="10"/>
      <c r="HPI2431" s="10"/>
      <c r="HPJ2431" s="10"/>
      <c r="HPK2431" s="10"/>
      <c r="HPL2431" s="10"/>
      <c r="HPM2431" s="10"/>
      <c r="HPN2431" s="10"/>
      <c r="HPO2431" s="10"/>
      <c r="HPP2431" s="10"/>
      <c r="HPQ2431" s="10"/>
      <c r="HPR2431" s="10"/>
      <c r="HPS2431" s="10"/>
      <c r="HPT2431" s="10"/>
      <c r="HPU2431" s="10"/>
      <c r="HPV2431" s="10"/>
      <c r="HPW2431" s="10"/>
      <c r="HPX2431" s="10"/>
      <c r="HPY2431" s="10"/>
      <c r="HPZ2431" s="10"/>
      <c r="HQA2431" s="10"/>
      <c r="HQB2431" s="10"/>
      <c r="HQC2431" s="10"/>
      <c r="HQD2431" s="10"/>
      <c r="HQE2431" s="10"/>
      <c r="HQF2431" s="10"/>
      <c r="HQG2431" s="10"/>
      <c r="HQH2431" s="10"/>
      <c r="HQI2431" s="10"/>
      <c r="HQJ2431" s="10"/>
      <c r="HQK2431" s="10"/>
      <c r="HQL2431" s="10"/>
      <c r="HQM2431" s="10"/>
      <c r="HQN2431" s="10"/>
      <c r="HQO2431" s="10"/>
      <c r="HQP2431" s="10"/>
      <c r="HQQ2431" s="10"/>
      <c r="HQR2431" s="10"/>
      <c r="HQS2431" s="10"/>
      <c r="HQT2431" s="10"/>
      <c r="HQU2431" s="10"/>
      <c r="HQV2431" s="10"/>
      <c r="HQW2431" s="10"/>
      <c r="HQX2431" s="10"/>
      <c r="HQY2431" s="10"/>
      <c r="HQZ2431" s="10"/>
      <c r="HRA2431" s="10"/>
      <c r="HRB2431" s="10"/>
      <c r="HRC2431" s="10"/>
      <c r="HRD2431" s="10"/>
      <c r="HRE2431" s="10"/>
      <c r="HRF2431" s="10"/>
      <c r="HRG2431" s="10"/>
      <c r="HRH2431" s="10"/>
      <c r="HRI2431" s="10"/>
      <c r="HRJ2431" s="10"/>
      <c r="HRK2431" s="10"/>
      <c r="HRL2431" s="10"/>
      <c r="HRM2431" s="10"/>
      <c r="HRN2431" s="10"/>
      <c r="HRO2431" s="10"/>
      <c r="HRP2431" s="10"/>
      <c r="HRQ2431" s="10"/>
      <c r="HRR2431" s="10"/>
      <c r="HRS2431" s="10"/>
      <c r="HRT2431" s="10"/>
      <c r="HRU2431" s="10"/>
      <c r="HRV2431" s="10"/>
      <c r="HRW2431" s="10"/>
      <c r="HRX2431" s="10"/>
      <c r="HRY2431" s="10"/>
      <c r="HRZ2431" s="10"/>
      <c r="HSA2431" s="10"/>
      <c r="HSB2431" s="10"/>
      <c r="HSC2431" s="10"/>
      <c r="HSD2431" s="10"/>
      <c r="HSE2431" s="10"/>
      <c r="HSF2431" s="10"/>
      <c r="HSG2431" s="10"/>
      <c r="HSH2431" s="10"/>
      <c r="HSI2431" s="10"/>
      <c r="HSJ2431" s="10"/>
      <c r="HSK2431" s="10"/>
      <c r="HSL2431" s="10"/>
      <c r="HSM2431" s="10"/>
      <c r="HSN2431" s="10"/>
      <c r="HSO2431" s="10"/>
      <c r="HSP2431" s="10"/>
      <c r="HSQ2431" s="10"/>
      <c r="HSR2431" s="10"/>
      <c r="HSS2431" s="10"/>
      <c r="HST2431" s="10"/>
      <c r="HSU2431" s="10"/>
      <c r="HSV2431" s="10"/>
      <c r="HSW2431" s="10"/>
      <c r="HSX2431" s="10"/>
      <c r="HSY2431" s="10"/>
      <c r="HSZ2431" s="10"/>
      <c r="HTA2431" s="10"/>
      <c r="HTB2431" s="10"/>
      <c r="HTC2431" s="10"/>
      <c r="HTD2431" s="10"/>
      <c r="HTE2431" s="10"/>
      <c r="HTF2431" s="10"/>
      <c r="HTG2431" s="10"/>
      <c r="HTH2431" s="10"/>
      <c r="HTI2431" s="10"/>
      <c r="HTJ2431" s="10"/>
      <c r="HTK2431" s="10"/>
      <c r="HTL2431" s="10"/>
      <c r="HTM2431" s="10"/>
      <c r="HTN2431" s="10"/>
      <c r="HTO2431" s="10"/>
      <c r="HTP2431" s="10"/>
      <c r="HTQ2431" s="10"/>
      <c r="HTR2431" s="10"/>
      <c r="HTS2431" s="10"/>
      <c r="HTT2431" s="10"/>
      <c r="HTU2431" s="10"/>
      <c r="HTV2431" s="10"/>
      <c r="HTW2431" s="10"/>
      <c r="HTX2431" s="10"/>
      <c r="HTY2431" s="10"/>
      <c r="HTZ2431" s="10"/>
      <c r="HUA2431" s="10"/>
      <c r="HUB2431" s="10"/>
      <c r="HUC2431" s="10"/>
      <c r="HUD2431" s="10"/>
      <c r="HUE2431" s="10"/>
      <c r="HUF2431" s="10"/>
      <c r="HUG2431" s="10"/>
      <c r="HUH2431" s="10"/>
      <c r="HUI2431" s="10"/>
      <c r="HUJ2431" s="10"/>
      <c r="HUK2431" s="10"/>
      <c r="HUL2431" s="10"/>
      <c r="HUM2431" s="10"/>
      <c r="HUN2431" s="10"/>
      <c r="HUO2431" s="10"/>
      <c r="HUP2431" s="10"/>
      <c r="HUQ2431" s="10"/>
      <c r="HUR2431" s="10"/>
      <c r="HUS2431" s="10"/>
      <c r="HUT2431" s="10"/>
      <c r="HUU2431" s="10"/>
      <c r="HUV2431" s="10"/>
      <c r="HUW2431" s="10"/>
      <c r="HUX2431" s="10"/>
      <c r="HUY2431" s="10"/>
      <c r="HUZ2431" s="10"/>
      <c r="HVA2431" s="10"/>
      <c r="HVB2431" s="10"/>
      <c r="HVC2431" s="10"/>
      <c r="HVD2431" s="10"/>
      <c r="HVE2431" s="10"/>
      <c r="HVF2431" s="10"/>
      <c r="HVG2431" s="10"/>
      <c r="HVH2431" s="10"/>
      <c r="HVI2431" s="10"/>
      <c r="HVJ2431" s="10"/>
      <c r="HVK2431" s="10"/>
      <c r="HVL2431" s="10"/>
      <c r="HVM2431" s="10"/>
      <c r="HVN2431" s="10"/>
      <c r="HVO2431" s="10"/>
      <c r="HVP2431" s="10"/>
      <c r="HVQ2431" s="10"/>
      <c r="HVR2431" s="10"/>
      <c r="HVS2431" s="10"/>
      <c r="HVT2431" s="10"/>
      <c r="HVU2431" s="10"/>
      <c r="HVV2431" s="10"/>
      <c r="HVW2431" s="10"/>
      <c r="HVX2431" s="10"/>
      <c r="HVY2431" s="10"/>
      <c r="HVZ2431" s="10"/>
      <c r="HWA2431" s="10"/>
      <c r="HWB2431" s="10"/>
      <c r="HWC2431" s="10"/>
      <c r="HWD2431" s="10"/>
      <c r="HWE2431" s="10"/>
      <c r="HWF2431" s="10"/>
      <c r="HWG2431" s="10"/>
      <c r="HWH2431" s="10"/>
      <c r="HWI2431" s="10"/>
      <c r="HWJ2431" s="10"/>
      <c r="HWK2431" s="10"/>
      <c r="HWL2431" s="10"/>
      <c r="HWM2431" s="10"/>
      <c r="HWN2431" s="10"/>
      <c r="HWO2431" s="10"/>
      <c r="HWP2431" s="10"/>
      <c r="HWQ2431" s="10"/>
      <c r="HWR2431" s="10"/>
      <c r="HWS2431" s="10"/>
      <c r="HWT2431" s="10"/>
      <c r="HWU2431" s="10"/>
      <c r="HWV2431" s="10"/>
      <c r="HWW2431" s="10"/>
      <c r="HWX2431" s="10"/>
      <c r="HWY2431" s="10"/>
      <c r="HWZ2431" s="10"/>
      <c r="HXA2431" s="10"/>
      <c r="HXB2431" s="10"/>
      <c r="HXC2431" s="10"/>
      <c r="HXD2431" s="10"/>
      <c r="HXE2431" s="10"/>
      <c r="HXF2431" s="10"/>
      <c r="HXG2431" s="10"/>
      <c r="HXH2431" s="10"/>
      <c r="HXI2431" s="10"/>
      <c r="HXJ2431" s="10"/>
      <c r="HXK2431" s="10"/>
      <c r="HXL2431" s="10"/>
      <c r="HXM2431" s="10"/>
      <c r="HXN2431" s="10"/>
      <c r="HXO2431" s="10"/>
      <c r="HXP2431" s="10"/>
      <c r="HXQ2431" s="10"/>
      <c r="HXR2431" s="10"/>
      <c r="HXS2431" s="10"/>
      <c r="HXT2431" s="10"/>
      <c r="HXU2431" s="10"/>
      <c r="HXV2431" s="10"/>
      <c r="HXW2431" s="10"/>
      <c r="HXX2431" s="10"/>
      <c r="HXY2431" s="10"/>
      <c r="HXZ2431" s="10"/>
      <c r="HYA2431" s="10"/>
      <c r="HYB2431" s="10"/>
      <c r="HYC2431" s="10"/>
      <c r="HYD2431" s="10"/>
      <c r="HYE2431" s="10"/>
      <c r="HYF2431" s="10"/>
      <c r="HYG2431" s="10"/>
      <c r="HYH2431" s="10"/>
      <c r="HYI2431" s="10"/>
      <c r="HYJ2431" s="10"/>
      <c r="HYK2431" s="10"/>
      <c r="HYL2431" s="10"/>
      <c r="HYM2431" s="10"/>
      <c r="HYN2431" s="10"/>
      <c r="HYO2431" s="10"/>
      <c r="HYP2431" s="10"/>
      <c r="HYQ2431" s="10"/>
      <c r="HYR2431" s="10"/>
      <c r="HYS2431" s="10"/>
      <c r="HYT2431" s="10"/>
      <c r="HYU2431" s="10"/>
      <c r="HYV2431" s="10"/>
      <c r="HYW2431" s="10"/>
      <c r="HYX2431" s="10"/>
      <c r="HYY2431" s="10"/>
      <c r="HYZ2431" s="10"/>
      <c r="HZA2431" s="10"/>
      <c r="HZB2431" s="10"/>
      <c r="HZC2431" s="10"/>
      <c r="HZD2431" s="10"/>
      <c r="HZE2431" s="10"/>
      <c r="HZF2431" s="10"/>
      <c r="HZG2431" s="10"/>
      <c r="HZH2431" s="10"/>
      <c r="HZI2431" s="10"/>
      <c r="HZJ2431" s="10"/>
      <c r="HZK2431" s="10"/>
      <c r="HZL2431" s="10"/>
      <c r="HZM2431" s="10"/>
      <c r="HZN2431" s="10"/>
      <c r="HZO2431" s="10"/>
      <c r="HZP2431" s="10"/>
      <c r="HZQ2431" s="10"/>
      <c r="HZR2431" s="10"/>
      <c r="HZS2431" s="10"/>
      <c r="HZT2431" s="10"/>
      <c r="HZU2431" s="10"/>
      <c r="HZV2431" s="10"/>
      <c r="HZW2431" s="10"/>
      <c r="HZX2431" s="10"/>
      <c r="HZY2431" s="10"/>
      <c r="HZZ2431" s="10"/>
      <c r="IAA2431" s="10"/>
      <c r="IAB2431" s="10"/>
      <c r="IAC2431" s="10"/>
      <c r="IAD2431" s="10"/>
      <c r="IAE2431" s="10"/>
      <c r="IAF2431" s="10"/>
      <c r="IAG2431" s="10"/>
      <c r="IAH2431" s="10"/>
      <c r="IAI2431" s="10"/>
      <c r="IAJ2431" s="10"/>
      <c r="IAK2431" s="10"/>
      <c r="IAL2431" s="10"/>
      <c r="IAM2431" s="10"/>
      <c r="IAN2431" s="10"/>
      <c r="IAO2431" s="10"/>
      <c r="IAP2431" s="10"/>
      <c r="IAQ2431" s="10"/>
      <c r="IAR2431" s="10"/>
      <c r="IAS2431" s="10"/>
      <c r="IAT2431" s="10"/>
      <c r="IAU2431" s="10"/>
      <c r="IAV2431" s="10"/>
      <c r="IAW2431" s="10"/>
      <c r="IAX2431" s="10"/>
      <c r="IAY2431" s="10"/>
      <c r="IAZ2431" s="10"/>
      <c r="IBA2431" s="10"/>
      <c r="IBB2431" s="10"/>
      <c r="IBC2431" s="10"/>
      <c r="IBD2431" s="10"/>
      <c r="IBE2431" s="10"/>
      <c r="IBF2431" s="10"/>
      <c r="IBG2431" s="10"/>
      <c r="IBH2431" s="10"/>
      <c r="IBI2431" s="10"/>
      <c r="IBJ2431" s="10"/>
      <c r="IBK2431" s="10"/>
      <c r="IBL2431" s="10"/>
      <c r="IBM2431" s="10"/>
      <c r="IBN2431" s="10"/>
      <c r="IBO2431" s="10"/>
      <c r="IBP2431" s="10"/>
      <c r="IBQ2431" s="10"/>
      <c r="IBR2431" s="10"/>
      <c r="IBS2431" s="10"/>
      <c r="IBT2431" s="10"/>
      <c r="IBU2431" s="10"/>
      <c r="IBV2431" s="10"/>
      <c r="IBW2431" s="10"/>
      <c r="IBX2431" s="10"/>
      <c r="IBY2431" s="10"/>
      <c r="IBZ2431" s="10"/>
      <c r="ICA2431" s="10"/>
      <c r="ICB2431" s="10"/>
      <c r="ICC2431" s="10"/>
      <c r="ICD2431" s="10"/>
      <c r="ICE2431" s="10"/>
      <c r="ICF2431" s="10"/>
      <c r="ICG2431" s="10"/>
      <c r="ICH2431" s="10"/>
      <c r="ICI2431" s="10"/>
      <c r="ICJ2431" s="10"/>
      <c r="ICK2431" s="10"/>
      <c r="ICL2431" s="10"/>
      <c r="ICM2431" s="10"/>
      <c r="ICN2431" s="10"/>
      <c r="ICO2431" s="10"/>
      <c r="ICP2431" s="10"/>
      <c r="ICQ2431" s="10"/>
      <c r="ICR2431" s="10"/>
      <c r="ICS2431" s="10"/>
      <c r="ICT2431" s="10"/>
      <c r="ICU2431" s="10"/>
      <c r="ICV2431" s="10"/>
      <c r="ICW2431" s="10"/>
      <c r="ICX2431" s="10"/>
      <c r="ICY2431" s="10"/>
      <c r="ICZ2431" s="10"/>
      <c r="IDA2431" s="10"/>
      <c r="IDB2431" s="10"/>
      <c r="IDC2431" s="10"/>
      <c r="IDD2431" s="10"/>
      <c r="IDE2431" s="10"/>
      <c r="IDF2431" s="10"/>
      <c r="IDG2431" s="10"/>
      <c r="IDH2431" s="10"/>
      <c r="IDI2431" s="10"/>
      <c r="IDJ2431" s="10"/>
      <c r="IDK2431" s="10"/>
      <c r="IDL2431" s="10"/>
      <c r="IDM2431" s="10"/>
      <c r="IDN2431" s="10"/>
      <c r="IDO2431" s="10"/>
      <c r="IDP2431" s="10"/>
      <c r="IDQ2431" s="10"/>
      <c r="IDR2431" s="10"/>
      <c r="IDS2431" s="10"/>
      <c r="IDT2431" s="10"/>
      <c r="IDU2431" s="10"/>
      <c r="IDV2431" s="10"/>
      <c r="IDW2431" s="10"/>
      <c r="IDX2431" s="10"/>
      <c r="IDY2431" s="10"/>
      <c r="IDZ2431" s="10"/>
      <c r="IEA2431" s="10"/>
      <c r="IEB2431" s="10"/>
      <c r="IEC2431" s="10"/>
      <c r="IED2431" s="10"/>
      <c r="IEE2431" s="10"/>
      <c r="IEF2431" s="10"/>
      <c r="IEG2431" s="10"/>
      <c r="IEH2431" s="10"/>
      <c r="IEI2431" s="10"/>
      <c r="IEJ2431" s="10"/>
      <c r="IEK2431" s="10"/>
      <c r="IEL2431" s="10"/>
      <c r="IEM2431" s="10"/>
      <c r="IEN2431" s="10"/>
      <c r="IEO2431" s="10"/>
      <c r="IEP2431" s="10"/>
      <c r="IEQ2431" s="10"/>
      <c r="IER2431" s="10"/>
      <c r="IES2431" s="10"/>
      <c r="IET2431" s="10"/>
      <c r="IEU2431" s="10"/>
      <c r="IEV2431" s="10"/>
      <c r="IEW2431" s="10"/>
      <c r="IEX2431" s="10"/>
      <c r="IEY2431" s="10"/>
      <c r="IEZ2431" s="10"/>
      <c r="IFA2431" s="10"/>
      <c r="IFB2431" s="10"/>
      <c r="IFC2431" s="10"/>
      <c r="IFD2431" s="10"/>
      <c r="IFE2431" s="10"/>
      <c r="IFF2431" s="10"/>
      <c r="IFG2431" s="10"/>
      <c r="IFH2431" s="10"/>
      <c r="IFI2431" s="10"/>
      <c r="IFJ2431" s="10"/>
      <c r="IFK2431" s="10"/>
      <c r="IFL2431" s="10"/>
      <c r="IFM2431" s="10"/>
      <c r="IFN2431" s="10"/>
      <c r="IFO2431" s="10"/>
      <c r="IFP2431" s="10"/>
      <c r="IFQ2431" s="10"/>
      <c r="IFR2431" s="10"/>
      <c r="IFS2431" s="10"/>
      <c r="IFT2431" s="10"/>
      <c r="IFU2431" s="10"/>
      <c r="IFV2431" s="10"/>
      <c r="IFW2431" s="10"/>
      <c r="IFX2431" s="10"/>
      <c r="IFY2431" s="10"/>
      <c r="IFZ2431" s="10"/>
      <c r="IGA2431" s="10"/>
      <c r="IGB2431" s="10"/>
      <c r="IGC2431" s="10"/>
      <c r="IGD2431" s="10"/>
      <c r="IGE2431" s="10"/>
      <c r="IGF2431" s="10"/>
      <c r="IGG2431" s="10"/>
      <c r="IGH2431" s="10"/>
      <c r="IGI2431" s="10"/>
      <c r="IGJ2431" s="10"/>
      <c r="IGK2431" s="10"/>
      <c r="IGL2431" s="10"/>
      <c r="IGM2431" s="10"/>
      <c r="IGN2431" s="10"/>
      <c r="IGO2431" s="10"/>
      <c r="IGP2431" s="10"/>
      <c r="IGQ2431" s="10"/>
      <c r="IGR2431" s="10"/>
      <c r="IGS2431" s="10"/>
      <c r="IGT2431" s="10"/>
      <c r="IGU2431" s="10"/>
      <c r="IGV2431" s="10"/>
      <c r="IGW2431" s="10"/>
      <c r="IGX2431" s="10"/>
      <c r="IGY2431" s="10"/>
      <c r="IGZ2431" s="10"/>
      <c r="IHA2431" s="10"/>
      <c r="IHB2431" s="10"/>
      <c r="IHC2431" s="10"/>
      <c r="IHD2431" s="10"/>
      <c r="IHE2431" s="10"/>
      <c r="IHF2431" s="10"/>
      <c r="IHG2431" s="10"/>
      <c r="IHH2431" s="10"/>
      <c r="IHI2431" s="10"/>
      <c r="IHJ2431" s="10"/>
      <c r="IHK2431" s="10"/>
      <c r="IHL2431" s="10"/>
      <c r="IHM2431" s="10"/>
      <c r="IHN2431" s="10"/>
      <c r="IHO2431" s="10"/>
      <c r="IHP2431" s="10"/>
      <c r="IHQ2431" s="10"/>
      <c r="IHR2431" s="10"/>
      <c r="IHS2431" s="10"/>
      <c r="IHT2431" s="10"/>
      <c r="IHU2431" s="10"/>
      <c r="IHV2431" s="10"/>
      <c r="IHW2431" s="10"/>
      <c r="IHX2431" s="10"/>
      <c r="IHY2431" s="10"/>
      <c r="IHZ2431" s="10"/>
      <c r="IIA2431" s="10"/>
      <c r="IIB2431" s="10"/>
      <c r="IIC2431" s="10"/>
      <c r="IID2431" s="10"/>
      <c r="IIE2431" s="10"/>
      <c r="IIF2431" s="10"/>
      <c r="IIG2431" s="10"/>
      <c r="IIH2431" s="10"/>
      <c r="III2431" s="10"/>
      <c r="IIJ2431" s="10"/>
      <c r="IIK2431" s="10"/>
      <c r="IIL2431" s="10"/>
      <c r="IIM2431" s="10"/>
      <c r="IIN2431" s="10"/>
      <c r="IIO2431" s="10"/>
      <c r="IIP2431" s="10"/>
      <c r="IIQ2431" s="10"/>
      <c r="IIR2431" s="10"/>
      <c r="IIS2431" s="10"/>
      <c r="IIT2431" s="10"/>
      <c r="IIU2431" s="10"/>
      <c r="IIV2431" s="10"/>
      <c r="IIW2431" s="10"/>
      <c r="IIX2431" s="10"/>
      <c r="IIY2431" s="10"/>
      <c r="IIZ2431" s="10"/>
      <c r="IJA2431" s="10"/>
      <c r="IJB2431" s="10"/>
      <c r="IJC2431" s="10"/>
      <c r="IJD2431" s="10"/>
      <c r="IJE2431" s="10"/>
      <c r="IJF2431" s="10"/>
      <c r="IJG2431" s="10"/>
      <c r="IJH2431" s="10"/>
      <c r="IJI2431" s="10"/>
      <c r="IJJ2431" s="10"/>
      <c r="IJK2431" s="10"/>
      <c r="IJL2431" s="10"/>
      <c r="IJM2431" s="10"/>
      <c r="IJN2431" s="10"/>
      <c r="IJO2431" s="10"/>
      <c r="IJP2431" s="10"/>
      <c r="IJQ2431" s="10"/>
      <c r="IJR2431" s="10"/>
      <c r="IJS2431" s="10"/>
      <c r="IJT2431" s="10"/>
      <c r="IJU2431" s="10"/>
      <c r="IJV2431" s="10"/>
      <c r="IJW2431" s="10"/>
      <c r="IJX2431" s="10"/>
      <c r="IJY2431" s="10"/>
      <c r="IJZ2431" s="10"/>
      <c r="IKA2431" s="10"/>
      <c r="IKB2431" s="10"/>
      <c r="IKC2431" s="10"/>
      <c r="IKD2431" s="10"/>
      <c r="IKE2431" s="10"/>
      <c r="IKF2431" s="10"/>
      <c r="IKG2431" s="10"/>
      <c r="IKH2431" s="10"/>
      <c r="IKI2431" s="10"/>
      <c r="IKJ2431" s="10"/>
      <c r="IKK2431" s="10"/>
      <c r="IKL2431" s="10"/>
      <c r="IKM2431" s="10"/>
      <c r="IKN2431" s="10"/>
      <c r="IKO2431" s="10"/>
      <c r="IKP2431" s="10"/>
      <c r="IKQ2431" s="10"/>
      <c r="IKR2431" s="10"/>
      <c r="IKS2431" s="10"/>
      <c r="IKT2431" s="10"/>
      <c r="IKU2431" s="10"/>
      <c r="IKV2431" s="10"/>
      <c r="IKW2431" s="10"/>
      <c r="IKX2431" s="10"/>
      <c r="IKY2431" s="10"/>
      <c r="IKZ2431" s="10"/>
      <c r="ILA2431" s="10"/>
      <c r="ILB2431" s="10"/>
      <c r="ILC2431" s="10"/>
      <c r="ILD2431" s="10"/>
      <c r="ILE2431" s="10"/>
      <c r="ILF2431" s="10"/>
      <c r="ILG2431" s="10"/>
      <c r="ILH2431" s="10"/>
      <c r="ILI2431" s="10"/>
      <c r="ILJ2431" s="10"/>
      <c r="ILK2431" s="10"/>
      <c r="ILL2431" s="10"/>
      <c r="ILM2431" s="10"/>
      <c r="ILN2431" s="10"/>
      <c r="ILO2431" s="10"/>
      <c r="ILP2431" s="10"/>
      <c r="ILQ2431" s="10"/>
      <c r="ILR2431" s="10"/>
      <c r="ILS2431" s="10"/>
      <c r="ILT2431" s="10"/>
      <c r="ILU2431" s="10"/>
      <c r="ILV2431" s="10"/>
      <c r="ILW2431" s="10"/>
      <c r="ILX2431" s="10"/>
      <c r="ILY2431" s="10"/>
      <c r="ILZ2431" s="10"/>
      <c r="IMA2431" s="10"/>
      <c r="IMB2431" s="10"/>
      <c r="IMC2431" s="10"/>
      <c r="IMD2431" s="10"/>
      <c r="IME2431" s="10"/>
      <c r="IMF2431" s="10"/>
      <c r="IMG2431" s="10"/>
      <c r="IMH2431" s="10"/>
      <c r="IMI2431" s="10"/>
      <c r="IMJ2431" s="10"/>
      <c r="IMK2431" s="10"/>
      <c r="IML2431" s="10"/>
      <c r="IMM2431" s="10"/>
      <c r="IMN2431" s="10"/>
      <c r="IMO2431" s="10"/>
      <c r="IMP2431" s="10"/>
      <c r="IMQ2431" s="10"/>
      <c r="IMR2431" s="10"/>
      <c r="IMS2431" s="10"/>
      <c r="IMT2431" s="10"/>
      <c r="IMU2431" s="10"/>
      <c r="IMV2431" s="10"/>
      <c r="IMW2431" s="10"/>
      <c r="IMX2431" s="10"/>
      <c r="IMY2431" s="10"/>
      <c r="IMZ2431" s="10"/>
      <c r="INA2431" s="10"/>
      <c r="INB2431" s="10"/>
      <c r="INC2431" s="10"/>
      <c r="IND2431" s="10"/>
      <c r="INE2431" s="10"/>
      <c r="INF2431" s="10"/>
      <c r="ING2431" s="10"/>
      <c r="INH2431" s="10"/>
      <c r="INI2431" s="10"/>
      <c r="INJ2431" s="10"/>
      <c r="INK2431" s="10"/>
      <c r="INL2431" s="10"/>
      <c r="INM2431" s="10"/>
      <c r="INN2431" s="10"/>
      <c r="INO2431" s="10"/>
      <c r="INP2431" s="10"/>
      <c r="INQ2431" s="10"/>
      <c r="INR2431" s="10"/>
      <c r="INS2431" s="10"/>
      <c r="INT2431" s="10"/>
      <c r="INU2431" s="10"/>
      <c r="INV2431" s="10"/>
      <c r="INW2431" s="10"/>
      <c r="INX2431" s="10"/>
      <c r="INY2431" s="10"/>
      <c r="INZ2431" s="10"/>
      <c r="IOA2431" s="10"/>
      <c r="IOB2431" s="10"/>
      <c r="IOC2431" s="10"/>
      <c r="IOD2431" s="10"/>
      <c r="IOE2431" s="10"/>
      <c r="IOF2431" s="10"/>
      <c r="IOG2431" s="10"/>
      <c r="IOH2431" s="10"/>
      <c r="IOI2431" s="10"/>
      <c r="IOJ2431" s="10"/>
      <c r="IOK2431" s="10"/>
      <c r="IOL2431" s="10"/>
      <c r="IOM2431" s="10"/>
      <c r="ION2431" s="10"/>
      <c r="IOO2431" s="10"/>
      <c r="IOP2431" s="10"/>
      <c r="IOQ2431" s="10"/>
      <c r="IOR2431" s="10"/>
      <c r="IOS2431" s="10"/>
      <c r="IOT2431" s="10"/>
      <c r="IOU2431" s="10"/>
      <c r="IOV2431" s="10"/>
      <c r="IOW2431" s="10"/>
      <c r="IOX2431" s="10"/>
      <c r="IOY2431" s="10"/>
      <c r="IOZ2431" s="10"/>
      <c r="IPA2431" s="10"/>
      <c r="IPB2431" s="10"/>
      <c r="IPC2431" s="10"/>
      <c r="IPD2431" s="10"/>
      <c r="IPE2431" s="10"/>
      <c r="IPF2431" s="10"/>
      <c r="IPG2431" s="10"/>
      <c r="IPH2431" s="10"/>
      <c r="IPI2431" s="10"/>
      <c r="IPJ2431" s="10"/>
      <c r="IPK2431" s="10"/>
      <c r="IPL2431" s="10"/>
      <c r="IPM2431" s="10"/>
      <c r="IPN2431" s="10"/>
      <c r="IPO2431" s="10"/>
      <c r="IPP2431" s="10"/>
      <c r="IPQ2431" s="10"/>
      <c r="IPR2431" s="10"/>
      <c r="IPS2431" s="10"/>
      <c r="IPT2431" s="10"/>
      <c r="IPU2431" s="10"/>
      <c r="IPV2431" s="10"/>
      <c r="IPW2431" s="10"/>
      <c r="IPX2431" s="10"/>
      <c r="IPY2431" s="10"/>
      <c r="IPZ2431" s="10"/>
      <c r="IQA2431" s="10"/>
      <c r="IQB2431" s="10"/>
      <c r="IQC2431" s="10"/>
      <c r="IQD2431" s="10"/>
      <c r="IQE2431" s="10"/>
      <c r="IQF2431" s="10"/>
      <c r="IQG2431" s="10"/>
      <c r="IQH2431" s="10"/>
      <c r="IQI2431" s="10"/>
      <c r="IQJ2431" s="10"/>
      <c r="IQK2431" s="10"/>
      <c r="IQL2431" s="10"/>
      <c r="IQM2431" s="10"/>
      <c r="IQN2431" s="10"/>
      <c r="IQO2431" s="10"/>
      <c r="IQP2431" s="10"/>
      <c r="IQQ2431" s="10"/>
      <c r="IQR2431" s="10"/>
      <c r="IQS2431" s="10"/>
      <c r="IQT2431" s="10"/>
      <c r="IQU2431" s="10"/>
      <c r="IQV2431" s="10"/>
      <c r="IQW2431" s="10"/>
      <c r="IQX2431" s="10"/>
      <c r="IQY2431" s="10"/>
      <c r="IQZ2431" s="10"/>
      <c r="IRA2431" s="10"/>
      <c r="IRB2431" s="10"/>
      <c r="IRC2431" s="10"/>
      <c r="IRD2431" s="10"/>
      <c r="IRE2431" s="10"/>
      <c r="IRF2431" s="10"/>
      <c r="IRG2431" s="10"/>
      <c r="IRH2431" s="10"/>
      <c r="IRI2431" s="10"/>
      <c r="IRJ2431" s="10"/>
      <c r="IRK2431" s="10"/>
      <c r="IRL2431" s="10"/>
      <c r="IRM2431" s="10"/>
      <c r="IRN2431" s="10"/>
      <c r="IRO2431" s="10"/>
      <c r="IRP2431" s="10"/>
      <c r="IRQ2431" s="10"/>
      <c r="IRR2431" s="10"/>
      <c r="IRS2431" s="10"/>
      <c r="IRT2431" s="10"/>
      <c r="IRU2431" s="10"/>
      <c r="IRV2431" s="10"/>
      <c r="IRW2431" s="10"/>
      <c r="IRX2431" s="10"/>
      <c r="IRY2431" s="10"/>
      <c r="IRZ2431" s="10"/>
      <c r="ISA2431" s="10"/>
      <c r="ISB2431" s="10"/>
      <c r="ISC2431" s="10"/>
      <c r="ISD2431" s="10"/>
      <c r="ISE2431" s="10"/>
      <c r="ISF2431" s="10"/>
      <c r="ISG2431" s="10"/>
      <c r="ISH2431" s="10"/>
      <c r="ISI2431" s="10"/>
      <c r="ISJ2431" s="10"/>
      <c r="ISK2431" s="10"/>
      <c r="ISL2431" s="10"/>
      <c r="ISM2431" s="10"/>
      <c r="ISN2431" s="10"/>
      <c r="ISO2431" s="10"/>
      <c r="ISP2431" s="10"/>
      <c r="ISQ2431" s="10"/>
      <c r="ISR2431" s="10"/>
      <c r="ISS2431" s="10"/>
      <c r="IST2431" s="10"/>
      <c r="ISU2431" s="10"/>
      <c r="ISV2431" s="10"/>
      <c r="ISW2431" s="10"/>
      <c r="ISX2431" s="10"/>
      <c r="ISY2431" s="10"/>
      <c r="ISZ2431" s="10"/>
      <c r="ITA2431" s="10"/>
      <c r="ITB2431" s="10"/>
      <c r="ITC2431" s="10"/>
      <c r="ITD2431" s="10"/>
      <c r="ITE2431" s="10"/>
      <c r="ITF2431" s="10"/>
      <c r="ITG2431" s="10"/>
      <c r="ITH2431" s="10"/>
      <c r="ITI2431" s="10"/>
      <c r="ITJ2431" s="10"/>
      <c r="ITK2431" s="10"/>
      <c r="ITL2431" s="10"/>
      <c r="ITM2431" s="10"/>
      <c r="ITN2431" s="10"/>
      <c r="ITO2431" s="10"/>
      <c r="ITP2431" s="10"/>
      <c r="ITQ2431" s="10"/>
      <c r="ITR2431" s="10"/>
      <c r="ITS2431" s="10"/>
      <c r="ITT2431" s="10"/>
      <c r="ITU2431" s="10"/>
      <c r="ITV2431" s="10"/>
      <c r="ITW2431" s="10"/>
      <c r="ITX2431" s="10"/>
      <c r="ITY2431" s="10"/>
      <c r="ITZ2431" s="10"/>
      <c r="IUA2431" s="10"/>
      <c r="IUB2431" s="10"/>
      <c r="IUC2431" s="10"/>
      <c r="IUD2431" s="10"/>
      <c r="IUE2431" s="10"/>
      <c r="IUF2431" s="10"/>
      <c r="IUG2431" s="10"/>
      <c r="IUH2431" s="10"/>
      <c r="IUI2431" s="10"/>
      <c r="IUJ2431" s="10"/>
      <c r="IUK2431" s="10"/>
      <c r="IUL2431" s="10"/>
      <c r="IUM2431" s="10"/>
      <c r="IUN2431" s="10"/>
      <c r="IUO2431" s="10"/>
      <c r="IUP2431" s="10"/>
      <c r="IUQ2431" s="10"/>
      <c r="IUR2431" s="10"/>
      <c r="IUS2431" s="10"/>
      <c r="IUT2431" s="10"/>
      <c r="IUU2431" s="10"/>
      <c r="IUV2431" s="10"/>
      <c r="IUW2431" s="10"/>
      <c r="IUX2431" s="10"/>
      <c r="IUY2431" s="10"/>
      <c r="IUZ2431" s="10"/>
      <c r="IVA2431" s="10"/>
      <c r="IVB2431" s="10"/>
      <c r="IVC2431" s="10"/>
      <c r="IVD2431" s="10"/>
      <c r="IVE2431" s="10"/>
      <c r="IVF2431" s="10"/>
      <c r="IVG2431" s="10"/>
      <c r="IVH2431" s="10"/>
      <c r="IVI2431" s="10"/>
      <c r="IVJ2431" s="10"/>
      <c r="IVK2431" s="10"/>
      <c r="IVL2431" s="10"/>
      <c r="IVM2431" s="10"/>
      <c r="IVN2431" s="10"/>
      <c r="IVO2431" s="10"/>
      <c r="IVP2431" s="10"/>
      <c r="IVQ2431" s="10"/>
      <c r="IVR2431" s="10"/>
      <c r="IVS2431" s="10"/>
      <c r="IVT2431" s="10"/>
      <c r="IVU2431" s="10"/>
      <c r="IVV2431" s="10"/>
      <c r="IVW2431" s="10"/>
      <c r="IVX2431" s="10"/>
      <c r="IVY2431" s="10"/>
      <c r="IVZ2431" s="10"/>
      <c r="IWA2431" s="10"/>
      <c r="IWB2431" s="10"/>
      <c r="IWC2431" s="10"/>
      <c r="IWD2431" s="10"/>
      <c r="IWE2431" s="10"/>
      <c r="IWF2431" s="10"/>
      <c r="IWG2431" s="10"/>
      <c r="IWH2431" s="10"/>
      <c r="IWI2431" s="10"/>
      <c r="IWJ2431" s="10"/>
      <c r="IWK2431" s="10"/>
      <c r="IWL2431" s="10"/>
      <c r="IWM2431" s="10"/>
      <c r="IWN2431" s="10"/>
      <c r="IWO2431" s="10"/>
      <c r="IWP2431" s="10"/>
      <c r="IWQ2431" s="10"/>
      <c r="IWR2431" s="10"/>
      <c r="IWS2431" s="10"/>
      <c r="IWT2431" s="10"/>
      <c r="IWU2431" s="10"/>
      <c r="IWV2431" s="10"/>
      <c r="IWW2431" s="10"/>
      <c r="IWX2431" s="10"/>
      <c r="IWY2431" s="10"/>
      <c r="IWZ2431" s="10"/>
      <c r="IXA2431" s="10"/>
      <c r="IXB2431" s="10"/>
      <c r="IXC2431" s="10"/>
      <c r="IXD2431" s="10"/>
      <c r="IXE2431" s="10"/>
      <c r="IXF2431" s="10"/>
      <c r="IXG2431" s="10"/>
      <c r="IXH2431" s="10"/>
      <c r="IXI2431" s="10"/>
      <c r="IXJ2431" s="10"/>
      <c r="IXK2431" s="10"/>
      <c r="IXL2431" s="10"/>
      <c r="IXM2431" s="10"/>
      <c r="IXN2431" s="10"/>
      <c r="IXO2431" s="10"/>
      <c r="IXP2431" s="10"/>
      <c r="IXQ2431" s="10"/>
      <c r="IXR2431" s="10"/>
      <c r="IXS2431" s="10"/>
      <c r="IXT2431" s="10"/>
      <c r="IXU2431" s="10"/>
      <c r="IXV2431" s="10"/>
      <c r="IXW2431" s="10"/>
      <c r="IXX2431" s="10"/>
      <c r="IXY2431" s="10"/>
      <c r="IXZ2431" s="10"/>
      <c r="IYA2431" s="10"/>
      <c r="IYB2431" s="10"/>
      <c r="IYC2431" s="10"/>
      <c r="IYD2431" s="10"/>
      <c r="IYE2431" s="10"/>
      <c r="IYF2431" s="10"/>
      <c r="IYG2431" s="10"/>
      <c r="IYH2431" s="10"/>
      <c r="IYI2431" s="10"/>
      <c r="IYJ2431" s="10"/>
      <c r="IYK2431" s="10"/>
      <c r="IYL2431" s="10"/>
      <c r="IYM2431" s="10"/>
      <c r="IYN2431" s="10"/>
      <c r="IYO2431" s="10"/>
      <c r="IYP2431" s="10"/>
      <c r="IYQ2431" s="10"/>
      <c r="IYR2431" s="10"/>
      <c r="IYS2431" s="10"/>
      <c r="IYT2431" s="10"/>
      <c r="IYU2431" s="10"/>
      <c r="IYV2431" s="10"/>
      <c r="IYW2431" s="10"/>
      <c r="IYX2431" s="10"/>
      <c r="IYY2431" s="10"/>
      <c r="IYZ2431" s="10"/>
      <c r="IZA2431" s="10"/>
      <c r="IZB2431" s="10"/>
      <c r="IZC2431" s="10"/>
      <c r="IZD2431" s="10"/>
      <c r="IZE2431" s="10"/>
      <c r="IZF2431" s="10"/>
      <c r="IZG2431" s="10"/>
      <c r="IZH2431" s="10"/>
      <c r="IZI2431" s="10"/>
      <c r="IZJ2431" s="10"/>
      <c r="IZK2431" s="10"/>
      <c r="IZL2431" s="10"/>
      <c r="IZM2431" s="10"/>
      <c r="IZN2431" s="10"/>
      <c r="IZO2431" s="10"/>
      <c r="IZP2431" s="10"/>
      <c r="IZQ2431" s="10"/>
      <c r="IZR2431" s="10"/>
      <c r="IZS2431" s="10"/>
      <c r="IZT2431" s="10"/>
      <c r="IZU2431" s="10"/>
      <c r="IZV2431" s="10"/>
      <c r="IZW2431" s="10"/>
      <c r="IZX2431" s="10"/>
      <c r="IZY2431" s="10"/>
      <c r="IZZ2431" s="10"/>
      <c r="JAA2431" s="10"/>
      <c r="JAB2431" s="10"/>
      <c r="JAC2431" s="10"/>
      <c r="JAD2431" s="10"/>
      <c r="JAE2431" s="10"/>
      <c r="JAF2431" s="10"/>
      <c r="JAG2431" s="10"/>
      <c r="JAH2431" s="10"/>
      <c r="JAI2431" s="10"/>
      <c r="JAJ2431" s="10"/>
      <c r="JAK2431" s="10"/>
      <c r="JAL2431" s="10"/>
      <c r="JAM2431" s="10"/>
      <c r="JAN2431" s="10"/>
      <c r="JAO2431" s="10"/>
      <c r="JAP2431" s="10"/>
      <c r="JAQ2431" s="10"/>
      <c r="JAR2431" s="10"/>
      <c r="JAS2431" s="10"/>
      <c r="JAT2431" s="10"/>
      <c r="JAU2431" s="10"/>
      <c r="JAV2431" s="10"/>
      <c r="JAW2431" s="10"/>
      <c r="JAX2431" s="10"/>
      <c r="JAY2431" s="10"/>
      <c r="JAZ2431" s="10"/>
      <c r="JBA2431" s="10"/>
      <c r="JBB2431" s="10"/>
      <c r="JBC2431" s="10"/>
      <c r="JBD2431" s="10"/>
      <c r="JBE2431" s="10"/>
      <c r="JBF2431" s="10"/>
      <c r="JBG2431" s="10"/>
      <c r="JBH2431" s="10"/>
      <c r="JBI2431" s="10"/>
      <c r="JBJ2431" s="10"/>
      <c r="JBK2431" s="10"/>
      <c r="JBL2431" s="10"/>
      <c r="JBM2431" s="10"/>
      <c r="JBN2431" s="10"/>
      <c r="JBO2431" s="10"/>
      <c r="JBP2431" s="10"/>
      <c r="JBQ2431" s="10"/>
      <c r="JBR2431" s="10"/>
      <c r="JBS2431" s="10"/>
      <c r="JBT2431" s="10"/>
      <c r="JBU2431" s="10"/>
      <c r="JBV2431" s="10"/>
      <c r="JBW2431" s="10"/>
      <c r="JBX2431" s="10"/>
      <c r="JBY2431" s="10"/>
      <c r="JBZ2431" s="10"/>
      <c r="JCA2431" s="10"/>
      <c r="JCB2431" s="10"/>
      <c r="JCC2431" s="10"/>
      <c r="JCD2431" s="10"/>
      <c r="JCE2431" s="10"/>
      <c r="JCF2431" s="10"/>
      <c r="JCG2431" s="10"/>
      <c r="JCH2431" s="10"/>
      <c r="JCI2431" s="10"/>
      <c r="JCJ2431" s="10"/>
      <c r="JCK2431" s="10"/>
      <c r="JCL2431" s="10"/>
      <c r="JCM2431" s="10"/>
      <c r="JCN2431" s="10"/>
      <c r="JCO2431" s="10"/>
      <c r="JCP2431" s="10"/>
      <c r="JCQ2431" s="10"/>
      <c r="JCR2431" s="10"/>
      <c r="JCS2431" s="10"/>
      <c r="JCT2431" s="10"/>
      <c r="JCU2431" s="10"/>
      <c r="JCV2431" s="10"/>
      <c r="JCW2431" s="10"/>
      <c r="JCX2431" s="10"/>
      <c r="JCY2431" s="10"/>
      <c r="JCZ2431" s="10"/>
      <c r="JDA2431" s="10"/>
      <c r="JDB2431" s="10"/>
      <c r="JDC2431" s="10"/>
      <c r="JDD2431" s="10"/>
      <c r="JDE2431" s="10"/>
      <c r="JDF2431" s="10"/>
      <c r="JDG2431" s="10"/>
      <c r="JDH2431" s="10"/>
      <c r="JDI2431" s="10"/>
      <c r="JDJ2431" s="10"/>
      <c r="JDK2431" s="10"/>
      <c r="JDL2431" s="10"/>
      <c r="JDM2431" s="10"/>
      <c r="JDN2431" s="10"/>
      <c r="JDO2431" s="10"/>
      <c r="JDP2431" s="10"/>
      <c r="JDQ2431" s="10"/>
      <c r="JDR2431" s="10"/>
      <c r="JDS2431" s="10"/>
      <c r="JDT2431" s="10"/>
      <c r="JDU2431" s="10"/>
      <c r="JDV2431" s="10"/>
      <c r="JDW2431" s="10"/>
      <c r="JDX2431" s="10"/>
      <c r="JDY2431" s="10"/>
      <c r="JDZ2431" s="10"/>
      <c r="JEA2431" s="10"/>
      <c r="JEB2431" s="10"/>
      <c r="JEC2431" s="10"/>
      <c r="JED2431" s="10"/>
      <c r="JEE2431" s="10"/>
      <c r="JEF2431" s="10"/>
      <c r="JEG2431" s="10"/>
      <c r="JEH2431" s="10"/>
      <c r="JEI2431" s="10"/>
      <c r="JEJ2431" s="10"/>
      <c r="JEK2431" s="10"/>
      <c r="JEL2431" s="10"/>
      <c r="JEM2431" s="10"/>
      <c r="JEN2431" s="10"/>
      <c r="JEO2431" s="10"/>
      <c r="JEP2431" s="10"/>
      <c r="JEQ2431" s="10"/>
      <c r="JER2431" s="10"/>
      <c r="JES2431" s="10"/>
      <c r="JET2431" s="10"/>
      <c r="JEU2431" s="10"/>
      <c r="JEV2431" s="10"/>
      <c r="JEW2431" s="10"/>
      <c r="JEX2431" s="10"/>
      <c r="JEY2431" s="10"/>
      <c r="JEZ2431" s="10"/>
      <c r="JFA2431" s="10"/>
      <c r="JFB2431" s="10"/>
      <c r="JFC2431" s="10"/>
      <c r="JFD2431" s="10"/>
      <c r="JFE2431" s="10"/>
      <c r="JFF2431" s="10"/>
      <c r="JFG2431" s="10"/>
      <c r="JFH2431" s="10"/>
      <c r="JFI2431" s="10"/>
      <c r="JFJ2431" s="10"/>
      <c r="JFK2431" s="10"/>
      <c r="JFL2431" s="10"/>
      <c r="JFM2431" s="10"/>
      <c r="JFN2431" s="10"/>
      <c r="JFO2431" s="10"/>
      <c r="JFP2431" s="10"/>
      <c r="JFQ2431" s="10"/>
      <c r="JFR2431" s="10"/>
      <c r="JFS2431" s="10"/>
      <c r="JFT2431" s="10"/>
      <c r="JFU2431" s="10"/>
      <c r="JFV2431" s="10"/>
      <c r="JFW2431" s="10"/>
      <c r="JFX2431" s="10"/>
      <c r="JFY2431" s="10"/>
      <c r="JFZ2431" s="10"/>
      <c r="JGA2431" s="10"/>
      <c r="JGB2431" s="10"/>
      <c r="JGC2431" s="10"/>
      <c r="JGD2431" s="10"/>
      <c r="JGE2431" s="10"/>
      <c r="JGF2431" s="10"/>
      <c r="JGG2431" s="10"/>
      <c r="JGH2431" s="10"/>
      <c r="JGI2431" s="10"/>
      <c r="JGJ2431" s="10"/>
      <c r="JGK2431" s="10"/>
      <c r="JGL2431" s="10"/>
      <c r="JGM2431" s="10"/>
      <c r="JGN2431" s="10"/>
      <c r="JGO2431" s="10"/>
      <c r="JGP2431" s="10"/>
      <c r="JGQ2431" s="10"/>
      <c r="JGR2431" s="10"/>
      <c r="JGS2431" s="10"/>
      <c r="JGT2431" s="10"/>
      <c r="JGU2431" s="10"/>
      <c r="JGV2431" s="10"/>
      <c r="JGW2431" s="10"/>
      <c r="JGX2431" s="10"/>
      <c r="JGY2431" s="10"/>
      <c r="JGZ2431" s="10"/>
      <c r="JHA2431" s="10"/>
      <c r="JHB2431" s="10"/>
      <c r="JHC2431" s="10"/>
      <c r="JHD2431" s="10"/>
      <c r="JHE2431" s="10"/>
      <c r="JHF2431" s="10"/>
      <c r="JHG2431" s="10"/>
      <c r="JHH2431" s="10"/>
      <c r="JHI2431" s="10"/>
      <c r="JHJ2431" s="10"/>
      <c r="JHK2431" s="10"/>
      <c r="JHL2431" s="10"/>
      <c r="JHM2431" s="10"/>
      <c r="JHN2431" s="10"/>
      <c r="JHO2431" s="10"/>
      <c r="JHP2431" s="10"/>
      <c r="JHQ2431" s="10"/>
      <c r="JHR2431" s="10"/>
      <c r="JHS2431" s="10"/>
      <c r="JHT2431" s="10"/>
      <c r="JHU2431" s="10"/>
      <c r="JHV2431" s="10"/>
      <c r="JHW2431" s="10"/>
      <c r="JHX2431" s="10"/>
      <c r="JHY2431" s="10"/>
      <c r="JHZ2431" s="10"/>
      <c r="JIA2431" s="10"/>
      <c r="JIB2431" s="10"/>
      <c r="JIC2431" s="10"/>
      <c r="JID2431" s="10"/>
      <c r="JIE2431" s="10"/>
      <c r="JIF2431" s="10"/>
      <c r="JIG2431" s="10"/>
      <c r="JIH2431" s="10"/>
      <c r="JII2431" s="10"/>
      <c r="JIJ2431" s="10"/>
      <c r="JIK2431" s="10"/>
      <c r="JIL2431" s="10"/>
      <c r="JIM2431" s="10"/>
      <c r="JIN2431" s="10"/>
      <c r="JIO2431" s="10"/>
      <c r="JIP2431" s="10"/>
      <c r="JIQ2431" s="10"/>
      <c r="JIR2431" s="10"/>
      <c r="JIS2431" s="10"/>
      <c r="JIT2431" s="10"/>
      <c r="JIU2431" s="10"/>
      <c r="JIV2431" s="10"/>
      <c r="JIW2431" s="10"/>
      <c r="JIX2431" s="10"/>
      <c r="JIY2431" s="10"/>
      <c r="JIZ2431" s="10"/>
      <c r="JJA2431" s="10"/>
      <c r="JJB2431" s="10"/>
      <c r="JJC2431" s="10"/>
      <c r="JJD2431" s="10"/>
      <c r="JJE2431" s="10"/>
      <c r="JJF2431" s="10"/>
      <c r="JJG2431" s="10"/>
      <c r="JJH2431" s="10"/>
      <c r="JJI2431" s="10"/>
      <c r="JJJ2431" s="10"/>
      <c r="JJK2431" s="10"/>
      <c r="JJL2431" s="10"/>
      <c r="JJM2431" s="10"/>
      <c r="JJN2431" s="10"/>
      <c r="JJO2431" s="10"/>
      <c r="JJP2431" s="10"/>
      <c r="JJQ2431" s="10"/>
      <c r="JJR2431" s="10"/>
      <c r="JJS2431" s="10"/>
      <c r="JJT2431" s="10"/>
      <c r="JJU2431" s="10"/>
      <c r="JJV2431" s="10"/>
      <c r="JJW2431" s="10"/>
      <c r="JJX2431" s="10"/>
      <c r="JJY2431" s="10"/>
      <c r="JJZ2431" s="10"/>
      <c r="JKA2431" s="10"/>
      <c r="JKB2431" s="10"/>
      <c r="JKC2431" s="10"/>
      <c r="JKD2431" s="10"/>
      <c r="JKE2431" s="10"/>
      <c r="JKF2431" s="10"/>
      <c r="JKG2431" s="10"/>
      <c r="JKH2431" s="10"/>
      <c r="JKI2431" s="10"/>
      <c r="JKJ2431" s="10"/>
      <c r="JKK2431" s="10"/>
      <c r="JKL2431" s="10"/>
      <c r="JKM2431" s="10"/>
      <c r="JKN2431" s="10"/>
      <c r="JKO2431" s="10"/>
      <c r="JKP2431" s="10"/>
      <c r="JKQ2431" s="10"/>
      <c r="JKR2431" s="10"/>
      <c r="JKS2431" s="10"/>
      <c r="JKT2431" s="10"/>
      <c r="JKU2431" s="10"/>
      <c r="JKV2431" s="10"/>
      <c r="JKW2431" s="10"/>
      <c r="JKX2431" s="10"/>
      <c r="JKY2431" s="10"/>
      <c r="JKZ2431" s="10"/>
      <c r="JLA2431" s="10"/>
      <c r="JLB2431" s="10"/>
      <c r="JLC2431" s="10"/>
      <c r="JLD2431" s="10"/>
      <c r="JLE2431" s="10"/>
      <c r="JLF2431" s="10"/>
      <c r="JLG2431" s="10"/>
      <c r="JLH2431" s="10"/>
      <c r="JLI2431" s="10"/>
      <c r="JLJ2431" s="10"/>
      <c r="JLK2431" s="10"/>
      <c r="JLL2431" s="10"/>
      <c r="JLM2431" s="10"/>
      <c r="JLN2431" s="10"/>
      <c r="JLO2431" s="10"/>
      <c r="JLP2431" s="10"/>
      <c r="JLQ2431" s="10"/>
      <c r="JLR2431" s="10"/>
      <c r="JLS2431" s="10"/>
      <c r="JLT2431" s="10"/>
      <c r="JLU2431" s="10"/>
      <c r="JLV2431" s="10"/>
      <c r="JLW2431" s="10"/>
      <c r="JLX2431" s="10"/>
      <c r="JLY2431" s="10"/>
      <c r="JLZ2431" s="10"/>
      <c r="JMA2431" s="10"/>
      <c r="JMB2431" s="10"/>
      <c r="JMC2431" s="10"/>
      <c r="JMD2431" s="10"/>
      <c r="JME2431" s="10"/>
      <c r="JMF2431" s="10"/>
      <c r="JMG2431" s="10"/>
      <c r="JMH2431" s="10"/>
      <c r="JMI2431" s="10"/>
      <c r="JMJ2431" s="10"/>
      <c r="JMK2431" s="10"/>
      <c r="JML2431" s="10"/>
      <c r="JMM2431" s="10"/>
      <c r="JMN2431" s="10"/>
      <c r="JMO2431" s="10"/>
      <c r="JMP2431" s="10"/>
      <c r="JMQ2431" s="10"/>
      <c r="JMR2431" s="10"/>
      <c r="JMS2431" s="10"/>
      <c r="JMT2431" s="10"/>
      <c r="JMU2431" s="10"/>
      <c r="JMV2431" s="10"/>
      <c r="JMW2431" s="10"/>
      <c r="JMX2431" s="10"/>
      <c r="JMY2431" s="10"/>
      <c r="JMZ2431" s="10"/>
      <c r="JNA2431" s="10"/>
      <c r="JNB2431" s="10"/>
      <c r="JNC2431" s="10"/>
      <c r="JND2431" s="10"/>
      <c r="JNE2431" s="10"/>
      <c r="JNF2431" s="10"/>
      <c r="JNG2431" s="10"/>
      <c r="JNH2431" s="10"/>
      <c r="JNI2431" s="10"/>
      <c r="JNJ2431" s="10"/>
      <c r="JNK2431" s="10"/>
      <c r="JNL2431" s="10"/>
      <c r="JNM2431" s="10"/>
      <c r="JNN2431" s="10"/>
      <c r="JNO2431" s="10"/>
      <c r="JNP2431" s="10"/>
      <c r="JNQ2431" s="10"/>
      <c r="JNR2431" s="10"/>
      <c r="JNS2431" s="10"/>
      <c r="JNT2431" s="10"/>
      <c r="JNU2431" s="10"/>
      <c r="JNV2431" s="10"/>
      <c r="JNW2431" s="10"/>
      <c r="JNX2431" s="10"/>
      <c r="JNY2431" s="10"/>
      <c r="JNZ2431" s="10"/>
      <c r="JOA2431" s="10"/>
      <c r="JOB2431" s="10"/>
      <c r="JOC2431" s="10"/>
      <c r="JOD2431" s="10"/>
      <c r="JOE2431" s="10"/>
      <c r="JOF2431" s="10"/>
      <c r="JOG2431" s="10"/>
      <c r="JOH2431" s="10"/>
      <c r="JOI2431" s="10"/>
      <c r="JOJ2431" s="10"/>
      <c r="JOK2431" s="10"/>
      <c r="JOL2431" s="10"/>
      <c r="JOM2431" s="10"/>
      <c r="JON2431" s="10"/>
      <c r="JOO2431" s="10"/>
      <c r="JOP2431" s="10"/>
      <c r="JOQ2431" s="10"/>
      <c r="JOR2431" s="10"/>
      <c r="JOS2431" s="10"/>
      <c r="JOT2431" s="10"/>
      <c r="JOU2431" s="10"/>
      <c r="JOV2431" s="10"/>
      <c r="JOW2431" s="10"/>
      <c r="JOX2431" s="10"/>
      <c r="JOY2431" s="10"/>
      <c r="JOZ2431" s="10"/>
      <c r="JPA2431" s="10"/>
      <c r="JPB2431" s="10"/>
      <c r="JPC2431" s="10"/>
      <c r="JPD2431" s="10"/>
      <c r="JPE2431" s="10"/>
      <c r="JPF2431" s="10"/>
      <c r="JPG2431" s="10"/>
      <c r="JPH2431" s="10"/>
      <c r="JPI2431" s="10"/>
      <c r="JPJ2431" s="10"/>
      <c r="JPK2431" s="10"/>
      <c r="JPL2431" s="10"/>
      <c r="JPM2431" s="10"/>
      <c r="JPN2431" s="10"/>
      <c r="JPO2431" s="10"/>
      <c r="JPP2431" s="10"/>
      <c r="JPQ2431" s="10"/>
      <c r="JPR2431" s="10"/>
      <c r="JPS2431" s="10"/>
      <c r="JPT2431" s="10"/>
      <c r="JPU2431" s="10"/>
      <c r="JPV2431" s="10"/>
      <c r="JPW2431" s="10"/>
      <c r="JPX2431" s="10"/>
      <c r="JPY2431" s="10"/>
      <c r="JPZ2431" s="10"/>
      <c r="JQA2431" s="10"/>
      <c r="JQB2431" s="10"/>
      <c r="JQC2431" s="10"/>
      <c r="JQD2431" s="10"/>
      <c r="JQE2431" s="10"/>
      <c r="JQF2431" s="10"/>
      <c r="JQG2431" s="10"/>
      <c r="JQH2431" s="10"/>
      <c r="JQI2431" s="10"/>
      <c r="JQJ2431" s="10"/>
      <c r="JQK2431" s="10"/>
      <c r="JQL2431" s="10"/>
      <c r="JQM2431" s="10"/>
      <c r="JQN2431" s="10"/>
      <c r="JQO2431" s="10"/>
      <c r="JQP2431" s="10"/>
      <c r="JQQ2431" s="10"/>
      <c r="JQR2431" s="10"/>
      <c r="JQS2431" s="10"/>
      <c r="JQT2431" s="10"/>
      <c r="JQU2431" s="10"/>
      <c r="JQV2431" s="10"/>
      <c r="JQW2431" s="10"/>
      <c r="JQX2431" s="10"/>
      <c r="JQY2431" s="10"/>
      <c r="JQZ2431" s="10"/>
      <c r="JRA2431" s="10"/>
      <c r="JRB2431" s="10"/>
      <c r="JRC2431" s="10"/>
      <c r="JRD2431" s="10"/>
      <c r="JRE2431" s="10"/>
      <c r="JRF2431" s="10"/>
      <c r="JRG2431" s="10"/>
      <c r="JRH2431" s="10"/>
      <c r="JRI2431" s="10"/>
      <c r="JRJ2431" s="10"/>
      <c r="JRK2431" s="10"/>
      <c r="JRL2431" s="10"/>
      <c r="JRM2431" s="10"/>
      <c r="JRN2431" s="10"/>
      <c r="JRO2431" s="10"/>
      <c r="JRP2431" s="10"/>
      <c r="JRQ2431" s="10"/>
      <c r="JRR2431" s="10"/>
      <c r="JRS2431" s="10"/>
      <c r="JRT2431" s="10"/>
      <c r="JRU2431" s="10"/>
      <c r="JRV2431" s="10"/>
      <c r="JRW2431" s="10"/>
      <c r="JRX2431" s="10"/>
      <c r="JRY2431" s="10"/>
      <c r="JRZ2431" s="10"/>
      <c r="JSA2431" s="10"/>
      <c r="JSB2431" s="10"/>
      <c r="JSC2431" s="10"/>
      <c r="JSD2431" s="10"/>
      <c r="JSE2431" s="10"/>
      <c r="JSF2431" s="10"/>
      <c r="JSG2431" s="10"/>
      <c r="JSH2431" s="10"/>
      <c r="JSI2431" s="10"/>
      <c r="JSJ2431" s="10"/>
      <c r="JSK2431" s="10"/>
      <c r="JSL2431" s="10"/>
      <c r="JSM2431" s="10"/>
      <c r="JSN2431" s="10"/>
      <c r="JSO2431" s="10"/>
      <c r="JSP2431" s="10"/>
      <c r="JSQ2431" s="10"/>
      <c r="JSR2431" s="10"/>
      <c r="JSS2431" s="10"/>
      <c r="JST2431" s="10"/>
      <c r="JSU2431" s="10"/>
      <c r="JSV2431" s="10"/>
      <c r="JSW2431" s="10"/>
      <c r="JSX2431" s="10"/>
      <c r="JSY2431" s="10"/>
      <c r="JSZ2431" s="10"/>
      <c r="JTA2431" s="10"/>
      <c r="JTB2431" s="10"/>
      <c r="JTC2431" s="10"/>
      <c r="JTD2431" s="10"/>
      <c r="JTE2431" s="10"/>
      <c r="JTF2431" s="10"/>
      <c r="JTG2431" s="10"/>
      <c r="JTH2431" s="10"/>
      <c r="JTI2431" s="10"/>
      <c r="JTJ2431" s="10"/>
      <c r="JTK2431" s="10"/>
      <c r="JTL2431" s="10"/>
      <c r="JTM2431" s="10"/>
      <c r="JTN2431" s="10"/>
      <c r="JTO2431" s="10"/>
      <c r="JTP2431" s="10"/>
      <c r="JTQ2431" s="10"/>
      <c r="JTR2431" s="10"/>
      <c r="JTS2431" s="10"/>
      <c r="JTT2431" s="10"/>
      <c r="JTU2431" s="10"/>
      <c r="JTV2431" s="10"/>
      <c r="JTW2431" s="10"/>
      <c r="JTX2431" s="10"/>
      <c r="JTY2431" s="10"/>
      <c r="JTZ2431" s="10"/>
      <c r="JUA2431" s="10"/>
      <c r="JUB2431" s="10"/>
      <c r="JUC2431" s="10"/>
      <c r="JUD2431" s="10"/>
      <c r="JUE2431" s="10"/>
      <c r="JUF2431" s="10"/>
      <c r="JUG2431" s="10"/>
      <c r="JUH2431" s="10"/>
      <c r="JUI2431" s="10"/>
      <c r="JUJ2431" s="10"/>
      <c r="JUK2431" s="10"/>
      <c r="JUL2431" s="10"/>
      <c r="JUM2431" s="10"/>
      <c r="JUN2431" s="10"/>
      <c r="JUO2431" s="10"/>
      <c r="JUP2431" s="10"/>
      <c r="JUQ2431" s="10"/>
      <c r="JUR2431" s="10"/>
      <c r="JUS2431" s="10"/>
      <c r="JUT2431" s="10"/>
      <c r="JUU2431" s="10"/>
      <c r="JUV2431" s="10"/>
      <c r="JUW2431" s="10"/>
      <c r="JUX2431" s="10"/>
      <c r="JUY2431" s="10"/>
      <c r="JUZ2431" s="10"/>
      <c r="JVA2431" s="10"/>
      <c r="JVB2431" s="10"/>
      <c r="JVC2431" s="10"/>
      <c r="JVD2431" s="10"/>
      <c r="JVE2431" s="10"/>
      <c r="JVF2431" s="10"/>
      <c r="JVG2431" s="10"/>
      <c r="JVH2431" s="10"/>
      <c r="JVI2431" s="10"/>
      <c r="JVJ2431" s="10"/>
      <c r="JVK2431" s="10"/>
      <c r="JVL2431" s="10"/>
      <c r="JVM2431" s="10"/>
      <c r="JVN2431" s="10"/>
      <c r="JVO2431" s="10"/>
      <c r="JVP2431" s="10"/>
      <c r="JVQ2431" s="10"/>
      <c r="JVR2431" s="10"/>
      <c r="JVS2431" s="10"/>
      <c r="JVT2431" s="10"/>
      <c r="JVU2431" s="10"/>
      <c r="JVV2431" s="10"/>
      <c r="JVW2431" s="10"/>
      <c r="JVX2431" s="10"/>
      <c r="JVY2431" s="10"/>
      <c r="JVZ2431" s="10"/>
      <c r="JWA2431" s="10"/>
      <c r="JWB2431" s="10"/>
      <c r="JWC2431" s="10"/>
      <c r="JWD2431" s="10"/>
      <c r="JWE2431" s="10"/>
      <c r="JWF2431" s="10"/>
      <c r="JWG2431" s="10"/>
      <c r="JWH2431" s="10"/>
      <c r="JWI2431" s="10"/>
      <c r="JWJ2431" s="10"/>
      <c r="JWK2431" s="10"/>
      <c r="JWL2431" s="10"/>
      <c r="JWM2431" s="10"/>
      <c r="JWN2431" s="10"/>
      <c r="JWO2431" s="10"/>
      <c r="JWP2431" s="10"/>
      <c r="JWQ2431" s="10"/>
      <c r="JWR2431" s="10"/>
      <c r="JWS2431" s="10"/>
      <c r="JWT2431" s="10"/>
      <c r="JWU2431" s="10"/>
      <c r="JWV2431" s="10"/>
      <c r="JWW2431" s="10"/>
      <c r="JWX2431" s="10"/>
      <c r="JWY2431" s="10"/>
      <c r="JWZ2431" s="10"/>
      <c r="JXA2431" s="10"/>
      <c r="JXB2431" s="10"/>
      <c r="JXC2431" s="10"/>
      <c r="JXD2431" s="10"/>
      <c r="JXE2431" s="10"/>
      <c r="JXF2431" s="10"/>
      <c r="JXG2431" s="10"/>
      <c r="JXH2431" s="10"/>
      <c r="JXI2431" s="10"/>
      <c r="JXJ2431" s="10"/>
      <c r="JXK2431" s="10"/>
      <c r="JXL2431" s="10"/>
      <c r="JXM2431" s="10"/>
      <c r="JXN2431" s="10"/>
      <c r="JXO2431" s="10"/>
      <c r="JXP2431" s="10"/>
      <c r="JXQ2431" s="10"/>
      <c r="JXR2431" s="10"/>
      <c r="JXS2431" s="10"/>
      <c r="JXT2431" s="10"/>
      <c r="JXU2431" s="10"/>
      <c r="JXV2431" s="10"/>
      <c r="JXW2431" s="10"/>
      <c r="JXX2431" s="10"/>
      <c r="JXY2431" s="10"/>
      <c r="JXZ2431" s="10"/>
      <c r="JYA2431" s="10"/>
      <c r="JYB2431" s="10"/>
      <c r="JYC2431" s="10"/>
      <c r="JYD2431" s="10"/>
      <c r="JYE2431" s="10"/>
      <c r="JYF2431" s="10"/>
      <c r="JYG2431" s="10"/>
      <c r="JYH2431" s="10"/>
      <c r="JYI2431" s="10"/>
      <c r="JYJ2431" s="10"/>
      <c r="JYK2431" s="10"/>
      <c r="JYL2431" s="10"/>
      <c r="JYM2431" s="10"/>
      <c r="JYN2431" s="10"/>
      <c r="JYO2431" s="10"/>
      <c r="JYP2431" s="10"/>
      <c r="JYQ2431" s="10"/>
      <c r="JYR2431" s="10"/>
      <c r="JYS2431" s="10"/>
      <c r="JYT2431" s="10"/>
      <c r="JYU2431" s="10"/>
      <c r="JYV2431" s="10"/>
      <c r="JYW2431" s="10"/>
      <c r="JYX2431" s="10"/>
      <c r="JYY2431" s="10"/>
      <c r="JYZ2431" s="10"/>
      <c r="JZA2431" s="10"/>
      <c r="JZB2431" s="10"/>
      <c r="JZC2431" s="10"/>
      <c r="JZD2431" s="10"/>
      <c r="JZE2431" s="10"/>
      <c r="JZF2431" s="10"/>
      <c r="JZG2431" s="10"/>
      <c r="JZH2431" s="10"/>
      <c r="JZI2431" s="10"/>
      <c r="JZJ2431" s="10"/>
      <c r="JZK2431" s="10"/>
      <c r="JZL2431" s="10"/>
      <c r="JZM2431" s="10"/>
      <c r="JZN2431" s="10"/>
      <c r="JZO2431" s="10"/>
      <c r="JZP2431" s="10"/>
      <c r="JZQ2431" s="10"/>
      <c r="JZR2431" s="10"/>
      <c r="JZS2431" s="10"/>
      <c r="JZT2431" s="10"/>
      <c r="JZU2431" s="10"/>
      <c r="JZV2431" s="10"/>
      <c r="JZW2431" s="10"/>
      <c r="JZX2431" s="10"/>
      <c r="JZY2431" s="10"/>
      <c r="JZZ2431" s="10"/>
      <c r="KAA2431" s="10"/>
      <c r="KAB2431" s="10"/>
      <c r="KAC2431" s="10"/>
      <c r="KAD2431" s="10"/>
      <c r="KAE2431" s="10"/>
      <c r="KAF2431" s="10"/>
      <c r="KAG2431" s="10"/>
      <c r="KAH2431" s="10"/>
      <c r="KAI2431" s="10"/>
      <c r="KAJ2431" s="10"/>
      <c r="KAK2431" s="10"/>
      <c r="KAL2431" s="10"/>
      <c r="KAM2431" s="10"/>
      <c r="KAN2431" s="10"/>
      <c r="KAO2431" s="10"/>
      <c r="KAP2431" s="10"/>
      <c r="KAQ2431" s="10"/>
      <c r="KAR2431" s="10"/>
      <c r="KAS2431" s="10"/>
      <c r="KAT2431" s="10"/>
      <c r="KAU2431" s="10"/>
      <c r="KAV2431" s="10"/>
      <c r="KAW2431" s="10"/>
      <c r="KAX2431" s="10"/>
      <c r="KAY2431" s="10"/>
      <c r="KAZ2431" s="10"/>
      <c r="KBA2431" s="10"/>
      <c r="KBB2431" s="10"/>
      <c r="KBC2431" s="10"/>
      <c r="KBD2431" s="10"/>
      <c r="KBE2431" s="10"/>
      <c r="KBF2431" s="10"/>
      <c r="KBG2431" s="10"/>
      <c r="KBH2431" s="10"/>
      <c r="KBI2431" s="10"/>
      <c r="KBJ2431" s="10"/>
      <c r="KBK2431" s="10"/>
      <c r="KBL2431" s="10"/>
      <c r="KBM2431" s="10"/>
      <c r="KBN2431" s="10"/>
      <c r="KBO2431" s="10"/>
      <c r="KBP2431" s="10"/>
      <c r="KBQ2431" s="10"/>
      <c r="KBR2431" s="10"/>
      <c r="KBS2431" s="10"/>
      <c r="KBT2431" s="10"/>
      <c r="KBU2431" s="10"/>
      <c r="KBV2431" s="10"/>
      <c r="KBW2431" s="10"/>
      <c r="KBX2431" s="10"/>
      <c r="KBY2431" s="10"/>
      <c r="KBZ2431" s="10"/>
      <c r="KCA2431" s="10"/>
      <c r="KCB2431" s="10"/>
      <c r="KCC2431" s="10"/>
      <c r="KCD2431" s="10"/>
      <c r="KCE2431" s="10"/>
      <c r="KCF2431" s="10"/>
      <c r="KCG2431" s="10"/>
      <c r="KCH2431" s="10"/>
      <c r="KCI2431" s="10"/>
      <c r="KCJ2431" s="10"/>
      <c r="KCK2431" s="10"/>
      <c r="KCL2431" s="10"/>
      <c r="KCM2431" s="10"/>
      <c r="KCN2431" s="10"/>
      <c r="KCO2431" s="10"/>
      <c r="KCP2431" s="10"/>
      <c r="KCQ2431" s="10"/>
      <c r="KCR2431" s="10"/>
      <c r="KCS2431" s="10"/>
      <c r="KCT2431" s="10"/>
      <c r="KCU2431" s="10"/>
      <c r="KCV2431" s="10"/>
      <c r="KCW2431" s="10"/>
      <c r="KCX2431" s="10"/>
      <c r="KCY2431" s="10"/>
      <c r="KCZ2431" s="10"/>
      <c r="KDA2431" s="10"/>
      <c r="KDB2431" s="10"/>
      <c r="KDC2431" s="10"/>
      <c r="KDD2431" s="10"/>
      <c r="KDE2431" s="10"/>
      <c r="KDF2431" s="10"/>
      <c r="KDG2431" s="10"/>
      <c r="KDH2431" s="10"/>
      <c r="KDI2431" s="10"/>
      <c r="KDJ2431" s="10"/>
      <c r="KDK2431" s="10"/>
      <c r="KDL2431" s="10"/>
      <c r="KDM2431" s="10"/>
      <c r="KDN2431" s="10"/>
      <c r="KDO2431" s="10"/>
      <c r="KDP2431" s="10"/>
      <c r="KDQ2431" s="10"/>
      <c r="KDR2431" s="10"/>
      <c r="KDS2431" s="10"/>
      <c r="KDT2431" s="10"/>
      <c r="KDU2431" s="10"/>
      <c r="KDV2431" s="10"/>
      <c r="KDW2431" s="10"/>
      <c r="KDX2431" s="10"/>
      <c r="KDY2431" s="10"/>
      <c r="KDZ2431" s="10"/>
      <c r="KEA2431" s="10"/>
      <c r="KEB2431" s="10"/>
      <c r="KEC2431" s="10"/>
      <c r="KED2431" s="10"/>
      <c r="KEE2431" s="10"/>
      <c r="KEF2431" s="10"/>
      <c r="KEG2431" s="10"/>
      <c r="KEH2431" s="10"/>
      <c r="KEI2431" s="10"/>
      <c r="KEJ2431" s="10"/>
      <c r="KEK2431" s="10"/>
      <c r="KEL2431" s="10"/>
      <c r="KEM2431" s="10"/>
      <c r="KEN2431" s="10"/>
      <c r="KEO2431" s="10"/>
      <c r="KEP2431" s="10"/>
      <c r="KEQ2431" s="10"/>
      <c r="KER2431" s="10"/>
      <c r="KES2431" s="10"/>
      <c r="KET2431" s="10"/>
      <c r="KEU2431" s="10"/>
      <c r="KEV2431" s="10"/>
      <c r="KEW2431" s="10"/>
      <c r="KEX2431" s="10"/>
      <c r="KEY2431" s="10"/>
      <c r="KEZ2431" s="10"/>
      <c r="KFA2431" s="10"/>
      <c r="KFB2431" s="10"/>
      <c r="KFC2431" s="10"/>
      <c r="KFD2431" s="10"/>
      <c r="KFE2431" s="10"/>
      <c r="KFF2431" s="10"/>
      <c r="KFG2431" s="10"/>
      <c r="KFH2431" s="10"/>
      <c r="KFI2431" s="10"/>
      <c r="KFJ2431" s="10"/>
      <c r="KFK2431" s="10"/>
      <c r="KFL2431" s="10"/>
      <c r="KFM2431" s="10"/>
      <c r="KFN2431" s="10"/>
      <c r="KFO2431" s="10"/>
      <c r="KFP2431" s="10"/>
      <c r="KFQ2431" s="10"/>
      <c r="KFR2431" s="10"/>
      <c r="KFS2431" s="10"/>
      <c r="KFT2431" s="10"/>
      <c r="KFU2431" s="10"/>
      <c r="KFV2431" s="10"/>
      <c r="KFW2431" s="10"/>
      <c r="KFX2431" s="10"/>
      <c r="KFY2431" s="10"/>
      <c r="KFZ2431" s="10"/>
      <c r="KGA2431" s="10"/>
      <c r="KGB2431" s="10"/>
      <c r="KGC2431" s="10"/>
      <c r="KGD2431" s="10"/>
      <c r="KGE2431" s="10"/>
      <c r="KGF2431" s="10"/>
      <c r="KGG2431" s="10"/>
      <c r="KGH2431" s="10"/>
      <c r="KGI2431" s="10"/>
      <c r="KGJ2431" s="10"/>
      <c r="KGK2431" s="10"/>
      <c r="KGL2431" s="10"/>
      <c r="KGM2431" s="10"/>
      <c r="KGN2431" s="10"/>
      <c r="KGO2431" s="10"/>
      <c r="KGP2431" s="10"/>
      <c r="KGQ2431" s="10"/>
      <c r="KGR2431" s="10"/>
      <c r="KGS2431" s="10"/>
      <c r="KGT2431" s="10"/>
      <c r="KGU2431" s="10"/>
      <c r="KGV2431" s="10"/>
      <c r="KGW2431" s="10"/>
      <c r="KGX2431" s="10"/>
      <c r="KGY2431" s="10"/>
      <c r="KGZ2431" s="10"/>
      <c r="KHA2431" s="10"/>
      <c r="KHB2431" s="10"/>
      <c r="KHC2431" s="10"/>
      <c r="KHD2431" s="10"/>
      <c r="KHE2431" s="10"/>
      <c r="KHF2431" s="10"/>
      <c r="KHG2431" s="10"/>
      <c r="KHH2431" s="10"/>
      <c r="KHI2431" s="10"/>
      <c r="KHJ2431" s="10"/>
      <c r="KHK2431" s="10"/>
      <c r="KHL2431" s="10"/>
      <c r="KHM2431" s="10"/>
      <c r="KHN2431" s="10"/>
      <c r="KHO2431" s="10"/>
      <c r="KHP2431" s="10"/>
      <c r="KHQ2431" s="10"/>
      <c r="KHR2431" s="10"/>
      <c r="KHS2431" s="10"/>
      <c r="KHT2431" s="10"/>
      <c r="KHU2431" s="10"/>
      <c r="KHV2431" s="10"/>
      <c r="KHW2431" s="10"/>
      <c r="KHX2431" s="10"/>
      <c r="KHY2431" s="10"/>
      <c r="KHZ2431" s="10"/>
      <c r="KIA2431" s="10"/>
      <c r="KIB2431" s="10"/>
      <c r="KIC2431" s="10"/>
      <c r="KID2431" s="10"/>
      <c r="KIE2431" s="10"/>
      <c r="KIF2431" s="10"/>
      <c r="KIG2431" s="10"/>
      <c r="KIH2431" s="10"/>
      <c r="KII2431" s="10"/>
      <c r="KIJ2431" s="10"/>
      <c r="KIK2431" s="10"/>
      <c r="KIL2431" s="10"/>
      <c r="KIM2431" s="10"/>
      <c r="KIN2431" s="10"/>
      <c r="KIO2431" s="10"/>
      <c r="KIP2431" s="10"/>
      <c r="KIQ2431" s="10"/>
      <c r="KIR2431" s="10"/>
      <c r="KIS2431" s="10"/>
      <c r="KIT2431" s="10"/>
      <c r="KIU2431" s="10"/>
      <c r="KIV2431" s="10"/>
      <c r="KIW2431" s="10"/>
      <c r="KIX2431" s="10"/>
      <c r="KIY2431" s="10"/>
      <c r="KIZ2431" s="10"/>
      <c r="KJA2431" s="10"/>
      <c r="KJB2431" s="10"/>
      <c r="KJC2431" s="10"/>
      <c r="KJD2431" s="10"/>
      <c r="KJE2431" s="10"/>
      <c r="KJF2431" s="10"/>
      <c r="KJG2431" s="10"/>
      <c r="KJH2431" s="10"/>
      <c r="KJI2431" s="10"/>
      <c r="KJJ2431" s="10"/>
      <c r="KJK2431" s="10"/>
      <c r="KJL2431" s="10"/>
      <c r="KJM2431" s="10"/>
      <c r="KJN2431" s="10"/>
      <c r="KJO2431" s="10"/>
      <c r="KJP2431" s="10"/>
      <c r="KJQ2431" s="10"/>
      <c r="KJR2431" s="10"/>
      <c r="KJS2431" s="10"/>
      <c r="KJT2431" s="10"/>
      <c r="KJU2431" s="10"/>
      <c r="KJV2431" s="10"/>
      <c r="KJW2431" s="10"/>
      <c r="KJX2431" s="10"/>
      <c r="KJY2431" s="10"/>
      <c r="KJZ2431" s="10"/>
      <c r="KKA2431" s="10"/>
      <c r="KKB2431" s="10"/>
      <c r="KKC2431" s="10"/>
      <c r="KKD2431" s="10"/>
      <c r="KKE2431" s="10"/>
      <c r="KKF2431" s="10"/>
      <c r="KKG2431" s="10"/>
      <c r="KKH2431" s="10"/>
      <c r="KKI2431" s="10"/>
      <c r="KKJ2431" s="10"/>
      <c r="KKK2431" s="10"/>
      <c r="KKL2431" s="10"/>
      <c r="KKM2431" s="10"/>
      <c r="KKN2431" s="10"/>
      <c r="KKO2431" s="10"/>
      <c r="KKP2431" s="10"/>
      <c r="KKQ2431" s="10"/>
      <c r="KKR2431" s="10"/>
      <c r="KKS2431" s="10"/>
      <c r="KKT2431" s="10"/>
      <c r="KKU2431" s="10"/>
      <c r="KKV2431" s="10"/>
      <c r="KKW2431" s="10"/>
      <c r="KKX2431" s="10"/>
      <c r="KKY2431" s="10"/>
      <c r="KKZ2431" s="10"/>
      <c r="KLA2431" s="10"/>
      <c r="KLB2431" s="10"/>
      <c r="KLC2431" s="10"/>
      <c r="KLD2431" s="10"/>
      <c r="KLE2431" s="10"/>
      <c r="KLF2431" s="10"/>
      <c r="KLG2431" s="10"/>
      <c r="KLH2431" s="10"/>
      <c r="KLI2431" s="10"/>
      <c r="KLJ2431" s="10"/>
      <c r="KLK2431" s="10"/>
      <c r="KLL2431" s="10"/>
      <c r="KLM2431" s="10"/>
      <c r="KLN2431" s="10"/>
      <c r="KLO2431" s="10"/>
      <c r="KLP2431" s="10"/>
      <c r="KLQ2431" s="10"/>
      <c r="KLR2431" s="10"/>
      <c r="KLS2431" s="10"/>
      <c r="KLT2431" s="10"/>
      <c r="KLU2431" s="10"/>
      <c r="KLV2431" s="10"/>
      <c r="KLW2431" s="10"/>
      <c r="KLX2431" s="10"/>
      <c r="KLY2431" s="10"/>
      <c r="KLZ2431" s="10"/>
      <c r="KMA2431" s="10"/>
      <c r="KMB2431" s="10"/>
      <c r="KMC2431" s="10"/>
      <c r="KMD2431" s="10"/>
      <c r="KME2431" s="10"/>
      <c r="KMF2431" s="10"/>
      <c r="KMG2431" s="10"/>
      <c r="KMH2431" s="10"/>
      <c r="KMI2431" s="10"/>
      <c r="KMJ2431" s="10"/>
      <c r="KMK2431" s="10"/>
      <c r="KML2431" s="10"/>
      <c r="KMM2431" s="10"/>
      <c r="KMN2431" s="10"/>
      <c r="KMO2431" s="10"/>
      <c r="KMP2431" s="10"/>
      <c r="KMQ2431" s="10"/>
      <c r="KMR2431" s="10"/>
      <c r="KMS2431" s="10"/>
      <c r="KMT2431" s="10"/>
      <c r="KMU2431" s="10"/>
      <c r="KMV2431" s="10"/>
      <c r="KMW2431" s="10"/>
      <c r="KMX2431" s="10"/>
      <c r="KMY2431" s="10"/>
      <c r="KMZ2431" s="10"/>
      <c r="KNA2431" s="10"/>
      <c r="KNB2431" s="10"/>
      <c r="KNC2431" s="10"/>
      <c r="KND2431" s="10"/>
      <c r="KNE2431" s="10"/>
      <c r="KNF2431" s="10"/>
      <c r="KNG2431" s="10"/>
      <c r="KNH2431" s="10"/>
      <c r="KNI2431" s="10"/>
      <c r="KNJ2431" s="10"/>
      <c r="KNK2431" s="10"/>
      <c r="KNL2431" s="10"/>
      <c r="KNM2431" s="10"/>
      <c r="KNN2431" s="10"/>
      <c r="KNO2431" s="10"/>
      <c r="KNP2431" s="10"/>
      <c r="KNQ2431" s="10"/>
      <c r="KNR2431" s="10"/>
      <c r="KNS2431" s="10"/>
      <c r="KNT2431" s="10"/>
      <c r="KNU2431" s="10"/>
      <c r="KNV2431" s="10"/>
      <c r="KNW2431" s="10"/>
      <c r="KNX2431" s="10"/>
      <c r="KNY2431" s="10"/>
      <c r="KNZ2431" s="10"/>
      <c r="KOA2431" s="10"/>
      <c r="KOB2431" s="10"/>
      <c r="KOC2431" s="10"/>
      <c r="KOD2431" s="10"/>
      <c r="KOE2431" s="10"/>
      <c r="KOF2431" s="10"/>
      <c r="KOG2431" s="10"/>
      <c r="KOH2431" s="10"/>
      <c r="KOI2431" s="10"/>
      <c r="KOJ2431" s="10"/>
      <c r="KOK2431" s="10"/>
      <c r="KOL2431" s="10"/>
      <c r="KOM2431" s="10"/>
      <c r="KON2431" s="10"/>
      <c r="KOO2431" s="10"/>
      <c r="KOP2431" s="10"/>
      <c r="KOQ2431" s="10"/>
      <c r="KOR2431" s="10"/>
      <c r="KOS2431" s="10"/>
      <c r="KOT2431" s="10"/>
      <c r="KOU2431" s="10"/>
      <c r="KOV2431" s="10"/>
      <c r="KOW2431" s="10"/>
      <c r="KOX2431" s="10"/>
      <c r="KOY2431" s="10"/>
      <c r="KOZ2431" s="10"/>
      <c r="KPA2431" s="10"/>
      <c r="KPB2431" s="10"/>
      <c r="KPC2431" s="10"/>
      <c r="KPD2431" s="10"/>
      <c r="KPE2431" s="10"/>
      <c r="KPF2431" s="10"/>
      <c r="KPG2431" s="10"/>
      <c r="KPH2431" s="10"/>
      <c r="KPI2431" s="10"/>
      <c r="KPJ2431" s="10"/>
      <c r="KPK2431" s="10"/>
      <c r="KPL2431" s="10"/>
      <c r="KPM2431" s="10"/>
      <c r="KPN2431" s="10"/>
      <c r="KPO2431" s="10"/>
      <c r="KPP2431" s="10"/>
      <c r="KPQ2431" s="10"/>
      <c r="KPR2431" s="10"/>
      <c r="KPS2431" s="10"/>
      <c r="KPT2431" s="10"/>
      <c r="KPU2431" s="10"/>
      <c r="KPV2431" s="10"/>
      <c r="KPW2431" s="10"/>
      <c r="KPX2431" s="10"/>
      <c r="KPY2431" s="10"/>
      <c r="KPZ2431" s="10"/>
      <c r="KQA2431" s="10"/>
      <c r="KQB2431" s="10"/>
      <c r="KQC2431" s="10"/>
      <c r="KQD2431" s="10"/>
      <c r="KQE2431" s="10"/>
      <c r="KQF2431" s="10"/>
      <c r="KQG2431" s="10"/>
      <c r="KQH2431" s="10"/>
      <c r="KQI2431" s="10"/>
      <c r="KQJ2431" s="10"/>
      <c r="KQK2431" s="10"/>
      <c r="KQL2431" s="10"/>
      <c r="KQM2431" s="10"/>
      <c r="KQN2431" s="10"/>
      <c r="KQO2431" s="10"/>
      <c r="KQP2431" s="10"/>
      <c r="KQQ2431" s="10"/>
      <c r="KQR2431" s="10"/>
      <c r="KQS2431" s="10"/>
      <c r="KQT2431" s="10"/>
      <c r="KQU2431" s="10"/>
      <c r="KQV2431" s="10"/>
      <c r="KQW2431" s="10"/>
      <c r="KQX2431" s="10"/>
      <c r="KQY2431" s="10"/>
      <c r="KQZ2431" s="10"/>
      <c r="KRA2431" s="10"/>
      <c r="KRB2431" s="10"/>
      <c r="KRC2431" s="10"/>
      <c r="KRD2431" s="10"/>
      <c r="KRE2431" s="10"/>
      <c r="KRF2431" s="10"/>
      <c r="KRG2431" s="10"/>
      <c r="KRH2431" s="10"/>
      <c r="KRI2431" s="10"/>
      <c r="KRJ2431" s="10"/>
      <c r="KRK2431" s="10"/>
      <c r="KRL2431" s="10"/>
      <c r="KRM2431" s="10"/>
      <c r="KRN2431" s="10"/>
      <c r="KRO2431" s="10"/>
      <c r="KRP2431" s="10"/>
      <c r="KRQ2431" s="10"/>
      <c r="KRR2431" s="10"/>
      <c r="KRS2431" s="10"/>
      <c r="KRT2431" s="10"/>
      <c r="KRU2431" s="10"/>
      <c r="KRV2431" s="10"/>
      <c r="KRW2431" s="10"/>
      <c r="KRX2431" s="10"/>
      <c r="KRY2431" s="10"/>
      <c r="KRZ2431" s="10"/>
      <c r="KSA2431" s="10"/>
      <c r="KSB2431" s="10"/>
      <c r="KSC2431" s="10"/>
      <c r="KSD2431" s="10"/>
      <c r="KSE2431" s="10"/>
      <c r="KSF2431" s="10"/>
      <c r="KSG2431" s="10"/>
      <c r="KSH2431" s="10"/>
      <c r="KSI2431" s="10"/>
      <c r="KSJ2431" s="10"/>
      <c r="KSK2431" s="10"/>
      <c r="KSL2431" s="10"/>
      <c r="KSM2431" s="10"/>
      <c r="KSN2431" s="10"/>
      <c r="KSO2431" s="10"/>
      <c r="KSP2431" s="10"/>
      <c r="KSQ2431" s="10"/>
      <c r="KSR2431" s="10"/>
      <c r="KSS2431" s="10"/>
      <c r="KST2431" s="10"/>
      <c r="KSU2431" s="10"/>
      <c r="KSV2431" s="10"/>
      <c r="KSW2431" s="10"/>
      <c r="KSX2431" s="10"/>
      <c r="KSY2431" s="10"/>
      <c r="KSZ2431" s="10"/>
      <c r="KTA2431" s="10"/>
      <c r="KTB2431" s="10"/>
      <c r="KTC2431" s="10"/>
      <c r="KTD2431" s="10"/>
      <c r="KTE2431" s="10"/>
      <c r="KTF2431" s="10"/>
      <c r="KTG2431" s="10"/>
      <c r="KTH2431" s="10"/>
      <c r="KTI2431" s="10"/>
      <c r="KTJ2431" s="10"/>
      <c r="KTK2431" s="10"/>
      <c r="KTL2431" s="10"/>
      <c r="KTM2431" s="10"/>
      <c r="KTN2431" s="10"/>
      <c r="KTO2431" s="10"/>
      <c r="KTP2431" s="10"/>
      <c r="KTQ2431" s="10"/>
      <c r="KTR2431" s="10"/>
      <c r="KTS2431" s="10"/>
      <c r="KTT2431" s="10"/>
      <c r="KTU2431" s="10"/>
      <c r="KTV2431" s="10"/>
      <c r="KTW2431" s="10"/>
      <c r="KTX2431" s="10"/>
      <c r="KTY2431" s="10"/>
      <c r="KTZ2431" s="10"/>
      <c r="KUA2431" s="10"/>
      <c r="KUB2431" s="10"/>
      <c r="KUC2431" s="10"/>
      <c r="KUD2431" s="10"/>
      <c r="KUE2431" s="10"/>
      <c r="KUF2431" s="10"/>
      <c r="KUG2431" s="10"/>
      <c r="KUH2431" s="10"/>
      <c r="KUI2431" s="10"/>
      <c r="KUJ2431" s="10"/>
      <c r="KUK2431" s="10"/>
      <c r="KUL2431" s="10"/>
      <c r="KUM2431" s="10"/>
      <c r="KUN2431" s="10"/>
      <c r="KUO2431" s="10"/>
      <c r="KUP2431" s="10"/>
      <c r="KUQ2431" s="10"/>
      <c r="KUR2431" s="10"/>
      <c r="KUS2431" s="10"/>
      <c r="KUT2431" s="10"/>
      <c r="KUU2431" s="10"/>
      <c r="KUV2431" s="10"/>
      <c r="KUW2431" s="10"/>
      <c r="KUX2431" s="10"/>
      <c r="KUY2431" s="10"/>
      <c r="KUZ2431" s="10"/>
      <c r="KVA2431" s="10"/>
      <c r="KVB2431" s="10"/>
      <c r="KVC2431" s="10"/>
      <c r="KVD2431" s="10"/>
      <c r="KVE2431" s="10"/>
      <c r="KVF2431" s="10"/>
      <c r="KVG2431" s="10"/>
      <c r="KVH2431" s="10"/>
      <c r="KVI2431" s="10"/>
      <c r="KVJ2431" s="10"/>
      <c r="KVK2431" s="10"/>
      <c r="KVL2431" s="10"/>
      <c r="KVM2431" s="10"/>
      <c r="KVN2431" s="10"/>
      <c r="KVO2431" s="10"/>
      <c r="KVP2431" s="10"/>
      <c r="KVQ2431" s="10"/>
      <c r="KVR2431" s="10"/>
      <c r="KVS2431" s="10"/>
      <c r="KVT2431" s="10"/>
      <c r="KVU2431" s="10"/>
      <c r="KVV2431" s="10"/>
      <c r="KVW2431" s="10"/>
      <c r="KVX2431" s="10"/>
      <c r="KVY2431" s="10"/>
      <c r="KVZ2431" s="10"/>
      <c r="KWA2431" s="10"/>
      <c r="KWB2431" s="10"/>
      <c r="KWC2431" s="10"/>
      <c r="KWD2431" s="10"/>
      <c r="KWE2431" s="10"/>
      <c r="KWF2431" s="10"/>
      <c r="KWG2431" s="10"/>
      <c r="KWH2431" s="10"/>
      <c r="KWI2431" s="10"/>
      <c r="KWJ2431" s="10"/>
      <c r="KWK2431" s="10"/>
      <c r="KWL2431" s="10"/>
      <c r="KWM2431" s="10"/>
      <c r="KWN2431" s="10"/>
      <c r="KWO2431" s="10"/>
      <c r="KWP2431" s="10"/>
      <c r="KWQ2431" s="10"/>
      <c r="KWR2431" s="10"/>
      <c r="KWS2431" s="10"/>
      <c r="KWT2431" s="10"/>
      <c r="KWU2431" s="10"/>
      <c r="KWV2431" s="10"/>
      <c r="KWW2431" s="10"/>
      <c r="KWX2431" s="10"/>
      <c r="KWY2431" s="10"/>
      <c r="KWZ2431" s="10"/>
      <c r="KXA2431" s="10"/>
      <c r="KXB2431" s="10"/>
      <c r="KXC2431" s="10"/>
      <c r="KXD2431" s="10"/>
      <c r="KXE2431" s="10"/>
      <c r="KXF2431" s="10"/>
      <c r="KXG2431" s="10"/>
      <c r="KXH2431" s="10"/>
      <c r="KXI2431" s="10"/>
      <c r="KXJ2431" s="10"/>
      <c r="KXK2431" s="10"/>
      <c r="KXL2431" s="10"/>
      <c r="KXM2431" s="10"/>
      <c r="KXN2431" s="10"/>
      <c r="KXO2431" s="10"/>
      <c r="KXP2431" s="10"/>
      <c r="KXQ2431" s="10"/>
      <c r="KXR2431" s="10"/>
      <c r="KXS2431" s="10"/>
      <c r="KXT2431" s="10"/>
      <c r="KXU2431" s="10"/>
      <c r="KXV2431" s="10"/>
      <c r="KXW2431" s="10"/>
      <c r="KXX2431" s="10"/>
      <c r="KXY2431" s="10"/>
      <c r="KXZ2431" s="10"/>
      <c r="KYA2431" s="10"/>
      <c r="KYB2431" s="10"/>
      <c r="KYC2431" s="10"/>
      <c r="KYD2431" s="10"/>
      <c r="KYE2431" s="10"/>
      <c r="KYF2431" s="10"/>
      <c r="KYG2431" s="10"/>
      <c r="KYH2431" s="10"/>
      <c r="KYI2431" s="10"/>
      <c r="KYJ2431" s="10"/>
      <c r="KYK2431" s="10"/>
      <c r="KYL2431" s="10"/>
      <c r="KYM2431" s="10"/>
      <c r="KYN2431" s="10"/>
      <c r="KYO2431" s="10"/>
      <c r="KYP2431" s="10"/>
      <c r="KYQ2431" s="10"/>
      <c r="KYR2431" s="10"/>
      <c r="KYS2431" s="10"/>
      <c r="KYT2431" s="10"/>
      <c r="KYU2431" s="10"/>
      <c r="KYV2431" s="10"/>
      <c r="KYW2431" s="10"/>
      <c r="KYX2431" s="10"/>
      <c r="KYY2431" s="10"/>
      <c r="KYZ2431" s="10"/>
      <c r="KZA2431" s="10"/>
      <c r="KZB2431" s="10"/>
      <c r="KZC2431" s="10"/>
      <c r="KZD2431" s="10"/>
      <c r="KZE2431" s="10"/>
      <c r="KZF2431" s="10"/>
      <c r="KZG2431" s="10"/>
      <c r="KZH2431" s="10"/>
      <c r="KZI2431" s="10"/>
      <c r="KZJ2431" s="10"/>
      <c r="KZK2431" s="10"/>
      <c r="KZL2431" s="10"/>
      <c r="KZM2431" s="10"/>
      <c r="KZN2431" s="10"/>
      <c r="KZO2431" s="10"/>
      <c r="KZP2431" s="10"/>
      <c r="KZQ2431" s="10"/>
      <c r="KZR2431" s="10"/>
      <c r="KZS2431" s="10"/>
      <c r="KZT2431" s="10"/>
      <c r="KZU2431" s="10"/>
      <c r="KZV2431" s="10"/>
      <c r="KZW2431" s="10"/>
      <c r="KZX2431" s="10"/>
      <c r="KZY2431" s="10"/>
      <c r="KZZ2431" s="10"/>
      <c r="LAA2431" s="10"/>
      <c r="LAB2431" s="10"/>
      <c r="LAC2431" s="10"/>
      <c r="LAD2431" s="10"/>
      <c r="LAE2431" s="10"/>
      <c r="LAF2431" s="10"/>
      <c r="LAG2431" s="10"/>
      <c r="LAH2431" s="10"/>
      <c r="LAI2431" s="10"/>
      <c r="LAJ2431" s="10"/>
      <c r="LAK2431" s="10"/>
      <c r="LAL2431" s="10"/>
      <c r="LAM2431" s="10"/>
      <c r="LAN2431" s="10"/>
      <c r="LAO2431" s="10"/>
      <c r="LAP2431" s="10"/>
      <c r="LAQ2431" s="10"/>
      <c r="LAR2431" s="10"/>
      <c r="LAS2431" s="10"/>
      <c r="LAT2431" s="10"/>
      <c r="LAU2431" s="10"/>
      <c r="LAV2431" s="10"/>
      <c r="LAW2431" s="10"/>
      <c r="LAX2431" s="10"/>
      <c r="LAY2431" s="10"/>
      <c r="LAZ2431" s="10"/>
      <c r="LBA2431" s="10"/>
      <c r="LBB2431" s="10"/>
      <c r="LBC2431" s="10"/>
      <c r="LBD2431" s="10"/>
      <c r="LBE2431" s="10"/>
      <c r="LBF2431" s="10"/>
      <c r="LBG2431" s="10"/>
      <c r="LBH2431" s="10"/>
      <c r="LBI2431" s="10"/>
      <c r="LBJ2431" s="10"/>
      <c r="LBK2431" s="10"/>
      <c r="LBL2431" s="10"/>
      <c r="LBM2431" s="10"/>
      <c r="LBN2431" s="10"/>
      <c r="LBO2431" s="10"/>
      <c r="LBP2431" s="10"/>
      <c r="LBQ2431" s="10"/>
      <c r="LBR2431" s="10"/>
      <c r="LBS2431" s="10"/>
      <c r="LBT2431" s="10"/>
      <c r="LBU2431" s="10"/>
      <c r="LBV2431" s="10"/>
      <c r="LBW2431" s="10"/>
      <c r="LBX2431" s="10"/>
      <c r="LBY2431" s="10"/>
      <c r="LBZ2431" s="10"/>
      <c r="LCA2431" s="10"/>
      <c r="LCB2431" s="10"/>
      <c r="LCC2431" s="10"/>
      <c r="LCD2431" s="10"/>
      <c r="LCE2431" s="10"/>
      <c r="LCF2431" s="10"/>
      <c r="LCG2431" s="10"/>
      <c r="LCH2431" s="10"/>
      <c r="LCI2431" s="10"/>
      <c r="LCJ2431" s="10"/>
      <c r="LCK2431" s="10"/>
      <c r="LCL2431" s="10"/>
      <c r="LCM2431" s="10"/>
      <c r="LCN2431" s="10"/>
      <c r="LCO2431" s="10"/>
      <c r="LCP2431" s="10"/>
      <c r="LCQ2431" s="10"/>
      <c r="LCR2431" s="10"/>
      <c r="LCS2431" s="10"/>
      <c r="LCT2431" s="10"/>
      <c r="LCU2431" s="10"/>
      <c r="LCV2431" s="10"/>
      <c r="LCW2431" s="10"/>
      <c r="LCX2431" s="10"/>
      <c r="LCY2431" s="10"/>
      <c r="LCZ2431" s="10"/>
      <c r="LDA2431" s="10"/>
      <c r="LDB2431" s="10"/>
      <c r="LDC2431" s="10"/>
      <c r="LDD2431" s="10"/>
      <c r="LDE2431" s="10"/>
      <c r="LDF2431" s="10"/>
      <c r="LDG2431" s="10"/>
      <c r="LDH2431" s="10"/>
      <c r="LDI2431" s="10"/>
      <c r="LDJ2431" s="10"/>
      <c r="LDK2431" s="10"/>
      <c r="LDL2431" s="10"/>
      <c r="LDM2431" s="10"/>
      <c r="LDN2431" s="10"/>
      <c r="LDO2431" s="10"/>
      <c r="LDP2431" s="10"/>
      <c r="LDQ2431" s="10"/>
      <c r="LDR2431" s="10"/>
      <c r="LDS2431" s="10"/>
      <c r="LDT2431" s="10"/>
      <c r="LDU2431" s="10"/>
      <c r="LDV2431" s="10"/>
      <c r="LDW2431" s="10"/>
      <c r="LDX2431" s="10"/>
      <c r="LDY2431" s="10"/>
      <c r="LDZ2431" s="10"/>
      <c r="LEA2431" s="10"/>
      <c r="LEB2431" s="10"/>
      <c r="LEC2431" s="10"/>
      <c r="LED2431" s="10"/>
      <c r="LEE2431" s="10"/>
      <c r="LEF2431" s="10"/>
      <c r="LEG2431" s="10"/>
      <c r="LEH2431" s="10"/>
      <c r="LEI2431" s="10"/>
      <c r="LEJ2431" s="10"/>
      <c r="LEK2431" s="10"/>
      <c r="LEL2431" s="10"/>
      <c r="LEM2431" s="10"/>
      <c r="LEN2431" s="10"/>
      <c r="LEO2431" s="10"/>
      <c r="LEP2431" s="10"/>
      <c r="LEQ2431" s="10"/>
      <c r="LER2431" s="10"/>
      <c r="LES2431" s="10"/>
      <c r="LET2431" s="10"/>
      <c r="LEU2431" s="10"/>
      <c r="LEV2431" s="10"/>
      <c r="LEW2431" s="10"/>
      <c r="LEX2431" s="10"/>
      <c r="LEY2431" s="10"/>
      <c r="LEZ2431" s="10"/>
      <c r="LFA2431" s="10"/>
      <c r="LFB2431" s="10"/>
      <c r="LFC2431" s="10"/>
      <c r="LFD2431" s="10"/>
      <c r="LFE2431" s="10"/>
      <c r="LFF2431" s="10"/>
      <c r="LFG2431" s="10"/>
      <c r="LFH2431" s="10"/>
      <c r="LFI2431" s="10"/>
      <c r="LFJ2431" s="10"/>
      <c r="LFK2431" s="10"/>
      <c r="LFL2431" s="10"/>
      <c r="LFM2431" s="10"/>
      <c r="LFN2431" s="10"/>
      <c r="LFO2431" s="10"/>
      <c r="LFP2431" s="10"/>
      <c r="LFQ2431" s="10"/>
      <c r="LFR2431" s="10"/>
      <c r="LFS2431" s="10"/>
      <c r="LFT2431" s="10"/>
      <c r="LFU2431" s="10"/>
      <c r="LFV2431" s="10"/>
      <c r="LFW2431" s="10"/>
      <c r="LFX2431" s="10"/>
      <c r="LFY2431" s="10"/>
      <c r="LFZ2431" s="10"/>
      <c r="LGA2431" s="10"/>
      <c r="LGB2431" s="10"/>
      <c r="LGC2431" s="10"/>
      <c r="LGD2431" s="10"/>
      <c r="LGE2431" s="10"/>
      <c r="LGF2431" s="10"/>
      <c r="LGG2431" s="10"/>
      <c r="LGH2431" s="10"/>
      <c r="LGI2431" s="10"/>
      <c r="LGJ2431" s="10"/>
      <c r="LGK2431" s="10"/>
      <c r="LGL2431" s="10"/>
      <c r="LGM2431" s="10"/>
      <c r="LGN2431" s="10"/>
      <c r="LGO2431" s="10"/>
      <c r="LGP2431" s="10"/>
      <c r="LGQ2431" s="10"/>
      <c r="LGR2431" s="10"/>
      <c r="LGS2431" s="10"/>
      <c r="LGT2431" s="10"/>
      <c r="LGU2431" s="10"/>
      <c r="LGV2431" s="10"/>
      <c r="LGW2431" s="10"/>
      <c r="LGX2431" s="10"/>
      <c r="LGY2431" s="10"/>
      <c r="LGZ2431" s="10"/>
      <c r="LHA2431" s="10"/>
      <c r="LHB2431" s="10"/>
      <c r="LHC2431" s="10"/>
      <c r="LHD2431" s="10"/>
      <c r="LHE2431" s="10"/>
      <c r="LHF2431" s="10"/>
      <c r="LHG2431" s="10"/>
      <c r="LHH2431" s="10"/>
      <c r="LHI2431" s="10"/>
      <c r="LHJ2431" s="10"/>
      <c r="LHK2431" s="10"/>
      <c r="LHL2431" s="10"/>
      <c r="LHM2431" s="10"/>
      <c r="LHN2431" s="10"/>
      <c r="LHO2431" s="10"/>
      <c r="LHP2431" s="10"/>
      <c r="LHQ2431" s="10"/>
      <c r="LHR2431" s="10"/>
      <c r="LHS2431" s="10"/>
      <c r="LHT2431" s="10"/>
      <c r="LHU2431" s="10"/>
      <c r="LHV2431" s="10"/>
      <c r="LHW2431" s="10"/>
      <c r="LHX2431" s="10"/>
      <c r="LHY2431" s="10"/>
      <c r="LHZ2431" s="10"/>
      <c r="LIA2431" s="10"/>
      <c r="LIB2431" s="10"/>
      <c r="LIC2431" s="10"/>
      <c r="LID2431" s="10"/>
      <c r="LIE2431" s="10"/>
      <c r="LIF2431" s="10"/>
      <c r="LIG2431" s="10"/>
      <c r="LIH2431" s="10"/>
      <c r="LII2431" s="10"/>
      <c r="LIJ2431" s="10"/>
      <c r="LIK2431" s="10"/>
      <c r="LIL2431" s="10"/>
      <c r="LIM2431" s="10"/>
      <c r="LIN2431" s="10"/>
      <c r="LIO2431" s="10"/>
      <c r="LIP2431" s="10"/>
      <c r="LIQ2431" s="10"/>
      <c r="LIR2431" s="10"/>
      <c r="LIS2431" s="10"/>
      <c r="LIT2431" s="10"/>
      <c r="LIU2431" s="10"/>
      <c r="LIV2431" s="10"/>
      <c r="LIW2431" s="10"/>
      <c r="LIX2431" s="10"/>
      <c r="LIY2431" s="10"/>
      <c r="LIZ2431" s="10"/>
      <c r="LJA2431" s="10"/>
      <c r="LJB2431" s="10"/>
      <c r="LJC2431" s="10"/>
      <c r="LJD2431" s="10"/>
      <c r="LJE2431" s="10"/>
      <c r="LJF2431" s="10"/>
      <c r="LJG2431" s="10"/>
      <c r="LJH2431" s="10"/>
      <c r="LJI2431" s="10"/>
      <c r="LJJ2431" s="10"/>
      <c r="LJK2431" s="10"/>
      <c r="LJL2431" s="10"/>
      <c r="LJM2431" s="10"/>
      <c r="LJN2431" s="10"/>
      <c r="LJO2431" s="10"/>
      <c r="LJP2431" s="10"/>
      <c r="LJQ2431" s="10"/>
      <c r="LJR2431" s="10"/>
      <c r="LJS2431" s="10"/>
      <c r="LJT2431" s="10"/>
      <c r="LJU2431" s="10"/>
      <c r="LJV2431" s="10"/>
      <c r="LJW2431" s="10"/>
      <c r="LJX2431" s="10"/>
      <c r="LJY2431" s="10"/>
      <c r="LJZ2431" s="10"/>
      <c r="LKA2431" s="10"/>
      <c r="LKB2431" s="10"/>
      <c r="LKC2431" s="10"/>
      <c r="LKD2431" s="10"/>
      <c r="LKE2431" s="10"/>
      <c r="LKF2431" s="10"/>
      <c r="LKG2431" s="10"/>
      <c r="LKH2431" s="10"/>
      <c r="LKI2431" s="10"/>
      <c r="LKJ2431" s="10"/>
      <c r="LKK2431" s="10"/>
      <c r="LKL2431" s="10"/>
      <c r="LKM2431" s="10"/>
      <c r="LKN2431" s="10"/>
      <c r="LKO2431" s="10"/>
      <c r="LKP2431" s="10"/>
      <c r="LKQ2431" s="10"/>
      <c r="LKR2431" s="10"/>
      <c r="LKS2431" s="10"/>
      <c r="LKT2431" s="10"/>
      <c r="LKU2431" s="10"/>
      <c r="LKV2431" s="10"/>
      <c r="LKW2431" s="10"/>
      <c r="LKX2431" s="10"/>
      <c r="LKY2431" s="10"/>
      <c r="LKZ2431" s="10"/>
      <c r="LLA2431" s="10"/>
      <c r="LLB2431" s="10"/>
      <c r="LLC2431" s="10"/>
      <c r="LLD2431" s="10"/>
      <c r="LLE2431" s="10"/>
      <c r="LLF2431" s="10"/>
      <c r="LLG2431" s="10"/>
      <c r="LLH2431" s="10"/>
      <c r="LLI2431" s="10"/>
      <c r="LLJ2431" s="10"/>
      <c r="LLK2431" s="10"/>
      <c r="LLL2431" s="10"/>
      <c r="LLM2431" s="10"/>
      <c r="LLN2431" s="10"/>
      <c r="LLO2431" s="10"/>
      <c r="LLP2431" s="10"/>
      <c r="LLQ2431" s="10"/>
      <c r="LLR2431" s="10"/>
      <c r="LLS2431" s="10"/>
      <c r="LLT2431" s="10"/>
      <c r="LLU2431" s="10"/>
      <c r="LLV2431" s="10"/>
      <c r="LLW2431" s="10"/>
      <c r="LLX2431" s="10"/>
      <c r="LLY2431" s="10"/>
      <c r="LLZ2431" s="10"/>
      <c r="LMA2431" s="10"/>
      <c r="LMB2431" s="10"/>
      <c r="LMC2431" s="10"/>
      <c r="LMD2431" s="10"/>
      <c r="LME2431" s="10"/>
      <c r="LMF2431" s="10"/>
      <c r="LMG2431" s="10"/>
      <c r="LMH2431" s="10"/>
      <c r="LMI2431" s="10"/>
      <c r="LMJ2431" s="10"/>
      <c r="LMK2431" s="10"/>
      <c r="LML2431" s="10"/>
      <c r="LMM2431" s="10"/>
      <c r="LMN2431" s="10"/>
      <c r="LMO2431" s="10"/>
      <c r="LMP2431" s="10"/>
      <c r="LMQ2431" s="10"/>
      <c r="LMR2431" s="10"/>
      <c r="LMS2431" s="10"/>
      <c r="LMT2431" s="10"/>
      <c r="LMU2431" s="10"/>
      <c r="LMV2431" s="10"/>
      <c r="LMW2431" s="10"/>
      <c r="LMX2431" s="10"/>
      <c r="LMY2431" s="10"/>
      <c r="LMZ2431" s="10"/>
      <c r="LNA2431" s="10"/>
      <c r="LNB2431" s="10"/>
      <c r="LNC2431" s="10"/>
      <c r="LND2431" s="10"/>
      <c r="LNE2431" s="10"/>
      <c r="LNF2431" s="10"/>
      <c r="LNG2431" s="10"/>
      <c r="LNH2431" s="10"/>
      <c r="LNI2431" s="10"/>
      <c r="LNJ2431" s="10"/>
      <c r="LNK2431" s="10"/>
      <c r="LNL2431" s="10"/>
      <c r="LNM2431" s="10"/>
      <c r="LNN2431" s="10"/>
      <c r="LNO2431" s="10"/>
      <c r="LNP2431" s="10"/>
      <c r="LNQ2431" s="10"/>
      <c r="LNR2431" s="10"/>
      <c r="LNS2431" s="10"/>
      <c r="LNT2431" s="10"/>
      <c r="LNU2431" s="10"/>
      <c r="LNV2431" s="10"/>
      <c r="LNW2431" s="10"/>
      <c r="LNX2431" s="10"/>
      <c r="LNY2431" s="10"/>
      <c r="LNZ2431" s="10"/>
      <c r="LOA2431" s="10"/>
      <c r="LOB2431" s="10"/>
      <c r="LOC2431" s="10"/>
      <c r="LOD2431" s="10"/>
      <c r="LOE2431" s="10"/>
      <c r="LOF2431" s="10"/>
      <c r="LOG2431" s="10"/>
      <c r="LOH2431" s="10"/>
      <c r="LOI2431" s="10"/>
      <c r="LOJ2431" s="10"/>
      <c r="LOK2431" s="10"/>
      <c r="LOL2431" s="10"/>
      <c r="LOM2431" s="10"/>
      <c r="LON2431" s="10"/>
      <c r="LOO2431" s="10"/>
      <c r="LOP2431" s="10"/>
      <c r="LOQ2431" s="10"/>
      <c r="LOR2431" s="10"/>
      <c r="LOS2431" s="10"/>
      <c r="LOT2431" s="10"/>
      <c r="LOU2431" s="10"/>
      <c r="LOV2431" s="10"/>
      <c r="LOW2431" s="10"/>
      <c r="LOX2431" s="10"/>
      <c r="LOY2431" s="10"/>
      <c r="LOZ2431" s="10"/>
      <c r="LPA2431" s="10"/>
      <c r="LPB2431" s="10"/>
      <c r="LPC2431" s="10"/>
      <c r="LPD2431" s="10"/>
      <c r="LPE2431" s="10"/>
      <c r="LPF2431" s="10"/>
      <c r="LPG2431" s="10"/>
      <c r="LPH2431" s="10"/>
      <c r="LPI2431" s="10"/>
      <c r="LPJ2431" s="10"/>
      <c r="LPK2431" s="10"/>
      <c r="LPL2431" s="10"/>
      <c r="LPM2431" s="10"/>
      <c r="LPN2431" s="10"/>
      <c r="LPO2431" s="10"/>
      <c r="LPP2431" s="10"/>
      <c r="LPQ2431" s="10"/>
      <c r="LPR2431" s="10"/>
      <c r="LPS2431" s="10"/>
      <c r="LPT2431" s="10"/>
      <c r="LPU2431" s="10"/>
      <c r="LPV2431" s="10"/>
      <c r="LPW2431" s="10"/>
      <c r="LPX2431" s="10"/>
      <c r="LPY2431" s="10"/>
      <c r="LPZ2431" s="10"/>
      <c r="LQA2431" s="10"/>
      <c r="LQB2431" s="10"/>
      <c r="LQC2431" s="10"/>
      <c r="LQD2431" s="10"/>
      <c r="LQE2431" s="10"/>
      <c r="LQF2431" s="10"/>
      <c r="LQG2431" s="10"/>
      <c r="LQH2431" s="10"/>
      <c r="LQI2431" s="10"/>
      <c r="LQJ2431" s="10"/>
      <c r="LQK2431" s="10"/>
      <c r="LQL2431" s="10"/>
      <c r="LQM2431" s="10"/>
      <c r="LQN2431" s="10"/>
      <c r="LQO2431" s="10"/>
      <c r="LQP2431" s="10"/>
      <c r="LQQ2431" s="10"/>
      <c r="LQR2431" s="10"/>
      <c r="LQS2431" s="10"/>
      <c r="LQT2431" s="10"/>
      <c r="LQU2431" s="10"/>
      <c r="LQV2431" s="10"/>
      <c r="LQW2431" s="10"/>
      <c r="LQX2431" s="10"/>
      <c r="LQY2431" s="10"/>
      <c r="LQZ2431" s="10"/>
      <c r="LRA2431" s="10"/>
      <c r="LRB2431" s="10"/>
      <c r="LRC2431" s="10"/>
      <c r="LRD2431" s="10"/>
      <c r="LRE2431" s="10"/>
      <c r="LRF2431" s="10"/>
      <c r="LRG2431" s="10"/>
      <c r="LRH2431" s="10"/>
      <c r="LRI2431" s="10"/>
      <c r="LRJ2431" s="10"/>
      <c r="LRK2431" s="10"/>
      <c r="LRL2431" s="10"/>
      <c r="LRM2431" s="10"/>
      <c r="LRN2431" s="10"/>
      <c r="LRO2431" s="10"/>
      <c r="LRP2431" s="10"/>
      <c r="LRQ2431" s="10"/>
      <c r="LRR2431" s="10"/>
      <c r="LRS2431" s="10"/>
      <c r="LRT2431" s="10"/>
      <c r="LRU2431" s="10"/>
      <c r="LRV2431" s="10"/>
      <c r="LRW2431" s="10"/>
      <c r="LRX2431" s="10"/>
      <c r="LRY2431" s="10"/>
      <c r="LRZ2431" s="10"/>
      <c r="LSA2431" s="10"/>
      <c r="LSB2431" s="10"/>
      <c r="LSC2431" s="10"/>
      <c r="LSD2431" s="10"/>
      <c r="LSE2431" s="10"/>
      <c r="LSF2431" s="10"/>
      <c r="LSG2431" s="10"/>
      <c r="LSH2431" s="10"/>
      <c r="LSI2431" s="10"/>
      <c r="LSJ2431" s="10"/>
      <c r="LSK2431" s="10"/>
      <c r="LSL2431" s="10"/>
      <c r="LSM2431" s="10"/>
      <c r="LSN2431" s="10"/>
      <c r="LSO2431" s="10"/>
      <c r="LSP2431" s="10"/>
      <c r="LSQ2431" s="10"/>
      <c r="LSR2431" s="10"/>
      <c r="LSS2431" s="10"/>
      <c r="LST2431" s="10"/>
      <c r="LSU2431" s="10"/>
      <c r="LSV2431" s="10"/>
      <c r="LSW2431" s="10"/>
      <c r="LSX2431" s="10"/>
      <c r="LSY2431" s="10"/>
      <c r="LSZ2431" s="10"/>
      <c r="LTA2431" s="10"/>
      <c r="LTB2431" s="10"/>
      <c r="LTC2431" s="10"/>
      <c r="LTD2431" s="10"/>
      <c r="LTE2431" s="10"/>
      <c r="LTF2431" s="10"/>
      <c r="LTG2431" s="10"/>
      <c r="LTH2431" s="10"/>
      <c r="LTI2431" s="10"/>
      <c r="LTJ2431" s="10"/>
      <c r="LTK2431" s="10"/>
      <c r="LTL2431" s="10"/>
      <c r="LTM2431" s="10"/>
      <c r="LTN2431" s="10"/>
      <c r="LTO2431" s="10"/>
      <c r="LTP2431" s="10"/>
      <c r="LTQ2431" s="10"/>
      <c r="LTR2431" s="10"/>
      <c r="LTS2431" s="10"/>
      <c r="LTT2431" s="10"/>
      <c r="LTU2431" s="10"/>
      <c r="LTV2431" s="10"/>
      <c r="LTW2431" s="10"/>
      <c r="LTX2431" s="10"/>
      <c r="LTY2431" s="10"/>
      <c r="LTZ2431" s="10"/>
      <c r="LUA2431" s="10"/>
      <c r="LUB2431" s="10"/>
      <c r="LUC2431" s="10"/>
      <c r="LUD2431" s="10"/>
      <c r="LUE2431" s="10"/>
      <c r="LUF2431" s="10"/>
      <c r="LUG2431" s="10"/>
      <c r="LUH2431" s="10"/>
      <c r="LUI2431" s="10"/>
      <c r="LUJ2431" s="10"/>
      <c r="LUK2431" s="10"/>
      <c r="LUL2431" s="10"/>
      <c r="LUM2431" s="10"/>
      <c r="LUN2431" s="10"/>
      <c r="LUO2431" s="10"/>
      <c r="LUP2431" s="10"/>
      <c r="LUQ2431" s="10"/>
      <c r="LUR2431" s="10"/>
      <c r="LUS2431" s="10"/>
      <c r="LUT2431" s="10"/>
      <c r="LUU2431" s="10"/>
      <c r="LUV2431" s="10"/>
      <c r="LUW2431" s="10"/>
      <c r="LUX2431" s="10"/>
      <c r="LUY2431" s="10"/>
      <c r="LUZ2431" s="10"/>
      <c r="LVA2431" s="10"/>
      <c r="LVB2431" s="10"/>
      <c r="LVC2431" s="10"/>
      <c r="LVD2431" s="10"/>
      <c r="LVE2431" s="10"/>
      <c r="LVF2431" s="10"/>
      <c r="LVG2431" s="10"/>
      <c r="LVH2431" s="10"/>
      <c r="LVI2431" s="10"/>
      <c r="LVJ2431" s="10"/>
      <c r="LVK2431" s="10"/>
      <c r="LVL2431" s="10"/>
      <c r="LVM2431" s="10"/>
      <c r="LVN2431" s="10"/>
      <c r="LVO2431" s="10"/>
      <c r="LVP2431" s="10"/>
      <c r="LVQ2431" s="10"/>
      <c r="LVR2431" s="10"/>
      <c r="LVS2431" s="10"/>
      <c r="LVT2431" s="10"/>
      <c r="LVU2431" s="10"/>
      <c r="LVV2431" s="10"/>
      <c r="LVW2431" s="10"/>
      <c r="LVX2431" s="10"/>
      <c r="LVY2431" s="10"/>
      <c r="LVZ2431" s="10"/>
      <c r="LWA2431" s="10"/>
      <c r="LWB2431" s="10"/>
      <c r="LWC2431" s="10"/>
      <c r="LWD2431" s="10"/>
      <c r="LWE2431" s="10"/>
      <c r="LWF2431" s="10"/>
      <c r="LWG2431" s="10"/>
      <c r="LWH2431" s="10"/>
      <c r="LWI2431" s="10"/>
      <c r="LWJ2431" s="10"/>
      <c r="LWK2431" s="10"/>
      <c r="LWL2431" s="10"/>
      <c r="LWM2431" s="10"/>
      <c r="LWN2431" s="10"/>
      <c r="LWO2431" s="10"/>
      <c r="LWP2431" s="10"/>
      <c r="LWQ2431" s="10"/>
      <c r="LWR2431" s="10"/>
      <c r="LWS2431" s="10"/>
      <c r="LWT2431" s="10"/>
      <c r="LWU2431" s="10"/>
      <c r="LWV2431" s="10"/>
      <c r="LWW2431" s="10"/>
      <c r="LWX2431" s="10"/>
      <c r="LWY2431" s="10"/>
      <c r="LWZ2431" s="10"/>
      <c r="LXA2431" s="10"/>
      <c r="LXB2431" s="10"/>
      <c r="LXC2431" s="10"/>
      <c r="LXD2431" s="10"/>
      <c r="LXE2431" s="10"/>
      <c r="LXF2431" s="10"/>
      <c r="LXG2431" s="10"/>
      <c r="LXH2431" s="10"/>
      <c r="LXI2431" s="10"/>
      <c r="LXJ2431" s="10"/>
      <c r="LXK2431" s="10"/>
      <c r="LXL2431" s="10"/>
      <c r="LXM2431" s="10"/>
      <c r="LXN2431" s="10"/>
      <c r="LXO2431" s="10"/>
      <c r="LXP2431" s="10"/>
      <c r="LXQ2431" s="10"/>
      <c r="LXR2431" s="10"/>
      <c r="LXS2431" s="10"/>
      <c r="LXT2431" s="10"/>
      <c r="LXU2431" s="10"/>
      <c r="LXV2431" s="10"/>
      <c r="LXW2431" s="10"/>
      <c r="LXX2431" s="10"/>
      <c r="LXY2431" s="10"/>
      <c r="LXZ2431" s="10"/>
      <c r="LYA2431" s="10"/>
      <c r="LYB2431" s="10"/>
      <c r="LYC2431" s="10"/>
      <c r="LYD2431" s="10"/>
      <c r="LYE2431" s="10"/>
      <c r="LYF2431" s="10"/>
      <c r="LYG2431" s="10"/>
      <c r="LYH2431" s="10"/>
      <c r="LYI2431" s="10"/>
      <c r="LYJ2431" s="10"/>
      <c r="LYK2431" s="10"/>
      <c r="LYL2431" s="10"/>
      <c r="LYM2431" s="10"/>
      <c r="LYN2431" s="10"/>
      <c r="LYO2431" s="10"/>
      <c r="LYP2431" s="10"/>
      <c r="LYQ2431" s="10"/>
      <c r="LYR2431" s="10"/>
      <c r="LYS2431" s="10"/>
      <c r="LYT2431" s="10"/>
      <c r="LYU2431" s="10"/>
      <c r="LYV2431" s="10"/>
      <c r="LYW2431" s="10"/>
      <c r="LYX2431" s="10"/>
      <c r="LYY2431" s="10"/>
      <c r="LYZ2431" s="10"/>
      <c r="LZA2431" s="10"/>
      <c r="LZB2431" s="10"/>
      <c r="LZC2431" s="10"/>
      <c r="LZD2431" s="10"/>
      <c r="LZE2431" s="10"/>
      <c r="LZF2431" s="10"/>
      <c r="LZG2431" s="10"/>
      <c r="LZH2431" s="10"/>
      <c r="LZI2431" s="10"/>
      <c r="LZJ2431" s="10"/>
      <c r="LZK2431" s="10"/>
      <c r="LZL2431" s="10"/>
      <c r="LZM2431" s="10"/>
      <c r="LZN2431" s="10"/>
      <c r="LZO2431" s="10"/>
      <c r="LZP2431" s="10"/>
      <c r="LZQ2431" s="10"/>
      <c r="LZR2431" s="10"/>
      <c r="LZS2431" s="10"/>
      <c r="LZT2431" s="10"/>
      <c r="LZU2431" s="10"/>
      <c r="LZV2431" s="10"/>
      <c r="LZW2431" s="10"/>
      <c r="LZX2431" s="10"/>
      <c r="LZY2431" s="10"/>
      <c r="LZZ2431" s="10"/>
      <c r="MAA2431" s="10"/>
      <c r="MAB2431" s="10"/>
      <c r="MAC2431" s="10"/>
      <c r="MAD2431" s="10"/>
      <c r="MAE2431" s="10"/>
      <c r="MAF2431" s="10"/>
      <c r="MAG2431" s="10"/>
      <c r="MAH2431" s="10"/>
      <c r="MAI2431" s="10"/>
      <c r="MAJ2431" s="10"/>
      <c r="MAK2431" s="10"/>
      <c r="MAL2431" s="10"/>
      <c r="MAM2431" s="10"/>
      <c r="MAN2431" s="10"/>
      <c r="MAO2431" s="10"/>
      <c r="MAP2431" s="10"/>
      <c r="MAQ2431" s="10"/>
      <c r="MAR2431" s="10"/>
      <c r="MAS2431" s="10"/>
      <c r="MAT2431" s="10"/>
      <c r="MAU2431" s="10"/>
      <c r="MAV2431" s="10"/>
      <c r="MAW2431" s="10"/>
      <c r="MAX2431" s="10"/>
      <c r="MAY2431" s="10"/>
      <c r="MAZ2431" s="10"/>
      <c r="MBA2431" s="10"/>
      <c r="MBB2431" s="10"/>
      <c r="MBC2431" s="10"/>
      <c r="MBD2431" s="10"/>
      <c r="MBE2431" s="10"/>
      <c r="MBF2431" s="10"/>
      <c r="MBG2431" s="10"/>
      <c r="MBH2431" s="10"/>
      <c r="MBI2431" s="10"/>
      <c r="MBJ2431" s="10"/>
      <c r="MBK2431" s="10"/>
      <c r="MBL2431" s="10"/>
      <c r="MBM2431" s="10"/>
      <c r="MBN2431" s="10"/>
      <c r="MBO2431" s="10"/>
      <c r="MBP2431" s="10"/>
      <c r="MBQ2431" s="10"/>
      <c r="MBR2431" s="10"/>
      <c r="MBS2431" s="10"/>
      <c r="MBT2431" s="10"/>
      <c r="MBU2431" s="10"/>
      <c r="MBV2431" s="10"/>
      <c r="MBW2431" s="10"/>
      <c r="MBX2431" s="10"/>
      <c r="MBY2431" s="10"/>
      <c r="MBZ2431" s="10"/>
      <c r="MCA2431" s="10"/>
      <c r="MCB2431" s="10"/>
      <c r="MCC2431" s="10"/>
      <c r="MCD2431" s="10"/>
      <c r="MCE2431" s="10"/>
      <c r="MCF2431" s="10"/>
      <c r="MCG2431" s="10"/>
      <c r="MCH2431" s="10"/>
      <c r="MCI2431" s="10"/>
      <c r="MCJ2431" s="10"/>
      <c r="MCK2431" s="10"/>
      <c r="MCL2431" s="10"/>
      <c r="MCM2431" s="10"/>
      <c r="MCN2431" s="10"/>
      <c r="MCO2431" s="10"/>
      <c r="MCP2431" s="10"/>
      <c r="MCQ2431" s="10"/>
      <c r="MCR2431" s="10"/>
      <c r="MCS2431" s="10"/>
      <c r="MCT2431" s="10"/>
      <c r="MCU2431" s="10"/>
      <c r="MCV2431" s="10"/>
      <c r="MCW2431" s="10"/>
      <c r="MCX2431" s="10"/>
      <c r="MCY2431" s="10"/>
      <c r="MCZ2431" s="10"/>
      <c r="MDA2431" s="10"/>
      <c r="MDB2431" s="10"/>
      <c r="MDC2431" s="10"/>
      <c r="MDD2431" s="10"/>
      <c r="MDE2431" s="10"/>
      <c r="MDF2431" s="10"/>
      <c r="MDG2431" s="10"/>
      <c r="MDH2431" s="10"/>
      <c r="MDI2431" s="10"/>
      <c r="MDJ2431" s="10"/>
      <c r="MDK2431" s="10"/>
      <c r="MDL2431" s="10"/>
      <c r="MDM2431" s="10"/>
      <c r="MDN2431" s="10"/>
      <c r="MDO2431" s="10"/>
      <c r="MDP2431" s="10"/>
      <c r="MDQ2431" s="10"/>
      <c r="MDR2431" s="10"/>
      <c r="MDS2431" s="10"/>
      <c r="MDT2431" s="10"/>
      <c r="MDU2431" s="10"/>
      <c r="MDV2431" s="10"/>
      <c r="MDW2431" s="10"/>
      <c r="MDX2431" s="10"/>
      <c r="MDY2431" s="10"/>
      <c r="MDZ2431" s="10"/>
      <c r="MEA2431" s="10"/>
      <c r="MEB2431" s="10"/>
      <c r="MEC2431" s="10"/>
      <c r="MED2431" s="10"/>
      <c r="MEE2431" s="10"/>
      <c r="MEF2431" s="10"/>
      <c r="MEG2431" s="10"/>
      <c r="MEH2431" s="10"/>
      <c r="MEI2431" s="10"/>
      <c r="MEJ2431" s="10"/>
      <c r="MEK2431" s="10"/>
      <c r="MEL2431" s="10"/>
      <c r="MEM2431" s="10"/>
      <c r="MEN2431" s="10"/>
      <c r="MEO2431" s="10"/>
      <c r="MEP2431" s="10"/>
      <c r="MEQ2431" s="10"/>
      <c r="MER2431" s="10"/>
      <c r="MES2431" s="10"/>
      <c r="MET2431" s="10"/>
      <c r="MEU2431" s="10"/>
      <c r="MEV2431" s="10"/>
      <c r="MEW2431" s="10"/>
      <c r="MEX2431" s="10"/>
      <c r="MEY2431" s="10"/>
      <c r="MEZ2431" s="10"/>
      <c r="MFA2431" s="10"/>
      <c r="MFB2431" s="10"/>
      <c r="MFC2431" s="10"/>
      <c r="MFD2431" s="10"/>
      <c r="MFE2431" s="10"/>
      <c r="MFF2431" s="10"/>
      <c r="MFG2431" s="10"/>
      <c r="MFH2431" s="10"/>
      <c r="MFI2431" s="10"/>
      <c r="MFJ2431" s="10"/>
      <c r="MFK2431" s="10"/>
      <c r="MFL2431" s="10"/>
      <c r="MFM2431" s="10"/>
      <c r="MFN2431" s="10"/>
      <c r="MFO2431" s="10"/>
      <c r="MFP2431" s="10"/>
      <c r="MFQ2431" s="10"/>
      <c r="MFR2431" s="10"/>
      <c r="MFS2431" s="10"/>
      <c r="MFT2431" s="10"/>
      <c r="MFU2431" s="10"/>
      <c r="MFV2431" s="10"/>
      <c r="MFW2431" s="10"/>
      <c r="MFX2431" s="10"/>
      <c r="MFY2431" s="10"/>
      <c r="MFZ2431" s="10"/>
      <c r="MGA2431" s="10"/>
      <c r="MGB2431" s="10"/>
      <c r="MGC2431" s="10"/>
      <c r="MGD2431" s="10"/>
      <c r="MGE2431" s="10"/>
      <c r="MGF2431" s="10"/>
      <c r="MGG2431" s="10"/>
      <c r="MGH2431" s="10"/>
      <c r="MGI2431" s="10"/>
      <c r="MGJ2431" s="10"/>
      <c r="MGK2431" s="10"/>
      <c r="MGL2431" s="10"/>
      <c r="MGM2431" s="10"/>
      <c r="MGN2431" s="10"/>
      <c r="MGO2431" s="10"/>
      <c r="MGP2431" s="10"/>
      <c r="MGQ2431" s="10"/>
      <c r="MGR2431" s="10"/>
      <c r="MGS2431" s="10"/>
      <c r="MGT2431" s="10"/>
      <c r="MGU2431" s="10"/>
      <c r="MGV2431" s="10"/>
      <c r="MGW2431" s="10"/>
      <c r="MGX2431" s="10"/>
      <c r="MGY2431" s="10"/>
      <c r="MGZ2431" s="10"/>
      <c r="MHA2431" s="10"/>
      <c r="MHB2431" s="10"/>
      <c r="MHC2431" s="10"/>
      <c r="MHD2431" s="10"/>
      <c r="MHE2431" s="10"/>
      <c r="MHF2431" s="10"/>
      <c r="MHG2431" s="10"/>
      <c r="MHH2431" s="10"/>
      <c r="MHI2431" s="10"/>
      <c r="MHJ2431" s="10"/>
      <c r="MHK2431" s="10"/>
      <c r="MHL2431" s="10"/>
      <c r="MHM2431" s="10"/>
      <c r="MHN2431" s="10"/>
      <c r="MHO2431" s="10"/>
      <c r="MHP2431" s="10"/>
      <c r="MHQ2431" s="10"/>
      <c r="MHR2431" s="10"/>
      <c r="MHS2431" s="10"/>
      <c r="MHT2431" s="10"/>
      <c r="MHU2431" s="10"/>
      <c r="MHV2431" s="10"/>
      <c r="MHW2431" s="10"/>
      <c r="MHX2431" s="10"/>
      <c r="MHY2431" s="10"/>
      <c r="MHZ2431" s="10"/>
      <c r="MIA2431" s="10"/>
      <c r="MIB2431" s="10"/>
      <c r="MIC2431" s="10"/>
      <c r="MID2431" s="10"/>
      <c r="MIE2431" s="10"/>
      <c r="MIF2431" s="10"/>
      <c r="MIG2431" s="10"/>
      <c r="MIH2431" s="10"/>
      <c r="MII2431" s="10"/>
      <c r="MIJ2431" s="10"/>
      <c r="MIK2431" s="10"/>
      <c r="MIL2431" s="10"/>
      <c r="MIM2431" s="10"/>
      <c r="MIN2431" s="10"/>
      <c r="MIO2431" s="10"/>
      <c r="MIP2431" s="10"/>
      <c r="MIQ2431" s="10"/>
      <c r="MIR2431" s="10"/>
      <c r="MIS2431" s="10"/>
      <c r="MIT2431" s="10"/>
      <c r="MIU2431" s="10"/>
      <c r="MIV2431" s="10"/>
      <c r="MIW2431" s="10"/>
      <c r="MIX2431" s="10"/>
      <c r="MIY2431" s="10"/>
      <c r="MIZ2431" s="10"/>
      <c r="MJA2431" s="10"/>
      <c r="MJB2431" s="10"/>
      <c r="MJC2431" s="10"/>
      <c r="MJD2431" s="10"/>
      <c r="MJE2431" s="10"/>
      <c r="MJF2431" s="10"/>
      <c r="MJG2431" s="10"/>
      <c r="MJH2431" s="10"/>
      <c r="MJI2431" s="10"/>
      <c r="MJJ2431" s="10"/>
      <c r="MJK2431" s="10"/>
      <c r="MJL2431" s="10"/>
      <c r="MJM2431" s="10"/>
      <c r="MJN2431" s="10"/>
      <c r="MJO2431" s="10"/>
      <c r="MJP2431" s="10"/>
      <c r="MJQ2431" s="10"/>
      <c r="MJR2431" s="10"/>
      <c r="MJS2431" s="10"/>
      <c r="MJT2431" s="10"/>
      <c r="MJU2431" s="10"/>
      <c r="MJV2431" s="10"/>
      <c r="MJW2431" s="10"/>
      <c r="MJX2431" s="10"/>
      <c r="MJY2431" s="10"/>
      <c r="MJZ2431" s="10"/>
      <c r="MKA2431" s="10"/>
      <c r="MKB2431" s="10"/>
      <c r="MKC2431" s="10"/>
      <c r="MKD2431" s="10"/>
      <c r="MKE2431" s="10"/>
      <c r="MKF2431" s="10"/>
      <c r="MKG2431" s="10"/>
      <c r="MKH2431" s="10"/>
      <c r="MKI2431" s="10"/>
      <c r="MKJ2431" s="10"/>
      <c r="MKK2431" s="10"/>
      <c r="MKL2431" s="10"/>
      <c r="MKM2431" s="10"/>
      <c r="MKN2431" s="10"/>
      <c r="MKO2431" s="10"/>
      <c r="MKP2431" s="10"/>
      <c r="MKQ2431" s="10"/>
      <c r="MKR2431" s="10"/>
      <c r="MKS2431" s="10"/>
      <c r="MKT2431" s="10"/>
      <c r="MKU2431" s="10"/>
      <c r="MKV2431" s="10"/>
      <c r="MKW2431" s="10"/>
      <c r="MKX2431" s="10"/>
      <c r="MKY2431" s="10"/>
      <c r="MKZ2431" s="10"/>
      <c r="MLA2431" s="10"/>
      <c r="MLB2431" s="10"/>
      <c r="MLC2431" s="10"/>
      <c r="MLD2431" s="10"/>
      <c r="MLE2431" s="10"/>
      <c r="MLF2431" s="10"/>
      <c r="MLG2431" s="10"/>
      <c r="MLH2431" s="10"/>
      <c r="MLI2431" s="10"/>
      <c r="MLJ2431" s="10"/>
      <c r="MLK2431" s="10"/>
      <c r="MLL2431" s="10"/>
      <c r="MLM2431" s="10"/>
      <c r="MLN2431" s="10"/>
      <c r="MLO2431" s="10"/>
      <c r="MLP2431" s="10"/>
      <c r="MLQ2431" s="10"/>
      <c r="MLR2431" s="10"/>
      <c r="MLS2431" s="10"/>
      <c r="MLT2431" s="10"/>
      <c r="MLU2431" s="10"/>
      <c r="MLV2431" s="10"/>
      <c r="MLW2431" s="10"/>
      <c r="MLX2431" s="10"/>
      <c r="MLY2431" s="10"/>
      <c r="MLZ2431" s="10"/>
      <c r="MMA2431" s="10"/>
      <c r="MMB2431" s="10"/>
      <c r="MMC2431" s="10"/>
      <c r="MMD2431" s="10"/>
      <c r="MME2431" s="10"/>
      <c r="MMF2431" s="10"/>
      <c r="MMG2431" s="10"/>
      <c r="MMH2431" s="10"/>
      <c r="MMI2431" s="10"/>
      <c r="MMJ2431" s="10"/>
      <c r="MMK2431" s="10"/>
      <c r="MML2431" s="10"/>
      <c r="MMM2431" s="10"/>
      <c r="MMN2431" s="10"/>
      <c r="MMO2431" s="10"/>
      <c r="MMP2431" s="10"/>
      <c r="MMQ2431" s="10"/>
      <c r="MMR2431" s="10"/>
      <c r="MMS2431" s="10"/>
      <c r="MMT2431" s="10"/>
      <c r="MMU2431" s="10"/>
      <c r="MMV2431" s="10"/>
      <c r="MMW2431" s="10"/>
      <c r="MMX2431" s="10"/>
      <c r="MMY2431" s="10"/>
      <c r="MMZ2431" s="10"/>
      <c r="MNA2431" s="10"/>
      <c r="MNB2431" s="10"/>
      <c r="MNC2431" s="10"/>
      <c r="MND2431" s="10"/>
      <c r="MNE2431" s="10"/>
      <c r="MNF2431" s="10"/>
      <c r="MNG2431" s="10"/>
      <c r="MNH2431" s="10"/>
      <c r="MNI2431" s="10"/>
      <c r="MNJ2431" s="10"/>
      <c r="MNK2431" s="10"/>
      <c r="MNL2431" s="10"/>
      <c r="MNM2431" s="10"/>
      <c r="MNN2431" s="10"/>
      <c r="MNO2431" s="10"/>
      <c r="MNP2431" s="10"/>
      <c r="MNQ2431" s="10"/>
      <c r="MNR2431" s="10"/>
      <c r="MNS2431" s="10"/>
      <c r="MNT2431" s="10"/>
      <c r="MNU2431" s="10"/>
      <c r="MNV2431" s="10"/>
      <c r="MNW2431" s="10"/>
      <c r="MNX2431" s="10"/>
      <c r="MNY2431" s="10"/>
      <c r="MNZ2431" s="10"/>
      <c r="MOA2431" s="10"/>
      <c r="MOB2431" s="10"/>
      <c r="MOC2431" s="10"/>
      <c r="MOD2431" s="10"/>
      <c r="MOE2431" s="10"/>
      <c r="MOF2431" s="10"/>
      <c r="MOG2431" s="10"/>
      <c r="MOH2431" s="10"/>
      <c r="MOI2431" s="10"/>
      <c r="MOJ2431" s="10"/>
      <c r="MOK2431" s="10"/>
      <c r="MOL2431" s="10"/>
      <c r="MOM2431" s="10"/>
      <c r="MON2431" s="10"/>
      <c r="MOO2431" s="10"/>
      <c r="MOP2431" s="10"/>
      <c r="MOQ2431" s="10"/>
      <c r="MOR2431" s="10"/>
      <c r="MOS2431" s="10"/>
      <c r="MOT2431" s="10"/>
      <c r="MOU2431" s="10"/>
      <c r="MOV2431" s="10"/>
      <c r="MOW2431" s="10"/>
      <c r="MOX2431" s="10"/>
      <c r="MOY2431" s="10"/>
      <c r="MOZ2431" s="10"/>
      <c r="MPA2431" s="10"/>
      <c r="MPB2431" s="10"/>
      <c r="MPC2431" s="10"/>
      <c r="MPD2431" s="10"/>
      <c r="MPE2431" s="10"/>
      <c r="MPF2431" s="10"/>
      <c r="MPG2431" s="10"/>
      <c r="MPH2431" s="10"/>
      <c r="MPI2431" s="10"/>
      <c r="MPJ2431" s="10"/>
      <c r="MPK2431" s="10"/>
      <c r="MPL2431" s="10"/>
      <c r="MPM2431" s="10"/>
      <c r="MPN2431" s="10"/>
      <c r="MPO2431" s="10"/>
      <c r="MPP2431" s="10"/>
      <c r="MPQ2431" s="10"/>
      <c r="MPR2431" s="10"/>
      <c r="MPS2431" s="10"/>
      <c r="MPT2431" s="10"/>
      <c r="MPU2431" s="10"/>
      <c r="MPV2431" s="10"/>
      <c r="MPW2431" s="10"/>
      <c r="MPX2431" s="10"/>
      <c r="MPY2431" s="10"/>
      <c r="MPZ2431" s="10"/>
      <c r="MQA2431" s="10"/>
      <c r="MQB2431" s="10"/>
      <c r="MQC2431" s="10"/>
      <c r="MQD2431" s="10"/>
      <c r="MQE2431" s="10"/>
      <c r="MQF2431" s="10"/>
      <c r="MQG2431" s="10"/>
      <c r="MQH2431" s="10"/>
      <c r="MQI2431" s="10"/>
      <c r="MQJ2431" s="10"/>
      <c r="MQK2431" s="10"/>
      <c r="MQL2431" s="10"/>
      <c r="MQM2431" s="10"/>
      <c r="MQN2431" s="10"/>
      <c r="MQO2431" s="10"/>
      <c r="MQP2431" s="10"/>
      <c r="MQQ2431" s="10"/>
      <c r="MQR2431" s="10"/>
      <c r="MQS2431" s="10"/>
      <c r="MQT2431" s="10"/>
      <c r="MQU2431" s="10"/>
      <c r="MQV2431" s="10"/>
      <c r="MQW2431" s="10"/>
      <c r="MQX2431" s="10"/>
      <c r="MQY2431" s="10"/>
      <c r="MQZ2431" s="10"/>
      <c r="MRA2431" s="10"/>
      <c r="MRB2431" s="10"/>
      <c r="MRC2431" s="10"/>
      <c r="MRD2431" s="10"/>
      <c r="MRE2431" s="10"/>
      <c r="MRF2431" s="10"/>
      <c r="MRG2431" s="10"/>
      <c r="MRH2431" s="10"/>
      <c r="MRI2431" s="10"/>
      <c r="MRJ2431" s="10"/>
      <c r="MRK2431" s="10"/>
      <c r="MRL2431" s="10"/>
      <c r="MRM2431" s="10"/>
      <c r="MRN2431" s="10"/>
      <c r="MRO2431" s="10"/>
      <c r="MRP2431" s="10"/>
      <c r="MRQ2431" s="10"/>
      <c r="MRR2431" s="10"/>
      <c r="MRS2431" s="10"/>
      <c r="MRT2431" s="10"/>
      <c r="MRU2431" s="10"/>
      <c r="MRV2431" s="10"/>
      <c r="MRW2431" s="10"/>
      <c r="MRX2431" s="10"/>
      <c r="MRY2431" s="10"/>
      <c r="MRZ2431" s="10"/>
      <c r="MSA2431" s="10"/>
      <c r="MSB2431" s="10"/>
      <c r="MSC2431" s="10"/>
      <c r="MSD2431" s="10"/>
      <c r="MSE2431" s="10"/>
      <c r="MSF2431" s="10"/>
      <c r="MSG2431" s="10"/>
      <c r="MSH2431" s="10"/>
      <c r="MSI2431" s="10"/>
      <c r="MSJ2431" s="10"/>
      <c r="MSK2431" s="10"/>
      <c r="MSL2431" s="10"/>
      <c r="MSM2431" s="10"/>
      <c r="MSN2431" s="10"/>
      <c r="MSO2431" s="10"/>
      <c r="MSP2431" s="10"/>
      <c r="MSQ2431" s="10"/>
      <c r="MSR2431" s="10"/>
      <c r="MSS2431" s="10"/>
      <c r="MST2431" s="10"/>
      <c r="MSU2431" s="10"/>
      <c r="MSV2431" s="10"/>
      <c r="MSW2431" s="10"/>
      <c r="MSX2431" s="10"/>
      <c r="MSY2431" s="10"/>
      <c r="MSZ2431" s="10"/>
      <c r="MTA2431" s="10"/>
      <c r="MTB2431" s="10"/>
      <c r="MTC2431" s="10"/>
      <c r="MTD2431" s="10"/>
      <c r="MTE2431" s="10"/>
      <c r="MTF2431" s="10"/>
      <c r="MTG2431" s="10"/>
      <c r="MTH2431" s="10"/>
      <c r="MTI2431" s="10"/>
      <c r="MTJ2431" s="10"/>
      <c r="MTK2431" s="10"/>
      <c r="MTL2431" s="10"/>
      <c r="MTM2431" s="10"/>
      <c r="MTN2431" s="10"/>
      <c r="MTO2431" s="10"/>
      <c r="MTP2431" s="10"/>
      <c r="MTQ2431" s="10"/>
      <c r="MTR2431" s="10"/>
      <c r="MTS2431" s="10"/>
      <c r="MTT2431" s="10"/>
      <c r="MTU2431" s="10"/>
      <c r="MTV2431" s="10"/>
      <c r="MTW2431" s="10"/>
      <c r="MTX2431" s="10"/>
      <c r="MTY2431" s="10"/>
      <c r="MTZ2431" s="10"/>
      <c r="MUA2431" s="10"/>
      <c r="MUB2431" s="10"/>
      <c r="MUC2431" s="10"/>
      <c r="MUD2431" s="10"/>
      <c r="MUE2431" s="10"/>
      <c r="MUF2431" s="10"/>
      <c r="MUG2431" s="10"/>
      <c r="MUH2431" s="10"/>
      <c r="MUI2431" s="10"/>
      <c r="MUJ2431" s="10"/>
      <c r="MUK2431" s="10"/>
      <c r="MUL2431" s="10"/>
      <c r="MUM2431" s="10"/>
      <c r="MUN2431" s="10"/>
      <c r="MUO2431" s="10"/>
      <c r="MUP2431" s="10"/>
      <c r="MUQ2431" s="10"/>
      <c r="MUR2431" s="10"/>
      <c r="MUS2431" s="10"/>
      <c r="MUT2431" s="10"/>
      <c r="MUU2431" s="10"/>
      <c r="MUV2431" s="10"/>
      <c r="MUW2431" s="10"/>
      <c r="MUX2431" s="10"/>
      <c r="MUY2431" s="10"/>
      <c r="MUZ2431" s="10"/>
      <c r="MVA2431" s="10"/>
      <c r="MVB2431" s="10"/>
      <c r="MVC2431" s="10"/>
      <c r="MVD2431" s="10"/>
      <c r="MVE2431" s="10"/>
      <c r="MVF2431" s="10"/>
      <c r="MVG2431" s="10"/>
      <c r="MVH2431" s="10"/>
      <c r="MVI2431" s="10"/>
      <c r="MVJ2431" s="10"/>
      <c r="MVK2431" s="10"/>
      <c r="MVL2431" s="10"/>
      <c r="MVM2431" s="10"/>
      <c r="MVN2431" s="10"/>
      <c r="MVO2431" s="10"/>
      <c r="MVP2431" s="10"/>
      <c r="MVQ2431" s="10"/>
      <c r="MVR2431" s="10"/>
      <c r="MVS2431" s="10"/>
      <c r="MVT2431" s="10"/>
      <c r="MVU2431" s="10"/>
      <c r="MVV2431" s="10"/>
      <c r="MVW2431" s="10"/>
      <c r="MVX2431" s="10"/>
      <c r="MVY2431" s="10"/>
      <c r="MVZ2431" s="10"/>
      <c r="MWA2431" s="10"/>
      <c r="MWB2431" s="10"/>
      <c r="MWC2431" s="10"/>
      <c r="MWD2431" s="10"/>
      <c r="MWE2431" s="10"/>
      <c r="MWF2431" s="10"/>
      <c r="MWG2431" s="10"/>
      <c r="MWH2431" s="10"/>
      <c r="MWI2431" s="10"/>
      <c r="MWJ2431" s="10"/>
      <c r="MWK2431" s="10"/>
      <c r="MWL2431" s="10"/>
      <c r="MWM2431" s="10"/>
      <c r="MWN2431" s="10"/>
      <c r="MWO2431" s="10"/>
      <c r="MWP2431" s="10"/>
      <c r="MWQ2431" s="10"/>
      <c r="MWR2431" s="10"/>
      <c r="MWS2431" s="10"/>
      <c r="MWT2431" s="10"/>
      <c r="MWU2431" s="10"/>
      <c r="MWV2431" s="10"/>
      <c r="MWW2431" s="10"/>
      <c r="MWX2431" s="10"/>
      <c r="MWY2431" s="10"/>
      <c r="MWZ2431" s="10"/>
      <c r="MXA2431" s="10"/>
      <c r="MXB2431" s="10"/>
      <c r="MXC2431" s="10"/>
      <c r="MXD2431" s="10"/>
      <c r="MXE2431" s="10"/>
      <c r="MXF2431" s="10"/>
      <c r="MXG2431" s="10"/>
      <c r="MXH2431" s="10"/>
      <c r="MXI2431" s="10"/>
      <c r="MXJ2431" s="10"/>
      <c r="MXK2431" s="10"/>
      <c r="MXL2431" s="10"/>
      <c r="MXM2431" s="10"/>
      <c r="MXN2431" s="10"/>
      <c r="MXO2431" s="10"/>
      <c r="MXP2431" s="10"/>
      <c r="MXQ2431" s="10"/>
      <c r="MXR2431" s="10"/>
      <c r="MXS2431" s="10"/>
      <c r="MXT2431" s="10"/>
      <c r="MXU2431" s="10"/>
      <c r="MXV2431" s="10"/>
      <c r="MXW2431" s="10"/>
      <c r="MXX2431" s="10"/>
      <c r="MXY2431" s="10"/>
      <c r="MXZ2431" s="10"/>
      <c r="MYA2431" s="10"/>
      <c r="MYB2431" s="10"/>
      <c r="MYC2431" s="10"/>
      <c r="MYD2431" s="10"/>
      <c r="MYE2431" s="10"/>
      <c r="MYF2431" s="10"/>
      <c r="MYG2431" s="10"/>
      <c r="MYH2431" s="10"/>
      <c r="MYI2431" s="10"/>
      <c r="MYJ2431" s="10"/>
      <c r="MYK2431" s="10"/>
      <c r="MYL2431" s="10"/>
      <c r="MYM2431" s="10"/>
      <c r="MYN2431" s="10"/>
      <c r="MYO2431" s="10"/>
      <c r="MYP2431" s="10"/>
      <c r="MYQ2431" s="10"/>
      <c r="MYR2431" s="10"/>
      <c r="MYS2431" s="10"/>
      <c r="MYT2431" s="10"/>
      <c r="MYU2431" s="10"/>
      <c r="MYV2431" s="10"/>
      <c r="MYW2431" s="10"/>
      <c r="MYX2431" s="10"/>
      <c r="MYY2431" s="10"/>
      <c r="MYZ2431" s="10"/>
      <c r="MZA2431" s="10"/>
      <c r="MZB2431" s="10"/>
      <c r="MZC2431" s="10"/>
      <c r="MZD2431" s="10"/>
      <c r="MZE2431" s="10"/>
      <c r="MZF2431" s="10"/>
      <c r="MZG2431" s="10"/>
      <c r="MZH2431" s="10"/>
      <c r="MZI2431" s="10"/>
      <c r="MZJ2431" s="10"/>
      <c r="MZK2431" s="10"/>
      <c r="MZL2431" s="10"/>
      <c r="MZM2431" s="10"/>
      <c r="MZN2431" s="10"/>
      <c r="MZO2431" s="10"/>
      <c r="MZP2431" s="10"/>
      <c r="MZQ2431" s="10"/>
      <c r="MZR2431" s="10"/>
      <c r="MZS2431" s="10"/>
      <c r="MZT2431" s="10"/>
      <c r="MZU2431" s="10"/>
      <c r="MZV2431" s="10"/>
      <c r="MZW2431" s="10"/>
      <c r="MZX2431" s="10"/>
      <c r="MZY2431" s="10"/>
      <c r="MZZ2431" s="10"/>
      <c r="NAA2431" s="10"/>
      <c r="NAB2431" s="10"/>
      <c r="NAC2431" s="10"/>
      <c r="NAD2431" s="10"/>
      <c r="NAE2431" s="10"/>
      <c r="NAF2431" s="10"/>
      <c r="NAG2431" s="10"/>
      <c r="NAH2431" s="10"/>
      <c r="NAI2431" s="10"/>
      <c r="NAJ2431" s="10"/>
      <c r="NAK2431" s="10"/>
      <c r="NAL2431" s="10"/>
      <c r="NAM2431" s="10"/>
      <c r="NAN2431" s="10"/>
      <c r="NAO2431" s="10"/>
      <c r="NAP2431" s="10"/>
      <c r="NAQ2431" s="10"/>
      <c r="NAR2431" s="10"/>
      <c r="NAS2431" s="10"/>
      <c r="NAT2431" s="10"/>
      <c r="NAU2431" s="10"/>
      <c r="NAV2431" s="10"/>
      <c r="NAW2431" s="10"/>
      <c r="NAX2431" s="10"/>
      <c r="NAY2431" s="10"/>
      <c r="NAZ2431" s="10"/>
      <c r="NBA2431" s="10"/>
      <c r="NBB2431" s="10"/>
      <c r="NBC2431" s="10"/>
      <c r="NBD2431" s="10"/>
      <c r="NBE2431" s="10"/>
      <c r="NBF2431" s="10"/>
      <c r="NBG2431" s="10"/>
      <c r="NBH2431" s="10"/>
      <c r="NBI2431" s="10"/>
      <c r="NBJ2431" s="10"/>
      <c r="NBK2431" s="10"/>
      <c r="NBL2431" s="10"/>
      <c r="NBM2431" s="10"/>
      <c r="NBN2431" s="10"/>
      <c r="NBO2431" s="10"/>
      <c r="NBP2431" s="10"/>
      <c r="NBQ2431" s="10"/>
      <c r="NBR2431" s="10"/>
      <c r="NBS2431" s="10"/>
      <c r="NBT2431" s="10"/>
      <c r="NBU2431" s="10"/>
      <c r="NBV2431" s="10"/>
      <c r="NBW2431" s="10"/>
      <c r="NBX2431" s="10"/>
      <c r="NBY2431" s="10"/>
      <c r="NBZ2431" s="10"/>
      <c r="NCA2431" s="10"/>
      <c r="NCB2431" s="10"/>
      <c r="NCC2431" s="10"/>
      <c r="NCD2431" s="10"/>
      <c r="NCE2431" s="10"/>
      <c r="NCF2431" s="10"/>
      <c r="NCG2431" s="10"/>
      <c r="NCH2431" s="10"/>
      <c r="NCI2431" s="10"/>
      <c r="NCJ2431" s="10"/>
      <c r="NCK2431" s="10"/>
      <c r="NCL2431" s="10"/>
      <c r="NCM2431" s="10"/>
      <c r="NCN2431" s="10"/>
      <c r="NCO2431" s="10"/>
      <c r="NCP2431" s="10"/>
      <c r="NCQ2431" s="10"/>
      <c r="NCR2431" s="10"/>
      <c r="NCS2431" s="10"/>
      <c r="NCT2431" s="10"/>
      <c r="NCU2431" s="10"/>
      <c r="NCV2431" s="10"/>
      <c r="NCW2431" s="10"/>
      <c r="NCX2431" s="10"/>
      <c r="NCY2431" s="10"/>
      <c r="NCZ2431" s="10"/>
      <c r="NDA2431" s="10"/>
      <c r="NDB2431" s="10"/>
      <c r="NDC2431" s="10"/>
      <c r="NDD2431" s="10"/>
      <c r="NDE2431" s="10"/>
      <c r="NDF2431" s="10"/>
      <c r="NDG2431" s="10"/>
      <c r="NDH2431" s="10"/>
      <c r="NDI2431" s="10"/>
      <c r="NDJ2431" s="10"/>
      <c r="NDK2431" s="10"/>
      <c r="NDL2431" s="10"/>
      <c r="NDM2431" s="10"/>
      <c r="NDN2431" s="10"/>
      <c r="NDO2431" s="10"/>
      <c r="NDP2431" s="10"/>
      <c r="NDQ2431" s="10"/>
      <c r="NDR2431" s="10"/>
      <c r="NDS2431" s="10"/>
      <c r="NDT2431" s="10"/>
      <c r="NDU2431" s="10"/>
      <c r="NDV2431" s="10"/>
      <c r="NDW2431" s="10"/>
      <c r="NDX2431" s="10"/>
      <c r="NDY2431" s="10"/>
      <c r="NDZ2431" s="10"/>
      <c r="NEA2431" s="10"/>
      <c r="NEB2431" s="10"/>
      <c r="NEC2431" s="10"/>
      <c r="NED2431" s="10"/>
      <c r="NEE2431" s="10"/>
      <c r="NEF2431" s="10"/>
      <c r="NEG2431" s="10"/>
      <c r="NEH2431" s="10"/>
      <c r="NEI2431" s="10"/>
      <c r="NEJ2431" s="10"/>
      <c r="NEK2431" s="10"/>
      <c r="NEL2431" s="10"/>
      <c r="NEM2431" s="10"/>
      <c r="NEN2431" s="10"/>
      <c r="NEO2431" s="10"/>
      <c r="NEP2431" s="10"/>
      <c r="NEQ2431" s="10"/>
      <c r="NER2431" s="10"/>
      <c r="NES2431" s="10"/>
      <c r="NET2431" s="10"/>
      <c r="NEU2431" s="10"/>
      <c r="NEV2431" s="10"/>
      <c r="NEW2431" s="10"/>
      <c r="NEX2431" s="10"/>
      <c r="NEY2431" s="10"/>
      <c r="NEZ2431" s="10"/>
      <c r="NFA2431" s="10"/>
      <c r="NFB2431" s="10"/>
      <c r="NFC2431" s="10"/>
      <c r="NFD2431" s="10"/>
      <c r="NFE2431" s="10"/>
      <c r="NFF2431" s="10"/>
      <c r="NFG2431" s="10"/>
      <c r="NFH2431" s="10"/>
      <c r="NFI2431" s="10"/>
      <c r="NFJ2431" s="10"/>
      <c r="NFK2431" s="10"/>
      <c r="NFL2431" s="10"/>
      <c r="NFM2431" s="10"/>
      <c r="NFN2431" s="10"/>
      <c r="NFO2431" s="10"/>
      <c r="NFP2431" s="10"/>
      <c r="NFQ2431" s="10"/>
      <c r="NFR2431" s="10"/>
      <c r="NFS2431" s="10"/>
      <c r="NFT2431" s="10"/>
      <c r="NFU2431" s="10"/>
      <c r="NFV2431" s="10"/>
      <c r="NFW2431" s="10"/>
      <c r="NFX2431" s="10"/>
      <c r="NFY2431" s="10"/>
      <c r="NFZ2431" s="10"/>
      <c r="NGA2431" s="10"/>
      <c r="NGB2431" s="10"/>
      <c r="NGC2431" s="10"/>
      <c r="NGD2431" s="10"/>
      <c r="NGE2431" s="10"/>
      <c r="NGF2431" s="10"/>
      <c r="NGG2431" s="10"/>
      <c r="NGH2431" s="10"/>
      <c r="NGI2431" s="10"/>
      <c r="NGJ2431" s="10"/>
      <c r="NGK2431" s="10"/>
      <c r="NGL2431" s="10"/>
      <c r="NGM2431" s="10"/>
      <c r="NGN2431" s="10"/>
      <c r="NGO2431" s="10"/>
      <c r="NGP2431" s="10"/>
      <c r="NGQ2431" s="10"/>
      <c r="NGR2431" s="10"/>
      <c r="NGS2431" s="10"/>
      <c r="NGT2431" s="10"/>
      <c r="NGU2431" s="10"/>
      <c r="NGV2431" s="10"/>
      <c r="NGW2431" s="10"/>
      <c r="NGX2431" s="10"/>
      <c r="NGY2431" s="10"/>
      <c r="NGZ2431" s="10"/>
      <c r="NHA2431" s="10"/>
      <c r="NHB2431" s="10"/>
      <c r="NHC2431" s="10"/>
      <c r="NHD2431" s="10"/>
      <c r="NHE2431" s="10"/>
      <c r="NHF2431" s="10"/>
      <c r="NHG2431" s="10"/>
      <c r="NHH2431" s="10"/>
      <c r="NHI2431" s="10"/>
      <c r="NHJ2431" s="10"/>
      <c r="NHK2431" s="10"/>
      <c r="NHL2431" s="10"/>
      <c r="NHM2431" s="10"/>
      <c r="NHN2431" s="10"/>
      <c r="NHO2431" s="10"/>
      <c r="NHP2431" s="10"/>
      <c r="NHQ2431" s="10"/>
      <c r="NHR2431" s="10"/>
      <c r="NHS2431" s="10"/>
      <c r="NHT2431" s="10"/>
      <c r="NHU2431" s="10"/>
      <c r="NHV2431" s="10"/>
      <c r="NHW2431" s="10"/>
      <c r="NHX2431" s="10"/>
      <c r="NHY2431" s="10"/>
      <c r="NHZ2431" s="10"/>
      <c r="NIA2431" s="10"/>
      <c r="NIB2431" s="10"/>
      <c r="NIC2431" s="10"/>
      <c r="NID2431" s="10"/>
      <c r="NIE2431" s="10"/>
      <c r="NIF2431" s="10"/>
      <c r="NIG2431" s="10"/>
      <c r="NIH2431" s="10"/>
      <c r="NII2431" s="10"/>
      <c r="NIJ2431" s="10"/>
      <c r="NIK2431" s="10"/>
      <c r="NIL2431" s="10"/>
      <c r="NIM2431" s="10"/>
      <c r="NIN2431" s="10"/>
      <c r="NIO2431" s="10"/>
      <c r="NIP2431" s="10"/>
      <c r="NIQ2431" s="10"/>
      <c r="NIR2431" s="10"/>
      <c r="NIS2431" s="10"/>
      <c r="NIT2431" s="10"/>
      <c r="NIU2431" s="10"/>
      <c r="NIV2431" s="10"/>
      <c r="NIW2431" s="10"/>
      <c r="NIX2431" s="10"/>
      <c r="NIY2431" s="10"/>
      <c r="NIZ2431" s="10"/>
      <c r="NJA2431" s="10"/>
      <c r="NJB2431" s="10"/>
      <c r="NJC2431" s="10"/>
      <c r="NJD2431" s="10"/>
      <c r="NJE2431" s="10"/>
      <c r="NJF2431" s="10"/>
      <c r="NJG2431" s="10"/>
      <c r="NJH2431" s="10"/>
      <c r="NJI2431" s="10"/>
      <c r="NJJ2431" s="10"/>
      <c r="NJK2431" s="10"/>
      <c r="NJL2431" s="10"/>
      <c r="NJM2431" s="10"/>
      <c r="NJN2431" s="10"/>
      <c r="NJO2431" s="10"/>
      <c r="NJP2431" s="10"/>
      <c r="NJQ2431" s="10"/>
      <c r="NJR2431" s="10"/>
      <c r="NJS2431" s="10"/>
      <c r="NJT2431" s="10"/>
      <c r="NJU2431" s="10"/>
      <c r="NJV2431" s="10"/>
      <c r="NJW2431" s="10"/>
      <c r="NJX2431" s="10"/>
      <c r="NJY2431" s="10"/>
      <c r="NJZ2431" s="10"/>
      <c r="NKA2431" s="10"/>
      <c r="NKB2431" s="10"/>
      <c r="NKC2431" s="10"/>
      <c r="NKD2431" s="10"/>
      <c r="NKE2431" s="10"/>
      <c r="NKF2431" s="10"/>
      <c r="NKG2431" s="10"/>
      <c r="NKH2431" s="10"/>
      <c r="NKI2431" s="10"/>
      <c r="NKJ2431" s="10"/>
      <c r="NKK2431" s="10"/>
      <c r="NKL2431" s="10"/>
      <c r="NKM2431" s="10"/>
      <c r="NKN2431" s="10"/>
      <c r="NKO2431" s="10"/>
      <c r="NKP2431" s="10"/>
      <c r="NKQ2431" s="10"/>
      <c r="NKR2431" s="10"/>
      <c r="NKS2431" s="10"/>
      <c r="NKT2431" s="10"/>
      <c r="NKU2431" s="10"/>
      <c r="NKV2431" s="10"/>
      <c r="NKW2431" s="10"/>
      <c r="NKX2431" s="10"/>
      <c r="NKY2431" s="10"/>
      <c r="NKZ2431" s="10"/>
      <c r="NLA2431" s="10"/>
      <c r="NLB2431" s="10"/>
      <c r="NLC2431" s="10"/>
      <c r="NLD2431" s="10"/>
      <c r="NLE2431" s="10"/>
      <c r="NLF2431" s="10"/>
      <c r="NLG2431" s="10"/>
      <c r="NLH2431" s="10"/>
      <c r="NLI2431" s="10"/>
      <c r="NLJ2431" s="10"/>
      <c r="NLK2431" s="10"/>
      <c r="NLL2431" s="10"/>
      <c r="NLM2431" s="10"/>
      <c r="NLN2431" s="10"/>
      <c r="NLO2431" s="10"/>
      <c r="NLP2431" s="10"/>
      <c r="NLQ2431" s="10"/>
      <c r="NLR2431" s="10"/>
      <c r="NLS2431" s="10"/>
      <c r="NLT2431" s="10"/>
      <c r="NLU2431" s="10"/>
      <c r="NLV2431" s="10"/>
      <c r="NLW2431" s="10"/>
      <c r="NLX2431" s="10"/>
      <c r="NLY2431" s="10"/>
      <c r="NLZ2431" s="10"/>
      <c r="NMA2431" s="10"/>
      <c r="NMB2431" s="10"/>
      <c r="NMC2431" s="10"/>
      <c r="NMD2431" s="10"/>
      <c r="NME2431" s="10"/>
      <c r="NMF2431" s="10"/>
      <c r="NMG2431" s="10"/>
      <c r="NMH2431" s="10"/>
      <c r="NMI2431" s="10"/>
      <c r="NMJ2431" s="10"/>
      <c r="NMK2431" s="10"/>
      <c r="NML2431" s="10"/>
      <c r="NMM2431" s="10"/>
      <c r="NMN2431" s="10"/>
      <c r="NMO2431" s="10"/>
      <c r="NMP2431" s="10"/>
      <c r="NMQ2431" s="10"/>
      <c r="NMR2431" s="10"/>
      <c r="NMS2431" s="10"/>
      <c r="NMT2431" s="10"/>
      <c r="NMU2431" s="10"/>
      <c r="NMV2431" s="10"/>
      <c r="NMW2431" s="10"/>
      <c r="NMX2431" s="10"/>
      <c r="NMY2431" s="10"/>
      <c r="NMZ2431" s="10"/>
      <c r="NNA2431" s="10"/>
      <c r="NNB2431" s="10"/>
      <c r="NNC2431" s="10"/>
      <c r="NND2431" s="10"/>
      <c r="NNE2431" s="10"/>
      <c r="NNF2431" s="10"/>
      <c r="NNG2431" s="10"/>
      <c r="NNH2431" s="10"/>
      <c r="NNI2431" s="10"/>
      <c r="NNJ2431" s="10"/>
      <c r="NNK2431" s="10"/>
      <c r="NNL2431" s="10"/>
      <c r="NNM2431" s="10"/>
      <c r="NNN2431" s="10"/>
      <c r="NNO2431" s="10"/>
      <c r="NNP2431" s="10"/>
      <c r="NNQ2431" s="10"/>
      <c r="NNR2431" s="10"/>
      <c r="NNS2431" s="10"/>
      <c r="NNT2431" s="10"/>
      <c r="NNU2431" s="10"/>
      <c r="NNV2431" s="10"/>
      <c r="NNW2431" s="10"/>
      <c r="NNX2431" s="10"/>
      <c r="NNY2431" s="10"/>
      <c r="NNZ2431" s="10"/>
      <c r="NOA2431" s="10"/>
      <c r="NOB2431" s="10"/>
      <c r="NOC2431" s="10"/>
      <c r="NOD2431" s="10"/>
      <c r="NOE2431" s="10"/>
      <c r="NOF2431" s="10"/>
      <c r="NOG2431" s="10"/>
      <c r="NOH2431" s="10"/>
      <c r="NOI2431" s="10"/>
      <c r="NOJ2431" s="10"/>
      <c r="NOK2431" s="10"/>
      <c r="NOL2431" s="10"/>
      <c r="NOM2431" s="10"/>
      <c r="NON2431" s="10"/>
      <c r="NOO2431" s="10"/>
      <c r="NOP2431" s="10"/>
      <c r="NOQ2431" s="10"/>
      <c r="NOR2431" s="10"/>
      <c r="NOS2431" s="10"/>
      <c r="NOT2431" s="10"/>
      <c r="NOU2431" s="10"/>
      <c r="NOV2431" s="10"/>
      <c r="NOW2431" s="10"/>
      <c r="NOX2431" s="10"/>
      <c r="NOY2431" s="10"/>
      <c r="NOZ2431" s="10"/>
      <c r="NPA2431" s="10"/>
      <c r="NPB2431" s="10"/>
      <c r="NPC2431" s="10"/>
      <c r="NPD2431" s="10"/>
      <c r="NPE2431" s="10"/>
      <c r="NPF2431" s="10"/>
      <c r="NPG2431" s="10"/>
      <c r="NPH2431" s="10"/>
      <c r="NPI2431" s="10"/>
      <c r="NPJ2431" s="10"/>
      <c r="NPK2431" s="10"/>
      <c r="NPL2431" s="10"/>
      <c r="NPM2431" s="10"/>
      <c r="NPN2431" s="10"/>
      <c r="NPO2431" s="10"/>
      <c r="NPP2431" s="10"/>
      <c r="NPQ2431" s="10"/>
      <c r="NPR2431" s="10"/>
      <c r="NPS2431" s="10"/>
      <c r="NPT2431" s="10"/>
      <c r="NPU2431" s="10"/>
      <c r="NPV2431" s="10"/>
      <c r="NPW2431" s="10"/>
      <c r="NPX2431" s="10"/>
      <c r="NPY2431" s="10"/>
      <c r="NPZ2431" s="10"/>
      <c r="NQA2431" s="10"/>
      <c r="NQB2431" s="10"/>
      <c r="NQC2431" s="10"/>
      <c r="NQD2431" s="10"/>
      <c r="NQE2431" s="10"/>
      <c r="NQF2431" s="10"/>
      <c r="NQG2431" s="10"/>
      <c r="NQH2431" s="10"/>
      <c r="NQI2431" s="10"/>
      <c r="NQJ2431" s="10"/>
      <c r="NQK2431" s="10"/>
      <c r="NQL2431" s="10"/>
      <c r="NQM2431" s="10"/>
      <c r="NQN2431" s="10"/>
      <c r="NQO2431" s="10"/>
      <c r="NQP2431" s="10"/>
      <c r="NQQ2431" s="10"/>
      <c r="NQR2431" s="10"/>
      <c r="NQS2431" s="10"/>
      <c r="NQT2431" s="10"/>
      <c r="NQU2431" s="10"/>
      <c r="NQV2431" s="10"/>
      <c r="NQW2431" s="10"/>
      <c r="NQX2431" s="10"/>
      <c r="NQY2431" s="10"/>
      <c r="NQZ2431" s="10"/>
      <c r="NRA2431" s="10"/>
      <c r="NRB2431" s="10"/>
      <c r="NRC2431" s="10"/>
      <c r="NRD2431" s="10"/>
      <c r="NRE2431" s="10"/>
      <c r="NRF2431" s="10"/>
      <c r="NRG2431" s="10"/>
      <c r="NRH2431" s="10"/>
      <c r="NRI2431" s="10"/>
      <c r="NRJ2431" s="10"/>
      <c r="NRK2431" s="10"/>
      <c r="NRL2431" s="10"/>
      <c r="NRM2431" s="10"/>
      <c r="NRN2431" s="10"/>
      <c r="NRO2431" s="10"/>
      <c r="NRP2431" s="10"/>
      <c r="NRQ2431" s="10"/>
      <c r="NRR2431" s="10"/>
      <c r="NRS2431" s="10"/>
      <c r="NRT2431" s="10"/>
      <c r="NRU2431" s="10"/>
      <c r="NRV2431" s="10"/>
      <c r="NRW2431" s="10"/>
      <c r="NRX2431" s="10"/>
      <c r="NRY2431" s="10"/>
      <c r="NRZ2431" s="10"/>
      <c r="NSA2431" s="10"/>
      <c r="NSB2431" s="10"/>
      <c r="NSC2431" s="10"/>
      <c r="NSD2431" s="10"/>
      <c r="NSE2431" s="10"/>
      <c r="NSF2431" s="10"/>
      <c r="NSG2431" s="10"/>
      <c r="NSH2431" s="10"/>
      <c r="NSI2431" s="10"/>
      <c r="NSJ2431" s="10"/>
      <c r="NSK2431" s="10"/>
      <c r="NSL2431" s="10"/>
      <c r="NSM2431" s="10"/>
      <c r="NSN2431" s="10"/>
      <c r="NSO2431" s="10"/>
      <c r="NSP2431" s="10"/>
      <c r="NSQ2431" s="10"/>
      <c r="NSR2431" s="10"/>
      <c r="NSS2431" s="10"/>
      <c r="NST2431" s="10"/>
      <c r="NSU2431" s="10"/>
      <c r="NSV2431" s="10"/>
      <c r="NSW2431" s="10"/>
      <c r="NSX2431" s="10"/>
      <c r="NSY2431" s="10"/>
      <c r="NSZ2431" s="10"/>
      <c r="NTA2431" s="10"/>
      <c r="NTB2431" s="10"/>
      <c r="NTC2431" s="10"/>
      <c r="NTD2431" s="10"/>
      <c r="NTE2431" s="10"/>
      <c r="NTF2431" s="10"/>
      <c r="NTG2431" s="10"/>
      <c r="NTH2431" s="10"/>
      <c r="NTI2431" s="10"/>
      <c r="NTJ2431" s="10"/>
      <c r="NTK2431" s="10"/>
      <c r="NTL2431" s="10"/>
      <c r="NTM2431" s="10"/>
      <c r="NTN2431" s="10"/>
      <c r="NTO2431" s="10"/>
      <c r="NTP2431" s="10"/>
      <c r="NTQ2431" s="10"/>
      <c r="NTR2431" s="10"/>
      <c r="NTS2431" s="10"/>
      <c r="NTT2431" s="10"/>
      <c r="NTU2431" s="10"/>
      <c r="NTV2431" s="10"/>
      <c r="NTW2431" s="10"/>
      <c r="NTX2431" s="10"/>
      <c r="NTY2431" s="10"/>
      <c r="NTZ2431" s="10"/>
      <c r="NUA2431" s="10"/>
      <c r="NUB2431" s="10"/>
      <c r="NUC2431" s="10"/>
      <c r="NUD2431" s="10"/>
      <c r="NUE2431" s="10"/>
      <c r="NUF2431" s="10"/>
      <c r="NUG2431" s="10"/>
      <c r="NUH2431" s="10"/>
      <c r="NUI2431" s="10"/>
      <c r="NUJ2431" s="10"/>
      <c r="NUK2431" s="10"/>
      <c r="NUL2431" s="10"/>
      <c r="NUM2431" s="10"/>
      <c r="NUN2431" s="10"/>
      <c r="NUO2431" s="10"/>
      <c r="NUP2431" s="10"/>
      <c r="NUQ2431" s="10"/>
      <c r="NUR2431" s="10"/>
      <c r="NUS2431" s="10"/>
      <c r="NUT2431" s="10"/>
      <c r="NUU2431" s="10"/>
      <c r="NUV2431" s="10"/>
      <c r="NUW2431" s="10"/>
      <c r="NUX2431" s="10"/>
      <c r="NUY2431" s="10"/>
      <c r="NUZ2431" s="10"/>
      <c r="NVA2431" s="10"/>
      <c r="NVB2431" s="10"/>
      <c r="NVC2431" s="10"/>
      <c r="NVD2431" s="10"/>
      <c r="NVE2431" s="10"/>
      <c r="NVF2431" s="10"/>
      <c r="NVG2431" s="10"/>
      <c r="NVH2431" s="10"/>
      <c r="NVI2431" s="10"/>
      <c r="NVJ2431" s="10"/>
      <c r="NVK2431" s="10"/>
      <c r="NVL2431" s="10"/>
      <c r="NVM2431" s="10"/>
      <c r="NVN2431" s="10"/>
      <c r="NVO2431" s="10"/>
      <c r="NVP2431" s="10"/>
      <c r="NVQ2431" s="10"/>
      <c r="NVR2431" s="10"/>
      <c r="NVS2431" s="10"/>
      <c r="NVT2431" s="10"/>
      <c r="NVU2431" s="10"/>
      <c r="NVV2431" s="10"/>
      <c r="NVW2431" s="10"/>
      <c r="NVX2431" s="10"/>
      <c r="NVY2431" s="10"/>
      <c r="NVZ2431" s="10"/>
      <c r="NWA2431" s="10"/>
      <c r="NWB2431" s="10"/>
      <c r="NWC2431" s="10"/>
      <c r="NWD2431" s="10"/>
      <c r="NWE2431" s="10"/>
      <c r="NWF2431" s="10"/>
      <c r="NWG2431" s="10"/>
      <c r="NWH2431" s="10"/>
      <c r="NWI2431" s="10"/>
      <c r="NWJ2431" s="10"/>
      <c r="NWK2431" s="10"/>
      <c r="NWL2431" s="10"/>
      <c r="NWM2431" s="10"/>
      <c r="NWN2431" s="10"/>
      <c r="NWO2431" s="10"/>
      <c r="NWP2431" s="10"/>
      <c r="NWQ2431" s="10"/>
      <c r="NWR2431" s="10"/>
      <c r="NWS2431" s="10"/>
      <c r="NWT2431" s="10"/>
      <c r="NWU2431" s="10"/>
      <c r="NWV2431" s="10"/>
      <c r="NWW2431" s="10"/>
      <c r="NWX2431" s="10"/>
      <c r="NWY2431" s="10"/>
      <c r="NWZ2431" s="10"/>
      <c r="NXA2431" s="10"/>
      <c r="NXB2431" s="10"/>
      <c r="NXC2431" s="10"/>
      <c r="NXD2431" s="10"/>
      <c r="NXE2431" s="10"/>
      <c r="NXF2431" s="10"/>
      <c r="NXG2431" s="10"/>
      <c r="NXH2431" s="10"/>
      <c r="NXI2431" s="10"/>
      <c r="NXJ2431" s="10"/>
      <c r="NXK2431" s="10"/>
      <c r="NXL2431" s="10"/>
      <c r="NXM2431" s="10"/>
      <c r="NXN2431" s="10"/>
      <c r="NXO2431" s="10"/>
      <c r="NXP2431" s="10"/>
      <c r="NXQ2431" s="10"/>
      <c r="NXR2431" s="10"/>
      <c r="NXS2431" s="10"/>
      <c r="NXT2431" s="10"/>
      <c r="NXU2431" s="10"/>
      <c r="NXV2431" s="10"/>
      <c r="NXW2431" s="10"/>
      <c r="NXX2431" s="10"/>
      <c r="NXY2431" s="10"/>
      <c r="NXZ2431" s="10"/>
      <c r="NYA2431" s="10"/>
      <c r="NYB2431" s="10"/>
      <c r="NYC2431" s="10"/>
      <c r="NYD2431" s="10"/>
      <c r="NYE2431" s="10"/>
      <c r="NYF2431" s="10"/>
      <c r="NYG2431" s="10"/>
      <c r="NYH2431" s="10"/>
      <c r="NYI2431" s="10"/>
      <c r="NYJ2431" s="10"/>
      <c r="NYK2431" s="10"/>
      <c r="NYL2431" s="10"/>
      <c r="NYM2431" s="10"/>
      <c r="NYN2431" s="10"/>
      <c r="NYO2431" s="10"/>
      <c r="NYP2431" s="10"/>
      <c r="NYQ2431" s="10"/>
      <c r="NYR2431" s="10"/>
      <c r="NYS2431" s="10"/>
      <c r="NYT2431" s="10"/>
      <c r="NYU2431" s="10"/>
      <c r="NYV2431" s="10"/>
      <c r="NYW2431" s="10"/>
      <c r="NYX2431" s="10"/>
      <c r="NYY2431" s="10"/>
      <c r="NYZ2431" s="10"/>
      <c r="NZA2431" s="10"/>
      <c r="NZB2431" s="10"/>
      <c r="NZC2431" s="10"/>
      <c r="NZD2431" s="10"/>
      <c r="NZE2431" s="10"/>
      <c r="NZF2431" s="10"/>
      <c r="NZG2431" s="10"/>
      <c r="NZH2431" s="10"/>
      <c r="NZI2431" s="10"/>
      <c r="NZJ2431" s="10"/>
      <c r="NZK2431" s="10"/>
      <c r="NZL2431" s="10"/>
      <c r="NZM2431" s="10"/>
      <c r="NZN2431" s="10"/>
      <c r="NZO2431" s="10"/>
      <c r="NZP2431" s="10"/>
      <c r="NZQ2431" s="10"/>
      <c r="NZR2431" s="10"/>
      <c r="NZS2431" s="10"/>
      <c r="NZT2431" s="10"/>
      <c r="NZU2431" s="10"/>
      <c r="NZV2431" s="10"/>
      <c r="NZW2431" s="10"/>
      <c r="NZX2431" s="10"/>
      <c r="NZY2431" s="10"/>
      <c r="NZZ2431" s="10"/>
      <c r="OAA2431" s="10"/>
      <c r="OAB2431" s="10"/>
      <c r="OAC2431" s="10"/>
      <c r="OAD2431" s="10"/>
      <c r="OAE2431" s="10"/>
      <c r="OAF2431" s="10"/>
      <c r="OAG2431" s="10"/>
      <c r="OAH2431" s="10"/>
      <c r="OAI2431" s="10"/>
      <c r="OAJ2431" s="10"/>
      <c r="OAK2431" s="10"/>
      <c r="OAL2431" s="10"/>
      <c r="OAM2431" s="10"/>
      <c r="OAN2431" s="10"/>
      <c r="OAO2431" s="10"/>
      <c r="OAP2431" s="10"/>
      <c r="OAQ2431" s="10"/>
      <c r="OAR2431" s="10"/>
      <c r="OAS2431" s="10"/>
      <c r="OAT2431" s="10"/>
      <c r="OAU2431" s="10"/>
      <c r="OAV2431" s="10"/>
      <c r="OAW2431" s="10"/>
      <c r="OAX2431" s="10"/>
      <c r="OAY2431" s="10"/>
      <c r="OAZ2431" s="10"/>
      <c r="OBA2431" s="10"/>
      <c r="OBB2431" s="10"/>
      <c r="OBC2431" s="10"/>
      <c r="OBD2431" s="10"/>
      <c r="OBE2431" s="10"/>
      <c r="OBF2431" s="10"/>
      <c r="OBG2431" s="10"/>
      <c r="OBH2431" s="10"/>
      <c r="OBI2431" s="10"/>
      <c r="OBJ2431" s="10"/>
      <c r="OBK2431" s="10"/>
      <c r="OBL2431" s="10"/>
      <c r="OBM2431" s="10"/>
      <c r="OBN2431" s="10"/>
      <c r="OBO2431" s="10"/>
      <c r="OBP2431" s="10"/>
      <c r="OBQ2431" s="10"/>
      <c r="OBR2431" s="10"/>
      <c r="OBS2431" s="10"/>
      <c r="OBT2431" s="10"/>
      <c r="OBU2431" s="10"/>
      <c r="OBV2431" s="10"/>
      <c r="OBW2431" s="10"/>
      <c r="OBX2431" s="10"/>
      <c r="OBY2431" s="10"/>
      <c r="OBZ2431" s="10"/>
      <c r="OCA2431" s="10"/>
      <c r="OCB2431" s="10"/>
      <c r="OCC2431" s="10"/>
      <c r="OCD2431" s="10"/>
      <c r="OCE2431" s="10"/>
      <c r="OCF2431" s="10"/>
      <c r="OCG2431" s="10"/>
      <c r="OCH2431" s="10"/>
      <c r="OCI2431" s="10"/>
      <c r="OCJ2431" s="10"/>
      <c r="OCK2431" s="10"/>
      <c r="OCL2431" s="10"/>
      <c r="OCM2431" s="10"/>
      <c r="OCN2431" s="10"/>
      <c r="OCO2431" s="10"/>
      <c r="OCP2431" s="10"/>
      <c r="OCQ2431" s="10"/>
      <c r="OCR2431" s="10"/>
      <c r="OCS2431" s="10"/>
      <c r="OCT2431" s="10"/>
      <c r="OCU2431" s="10"/>
      <c r="OCV2431" s="10"/>
      <c r="OCW2431" s="10"/>
      <c r="OCX2431" s="10"/>
      <c r="OCY2431" s="10"/>
      <c r="OCZ2431" s="10"/>
      <c r="ODA2431" s="10"/>
      <c r="ODB2431" s="10"/>
      <c r="ODC2431" s="10"/>
      <c r="ODD2431" s="10"/>
      <c r="ODE2431" s="10"/>
      <c r="ODF2431" s="10"/>
      <c r="ODG2431" s="10"/>
      <c r="ODH2431" s="10"/>
      <c r="ODI2431" s="10"/>
      <c r="ODJ2431" s="10"/>
      <c r="ODK2431" s="10"/>
      <c r="ODL2431" s="10"/>
      <c r="ODM2431" s="10"/>
      <c r="ODN2431" s="10"/>
      <c r="ODO2431" s="10"/>
      <c r="ODP2431" s="10"/>
      <c r="ODQ2431" s="10"/>
      <c r="ODR2431" s="10"/>
      <c r="ODS2431" s="10"/>
      <c r="ODT2431" s="10"/>
      <c r="ODU2431" s="10"/>
      <c r="ODV2431" s="10"/>
      <c r="ODW2431" s="10"/>
      <c r="ODX2431" s="10"/>
      <c r="ODY2431" s="10"/>
      <c r="ODZ2431" s="10"/>
      <c r="OEA2431" s="10"/>
      <c r="OEB2431" s="10"/>
      <c r="OEC2431" s="10"/>
      <c r="OED2431" s="10"/>
      <c r="OEE2431" s="10"/>
      <c r="OEF2431" s="10"/>
      <c r="OEG2431" s="10"/>
      <c r="OEH2431" s="10"/>
      <c r="OEI2431" s="10"/>
      <c r="OEJ2431" s="10"/>
      <c r="OEK2431" s="10"/>
      <c r="OEL2431" s="10"/>
      <c r="OEM2431" s="10"/>
      <c r="OEN2431" s="10"/>
      <c r="OEO2431" s="10"/>
      <c r="OEP2431" s="10"/>
      <c r="OEQ2431" s="10"/>
      <c r="OER2431" s="10"/>
      <c r="OES2431" s="10"/>
      <c r="OET2431" s="10"/>
      <c r="OEU2431" s="10"/>
      <c r="OEV2431" s="10"/>
      <c r="OEW2431" s="10"/>
      <c r="OEX2431" s="10"/>
      <c r="OEY2431" s="10"/>
      <c r="OEZ2431" s="10"/>
      <c r="OFA2431" s="10"/>
      <c r="OFB2431" s="10"/>
      <c r="OFC2431" s="10"/>
      <c r="OFD2431" s="10"/>
      <c r="OFE2431" s="10"/>
      <c r="OFF2431" s="10"/>
      <c r="OFG2431" s="10"/>
      <c r="OFH2431" s="10"/>
      <c r="OFI2431" s="10"/>
      <c r="OFJ2431" s="10"/>
      <c r="OFK2431" s="10"/>
      <c r="OFL2431" s="10"/>
      <c r="OFM2431" s="10"/>
      <c r="OFN2431" s="10"/>
      <c r="OFO2431" s="10"/>
      <c r="OFP2431" s="10"/>
      <c r="OFQ2431" s="10"/>
      <c r="OFR2431" s="10"/>
      <c r="OFS2431" s="10"/>
      <c r="OFT2431" s="10"/>
      <c r="OFU2431" s="10"/>
      <c r="OFV2431" s="10"/>
      <c r="OFW2431" s="10"/>
      <c r="OFX2431" s="10"/>
      <c r="OFY2431" s="10"/>
      <c r="OFZ2431" s="10"/>
      <c r="OGA2431" s="10"/>
      <c r="OGB2431" s="10"/>
      <c r="OGC2431" s="10"/>
      <c r="OGD2431" s="10"/>
      <c r="OGE2431" s="10"/>
      <c r="OGF2431" s="10"/>
      <c r="OGG2431" s="10"/>
      <c r="OGH2431" s="10"/>
      <c r="OGI2431" s="10"/>
      <c r="OGJ2431" s="10"/>
      <c r="OGK2431" s="10"/>
      <c r="OGL2431" s="10"/>
      <c r="OGM2431" s="10"/>
      <c r="OGN2431" s="10"/>
      <c r="OGO2431" s="10"/>
      <c r="OGP2431" s="10"/>
      <c r="OGQ2431" s="10"/>
      <c r="OGR2431" s="10"/>
      <c r="OGS2431" s="10"/>
      <c r="OGT2431" s="10"/>
      <c r="OGU2431" s="10"/>
      <c r="OGV2431" s="10"/>
      <c r="OGW2431" s="10"/>
      <c r="OGX2431" s="10"/>
      <c r="OGY2431" s="10"/>
      <c r="OGZ2431" s="10"/>
      <c r="OHA2431" s="10"/>
      <c r="OHB2431" s="10"/>
      <c r="OHC2431" s="10"/>
      <c r="OHD2431" s="10"/>
      <c r="OHE2431" s="10"/>
      <c r="OHF2431" s="10"/>
      <c r="OHG2431" s="10"/>
      <c r="OHH2431" s="10"/>
      <c r="OHI2431" s="10"/>
      <c r="OHJ2431" s="10"/>
      <c r="OHK2431" s="10"/>
      <c r="OHL2431" s="10"/>
      <c r="OHM2431" s="10"/>
      <c r="OHN2431" s="10"/>
      <c r="OHO2431" s="10"/>
      <c r="OHP2431" s="10"/>
      <c r="OHQ2431" s="10"/>
      <c r="OHR2431" s="10"/>
      <c r="OHS2431" s="10"/>
      <c r="OHT2431" s="10"/>
      <c r="OHU2431" s="10"/>
      <c r="OHV2431" s="10"/>
      <c r="OHW2431" s="10"/>
      <c r="OHX2431" s="10"/>
      <c r="OHY2431" s="10"/>
      <c r="OHZ2431" s="10"/>
      <c r="OIA2431" s="10"/>
      <c r="OIB2431" s="10"/>
      <c r="OIC2431" s="10"/>
      <c r="OID2431" s="10"/>
      <c r="OIE2431" s="10"/>
      <c r="OIF2431" s="10"/>
      <c r="OIG2431" s="10"/>
      <c r="OIH2431" s="10"/>
      <c r="OII2431" s="10"/>
      <c r="OIJ2431" s="10"/>
      <c r="OIK2431" s="10"/>
      <c r="OIL2431" s="10"/>
      <c r="OIM2431" s="10"/>
      <c r="OIN2431" s="10"/>
      <c r="OIO2431" s="10"/>
      <c r="OIP2431" s="10"/>
      <c r="OIQ2431" s="10"/>
      <c r="OIR2431" s="10"/>
      <c r="OIS2431" s="10"/>
      <c r="OIT2431" s="10"/>
      <c r="OIU2431" s="10"/>
      <c r="OIV2431" s="10"/>
      <c r="OIW2431" s="10"/>
      <c r="OIX2431" s="10"/>
      <c r="OIY2431" s="10"/>
      <c r="OIZ2431" s="10"/>
      <c r="OJA2431" s="10"/>
      <c r="OJB2431" s="10"/>
      <c r="OJC2431" s="10"/>
      <c r="OJD2431" s="10"/>
      <c r="OJE2431" s="10"/>
      <c r="OJF2431" s="10"/>
      <c r="OJG2431" s="10"/>
      <c r="OJH2431" s="10"/>
      <c r="OJI2431" s="10"/>
      <c r="OJJ2431" s="10"/>
      <c r="OJK2431" s="10"/>
      <c r="OJL2431" s="10"/>
      <c r="OJM2431" s="10"/>
      <c r="OJN2431" s="10"/>
      <c r="OJO2431" s="10"/>
      <c r="OJP2431" s="10"/>
      <c r="OJQ2431" s="10"/>
      <c r="OJR2431" s="10"/>
      <c r="OJS2431" s="10"/>
      <c r="OJT2431" s="10"/>
      <c r="OJU2431" s="10"/>
      <c r="OJV2431" s="10"/>
      <c r="OJW2431" s="10"/>
      <c r="OJX2431" s="10"/>
      <c r="OJY2431" s="10"/>
      <c r="OJZ2431" s="10"/>
      <c r="OKA2431" s="10"/>
      <c r="OKB2431" s="10"/>
      <c r="OKC2431" s="10"/>
      <c r="OKD2431" s="10"/>
      <c r="OKE2431" s="10"/>
      <c r="OKF2431" s="10"/>
      <c r="OKG2431" s="10"/>
      <c r="OKH2431" s="10"/>
      <c r="OKI2431" s="10"/>
      <c r="OKJ2431" s="10"/>
      <c r="OKK2431" s="10"/>
      <c r="OKL2431" s="10"/>
      <c r="OKM2431" s="10"/>
      <c r="OKN2431" s="10"/>
      <c r="OKO2431" s="10"/>
      <c r="OKP2431" s="10"/>
      <c r="OKQ2431" s="10"/>
      <c r="OKR2431" s="10"/>
      <c r="OKS2431" s="10"/>
      <c r="OKT2431" s="10"/>
      <c r="OKU2431" s="10"/>
      <c r="OKV2431" s="10"/>
      <c r="OKW2431" s="10"/>
      <c r="OKX2431" s="10"/>
      <c r="OKY2431" s="10"/>
      <c r="OKZ2431" s="10"/>
      <c r="OLA2431" s="10"/>
      <c r="OLB2431" s="10"/>
      <c r="OLC2431" s="10"/>
      <c r="OLD2431" s="10"/>
      <c r="OLE2431" s="10"/>
      <c r="OLF2431" s="10"/>
      <c r="OLG2431" s="10"/>
      <c r="OLH2431" s="10"/>
      <c r="OLI2431" s="10"/>
      <c r="OLJ2431" s="10"/>
      <c r="OLK2431" s="10"/>
      <c r="OLL2431" s="10"/>
      <c r="OLM2431" s="10"/>
      <c r="OLN2431" s="10"/>
      <c r="OLO2431" s="10"/>
      <c r="OLP2431" s="10"/>
      <c r="OLQ2431" s="10"/>
      <c r="OLR2431" s="10"/>
      <c r="OLS2431" s="10"/>
      <c r="OLT2431" s="10"/>
      <c r="OLU2431" s="10"/>
      <c r="OLV2431" s="10"/>
      <c r="OLW2431" s="10"/>
      <c r="OLX2431" s="10"/>
      <c r="OLY2431" s="10"/>
      <c r="OLZ2431" s="10"/>
      <c r="OMA2431" s="10"/>
      <c r="OMB2431" s="10"/>
      <c r="OMC2431" s="10"/>
      <c r="OMD2431" s="10"/>
      <c r="OME2431" s="10"/>
      <c r="OMF2431" s="10"/>
      <c r="OMG2431" s="10"/>
      <c r="OMH2431" s="10"/>
      <c r="OMI2431" s="10"/>
      <c r="OMJ2431" s="10"/>
      <c r="OMK2431" s="10"/>
      <c r="OML2431" s="10"/>
      <c r="OMM2431" s="10"/>
      <c r="OMN2431" s="10"/>
      <c r="OMO2431" s="10"/>
      <c r="OMP2431" s="10"/>
      <c r="OMQ2431" s="10"/>
      <c r="OMR2431" s="10"/>
      <c r="OMS2431" s="10"/>
      <c r="OMT2431" s="10"/>
      <c r="OMU2431" s="10"/>
      <c r="OMV2431" s="10"/>
      <c r="OMW2431" s="10"/>
      <c r="OMX2431" s="10"/>
      <c r="OMY2431" s="10"/>
      <c r="OMZ2431" s="10"/>
      <c r="ONA2431" s="10"/>
      <c r="ONB2431" s="10"/>
      <c r="ONC2431" s="10"/>
      <c r="OND2431" s="10"/>
      <c r="ONE2431" s="10"/>
      <c r="ONF2431" s="10"/>
      <c r="ONG2431" s="10"/>
      <c r="ONH2431" s="10"/>
      <c r="ONI2431" s="10"/>
      <c r="ONJ2431" s="10"/>
      <c r="ONK2431" s="10"/>
      <c r="ONL2431" s="10"/>
      <c r="ONM2431" s="10"/>
      <c r="ONN2431" s="10"/>
      <c r="ONO2431" s="10"/>
      <c r="ONP2431" s="10"/>
      <c r="ONQ2431" s="10"/>
      <c r="ONR2431" s="10"/>
      <c r="ONS2431" s="10"/>
      <c r="ONT2431" s="10"/>
      <c r="ONU2431" s="10"/>
      <c r="ONV2431" s="10"/>
      <c r="ONW2431" s="10"/>
      <c r="ONX2431" s="10"/>
      <c r="ONY2431" s="10"/>
      <c r="ONZ2431" s="10"/>
      <c r="OOA2431" s="10"/>
      <c r="OOB2431" s="10"/>
      <c r="OOC2431" s="10"/>
      <c r="OOD2431" s="10"/>
      <c r="OOE2431" s="10"/>
      <c r="OOF2431" s="10"/>
      <c r="OOG2431" s="10"/>
      <c r="OOH2431" s="10"/>
      <c r="OOI2431" s="10"/>
      <c r="OOJ2431" s="10"/>
      <c r="OOK2431" s="10"/>
      <c r="OOL2431" s="10"/>
      <c r="OOM2431" s="10"/>
      <c r="OON2431" s="10"/>
      <c r="OOO2431" s="10"/>
      <c r="OOP2431" s="10"/>
      <c r="OOQ2431" s="10"/>
      <c r="OOR2431" s="10"/>
      <c r="OOS2431" s="10"/>
      <c r="OOT2431" s="10"/>
      <c r="OOU2431" s="10"/>
      <c r="OOV2431" s="10"/>
      <c r="OOW2431" s="10"/>
      <c r="OOX2431" s="10"/>
      <c r="OOY2431" s="10"/>
      <c r="OOZ2431" s="10"/>
      <c r="OPA2431" s="10"/>
      <c r="OPB2431" s="10"/>
      <c r="OPC2431" s="10"/>
      <c r="OPD2431" s="10"/>
      <c r="OPE2431" s="10"/>
      <c r="OPF2431" s="10"/>
      <c r="OPG2431" s="10"/>
      <c r="OPH2431" s="10"/>
      <c r="OPI2431" s="10"/>
      <c r="OPJ2431" s="10"/>
      <c r="OPK2431" s="10"/>
      <c r="OPL2431" s="10"/>
      <c r="OPM2431" s="10"/>
      <c r="OPN2431" s="10"/>
      <c r="OPO2431" s="10"/>
      <c r="OPP2431" s="10"/>
      <c r="OPQ2431" s="10"/>
      <c r="OPR2431" s="10"/>
      <c r="OPS2431" s="10"/>
      <c r="OPT2431" s="10"/>
      <c r="OPU2431" s="10"/>
      <c r="OPV2431" s="10"/>
      <c r="OPW2431" s="10"/>
      <c r="OPX2431" s="10"/>
      <c r="OPY2431" s="10"/>
      <c r="OPZ2431" s="10"/>
      <c r="OQA2431" s="10"/>
      <c r="OQB2431" s="10"/>
      <c r="OQC2431" s="10"/>
      <c r="OQD2431" s="10"/>
      <c r="OQE2431" s="10"/>
      <c r="OQF2431" s="10"/>
      <c r="OQG2431" s="10"/>
      <c r="OQH2431" s="10"/>
      <c r="OQI2431" s="10"/>
      <c r="OQJ2431" s="10"/>
      <c r="OQK2431" s="10"/>
      <c r="OQL2431" s="10"/>
      <c r="OQM2431" s="10"/>
      <c r="OQN2431" s="10"/>
      <c r="OQO2431" s="10"/>
      <c r="OQP2431" s="10"/>
      <c r="OQQ2431" s="10"/>
      <c r="OQR2431" s="10"/>
      <c r="OQS2431" s="10"/>
      <c r="OQT2431" s="10"/>
      <c r="OQU2431" s="10"/>
      <c r="OQV2431" s="10"/>
      <c r="OQW2431" s="10"/>
      <c r="OQX2431" s="10"/>
      <c r="OQY2431" s="10"/>
      <c r="OQZ2431" s="10"/>
      <c r="ORA2431" s="10"/>
      <c r="ORB2431" s="10"/>
      <c r="ORC2431" s="10"/>
      <c r="ORD2431" s="10"/>
      <c r="ORE2431" s="10"/>
      <c r="ORF2431" s="10"/>
      <c r="ORG2431" s="10"/>
      <c r="ORH2431" s="10"/>
      <c r="ORI2431" s="10"/>
      <c r="ORJ2431" s="10"/>
      <c r="ORK2431" s="10"/>
      <c r="ORL2431" s="10"/>
      <c r="ORM2431" s="10"/>
      <c r="ORN2431" s="10"/>
      <c r="ORO2431" s="10"/>
      <c r="ORP2431" s="10"/>
      <c r="ORQ2431" s="10"/>
      <c r="ORR2431" s="10"/>
      <c r="ORS2431" s="10"/>
      <c r="ORT2431" s="10"/>
      <c r="ORU2431" s="10"/>
      <c r="ORV2431" s="10"/>
      <c r="ORW2431" s="10"/>
      <c r="ORX2431" s="10"/>
      <c r="ORY2431" s="10"/>
      <c r="ORZ2431" s="10"/>
      <c r="OSA2431" s="10"/>
      <c r="OSB2431" s="10"/>
      <c r="OSC2431" s="10"/>
      <c r="OSD2431" s="10"/>
      <c r="OSE2431" s="10"/>
      <c r="OSF2431" s="10"/>
      <c r="OSG2431" s="10"/>
      <c r="OSH2431" s="10"/>
      <c r="OSI2431" s="10"/>
      <c r="OSJ2431" s="10"/>
      <c r="OSK2431" s="10"/>
      <c r="OSL2431" s="10"/>
      <c r="OSM2431" s="10"/>
      <c r="OSN2431" s="10"/>
      <c r="OSO2431" s="10"/>
      <c r="OSP2431" s="10"/>
      <c r="OSQ2431" s="10"/>
      <c r="OSR2431" s="10"/>
      <c r="OSS2431" s="10"/>
      <c r="OST2431" s="10"/>
      <c r="OSU2431" s="10"/>
      <c r="OSV2431" s="10"/>
      <c r="OSW2431" s="10"/>
      <c r="OSX2431" s="10"/>
      <c r="OSY2431" s="10"/>
      <c r="OSZ2431" s="10"/>
      <c r="OTA2431" s="10"/>
      <c r="OTB2431" s="10"/>
      <c r="OTC2431" s="10"/>
      <c r="OTD2431" s="10"/>
      <c r="OTE2431" s="10"/>
      <c r="OTF2431" s="10"/>
      <c r="OTG2431" s="10"/>
      <c r="OTH2431" s="10"/>
      <c r="OTI2431" s="10"/>
      <c r="OTJ2431" s="10"/>
      <c r="OTK2431" s="10"/>
      <c r="OTL2431" s="10"/>
      <c r="OTM2431" s="10"/>
      <c r="OTN2431" s="10"/>
      <c r="OTO2431" s="10"/>
      <c r="OTP2431" s="10"/>
      <c r="OTQ2431" s="10"/>
      <c r="OTR2431" s="10"/>
      <c r="OTS2431" s="10"/>
      <c r="OTT2431" s="10"/>
      <c r="OTU2431" s="10"/>
      <c r="OTV2431" s="10"/>
      <c r="OTW2431" s="10"/>
      <c r="OTX2431" s="10"/>
      <c r="OTY2431" s="10"/>
      <c r="OTZ2431" s="10"/>
      <c r="OUA2431" s="10"/>
      <c r="OUB2431" s="10"/>
      <c r="OUC2431" s="10"/>
      <c r="OUD2431" s="10"/>
      <c r="OUE2431" s="10"/>
      <c r="OUF2431" s="10"/>
      <c r="OUG2431" s="10"/>
      <c r="OUH2431" s="10"/>
      <c r="OUI2431" s="10"/>
      <c r="OUJ2431" s="10"/>
      <c r="OUK2431" s="10"/>
      <c r="OUL2431" s="10"/>
      <c r="OUM2431" s="10"/>
      <c r="OUN2431" s="10"/>
      <c r="OUO2431" s="10"/>
      <c r="OUP2431" s="10"/>
      <c r="OUQ2431" s="10"/>
      <c r="OUR2431" s="10"/>
      <c r="OUS2431" s="10"/>
      <c r="OUT2431" s="10"/>
      <c r="OUU2431" s="10"/>
      <c r="OUV2431" s="10"/>
      <c r="OUW2431" s="10"/>
      <c r="OUX2431" s="10"/>
      <c r="OUY2431" s="10"/>
      <c r="OUZ2431" s="10"/>
      <c r="OVA2431" s="10"/>
      <c r="OVB2431" s="10"/>
      <c r="OVC2431" s="10"/>
      <c r="OVD2431" s="10"/>
      <c r="OVE2431" s="10"/>
      <c r="OVF2431" s="10"/>
      <c r="OVG2431" s="10"/>
      <c r="OVH2431" s="10"/>
      <c r="OVI2431" s="10"/>
      <c r="OVJ2431" s="10"/>
      <c r="OVK2431" s="10"/>
      <c r="OVL2431" s="10"/>
      <c r="OVM2431" s="10"/>
      <c r="OVN2431" s="10"/>
      <c r="OVO2431" s="10"/>
      <c r="OVP2431" s="10"/>
      <c r="OVQ2431" s="10"/>
      <c r="OVR2431" s="10"/>
      <c r="OVS2431" s="10"/>
      <c r="OVT2431" s="10"/>
      <c r="OVU2431" s="10"/>
      <c r="OVV2431" s="10"/>
      <c r="OVW2431" s="10"/>
      <c r="OVX2431" s="10"/>
      <c r="OVY2431" s="10"/>
      <c r="OVZ2431" s="10"/>
      <c r="OWA2431" s="10"/>
      <c r="OWB2431" s="10"/>
      <c r="OWC2431" s="10"/>
      <c r="OWD2431" s="10"/>
      <c r="OWE2431" s="10"/>
      <c r="OWF2431" s="10"/>
      <c r="OWG2431" s="10"/>
      <c r="OWH2431" s="10"/>
      <c r="OWI2431" s="10"/>
      <c r="OWJ2431" s="10"/>
      <c r="OWK2431" s="10"/>
      <c r="OWL2431" s="10"/>
      <c r="OWM2431" s="10"/>
      <c r="OWN2431" s="10"/>
      <c r="OWO2431" s="10"/>
      <c r="OWP2431" s="10"/>
      <c r="OWQ2431" s="10"/>
      <c r="OWR2431" s="10"/>
      <c r="OWS2431" s="10"/>
      <c r="OWT2431" s="10"/>
      <c r="OWU2431" s="10"/>
      <c r="OWV2431" s="10"/>
      <c r="OWW2431" s="10"/>
      <c r="OWX2431" s="10"/>
      <c r="OWY2431" s="10"/>
      <c r="OWZ2431" s="10"/>
      <c r="OXA2431" s="10"/>
      <c r="OXB2431" s="10"/>
      <c r="OXC2431" s="10"/>
      <c r="OXD2431" s="10"/>
      <c r="OXE2431" s="10"/>
      <c r="OXF2431" s="10"/>
      <c r="OXG2431" s="10"/>
      <c r="OXH2431" s="10"/>
      <c r="OXI2431" s="10"/>
      <c r="OXJ2431" s="10"/>
      <c r="OXK2431" s="10"/>
      <c r="OXL2431" s="10"/>
      <c r="OXM2431" s="10"/>
      <c r="OXN2431" s="10"/>
      <c r="OXO2431" s="10"/>
      <c r="OXP2431" s="10"/>
      <c r="OXQ2431" s="10"/>
      <c r="OXR2431" s="10"/>
      <c r="OXS2431" s="10"/>
      <c r="OXT2431" s="10"/>
      <c r="OXU2431" s="10"/>
      <c r="OXV2431" s="10"/>
      <c r="OXW2431" s="10"/>
      <c r="OXX2431" s="10"/>
      <c r="OXY2431" s="10"/>
      <c r="OXZ2431" s="10"/>
      <c r="OYA2431" s="10"/>
      <c r="OYB2431" s="10"/>
      <c r="OYC2431" s="10"/>
      <c r="OYD2431" s="10"/>
      <c r="OYE2431" s="10"/>
      <c r="OYF2431" s="10"/>
      <c r="OYG2431" s="10"/>
      <c r="OYH2431" s="10"/>
      <c r="OYI2431" s="10"/>
      <c r="OYJ2431" s="10"/>
      <c r="OYK2431" s="10"/>
      <c r="OYL2431" s="10"/>
      <c r="OYM2431" s="10"/>
      <c r="OYN2431" s="10"/>
      <c r="OYO2431" s="10"/>
      <c r="OYP2431" s="10"/>
      <c r="OYQ2431" s="10"/>
      <c r="OYR2431" s="10"/>
      <c r="OYS2431" s="10"/>
      <c r="OYT2431" s="10"/>
      <c r="OYU2431" s="10"/>
      <c r="OYV2431" s="10"/>
      <c r="OYW2431" s="10"/>
      <c r="OYX2431" s="10"/>
      <c r="OYY2431" s="10"/>
      <c r="OYZ2431" s="10"/>
      <c r="OZA2431" s="10"/>
      <c r="OZB2431" s="10"/>
      <c r="OZC2431" s="10"/>
      <c r="OZD2431" s="10"/>
      <c r="OZE2431" s="10"/>
      <c r="OZF2431" s="10"/>
      <c r="OZG2431" s="10"/>
      <c r="OZH2431" s="10"/>
      <c r="OZI2431" s="10"/>
      <c r="OZJ2431" s="10"/>
      <c r="OZK2431" s="10"/>
      <c r="OZL2431" s="10"/>
      <c r="OZM2431" s="10"/>
      <c r="OZN2431" s="10"/>
      <c r="OZO2431" s="10"/>
      <c r="OZP2431" s="10"/>
      <c r="OZQ2431" s="10"/>
      <c r="OZR2431" s="10"/>
      <c r="OZS2431" s="10"/>
      <c r="OZT2431" s="10"/>
      <c r="OZU2431" s="10"/>
      <c r="OZV2431" s="10"/>
      <c r="OZW2431" s="10"/>
      <c r="OZX2431" s="10"/>
      <c r="OZY2431" s="10"/>
      <c r="OZZ2431" s="10"/>
      <c r="PAA2431" s="10"/>
      <c r="PAB2431" s="10"/>
      <c r="PAC2431" s="10"/>
      <c r="PAD2431" s="10"/>
      <c r="PAE2431" s="10"/>
      <c r="PAF2431" s="10"/>
      <c r="PAG2431" s="10"/>
      <c r="PAH2431" s="10"/>
      <c r="PAI2431" s="10"/>
      <c r="PAJ2431" s="10"/>
      <c r="PAK2431" s="10"/>
      <c r="PAL2431" s="10"/>
      <c r="PAM2431" s="10"/>
      <c r="PAN2431" s="10"/>
      <c r="PAO2431" s="10"/>
      <c r="PAP2431" s="10"/>
      <c r="PAQ2431" s="10"/>
      <c r="PAR2431" s="10"/>
      <c r="PAS2431" s="10"/>
      <c r="PAT2431" s="10"/>
      <c r="PAU2431" s="10"/>
      <c r="PAV2431" s="10"/>
      <c r="PAW2431" s="10"/>
      <c r="PAX2431" s="10"/>
      <c r="PAY2431" s="10"/>
      <c r="PAZ2431" s="10"/>
      <c r="PBA2431" s="10"/>
      <c r="PBB2431" s="10"/>
      <c r="PBC2431" s="10"/>
      <c r="PBD2431" s="10"/>
      <c r="PBE2431" s="10"/>
      <c r="PBF2431" s="10"/>
      <c r="PBG2431" s="10"/>
      <c r="PBH2431" s="10"/>
      <c r="PBI2431" s="10"/>
      <c r="PBJ2431" s="10"/>
      <c r="PBK2431" s="10"/>
      <c r="PBL2431" s="10"/>
      <c r="PBM2431" s="10"/>
      <c r="PBN2431" s="10"/>
      <c r="PBO2431" s="10"/>
      <c r="PBP2431" s="10"/>
      <c r="PBQ2431" s="10"/>
      <c r="PBR2431" s="10"/>
      <c r="PBS2431" s="10"/>
      <c r="PBT2431" s="10"/>
      <c r="PBU2431" s="10"/>
      <c r="PBV2431" s="10"/>
      <c r="PBW2431" s="10"/>
      <c r="PBX2431" s="10"/>
      <c r="PBY2431" s="10"/>
      <c r="PBZ2431" s="10"/>
      <c r="PCA2431" s="10"/>
      <c r="PCB2431" s="10"/>
      <c r="PCC2431" s="10"/>
      <c r="PCD2431" s="10"/>
      <c r="PCE2431" s="10"/>
      <c r="PCF2431" s="10"/>
      <c r="PCG2431" s="10"/>
      <c r="PCH2431" s="10"/>
      <c r="PCI2431" s="10"/>
      <c r="PCJ2431" s="10"/>
      <c r="PCK2431" s="10"/>
      <c r="PCL2431" s="10"/>
      <c r="PCM2431" s="10"/>
      <c r="PCN2431" s="10"/>
      <c r="PCO2431" s="10"/>
      <c r="PCP2431" s="10"/>
      <c r="PCQ2431" s="10"/>
      <c r="PCR2431" s="10"/>
      <c r="PCS2431" s="10"/>
      <c r="PCT2431" s="10"/>
      <c r="PCU2431" s="10"/>
      <c r="PCV2431" s="10"/>
      <c r="PCW2431" s="10"/>
      <c r="PCX2431" s="10"/>
      <c r="PCY2431" s="10"/>
      <c r="PCZ2431" s="10"/>
      <c r="PDA2431" s="10"/>
      <c r="PDB2431" s="10"/>
      <c r="PDC2431" s="10"/>
      <c r="PDD2431" s="10"/>
      <c r="PDE2431" s="10"/>
      <c r="PDF2431" s="10"/>
      <c r="PDG2431" s="10"/>
      <c r="PDH2431" s="10"/>
      <c r="PDI2431" s="10"/>
      <c r="PDJ2431" s="10"/>
      <c r="PDK2431" s="10"/>
      <c r="PDL2431" s="10"/>
      <c r="PDM2431" s="10"/>
      <c r="PDN2431" s="10"/>
      <c r="PDO2431" s="10"/>
      <c r="PDP2431" s="10"/>
      <c r="PDQ2431" s="10"/>
      <c r="PDR2431" s="10"/>
      <c r="PDS2431" s="10"/>
      <c r="PDT2431" s="10"/>
      <c r="PDU2431" s="10"/>
      <c r="PDV2431" s="10"/>
      <c r="PDW2431" s="10"/>
      <c r="PDX2431" s="10"/>
      <c r="PDY2431" s="10"/>
      <c r="PDZ2431" s="10"/>
      <c r="PEA2431" s="10"/>
      <c r="PEB2431" s="10"/>
      <c r="PEC2431" s="10"/>
      <c r="PED2431" s="10"/>
      <c r="PEE2431" s="10"/>
      <c r="PEF2431" s="10"/>
      <c r="PEG2431" s="10"/>
      <c r="PEH2431" s="10"/>
      <c r="PEI2431" s="10"/>
      <c r="PEJ2431" s="10"/>
      <c r="PEK2431" s="10"/>
      <c r="PEL2431" s="10"/>
      <c r="PEM2431" s="10"/>
      <c r="PEN2431" s="10"/>
      <c r="PEO2431" s="10"/>
      <c r="PEP2431" s="10"/>
      <c r="PEQ2431" s="10"/>
      <c r="PER2431" s="10"/>
      <c r="PES2431" s="10"/>
      <c r="PET2431" s="10"/>
      <c r="PEU2431" s="10"/>
      <c r="PEV2431" s="10"/>
      <c r="PEW2431" s="10"/>
      <c r="PEX2431" s="10"/>
      <c r="PEY2431" s="10"/>
      <c r="PEZ2431" s="10"/>
      <c r="PFA2431" s="10"/>
      <c r="PFB2431" s="10"/>
      <c r="PFC2431" s="10"/>
      <c r="PFD2431" s="10"/>
      <c r="PFE2431" s="10"/>
      <c r="PFF2431" s="10"/>
      <c r="PFG2431" s="10"/>
      <c r="PFH2431" s="10"/>
      <c r="PFI2431" s="10"/>
      <c r="PFJ2431" s="10"/>
      <c r="PFK2431" s="10"/>
      <c r="PFL2431" s="10"/>
      <c r="PFM2431" s="10"/>
      <c r="PFN2431" s="10"/>
      <c r="PFO2431" s="10"/>
      <c r="PFP2431" s="10"/>
      <c r="PFQ2431" s="10"/>
      <c r="PFR2431" s="10"/>
      <c r="PFS2431" s="10"/>
      <c r="PFT2431" s="10"/>
      <c r="PFU2431" s="10"/>
      <c r="PFV2431" s="10"/>
      <c r="PFW2431" s="10"/>
      <c r="PFX2431" s="10"/>
      <c r="PFY2431" s="10"/>
      <c r="PFZ2431" s="10"/>
      <c r="PGA2431" s="10"/>
      <c r="PGB2431" s="10"/>
      <c r="PGC2431" s="10"/>
      <c r="PGD2431" s="10"/>
      <c r="PGE2431" s="10"/>
      <c r="PGF2431" s="10"/>
      <c r="PGG2431" s="10"/>
      <c r="PGH2431" s="10"/>
      <c r="PGI2431" s="10"/>
      <c r="PGJ2431" s="10"/>
      <c r="PGK2431" s="10"/>
      <c r="PGL2431" s="10"/>
      <c r="PGM2431" s="10"/>
      <c r="PGN2431" s="10"/>
      <c r="PGO2431" s="10"/>
      <c r="PGP2431" s="10"/>
      <c r="PGQ2431" s="10"/>
      <c r="PGR2431" s="10"/>
      <c r="PGS2431" s="10"/>
      <c r="PGT2431" s="10"/>
      <c r="PGU2431" s="10"/>
      <c r="PGV2431" s="10"/>
      <c r="PGW2431" s="10"/>
      <c r="PGX2431" s="10"/>
      <c r="PGY2431" s="10"/>
      <c r="PGZ2431" s="10"/>
      <c r="PHA2431" s="10"/>
      <c r="PHB2431" s="10"/>
      <c r="PHC2431" s="10"/>
      <c r="PHD2431" s="10"/>
      <c r="PHE2431" s="10"/>
      <c r="PHF2431" s="10"/>
      <c r="PHG2431" s="10"/>
      <c r="PHH2431" s="10"/>
      <c r="PHI2431" s="10"/>
      <c r="PHJ2431" s="10"/>
      <c r="PHK2431" s="10"/>
      <c r="PHL2431" s="10"/>
      <c r="PHM2431" s="10"/>
      <c r="PHN2431" s="10"/>
      <c r="PHO2431" s="10"/>
      <c r="PHP2431" s="10"/>
      <c r="PHQ2431" s="10"/>
      <c r="PHR2431" s="10"/>
      <c r="PHS2431" s="10"/>
      <c r="PHT2431" s="10"/>
      <c r="PHU2431" s="10"/>
      <c r="PHV2431" s="10"/>
      <c r="PHW2431" s="10"/>
      <c r="PHX2431" s="10"/>
      <c r="PHY2431" s="10"/>
      <c r="PHZ2431" s="10"/>
      <c r="PIA2431" s="10"/>
      <c r="PIB2431" s="10"/>
      <c r="PIC2431" s="10"/>
      <c r="PID2431" s="10"/>
      <c r="PIE2431" s="10"/>
      <c r="PIF2431" s="10"/>
      <c r="PIG2431" s="10"/>
      <c r="PIH2431" s="10"/>
      <c r="PII2431" s="10"/>
      <c r="PIJ2431" s="10"/>
      <c r="PIK2431" s="10"/>
      <c r="PIL2431" s="10"/>
      <c r="PIM2431" s="10"/>
      <c r="PIN2431" s="10"/>
      <c r="PIO2431" s="10"/>
      <c r="PIP2431" s="10"/>
      <c r="PIQ2431" s="10"/>
      <c r="PIR2431" s="10"/>
      <c r="PIS2431" s="10"/>
      <c r="PIT2431" s="10"/>
      <c r="PIU2431" s="10"/>
      <c r="PIV2431" s="10"/>
      <c r="PIW2431" s="10"/>
      <c r="PIX2431" s="10"/>
      <c r="PIY2431" s="10"/>
      <c r="PIZ2431" s="10"/>
      <c r="PJA2431" s="10"/>
      <c r="PJB2431" s="10"/>
      <c r="PJC2431" s="10"/>
      <c r="PJD2431" s="10"/>
      <c r="PJE2431" s="10"/>
      <c r="PJF2431" s="10"/>
      <c r="PJG2431" s="10"/>
      <c r="PJH2431" s="10"/>
      <c r="PJI2431" s="10"/>
      <c r="PJJ2431" s="10"/>
      <c r="PJK2431" s="10"/>
      <c r="PJL2431" s="10"/>
      <c r="PJM2431" s="10"/>
      <c r="PJN2431" s="10"/>
      <c r="PJO2431" s="10"/>
      <c r="PJP2431" s="10"/>
      <c r="PJQ2431" s="10"/>
      <c r="PJR2431" s="10"/>
      <c r="PJS2431" s="10"/>
      <c r="PJT2431" s="10"/>
      <c r="PJU2431" s="10"/>
      <c r="PJV2431" s="10"/>
      <c r="PJW2431" s="10"/>
      <c r="PJX2431" s="10"/>
      <c r="PJY2431" s="10"/>
      <c r="PJZ2431" s="10"/>
      <c r="PKA2431" s="10"/>
      <c r="PKB2431" s="10"/>
      <c r="PKC2431" s="10"/>
      <c r="PKD2431" s="10"/>
      <c r="PKE2431" s="10"/>
      <c r="PKF2431" s="10"/>
      <c r="PKG2431" s="10"/>
      <c r="PKH2431" s="10"/>
      <c r="PKI2431" s="10"/>
      <c r="PKJ2431" s="10"/>
      <c r="PKK2431" s="10"/>
      <c r="PKL2431" s="10"/>
      <c r="PKM2431" s="10"/>
      <c r="PKN2431" s="10"/>
      <c r="PKO2431" s="10"/>
      <c r="PKP2431" s="10"/>
      <c r="PKQ2431" s="10"/>
      <c r="PKR2431" s="10"/>
      <c r="PKS2431" s="10"/>
      <c r="PKT2431" s="10"/>
      <c r="PKU2431" s="10"/>
      <c r="PKV2431" s="10"/>
      <c r="PKW2431" s="10"/>
      <c r="PKX2431" s="10"/>
      <c r="PKY2431" s="10"/>
      <c r="PKZ2431" s="10"/>
      <c r="PLA2431" s="10"/>
      <c r="PLB2431" s="10"/>
      <c r="PLC2431" s="10"/>
      <c r="PLD2431" s="10"/>
      <c r="PLE2431" s="10"/>
      <c r="PLF2431" s="10"/>
      <c r="PLG2431" s="10"/>
      <c r="PLH2431" s="10"/>
      <c r="PLI2431" s="10"/>
      <c r="PLJ2431" s="10"/>
      <c r="PLK2431" s="10"/>
      <c r="PLL2431" s="10"/>
      <c r="PLM2431" s="10"/>
      <c r="PLN2431" s="10"/>
      <c r="PLO2431" s="10"/>
      <c r="PLP2431" s="10"/>
      <c r="PLQ2431" s="10"/>
      <c r="PLR2431" s="10"/>
      <c r="PLS2431" s="10"/>
      <c r="PLT2431" s="10"/>
      <c r="PLU2431" s="10"/>
      <c r="PLV2431" s="10"/>
      <c r="PLW2431" s="10"/>
      <c r="PLX2431" s="10"/>
      <c r="PLY2431" s="10"/>
      <c r="PLZ2431" s="10"/>
      <c r="PMA2431" s="10"/>
      <c r="PMB2431" s="10"/>
      <c r="PMC2431" s="10"/>
      <c r="PMD2431" s="10"/>
      <c r="PME2431" s="10"/>
      <c r="PMF2431" s="10"/>
      <c r="PMG2431" s="10"/>
      <c r="PMH2431" s="10"/>
      <c r="PMI2431" s="10"/>
      <c r="PMJ2431" s="10"/>
      <c r="PMK2431" s="10"/>
      <c r="PML2431" s="10"/>
      <c r="PMM2431" s="10"/>
      <c r="PMN2431" s="10"/>
      <c r="PMO2431" s="10"/>
      <c r="PMP2431" s="10"/>
      <c r="PMQ2431" s="10"/>
      <c r="PMR2431" s="10"/>
      <c r="PMS2431" s="10"/>
      <c r="PMT2431" s="10"/>
      <c r="PMU2431" s="10"/>
      <c r="PMV2431" s="10"/>
      <c r="PMW2431" s="10"/>
      <c r="PMX2431" s="10"/>
      <c r="PMY2431" s="10"/>
      <c r="PMZ2431" s="10"/>
      <c r="PNA2431" s="10"/>
      <c r="PNB2431" s="10"/>
      <c r="PNC2431" s="10"/>
      <c r="PND2431" s="10"/>
      <c r="PNE2431" s="10"/>
      <c r="PNF2431" s="10"/>
      <c r="PNG2431" s="10"/>
      <c r="PNH2431" s="10"/>
      <c r="PNI2431" s="10"/>
      <c r="PNJ2431" s="10"/>
      <c r="PNK2431" s="10"/>
      <c r="PNL2431" s="10"/>
      <c r="PNM2431" s="10"/>
      <c r="PNN2431" s="10"/>
      <c r="PNO2431" s="10"/>
      <c r="PNP2431" s="10"/>
      <c r="PNQ2431" s="10"/>
      <c r="PNR2431" s="10"/>
      <c r="PNS2431" s="10"/>
      <c r="PNT2431" s="10"/>
      <c r="PNU2431" s="10"/>
      <c r="PNV2431" s="10"/>
      <c r="PNW2431" s="10"/>
      <c r="PNX2431" s="10"/>
      <c r="PNY2431" s="10"/>
      <c r="PNZ2431" s="10"/>
      <c r="POA2431" s="10"/>
      <c r="POB2431" s="10"/>
      <c r="POC2431" s="10"/>
      <c r="POD2431" s="10"/>
      <c r="POE2431" s="10"/>
      <c r="POF2431" s="10"/>
      <c r="POG2431" s="10"/>
      <c r="POH2431" s="10"/>
      <c r="POI2431" s="10"/>
      <c r="POJ2431" s="10"/>
      <c r="POK2431" s="10"/>
      <c r="POL2431" s="10"/>
      <c r="POM2431" s="10"/>
      <c r="PON2431" s="10"/>
      <c r="POO2431" s="10"/>
      <c r="POP2431" s="10"/>
      <c r="POQ2431" s="10"/>
      <c r="POR2431" s="10"/>
      <c r="POS2431" s="10"/>
      <c r="POT2431" s="10"/>
      <c r="POU2431" s="10"/>
      <c r="POV2431" s="10"/>
      <c r="POW2431" s="10"/>
      <c r="POX2431" s="10"/>
      <c r="POY2431" s="10"/>
      <c r="POZ2431" s="10"/>
      <c r="PPA2431" s="10"/>
      <c r="PPB2431" s="10"/>
      <c r="PPC2431" s="10"/>
      <c r="PPD2431" s="10"/>
      <c r="PPE2431" s="10"/>
      <c r="PPF2431" s="10"/>
      <c r="PPG2431" s="10"/>
      <c r="PPH2431" s="10"/>
      <c r="PPI2431" s="10"/>
      <c r="PPJ2431" s="10"/>
      <c r="PPK2431" s="10"/>
      <c r="PPL2431" s="10"/>
      <c r="PPM2431" s="10"/>
      <c r="PPN2431" s="10"/>
      <c r="PPO2431" s="10"/>
      <c r="PPP2431" s="10"/>
      <c r="PPQ2431" s="10"/>
      <c r="PPR2431" s="10"/>
      <c r="PPS2431" s="10"/>
      <c r="PPT2431" s="10"/>
      <c r="PPU2431" s="10"/>
      <c r="PPV2431" s="10"/>
      <c r="PPW2431" s="10"/>
      <c r="PPX2431" s="10"/>
      <c r="PPY2431" s="10"/>
      <c r="PPZ2431" s="10"/>
      <c r="PQA2431" s="10"/>
      <c r="PQB2431" s="10"/>
      <c r="PQC2431" s="10"/>
      <c r="PQD2431" s="10"/>
      <c r="PQE2431" s="10"/>
      <c r="PQF2431" s="10"/>
      <c r="PQG2431" s="10"/>
      <c r="PQH2431" s="10"/>
      <c r="PQI2431" s="10"/>
      <c r="PQJ2431" s="10"/>
      <c r="PQK2431" s="10"/>
      <c r="PQL2431" s="10"/>
      <c r="PQM2431" s="10"/>
      <c r="PQN2431" s="10"/>
      <c r="PQO2431" s="10"/>
      <c r="PQP2431" s="10"/>
      <c r="PQQ2431" s="10"/>
      <c r="PQR2431" s="10"/>
      <c r="PQS2431" s="10"/>
      <c r="PQT2431" s="10"/>
      <c r="PQU2431" s="10"/>
      <c r="PQV2431" s="10"/>
      <c r="PQW2431" s="10"/>
      <c r="PQX2431" s="10"/>
      <c r="PQY2431" s="10"/>
      <c r="PQZ2431" s="10"/>
      <c r="PRA2431" s="10"/>
      <c r="PRB2431" s="10"/>
      <c r="PRC2431" s="10"/>
      <c r="PRD2431" s="10"/>
      <c r="PRE2431" s="10"/>
      <c r="PRF2431" s="10"/>
      <c r="PRG2431" s="10"/>
      <c r="PRH2431" s="10"/>
      <c r="PRI2431" s="10"/>
      <c r="PRJ2431" s="10"/>
      <c r="PRK2431" s="10"/>
      <c r="PRL2431" s="10"/>
      <c r="PRM2431" s="10"/>
      <c r="PRN2431" s="10"/>
      <c r="PRO2431" s="10"/>
      <c r="PRP2431" s="10"/>
      <c r="PRQ2431" s="10"/>
      <c r="PRR2431" s="10"/>
      <c r="PRS2431" s="10"/>
      <c r="PRT2431" s="10"/>
      <c r="PRU2431" s="10"/>
      <c r="PRV2431" s="10"/>
      <c r="PRW2431" s="10"/>
      <c r="PRX2431" s="10"/>
      <c r="PRY2431" s="10"/>
      <c r="PRZ2431" s="10"/>
      <c r="PSA2431" s="10"/>
      <c r="PSB2431" s="10"/>
      <c r="PSC2431" s="10"/>
      <c r="PSD2431" s="10"/>
      <c r="PSE2431" s="10"/>
      <c r="PSF2431" s="10"/>
      <c r="PSG2431" s="10"/>
      <c r="PSH2431" s="10"/>
      <c r="PSI2431" s="10"/>
      <c r="PSJ2431" s="10"/>
      <c r="PSK2431" s="10"/>
      <c r="PSL2431" s="10"/>
      <c r="PSM2431" s="10"/>
      <c r="PSN2431" s="10"/>
      <c r="PSO2431" s="10"/>
      <c r="PSP2431" s="10"/>
      <c r="PSQ2431" s="10"/>
      <c r="PSR2431" s="10"/>
      <c r="PSS2431" s="10"/>
      <c r="PST2431" s="10"/>
      <c r="PSU2431" s="10"/>
      <c r="PSV2431" s="10"/>
      <c r="PSW2431" s="10"/>
      <c r="PSX2431" s="10"/>
      <c r="PSY2431" s="10"/>
      <c r="PSZ2431" s="10"/>
      <c r="PTA2431" s="10"/>
      <c r="PTB2431" s="10"/>
      <c r="PTC2431" s="10"/>
      <c r="PTD2431" s="10"/>
      <c r="PTE2431" s="10"/>
      <c r="PTF2431" s="10"/>
      <c r="PTG2431" s="10"/>
      <c r="PTH2431" s="10"/>
      <c r="PTI2431" s="10"/>
      <c r="PTJ2431" s="10"/>
      <c r="PTK2431" s="10"/>
      <c r="PTL2431" s="10"/>
      <c r="PTM2431" s="10"/>
      <c r="PTN2431" s="10"/>
      <c r="PTO2431" s="10"/>
      <c r="PTP2431" s="10"/>
      <c r="PTQ2431" s="10"/>
      <c r="PTR2431" s="10"/>
      <c r="PTS2431" s="10"/>
      <c r="PTT2431" s="10"/>
      <c r="PTU2431" s="10"/>
      <c r="PTV2431" s="10"/>
      <c r="PTW2431" s="10"/>
      <c r="PTX2431" s="10"/>
      <c r="PTY2431" s="10"/>
      <c r="PTZ2431" s="10"/>
      <c r="PUA2431" s="10"/>
      <c r="PUB2431" s="10"/>
      <c r="PUC2431" s="10"/>
      <c r="PUD2431" s="10"/>
      <c r="PUE2431" s="10"/>
      <c r="PUF2431" s="10"/>
      <c r="PUG2431" s="10"/>
      <c r="PUH2431" s="10"/>
      <c r="PUI2431" s="10"/>
      <c r="PUJ2431" s="10"/>
      <c r="PUK2431" s="10"/>
      <c r="PUL2431" s="10"/>
      <c r="PUM2431" s="10"/>
      <c r="PUN2431" s="10"/>
      <c r="PUO2431" s="10"/>
      <c r="PUP2431" s="10"/>
      <c r="PUQ2431" s="10"/>
      <c r="PUR2431" s="10"/>
      <c r="PUS2431" s="10"/>
      <c r="PUT2431" s="10"/>
      <c r="PUU2431" s="10"/>
      <c r="PUV2431" s="10"/>
      <c r="PUW2431" s="10"/>
      <c r="PUX2431" s="10"/>
      <c r="PUY2431" s="10"/>
      <c r="PUZ2431" s="10"/>
      <c r="PVA2431" s="10"/>
      <c r="PVB2431" s="10"/>
      <c r="PVC2431" s="10"/>
      <c r="PVD2431" s="10"/>
      <c r="PVE2431" s="10"/>
      <c r="PVF2431" s="10"/>
      <c r="PVG2431" s="10"/>
      <c r="PVH2431" s="10"/>
      <c r="PVI2431" s="10"/>
      <c r="PVJ2431" s="10"/>
      <c r="PVK2431" s="10"/>
      <c r="PVL2431" s="10"/>
      <c r="PVM2431" s="10"/>
      <c r="PVN2431" s="10"/>
      <c r="PVO2431" s="10"/>
      <c r="PVP2431" s="10"/>
      <c r="PVQ2431" s="10"/>
      <c r="PVR2431" s="10"/>
      <c r="PVS2431" s="10"/>
      <c r="PVT2431" s="10"/>
      <c r="PVU2431" s="10"/>
      <c r="PVV2431" s="10"/>
      <c r="PVW2431" s="10"/>
      <c r="PVX2431" s="10"/>
      <c r="PVY2431" s="10"/>
      <c r="PVZ2431" s="10"/>
      <c r="PWA2431" s="10"/>
      <c r="PWB2431" s="10"/>
      <c r="PWC2431" s="10"/>
      <c r="PWD2431" s="10"/>
      <c r="PWE2431" s="10"/>
      <c r="PWF2431" s="10"/>
      <c r="PWG2431" s="10"/>
      <c r="PWH2431" s="10"/>
      <c r="PWI2431" s="10"/>
      <c r="PWJ2431" s="10"/>
      <c r="PWK2431" s="10"/>
      <c r="PWL2431" s="10"/>
      <c r="PWM2431" s="10"/>
      <c r="PWN2431" s="10"/>
      <c r="PWO2431" s="10"/>
      <c r="PWP2431" s="10"/>
      <c r="PWQ2431" s="10"/>
      <c r="PWR2431" s="10"/>
      <c r="PWS2431" s="10"/>
      <c r="PWT2431" s="10"/>
      <c r="PWU2431" s="10"/>
      <c r="PWV2431" s="10"/>
      <c r="PWW2431" s="10"/>
      <c r="PWX2431" s="10"/>
      <c r="PWY2431" s="10"/>
      <c r="PWZ2431" s="10"/>
      <c r="PXA2431" s="10"/>
      <c r="PXB2431" s="10"/>
      <c r="PXC2431" s="10"/>
      <c r="PXD2431" s="10"/>
      <c r="PXE2431" s="10"/>
      <c r="PXF2431" s="10"/>
      <c r="PXG2431" s="10"/>
      <c r="PXH2431" s="10"/>
      <c r="PXI2431" s="10"/>
      <c r="PXJ2431" s="10"/>
      <c r="PXK2431" s="10"/>
      <c r="PXL2431" s="10"/>
      <c r="PXM2431" s="10"/>
      <c r="PXN2431" s="10"/>
      <c r="PXO2431" s="10"/>
      <c r="PXP2431" s="10"/>
      <c r="PXQ2431" s="10"/>
      <c r="PXR2431" s="10"/>
      <c r="PXS2431" s="10"/>
      <c r="PXT2431" s="10"/>
      <c r="PXU2431" s="10"/>
      <c r="PXV2431" s="10"/>
      <c r="PXW2431" s="10"/>
      <c r="PXX2431" s="10"/>
      <c r="PXY2431" s="10"/>
      <c r="PXZ2431" s="10"/>
      <c r="PYA2431" s="10"/>
      <c r="PYB2431" s="10"/>
      <c r="PYC2431" s="10"/>
      <c r="PYD2431" s="10"/>
      <c r="PYE2431" s="10"/>
      <c r="PYF2431" s="10"/>
      <c r="PYG2431" s="10"/>
      <c r="PYH2431" s="10"/>
      <c r="PYI2431" s="10"/>
      <c r="PYJ2431" s="10"/>
      <c r="PYK2431" s="10"/>
      <c r="PYL2431" s="10"/>
      <c r="PYM2431" s="10"/>
      <c r="PYN2431" s="10"/>
      <c r="PYO2431" s="10"/>
      <c r="PYP2431" s="10"/>
      <c r="PYQ2431" s="10"/>
      <c r="PYR2431" s="10"/>
      <c r="PYS2431" s="10"/>
      <c r="PYT2431" s="10"/>
      <c r="PYU2431" s="10"/>
      <c r="PYV2431" s="10"/>
      <c r="PYW2431" s="10"/>
      <c r="PYX2431" s="10"/>
      <c r="PYY2431" s="10"/>
      <c r="PYZ2431" s="10"/>
      <c r="PZA2431" s="10"/>
      <c r="PZB2431" s="10"/>
      <c r="PZC2431" s="10"/>
      <c r="PZD2431" s="10"/>
      <c r="PZE2431" s="10"/>
      <c r="PZF2431" s="10"/>
      <c r="PZG2431" s="10"/>
      <c r="PZH2431" s="10"/>
      <c r="PZI2431" s="10"/>
      <c r="PZJ2431" s="10"/>
      <c r="PZK2431" s="10"/>
      <c r="PZL2431" s="10"/>
      <c r="PZM2431" s="10"/>
      <c r="PZN2431" s="10"/>
      <c r="PZO2431" s="10"/>
      <c r="PZP2431" s="10"/>
      <c r="PZQ2431" s="10"/>
      <c r="PZR2431" s="10"/>
      <c r="PZS2431" s="10"/>
      <c r="PZT2431" s="10"/>
      <c r="PZU2431" s="10"/>
      <c r="PZV2431" s="10"/>
      <c r="PZW2431" s="10"/>
      <c r="PZX2431" s="10"/>
      <c r="PZY2431" s="10"/>
      <c r="PZZ2431" s="10"/>
      <c r="QAA2431" s="10"/>
      <c r="QAB2431" s="10"/>
      <c r="QAC2431" s="10"/>
      <c r="QAD2431" s="10"/>
      <c r="QAE2431" s="10"/>
      <c r="QAF2431" s="10"/>
      <c r="QAG2431" s="10"/>
      <c r="QAH2431" s="10"/>
      <c r="QAI2431" s="10"/>
      <c r="QAJ2431" s="10"/>
      <c r="QAK2431" s="10"/>
      <c r="QAL2431" s="10"/>
      <c r="QAM2431" s="10"/>
      <c r="QAN2431" s="10"/>
      <c r="QAO2431" s="10"/>
      <c r="QAP2431" s="10"/>
      <c r="QAQ2431" s="10"/>
      <c r="QAR2431" s="10"/>
      <c r="QAS2431" s="10"/>
      <c r="QAT2431" s="10"/>
      <c r="QAU2431" s="10"/>
      <c r="QAV2431" s="10"/>
      <c r="QAW2431" s="10"/>
      <c r="QAX2431" s="10"/>
      <c r="QAY2431" s="10"/>
      <c r="QAZ2431" s="10"/>
      <c r="QBA2431" s="10"/>
      <c r="QBB2431" s="10"/>
      <c r="QBC2431" s="10"/>
      <c r="QBD2431" s="10"/>
      <c r="QBE2431" s="10"/>
      <c r="QBF2431" s="10"/>
      <c r="QBG2431" s="10"/>
      <c r="QBH2431" s="10"/>
      <c r="QBI2431" s="10"/>
      <c r="QBJ2431" s="10"/>
      <c r="QBK2431" s="10"/>
      <c r="QBL2431" s="10"/>
      <c r="QBM2431" s="10"/>
      <c r="QBN2431" s="10"/>
      <c r="QBO2431" s="10"/>
      <c r="QBP2431" s="10"/>
      <c r="QBQ2431" s="10"/>
      <c r="QBR2431" s="10"/>
      <c r="QBS2431" s="10"/>
      <c r="QBT2431" s="10"/>
      <c r="QBU2431" s="10"/>
      <c r="QBV2431" s="10"/>
      <c r="QBW2431" s="10"/>
      <c r="QBX2431" s="10"/>
      <c r="QBY2431" s="10"/>
      <c r="QBZ2431" s="10"/>
      <c r="QCA2431" s="10"/>
      <c r="QCB2431" s="10"/>
      <c r="QCC2431" s="10"/>
      <c r="QCD2431" s="10"/>
      <c r="QCE2431" s="10"/>
      <c r="QCF2431" s="10"/>
      <c r="QCG2431" s="10"/>
      <c r="QCH2431" s="10"/>
      <c r="QCI2431" s="10"/>
      <c r="QCJ2431" s="10"/>
      <c r="QCK2431" s="10"/>
      <c r="QCL2431" s="10"/>
      <c r="QCM2431" s="10"/>
      <c r="QCN2431" s="10"/>
      <c r="QCO2431" s="10"/>
      <c r="QCP2431" s="10"/>
      <c r="QCQ2431" s="10"/>
      <c r="QCR2431" s="10"/>
      <c r="QCS2431" s="10"/>
      <c r="QCT2431" s="10"/>
      <c r="QCU2431" s="10"/>
      <c r="QCV2431" s="10"/>
      <c r="QCW2431" s="10"/>
      <c r="QCX2431" s="10"/>
      <c r="QCY2431" s="10"/>
      <c r="QCZ2431" s="10"/>
      <c r="QDA2431" s="10"/>
      <c r="QDB2431" s="10"/>
      <c r="QDC2431" s="10"/>
      <c r="QDD2431" s="10"/>
      <c r="QDE2431" s="10"/>
      <c r="QDF2431" s="10"/>
      <c r="QDG2431" s="10"/>
      <c r="QDH2431" s="10"/>
      <c r="QDI2431" s="10"/>
      <c r="QDJ2431" s="10"/>
      <c r="QDK2431" s="10"/>
      <c r="QDL2431" s="10"/>
      <c r="QDM2431" s="10"/>
      <c r="QDN2431" s="10"/>
      <c r="QDO2431" s="10"/>
      <c r="QDP2431" s="10"/>
      <c r="QDQ2431" s="10"/>
      <c r="QDR2431" s="10"/>
      <c r="QDS2431" s="10"/>
      <c r="QDT2431" s="10"/>
      <c r="QDU2431" s="10"/>
      <c r="QDV2431" s="10"/>
      <c r="QDW2431" s="10"/>
      <c r="QDX2431" s="10"/>
      <c r="QDY2431" s="10"/>
      <c r="QDZ2431" s="10"/>
      <c r="QEA2431" s="10"/>
      <c r="QEB2431" s="10"/>
      <c r="QEC2431" s="10"/>
      <c r="QED2431" s="10"/>
      <c r="QEE2431" s="10"/>
      <c r="QEF2431" s="10"/>
      <c r="QEG2431" s="10"/>
      <c r="QEH2431" s="10"/>
      <c r="QEI2431" s="10"/>
      <c r="QEJ2431" s="10"/>
      <c r="QEK2431" s="10"/>
      <c r="QEL2431" s="10"/>
      <c r="QEM2431" s="10"/>
      <c r="QEN2431" s="10"/>
      <c r="QEO2431" s="10"/>
      <c r="QEP2431" s="10"/>
      <c r="QEQ2431" s="10"/>
      <c r="QER2431" s="10"/>
      <c r="QES2431" s="10"/>
      <c r="QET2431" s="10"/>
      <c r="QEU2431" s="10"/>
      <c r="QEV2431" s="10"/>
      <c r="QEW2431" s="10"/>
      <c r="QEX2431" s="10"/>
      <c r="QEY2431" s="10"/>
      <c r="QEZ2431" s="10"/>
      <c r="QFA2431" s="10"/>
      <c r="QFB2431" s="10"/>
      <c r="QFC2431" s="10"/>
      <c r="QFD2431" s="10"/>
      <c r="QFE2431" s="10"/>
      <c r="QFF2431" s="10"/>
      <c r="QFG2431" s="10"/>
      <c r="QFH2431" s="10"/>
      <c r="QFI2431" s="10"/>
      <c r="QFJ2431" s="10"/>
      <c r="QFK2431" s="10"/>
      <c r="QFL2431" s="10"/>
      <c r="QFM2431" s="10"/>
      <c r="QFN2431" s="10"/>
      <c r="QFO2431" s="10"/>
      <c r="QFP2431" s="10"/>
      <c r="QFQ2431" s="10"/>
      <c r="QFR2431" s="10"/>
      <c r="QFS2431" s="10"/>
      <c r="QFT2431" s="10"/>
      <c r="QFU2431" s="10"/>
      <c r="QFV2431" s="10"/>
      <c r="QFW2431" s="10"/>
      <c r="QFX2431" s="10"/>
      <c r="QFY2431" s="10"/>
      <c r="QFZ2431" s="10"/>
      <c r="QGA2431" s="10"/>
      <c r="QGB2431" s="10"/>
      <c r="QGC2431" s="10"/>
      <c r="QGD2431" s="10"/>
      <c r="QGE2431" s="10"/>
      <c r="QGF2431" s="10"/>
      <c r="QGG2431" s="10"/>
      <c r="QGH2431" s="10"/>
      <c r="QGI2431" s="10"/>
      <c r="QGJ2431" s="10"/>
      <c r="QGK2431" s="10"/>
      <c r="QGL2431" s="10"/>
      <c r="QGM2431" s="10"/>
      <c r="QGN2431" s="10"/>
      <c r="QGO2431" s="10"/>
      <c r="QGP2431" s="10"/>
      <c r="QGQ2431" s="10"/>
      <c r="QGR2431" s="10"/>
      <c r="QGS2431" s="10"/>
      <c r="QGT2431" s="10"/>
      <c r="QGU2431" s="10"/>
      <c r="QGV2431" s="10"/>
      <c r="QGW2431" s="10"/>
      <c r="QGX2431" s="10"/>
      <c r="QGY2431" s="10"/>
      <c r="QGZ2431" s="10"/>
      <c r="QHA2431" s="10"/>
      <c r="QHB2431" s="10"/>
      <c r="QHC2431" s="10"/>
      <c r="QHD2431" s="10"/>
      <c r="QHE2431" s="10"/>
      <c r="QHF2431" s="10"/>
      <c r="QHG2431" s="10"/>
      <c r="QHH2431" s="10"/>
      <c r="QHI2431" s="10"/>
      <c r="QHJ2431" s="10"/>
      <c r="QHK2431" s="10"/>
      <c r="QHL2431" s="10"/>
      <c r="QHM2431" s="10"/>
      <c r="QHN2431" s="10"/>
      <c r="QHO2431" s="10"/>
      <c r="QHP2431" s="10"/>
      <c r="QHQ2431" s="10"/>
      <c r="QHR2431" s="10"/>
      <c r="QHS2431" s="10"/>
      <c r="QHT2431" s="10"/>
      <c r="QHU2431" s="10"/>
      <c r="QHV2431" s="10"/>
      <c r="QHW2431" s="10"/>
      <c r="QHX2431" s="10"/>
      <c r="QHY2431" s="10"/>
      <c r="QHZ2431" s="10"/>
      <c r="QIA2431" s="10"/>
      <c r="QIB2431" s="10"/>
      <c r="QIC2431" s="10"/>
      <c r="QID2431" s="10"/>
      <c r="QIE2431" s="10"/>
      <c r="QIF2431" s="10"/>
      <c r="QIG2431" s="10"/>
      <c r="QIH2431" s="10"/>
      <c r="QII2431" s="10"/>
      <c r="QIJ2431" s="10"/>
      <c r="QIK2431" s="10"/>
      <c r="QIL2431" s="10"/>
      <c r="QIM2431" s="10"/>
      <c r="QIN2431" s="10"/>
      <c r="QIO2431" s="10"/>
      <c r="QIP2431" s="10"/>
      <c r="QIQ2431" s="10"/>
      <c r="QIR2431" s="10"/>
      <c r="QIS2431" s="10"/>
      <c r="QIT2431" s="10"/>
      <c r="QIU2431" s="10"/>
      <c r="QIV2431" s="10"/>
      <c r="QIW2431" s="10"/>
      <c r="QIX2431" s="10"/>
      <c r="QIY2431" s="10"/>
      <c r="QIZ2431" s="10"/>
      <c r="QJA2431" s="10"/>
      <c r="QJB2431" s="10"/>
      <c r="QJC2431" s="10"/>
      <c r="QJD2431" s="10"/>
      <c r="QJE2431" s="10"/>
      <c r="QJF2431" s="10"/>
      <c r="QJG2431" s="10"/>
      <c r="QJH2431" s="10"/>
      <c r="QJI2431" s="10"/>
      <c r="QJJ2431" s="10"/>
      <c r="QJK2431" s="10"/>
      <c r="QJL2431" s="10"/>
      <c r="QJM2431" s="10"/>
      <c r="QJN2431" s="10"/>
      <c r="QJO2431" s="10"/>
      <c r="QJP2431" s="10"/>
      <c r="QJQ2431" s="10"/>
      <c r="QJR2431" s="10"/>
      <c r="QJS2431" s="10"/>
      <c r="QJT2431" s="10"/>
      <c r="QJU2431" s="10"/>
      <c r="QJV2431" s="10"/>
      <c r="QJW2431" s="10"/>
      <c r="QJX2431" s="10"/>
      <c r="QJY2431" s="10"/>
      <c r="QJZ2431" s="10"/>
      <c r="QKA2431" s="10"/>
      <c r="QKB2431" s="10"/>
      <c r="QKC2431" s="10"/>
      <c r="QKD2431" s="10"/>
      <c r="QKE2431" s="10"/>
      <c r="QKF2431" s="10"/>
      <c r="QKG2431" s="10"/>
      <c r="QKH2431" s="10"/>
      <c r="QKI2431" s="10"/>
      <c r="QKJ2431" s="10"/>
      <c r="QKK2431" s="10"/>
      <c r="QKL2431" s="10"/>
      <c r="QKM2431" s="10"/>
      <c r="QKN2431" s="10"/>
      <c r="QKO2431" s="10"/>
      <c r="QKP2431" s="10"/>
      <c r="QKQ2431" s="10"/>
      <c r="QKR2431" s="10"/>
      <c r="QKS2431" s="10"/>
      <c r="QKT2431" s="10"/>
      <c r="QKU2431" s="10"/>
      <c r="QKV2431" s="10"/>
      <c r="QKW2431" s="10"/>
      <c r="QKX2431" s="10"/>
      <c r="QKY2431" s="10"/>
      <c r="QKZ2431" s="10"/>
      <c r="QLA2431" s="10"/>
      <c r="QLB2431" s="10"/>
      <c r="QLC2431" s="10"/>
      <c r="QLD2431" s="10"/>
      <c r="QLE2431" s="10"/>
      <c r="QLF2431" s="10"/>
      <c r="QLG2431" s="10"/>
      <c r="QLH2431" s="10"/>
      <c r="QLI2431" s="10"/>
      <c r="QLJ2431" s="10"/>
      <c r="QLK2431" s="10"/>
      <c r="QLL2431" s="10"/>
      <c r="QLM2431" s="10"/>
      <c r="QLN2431" s="10"/>
      <c r="QLO2431" s="10"/>
      <c r="QLP2431" s="10"/>
      <c r="QLQ2431" s="10"/>
      <c r="QLR2431" s="10"/>
      <c r="QLS2431" s="10"/>
      <c r="QLT2431" s="10"/>
      <c r="QLU2431" s="10"/>
      <c r="QLV2431" s="10"/>
      <c r="QLW2431" s="10"/>
      <c r="QLX2431" s="10"/>
      <c r="QLY2431" s="10"/>
      <c r="QLZ2431" s="10"/>
      <c r="QMA2431" s="10"/>
      <c r="QMB2431" s="10"/>
      <c r="QMC2431" s="10"/>
      <c r="QMD2431" s="10"/>
      <c r="QME2431" s="10"/>
      <c r="QMF2431" s="10"/>
      <c r="QMG2431" s="10"/>
      <c r="QMH2431" s="10"/>
      <c r="QMI2431" s="10"/>
      <c r="QMJ2431" s="10"/>
      <c r="QMK2431" s="10"/>
      <c r="QML2431" s="10"/>
      <c r="QMM2431" s="10"/>
      <c r="QMN2431" s="10"/>
      <c r="QMO2431" s="10"/>
      <c r="QMP2431" s="10"/>
      <c r="QMQ2431" s="10"/>
      <c r="QMR2431" s="10"/>
      <c r="QMS2431" s="10"/>
      <c r="QMT2431" s="10"/>
      <c r="QMU2431" s="10"/>
      <c r="QMV2431" s="10"/>
      <c r="QMW2431" s="10"/>
      <c r="QMX2431" s="10"/>
      <c r="QMY2431" s="10"/>
      <c r="QMZ2431" s="10"/>
      <c r="QNA2431" s="10"/>
      <c r="QNB2431" s="10"/>
      <c r="QNC2431" s="10"/>
      <c r="QND2431" s="10"/>
      <c r="QNE2431" s="10"/>
      <c r="QNF2431" s="10"/>
      <c r="QNG2431" s="10"/>
      <c r="QNH2431" s="10"/>
      <c r="QNI2431" s="10"/>
      <c r="QNJ2431" s="10"/>
      <c r="QNK2431" s="10"/>
      <c r="QNL2431" s="10"/>
      <c r="QNM2431" s="10"/>
      <c r="QNN2431" s="10"/>
      <c r="QNO2431" s="10"/>
      <c r="QNP2431" s="10"/>
      <c r="QNQ2431" s="10"/>
      <c r="QNR2431" s="10"/>
      <c r="QNS2431" s="10"/>
      <c r="QNT2431" s="10"/>
      <c r="QNU2431" s="10"/>
      <c r="QNV2431" s="10"/>
      <c r="QNW2431" s="10"/>
      <c r="QNX2431" s="10"/>
      <c r="QNY2431" s="10"/>
      <c r="QNZ2431" s="10"/>
      <c r="QOA2431" s="10"/>
      <c r="QOB2431" s="10"/>
      <c r="QOC2431" s="10"/>
      <c r="QOD2431" s="10"/>
      <c r="QOE2431" s="10"/>
      <c r="QOF2431" s="10"/>
      <c r="QOG2431" s="10"/>
      <c r="QOH2431" s="10"/>
      <c r="QOI2431" s="10"/>
      <c r="QOJ2431" s="10"/>
      <c r="QOK2431" s="10"/>
      <c r="QOL2431" s="10"/>
      <c r="QOM2431" s="10"/>
      <c r="QON2431" s="10"/>
      <c r="QOO2431" s="10"/>
      <c r="QOP2431" s="10"/>
      <c r="QOQ2431" s="10"/>
      <c r="QOR2431" s="10"/>
      <c r="QOS2431" s="10"/>
      <c r="QOT2431" s="10"/>
      <c r="QOU2431" s="10"/>
      <c r="QOV2431" s="10"/>
      <c r="QOW2431" s="10"/>
      <c r="QOX2431" s="10"/>
      <c r="QOY2431" s="10"/>
      <c r="QOZ2431" s="10"/>
      <c r="QPA2431" s="10"/>
      <c r="QPB2431" s="10"/>
      <c r="QPC2431" s="10"/>
      <c r="QPD2431" s="10"/>
      <c r="QPE2431" s="10"/>
      <c r="QPF2431" s="10"/>
      <c r="QPG2431" s="10"/>
      <c r="QPH2431" s="10"/>
      <c r="QPI2431" s="10"/>
      <c r="QPJ2431" s="10"/>
      <c r="QPK2431" s="10"/>
      <c r="QPL2431" s="10"/>
      <c r="QPM2431" s="10"/>
      <c r="QPN2431" s="10"/>
      <c r="QPO2431" s="10"/>
      <c r="QPP2431" s="10"/>
      <c r="QPQ2431" s="10"/>
      <c r="QPR2431" s="10"/>
      <c r="QPS2431" s="10"/>
      <c r="QPT2431" s="10"/>
      <c r="QPU2431" s="10"/>
      <c r="QPV2431" s="10"/>
      <c r="QPW2431" s="10"/>
      <c r="QPX2431" s="10"/>
      <c r="QPY2431" s="10"/>
      <c r="QPZ2431" s="10"/>
      <c r="QQA2431" s="10"/>
      <c r="QQB2431" s="10"/>
      <c r="QQC2431" s="10"/>
      <c r="QQD2431" s="10"/>
      <c r="QQE2431" s="10"/>
      <c r="QQF2431" s="10"/>
      <c r="QQG2431" s="10"/>
      <c r="QQH2431" s="10"/>
      <c r="QQI2431" s="10"/>
      <c r="QQJ2431" s="10"/>
      <c r="QQK2431" s="10"/>
      <c r="QQL2431" s="10"/>
      <c r="QQM2431" s="10"/>
      <c r="QQN2431" s="10"/>
      <c r="QQO2431" s="10"/>
      <c r="QQP2431" s="10"/>
      <c r="QQQ2431" s="10"/>
      <c r="QQR2431" s="10"/>
      <c r="QQS2431" s="10"/>
      <c r="QQT2431" s="10"/>
      <c r="QQU2431" s="10"/>
      <c r="QQV2431" s="10"/>
      <c r="QQW2431" s="10"/>
      <c r="QQX2431" s="10"/>
      <c r="QQY2431" s="10"/>
      <c r="QQZ2431" s="10"/>
      <c r="QRA2431" s="10"/>
      <c r="QRB2431" s="10"/>
      <c r="QRC2431" s="10"/>
      <c r="QRD2431" s="10"/>
      <c r="QRE2431" s="10"/>
      <c r="QRF2431" s="10"/>
      <c r="QRG2431" s="10"/>
      <c r="QRH2431" s="10"/>
      <c r="QRI2431" s="10"/>
      <c r="QRJ2431" s="10"/>
      <c r="QRK2431" s="10"/>
      <c r="QRL2431" s="10"/>
      <c r="QRM2431" s="10"/>
      <c r="QRN2431" s="10"/>
      <c r="QRO2431" s="10"/>
      <c r="QRP2431" s="10"/>
      <c r="QRQ2431" s="10"/>
      <c r="QRR2431" s="10"/>
      <c r="QRS2431" s="10"/>
      <c r="QRT2431" s="10"/>
      <c r="QRU2431" s="10"/>
      <c r="QRV2431" s="10"/>
      <c r="QRW2431" s="10"/>
      <c r="QRX2431" s="10"/>
      <c r="QRY2431" s="10"/>
      <c r="QRZ2431" s="10"/>
      <c r="QSA2431" s="10"/>
      <c r="QSB2431" s="10"/>
      <c r="QSC2431" s="10"/>
      <c r="QSD2431" s="10"/>
      <c r="QSE2431" s="10"/>
      <c r="QSF2431" s="10"/>
      <c r="QSG2431" s="10"/>
      <c r="QSH2431" s="10"/>
      <c r="QSI2431" s="10"/>
      <c r="QSJ2431" s="10"/>
      <c r="QSK2431" s="10"/>
      <c r="QSL2431" s="10"/>
      <c r="QSM2431" s="10"/>
      <c r="QSN2431" s="10"/>
      <c r="QSO2431" s="10"/>
      <c r="QSP2431" s="10"/>
      <c r="QSQ2431" s="10"/>
      <c r="QSR2431" s="10"/>
      <c r="QSS2431" s="10"/>
      <c r="QST2431" s="10"/>
      <c r="QSU2431" s="10"/>
      <c r="QSV2431" s="10"/>
      <c r="QSW2431" s="10"/>
      <c r="QSX2431" s="10"/>
      <c r="QSY2431" s="10"/>
      <c r="QSZ2431" s="10"/>
      <c r="QTA2431" s="10"/>
      <c r="QTB2431" s="10"/>
      <c r="QTC2431" s="10"/>
      <c r="QTD2431" s="10"/>
      <c r="QTE2431" s="10"/>
      <c r="QTF2431" s="10"/>
      <c r="QTG2431" s="10"/>
      <c r="QTH2431" s="10"/>
      <c r="QTI2431" s="10"/>
      <c r="QTJ2431" s="10"/>
      <c r="QTK2431" s="10"/>
      <c r="QTL2431" s="10"/>
      <c r="QTM2431" s="10"/>
      <c r="QTN2431" s="10"/>
      <c r="QTO2431" s="10"/>
      <c r="QTP2431" s="10"/>
      <c r="QTQ2431" s="10"/>
      <c r="QTR2431" s="10"/>
      <c r="QTS2431" s="10"/>
      <c r="QTT2431" s="10"/>
      <c r="QTU2431" s="10"/>
      <c r="QTV2431" s="10"/>
      <c r="QTW2431" s="10"/>
      <c r="QTX2431" s="10"/>
      <c r="QTY2431" s="10"/>
      <c r="QTZ2431" s="10"/>
      <c r="QUA2431" s="10"/>
      <c r="QUB2431" s="10"/>
      <c r="QUC2431" s="10"/>
      <c r="QUD2431" s="10"/>
      <c r="QUE2431" s="10"/>
      <c r="QUF2431" s="10"/>
      <c r="QUG2431" s="10"/>
      <c r="QUH2431" s="10"/>
      <c r="QUI2431" s="10"/>
      <c r="QUJ2431" s="10"/>
      <c r="QUK2431" s="10"/>
      <c r="QUL2431" s="10"/>
      <c r="QUM2431" s="10"/>
      <c r="QUN2431" s="10"/>
      <c r="QUO2431" s="10"/>
      <c r="QUP2431" s="10"/>
      <c r="QUQ2431" s="10"/>
      <c r="QUR2431" s="10"/>
      <c r="QUS2431" s="10"/>
      <c r="QUT2431" s="10"/>
      <c r="QUU2431" s="10"/>
      <c r="QUV2431" s="10"/>
      <c r="QUW2431" s="10"/>
      <c r="QUX2431" s="10"/>
      <c r="QUY2431" s="10"/>
      <c r="QUZ2431" s="10"/>
      <c r="QVA2431" s="10"/>
      <c r="QVB2431" s="10"/>
      <c r="QVC2431" s="10"/>
      <c r="QVD2431" s="10"/>
      <c r="QVE2431" s="10"/>
      <c r="QVF2431" s="10"/>
      <c r="QVG2431" s="10"/>
      <c r="QVH2431" s="10"/>
      <c r="QVI2431" s="10"/>
      <c r="QVJ2431" s="10"/>
      <c r="QVK2431" s="10"/>
      <c r="QVL2431" s="10"/>
      <c r="QVM2431" s="10"/>
      <c r="QVN2431" s="10"/>
      <c r="QVO2431" s="10"/>
      <c r="QVP2431" s="10"/>
      <c r="QVQ2431" s="10"/>
      <c r="QVR2431" s="10"/>
      <c r="QVS2431" s="10"/>
      <c r="QVT2431" s="10"/>
      <c r="QVU2431" s="10"/>
      <c r="QVV2431" s="10"/>
      <c r="QVW2431" s="10"/>
      <c r="QVX2431" s="10"/>
      <c r="QVY2431" s="10"/>
      <c r="QVZ2431" s="10"/>
      <c r="QWA2431" s="10"/>
      <c r="QWB2431" s="10"/>
      <c r="QWC2431" s="10"/>
      <c r="QWD2431" s="10"/>
      <c r="QWE2431" s="10"/>
      <c r="QWF2431" s="10"/>
      <c r="QWG2431" s="10"/>
      <c r="QWH2431" s="10"/>
      <c r="QWI2431" s="10"/>
      <c r="QWJ2431" s="10"/>
      <c r="QWK2431" s="10"/>
      <c r="QWL2431" s="10"/>
      <c r="QWM2431" s="10"/>
      <c r="QWN2431" s="10"/>
      <c r="QWO2431" s="10"/>
      <c r="QWP2431" s="10"/>
      <c r="QWQ2431" s="10"/>
      <c r="QWR2431" s="10"/>
      <c r="QWS2431" s="10"/>
      <c r="QWT2431" s="10"/>
      <c r="QWU2431" s="10"/>
      <c r="QWV2431" s="10"/>
      <c r="QWW2431" s="10"/>
      <c r="QWX2431" s="10"/>
      <c r="QWY2431" s="10"/>
      <c r="QWZ2431" s="10"/>
      <c r="QXA2431" s="10"/>
      <c r="QXB2431" s="10"/>
      <c r="QXC2431" s="10"/>
      <c r="QXD2431" s="10"/>
      <c r="QXE2431" s="10"/>
      <c r="QXF2431" s="10"/>
      <c r="QXG2431" s="10"/>
      <c r="QXH2431" s="10"/>
      <c r="QXI2431" s="10"/>
      <c r="QXJ2431" s="10"/>
      <c r="QXK2431" s="10"/>
      <c r="QXL2431" s="10"/>
      <c r="QXM2431" s="10"/>
      <c r="QXN2431" s="10"/>
      <c r="QXO2431" s="10"/>
      <c r="QXP2431" s="10"/>
      <c r="QXQ2431" s="10"/>
      <c r="QXR2431" s="10"/>
      <c r="QXS2431" s="10"/>
      <c r="QXT2431" s="10"/>
      <c r="QXU2431" s="10"/>
      <c r="QXV2431" s="10"/>
      <c r="QXW2431" s="10"/>
      <c r="QXX2431" s="10"/>
      <c r="QXY2431" s="10"/>
      <c r="QXZ2431" s="10"/>
      <c r="QYA2431" s="10"/>
      <c r="QYB2431" s="10"/>
      <c r="QYC2431" s="10"/>
      <c r="QYD2431" s="10"/>
      <c r="QYE2431" s="10"/>
      <c r="QYF2431" s="10"/>
      <c r="QYG2431" s="10"/>
      <c r="QYH2431" s="10"/>
      <c r="QYI2431" s="10"/>
      <c r="QYJ2431" s="10"/>
      <c r="QYK2431" s="10"/>
      <c r="QYL2431" s="10"/>
      <c r="QYM2431" s="10"/>
      <c r="QYN2431" s="10"/>
      <c r="QYO2431" s="10"/>
      <c r="QYP2431" s="10"/>
      <c r="QYQ2431" s="10"/>
      <c r="QYR2431" s="10"/>
      <c r="QYS2431" s="10"/>
      <c r="QYT2431" s="10"/>
      <c r="QYU2431" s="10"/>
      <c r="QYV2431" s="10"/>
      <c r="QYW2431" s="10"/>
      <c r="QYX2431" s="10"/>
      <c r="QYY2431" s="10"/>
      <c r="QYZ2431" s="10"/>
      <c r="QZA2431" s="10"/>
      <c r="QZB2431" s="10"/>
      <c r="QZC2431" s="10"/>
      <c r="QZD2431" s="10"/>
      <c r="QZE2431" s="10"/>
      <c r="QZF2431" s="10"/>
      <c r="QZG2431" s="10"/>
      <c r="QZH2431" s="10"/>
      <c r="QZI2431" s="10"/>
      <c r="QZJ2431" s="10"/>
      <c r="QZK2431" s="10"/>
      <c r="QZL2431" s="10"/>
      <c r="QZM2431" s="10"/>
      <c r="QZN2431" s="10"/>
      <c r="QZO2431" s="10"/>
      <c r="QZP2431" s="10"/>
      <c r="QZQ2431" s="10"/>
      <c r="QZR2431" s="10"/>
      <c r="QZS2431" s="10"/>
      <c r="QZT2431" s="10"/>
      <c r="QZU2431" s="10"/>
      <c r="QZV2431" s="10"/>
      <c r="QZW2431" s="10"/>
      <c r="QZX2431" s="10"/>
      <c r="QZY2431" s="10"/>
      <c r="QZZ2431" s="10"/>
      <c r="RAA2431" s="10"/>
      <c r="RAB2431" s="10"/>
      <c r="RAC2431" s="10"/>
      <c r="RAD2431" s="10"/>
      <c r="RAE2431" s="10"/>
      <c r="RAF2431" s="10"/>
      <c r="RAG2431" s="10"/>
      <c r="RAH2431" s="10"/>
      <c r="RAI2431" s="10"/>
      <c r="RAJ2431" s="10"/>
      <c r="RAK2431" s="10"/>
      <c r="RAL2431" s="10"/>
      <c r="RAM2431" s="10"/>
      <c r="RAN2431" s="10"/>
      <c r="RAO2431" s="10"/>
      <c r="RAP2431" s="10"/>
      <c r="RAQ2431" s="10"/>
      <c r="RAR2431" s="10"/>
      <c r="RAS2431" s="10"/>
      <c r="RAT2431" s="10"/>
      <c r="RAU2431" s="10"/>
      <c r="RAV2431" s="10"/>
      <c r="RAW2431" s="10"/>
      <c r="RAX2431" s="10"/>
      <c r="RAY2431" s="10"/>
      <c r="RAZ2431" s="10"/>
      <c r="RBA2431" s="10"/>
      <c r="RBB2431" s="10"/>
      <c r="RBC2431" s="10"/>
      <c r="RBD2431" s="10"/>
      <c r="RBE2431" s="10"/>
      <c r="RBF2431" s="10"/>
      <c r="RBG2431" s="10"/>
      <c r="RBH2431" s="10"/>
      <c r="RBI2431" s="10"/>
      <c r="RBJ2431" s="10"/>
      <c r="RBK2431" s="10"/>
      <c r="RBL2431" s="10"/>
      <c r="RBM2431" s="10"/>
      <c r="RBN2431" s="10"/>
      <c r="RBO2431" s="10"/>
      <c r="RBP2431" s="10"/>
      <c r="RBQ2431" s="10"/>
      <c r="RBR2431" s="10"/>
      <c r="RBS2431" s="10"/>
      <c r="RBT2431" s="10"/>
      <c r="RBU2431" s="10"/>
      <c r="RBV2431" s="10"/>
      <c r="RBW2431" s="10"/>
      <c r="RBX2431" s="10"/>
      <c r="RBY2431" s="10"/>
      <c r="RBZ2431" s="10"/>
      <c r="RCA2431" s="10"/>
      <c r="RCB2431" s="10"/>
      <c r="RCC2431" s="10"/>
      <c r="RCD2431" s="10"/>
      <c r="RCE2431" s="10"/>
      <c r="RCF2431" s="10"/>
      <c r="RCG2431" s="10"/>
      <c r="RCH2431" s="10"/>
      <c r="RCI2431" s="10"/>
      <c r="RCJ2431" s="10"/>
      <c r="RCK2431" s="10"/>
      <c r="RCL2431" s="10"/>
      <c r="RCM2431" s="10"/>
      <c r="RCN2431" s="10"/>
      <c r="RCO2431" s="10"/>
      <c r="RCP2431" s="10"/>
      <c r="RCQ2431" s="10"/>
      <c r="RCR2431" s="10"/>
      <c r="RCS2431" s="10"/>
      <c r="RCT2431" s="10"/>
      <c r="RCU2431" s="10"/>
      <c r="RCV2431" s="10"/>
      <c r="RCW2431" s="10"/>
      <c r="RCX2431" s="10"/>
      <c r="RCY2431" s="10"/>
      <c r="RCZ2431" s="10"/>
      <c r="RDA2431" s="10"/>
      <c r="RDB2431" s="10"/>
      <c r="RDC2431" s="10"/>
      <c r="RDD2431" s="10"/>
      <c r="RDE2431" s="10"/>
      <c r="RDF2431" s="10"/>
      <c r="RDG2431" s="10"/>
      <c r="RDH2431" s="10"/>
      <c r="RDI2431" s="10"/>
      <c r="RDJ2431" s="10"/>
      <c r="RDK2431" s="10"/>
      <c r="RDL2431" s="10"/>
      <c r="RDM2431" s="10"/>
      <c r="RDN2431" s="10"/>
      <c r="RDO2431" s="10"/>
      <c r="RDP2431" s="10"/>
      <c r="RDQ2431" s="10"/>
      <c r="RDR2431" s="10"/>
      <c r="RDS2431" s="10"/>
      <c r="RDT2431" s="10"/>
      <c r="RDU2431" s="10"/>
      <c r="RDV2431" s="10"/>
      <c r="RDW2431" s="10"/>
      <c r="RDX2431" s="10"/>
      <c r="RDY2431" s="10"/>
      <c r="RDZ2431" s="10"/>
      <c r="REA2431" s="10"/>
      <c r="REB2431" s="10"/>
      <c r="REC2431" s="10"/>
      <c r="RED2431" s="10"/>
      <c r="REE2431" s="10"/>
      <c r="REF2431" s="10"/>
      <c r="REG2431" s="10"/>
      <c r="REH2431" s="10"/>
      <c r="REI2431" s="10"/>
      <c r="REJ2431" s="10"/>
      <c r="REK2431" s="10"/>
      <c r="REL2431" s="10"/>
      <c r="REM2431" s="10"/>
      <c r="REN2431" s="10"/>
      <c r="REO2431" s="10"/>
      <c r="REP2431" s="10"/>
      <c r="REQ2431" s="10"/>
      <c r="RER2431" s="10"/>
      <c r="RES2431" s="10"/>
      <c r="RET2431" s="10"/>
      <c r="REU2431" s="10"/>
      <c r="REV2431" s="10"/>
      <c r="REW2431" s="10"/>
      <c r="REX2431" s="10"/>
      <c r="REY2431" s="10"/>
      <c r="REZ2431" s="10"/>
      <c r="RFA2431" s="10"/>
      <c r="RFB2431" s="10"/>
      <c r="RFC2431" s="10"/>
      <c r="RFD2431" s="10"/>
      <c r="RFE2431" s="10"/>
      <c r="RFF2431" s="10"/>
      <c r="RFG2431" s="10"/>
      <c r="RFH2431" s="10"/>
      <c r="RFI2431" s="10"/>
      <c r="RFJ2431" s="10"/>
      <c r="RFK2431" s="10"/>
      <c r="RFL2431" s="10"/>
      <c r="RFM2431" s="10"/>
      <c r="RFN2431" s="10"/>
      <c r="RFO2431" s="10"/>
      <c r="RFP2431" s="10"/>
      <c r="RFQ2431" s="10"/>
      <c r="RFR2431" s="10"/>
      <c r="RFS2431" s="10"/>
      <c r="RFT2431" s="10"/>
      <c r="RFU2431" s="10"/>
      <c r="RFV2431" s="10"/>
      <c r="RFW2431" s="10"/>
      <c r="RFX2431" s="10"/>
      <c r="RFY2431" s="10"/>
      <c r="RFZ2431" s="10"/>
      <c r="RGA2431" s="10"/>
      <c r="RGB2431" s="10"/>
      <c r="RGC2431" s="10"/>
      <c r="RGD2431" s="10"/>
      <c r="RGE2431" s="10"/>
      <c r="RGF2431" s="10"/>
      <c r="RGG2431" s="10"/>
      <c r="RGH2431" s="10"/>
      <c r="RGI2431" s="10"/>
      <c r="RGJ2431" s="10"/>
      <c r="RGK2431" s="10"/>
      <c r="RGL2431" s="10"/>
      <c r="RGM2431" s="10"/>
      <c r="RGN2431" s="10"/>
      <c r="RGO2431" s="10"/>
      <c r="RGP2431" s="10"/>
      <c r="RGQ2431" s="10"/>
      <c r="RGR2431" s="10"/>
      <c r="RGS2431" s="10"/>
      <c r="RGT2431" s="10"/>
      <c r="RGU2431" s="10"/>
      <c r="RGV2431" s="10"/>
      <c r="RGW2431" s="10"/>
      <c r="RGX2431" s="10"/>
      <c r="RGY2431" s="10"/>
      <c r="RGZ2431" s="10"/>
      <c r="RHA2431" s="10"/>
      <c r="RHB2431" s="10"/>
      <c r="RHC2431" s="10"/>
      <c r="RHD2431" s="10"/>
      <c r="RHE2431" s="10"/>
      <c r="RHF2431" s="10"/>
      <c r="RHG2431" s="10"/>
      <c r="RHH2431" s="10"/>
      <c r="RHI2431" s="10"/>
      <c r="RHJ2431" s="10"/>
      <c r="RHK2431" s="10"/>
      <c r="RHL2431" s="10"/>
      <c r="RHM2431" s="10"/>
      <c r="RHN2431" s="10"/>
      <c r="RHO2431" s="10"/>
      <c r="RHP2431" s="10"/>
      <c r="RHQ2431" s="10"/>
      <c r="RHR2431" s="10"/>
      <c r="RHS2431" s="10"/>
      <c r="RHT2431" s="10"/>
      <c r="RHU2431" s="10"/>
      <c r="RHV2431" s="10"/>
      <c r="RHW2431" s="10"/>
      <c r="RHX2431" s="10"/>
      <c r="RHY2431" s="10"/>
      <c r="RHZ2431" s="10"/>
      <c r="RIA2431" s="10"/>
      <c r="RIB2431" s="10"/>
      <c r="RIC2431" s="10"/>
      <c r="RID2431" s="10"/>
      <c r="RIE2431" s="10"/>
      <c r="RIF2431" s="10"/>
      <c r="RIG2431" s="10"/>
      <c r="RIH2431" s="10"/>
      <c r="RII2431" s="10"/>
      <c r="RIJ2431" s="10"/>
      <c r="RIK2431" s="10"/>
      <c r="RIL2431" s="10"/>
      <c r="RIM2431" s="10"/>
      <c r="RIN2431" s="10"/>
      <c r="RIO2431" s="10"/>
      <c r="RIP2431" s="10"/>
      <c r="RIQ2431" s="10"/>
      <c r="RIR2431" s="10"/>
      <c r="RIS2431" s="10"/>
      <c r="RIT2431" s="10"/>
      <c r="RIU2431" s="10"/>
      <c r="RIV2431" s="10"/>
      <c r="RIW2431" s="10"/>
      <c r="RIX2431" s="10"/>
      <c r="RIY2431" s="10"/>
      <c r="RIZ2431" s="10"/>
      <c r="RJA2431" s="10"/>
      <c r="RJB2431" s="10"/>
      <c r="RJC2431" s="10"/>
      <c r="RJD2431" s="10"/>
      <c r="RJE2431" s="10"/>
      <c r="RJF2431" s="10"/>
      <c r="RJG2431" s="10"/>
      <c r="RJH2431" s="10"/>
      <c r="RJI2431" s="10"/>
      <c r="RJJ2431" s="10"/>
      <c r="RJK2431" s="10"/>
      <c r="RJL2431" s="10"/>
      <c r="RJM2431" s="10"/>
      <c r="RJN2431" s="10"/>
      <c r="RJO2431" s="10"/>
      <c r="RJP2431" s="10"/>
      <c r="RJQ2431" s="10"/>
      <c r="RJR2431" s="10"/>
      <c r="RJS2431" s="10"/>
      <c r="RJT2431" s="10"/>
      <c r="RJU2431" s="10"/>
      <c r="RJV2431" s="10"/>
      <c r="RJW2431" s="10"/>
      <c r="RJX2431" s="10"/>
      <c r="RJY2431" s="10"/>
      <c r="RJZ2431" s="10"/>
      <c r="RKA2431" s="10"/>
      <c r="RKB2431" s="10"/>
      <c r="RKC2431" s="10"/>
      <c r="RKD2431" s="10"/>
      <c r="RKE2431" s="10"/>
      <c r="RKF2431" s="10"/>
      <c r="RKG2431" s="10"/>
      <c r="RKH2431" s="10"/>
      <c r="RKI2431" s="10"/>
      <c r="RKJ2431" s="10"/>
      <c r="RKK2431" s="10"/>
      <c r="RKL2431" s="10"/>
      <c r="RKM2431" s="10"/>
      <c r="RKN2431" s="10"/>
      <c r="RKO2431" s="10"/>
      <c r="RKP2431" s="10"/>
      <c r="RKQ2431" s="10"/>
      <c r="RKR2431" s="10"/>
      <c r="RKS2431" s="10"/>
      <c r="RKT2431" s="10"/>
      <c r="RKU2431" s="10"/>
      <c r="RKV2431" s="10"/>
      <c r="RKW2431" s="10"/>
      <c r="RKX2431" s="10"/>
      <c r="RKY2431" s="10"/>
      <c r="RKZ2431" s="10"/>
      <c r="RLA2431" s="10"/>
      <c r="RLB2431" s="10"/>
      <c r="RLC2431" s="10"/>
      <c r="RLD2431" s="10"/>
      <c r="RLE2431" s="10"/>
      <c r="RLF2431" s="10"/>
      <c r="RLG2431" s="10"/>
      <c r="RLH2431" s="10"/>
      <c r="RLI2431" s="10"/>
      <c r="RLJ2431" s="10"/>
      <c r="RLK2431" s="10"/>
      <c r="RLL2431" s="10"/>
      <c r="RLM2431" s="10"/>
      <c r="RLN2431" s="10"/>
      <c r="RLO2431" s="10"/>
      <c r="RLP2431" s="10"/>
      <c r="RLQ2431" s="10"/>
      <c r="RLR2431" s="10"/>
      <c r="RLS2431" s="10"/>
      <c r="RLT2431" s="10"/>
      <c r="RLU2431" s="10"/>
      <c r="RLV2431" s="10"/>
      <c r="RLW2431" s="10"/>
      <c r="RLX2431" s="10"/>
      <c r="RLY2431" s="10"/>
      <c r="RLZ2431" s="10"/>
      <c r="RMA2431" s="10"/>
      <c r="RMB2431" s="10"/>
      <c r="RMC2431" s="10"/>
      <c r="RMD2431" s="10"/>
      <c r="RME2431" s="10"/>
      <c r="RMF2431" s="10"/>
      <c r="RMG2431" s="10"/>
      <c r="RMH2431" s="10"/>
      <c r="RMI2431" s="10"/>
      <c r="RMJ2431" s="10"/>
      <c r="RMK2431" s="10"/>
      <c r="RML2431" s="10"/>
      <c r="RMM2431" s="10"/>
      <c r="RMN2431" s="10"/>
      <c r="RMO2431" s="10"/>
      <c r="RMP2431" s="10"/>
      <c r="RMQ2431" s="10"/>
      <c r="RMR2431" s="10"/>
      <c r="RMS2431" s="10"/>
      <c r="RMT2431" s="10"/>
      <c r="RMU2431" s="10"/>
      <c r="RMV2431" s="10"/>
      <c r="RMW2431" s="10"/>
      <c r="RMX2431" s="10"/>
      <c r="RMY2431" s="10"/>
      <c r="RMZ2431" s="10"/>
      <c r="RNA2431" s="10"/>
      <c r="RNB2431" s="10"/>
      <c r="RNC2431" s="10"/>
      <c r="RND2431" s="10"/>
      <c r="RNE2431" s="10"/>
      <c r="RNF2431" s="10"/>
      <c r="RNG2431" s="10"/>
      <c r="RNH2431" s="10"/>
      <c r="RNI2431" s="10"/>
      <c r="RNJ2431" s="10"/>
      <c r="RNK2431" s="10"/>
      <c r="RNL2431" s="10"/>
      <c r="RNM2431" s="10"/>
      <c r="RNN2431" s="10"/>
      <c r="RNO2431" s="10"/>
      <c r="RNP2431" s="10"/>
      <c r="RNQ2431" s="10"/>
      <c r="RNR2431" s="10"/>
      <c r="RNS2431" s="10"/>
      <c r="RNT2431" s="10"/>
      <c r="RNU2431" s="10"/>
      <c r="RNV2431" s="10"/>
      <c r="RNW2431" s="10"/>
      <c r="RNX2431" s="10"/>
      <c r="RNY2431" s="10"/>
      <c r="RNZ2431" s="10"/>
      <c r="ROA2431" s="10"/>
      <c r="ROB2431" s="10"/>
      <c r="ROC2431" s="10"/>
      <c r="ROD2431" s="10"/>
      <c r="ROE2431" s="10"/>
      <c r="ROF2431" s="10"/>
      <c r="ROG2431" s="10"/>
      <c r="ROH2431" s="10"/>
      <c r="ROI2431" s="10"/>
      <c r="ROJ2431" s="10"/>
      <c r="ROK2431" s="10"/>
      <c r="ROL2431" s="10"/>
      <c r="ROM2431" s="10"/>
      <c r="RON2431" s="10"/>
      <c r="ROO2431" s="10"/>
      <c r="ROP2431" s="10"/>
      <c r="ROQ2431" s="10"/>
      <c r="ROR2431" s="10"/>
      <c r="ROS2431" s="10"/>
      <c r="ROT2431" s="10"/>
      <c r="ROU2431" s="10"/>
      <c r="ROV2431" s="10"/>
      <c r="ROW2431" s="10"/>
      <c r="ROX2431" s="10"/>
      <c r="ROY2431" s="10"/>
      <c r="ROZ2431" s="10"/>
      <c r="RPA2431" s="10"/>
      <c r="RPB2431" s="10"/>
      <c r="RPC2431" s="10"/>
      <c r="RPD2431" s="10"/>
      <c r="RPE2431" s="10"/>
      <c r="RPF2431" s="10"/>
      <c r="RPG2431" s="10"/>
      <c r="RPH2431" s="10"/>
      <c r="RPI2431" s="10"/>
      <c r="RPJ2431" s="10"/>
      <c r="RPK2431" s="10"/>
      <c r="RPL2431" s="10"/>
      <c r="RPM2431" s="10"/>
      <c r="RPN2431" s="10"/>
      <c r="RPO2431" s="10"/>
      <c r="RPP2431" s="10"/>
      <c r="RPQ2431" s="10"/>
      <c r="RPR2431" s="10"/>
      <c r="RPS2431" s="10"/>
      <c r="RPT2431" s="10"/>
      <c r="RPU2431" s="10"/>
      <c r="RPV2431" s="10"/>
      <c r="RPW2431" s="10"/>
      <c r="RPX2431" s="10"/>
      <c r="RPY2431" s="10"/>
      <c r="RPZ2431" s="10"/>
      <c r="RQA2431" s="10"/>
      <c r="RQB2431" s="10"/>
      <c r="RQC2431" s="10"/>
      <c r="RQD2431" s="10"/>
      <c r="RQE2431" s="10"/>
      <c r="RQF2431" s="10"/>
      <c r="RQG2431" s="10"/>
      <c r="RQH2431" s="10"/>
      <c r="RQI2431" s="10"/>
      <c r="RQJ2431" s="10"/>
      <c r="RQK2431" s="10"/>
      <c r="RQL2431" s="10"/>
      <c r="RQM2431" s="10"/>
      <c r="RQN2431" s="10"/>
      <c r="RQO2431" s="10"/>
      <c r="RQP2431" s="10"/>
      <c r="RQQ2431" s="10"/>
      <c r="RQR2431" s="10"/>
      <c r="RQS2431" s="10"/>
      <c r="RQT2431" s="10"/>
      <c r="RQU2431" s="10"/>
      <c r="RQV2431" s="10"/>
      <c r="RQW2431" s="10"/>
      <c r="RQX2431" s="10"/>
      <c r="RQY2431" s="10"/>
      <c r="RQZ2431" s="10"/>
      <c r="RRA2431" s="10"/>
      <c r="RRB2431" s="10"/>
      <c r="RRC2431" s="10"/>
      <c r="RRD2431" s="10"/>
      <c r="RRE2431" s="10"/>
      <c r="RRF2431" s="10"/>
      <c r="RRG2431" s="10"/>
      <c r="RRH2431" s="10"/>
      <c r="RRI2431" s="10"/>
      <c r="RRJ2431" s="10"/>
      <c r="RRK2431" s="10"/>
      <c r="RRL2431" s="10"/>
      <c r="RRM2431" s="10"/>
      <c r="RRN2431" s="10"/>
      <c r="RRO2431" s="10"/>
      <c r="RRP2431" s="10"/>
      <c r="RRQ2431" s="10"/>
      <c r="RRR2431" s="10"/>
      <c r="RRS2431" s="10"/>
      <c r="RRT2431" s="10"/>
      <c r="RRU2431" s="10"/>
      <c r="RRV2431" s="10"/>
      <c r="RRW2431" s="10"/>
      <c r="RRX2431" s="10"/>
      <c r="RRY2431" s="10"/>
      <c r="RRZ2431" s="10"/>
      <c r="RSA2431" s="10"/>
      <c r="RSB2431" s="10"/>
      <c r="RSC2431" s="10"/>
      <c r="RSD2431" s="10"/>
      <c r="RSE2431" s="10"/>
      <c r="RSF2431" s="10"/>
      <c r="RSG2431" s="10"/>
      <c r="RSH2431" s="10"/>
      <c r="RSI2431" s="10"/>
      <c r="RSJ2431" s="10"/>
      <c r="RSK2431" s="10"/>
      <c r="RSL2431" s="10"/>
      <c r="RSM2431" s="10"/>
      <c r="RSN2431" s="10"/>
      <c r="RSO2431" s="10"/>
      <c r="RSP2431" s="10"/>
      <c r="RSQ2431" s="10"/>
      <c r="RSR2431" s="10"/>
      <c r="RSS2431" s="10"/>
      <c r="RST2431" s="10"/>
      <c r="RSU2431" s="10"/>
      <c r="RSV2431" s="10"/>
      <c r="RSW2431" s="10"/>
      <c r="RSX2431" s="10"/>
      <c r="RSY2431" s="10"/>
      <c r="RSZ2431" s="10"/>
      <c r="RTA2431" s="10"/>
      <c r="RTB2431" s="10"/>
      <c r="RTC2431" s="10"/>
      <c r="RTD2431" s="10"/>
      <c r="RTE2431" s="10"/>
      <c r="RTF2431" s="10"/>
      <c r="RTG2431" s="10"/>
      <c r="RTH2431" s="10"/>
      <c r="RTI2431" s="10"/>
      <c r="RTJ2431" s="10"/>
      <c r="RTK2431" s="10"/>
      <c r="RTL2431" s="10"/>
      <c r="RTM2431" s="10"/>
      <c r="RTN2431" s="10"/>
      <c r="RTO2431" s="10"/>
      <c r="RTP2431" s="10"/>
      <c r="RTQ2431" s="10"/>
      <c r="RTR2431" s="10"/>
      <c r="RTS2431" s="10"/>
      <c r="RTT2431" s="10"/>
      <c r="RTU2431" s="10"/>
      <c r="RTV2431" s="10"/>
      <c r="RTW2431" s="10"/>
      <c r="RTX2431" s="10"/>
      <c r="RTY2431" s="10"/>
      <c r="RTZ2431" s="10"/>
      <c r="RUA2431" s="10"/>
      <c r="RUB2431" s="10"/>
      <c r="RUC2431" s="10"/>
      <c r="RUD2431" s="10"/>
      <c r="RUE2431" s="10"/>
      <c r="RUF2431" s="10"/>
      <c r="RUG2431" s="10"/>
      <c r="RUH2431" s="10"/>
      <c r="RUI2431" s="10"/>
      <c r="RUJ2431" s="10"/>
      <c r="RUK2431" s="10"/>
      <c r="RUL2431" s="10"/>
      <c r="RUM2431" s="10"/>
      <c r="RUN2431" s="10"/>
      <c r="RUO2431" s="10"/>
      <c r="RUP2431" s="10"/>
      <c r="RUQ2431" s="10"/>
      <c r="RUR2431" s="10"/>
      <c r="RUS2431" s="10"/>
      <c r="RUT2431" s="10"/>
      <c r="RUU2431" s="10"/>
      <c r="RUV2431" s="10"/>
      <c r="RUW2431" s="10"/>
      <c r="RUX2431" s="10"/>
      <c r="RUY2431" s="10"/>
      <c r="RUZ2431" s="10"/>
      <c r="RVA2431" s="10"/>
      <c r="RVB2431" s="10"/>
      <c r="RVC2431" s="10"/>
      <c r="RVD2431" s="10"/>
      <c r="RVE2431" s="10"/>
      <c r="RVF2431" s="10"/>
      <c r="RVG2431" s="10"/>
      <c r="RVH2431" s="10"/>
      <c r="RVI2431" s="10"/>
      <c r="RVJ2431" s="10"/>
      <c r="RVK2431" s="10"/>
      <c r="RVL2431" s="10"/>
      <c r="RVM2431" s="10"/>
      <c r="RVN2431" s="10"/>
      <c r="RVO2431" s="10"/>
      <c r="RVP2431" s="10"/>
      <c r="RVQ2431" s="10"/>
      <c r="RVR2431" s="10"/>
      <c r="RVS2431" s="10"/>
      <c r="RVT2431" s="10"/>
      <c r="RVU2431" s="10"/>
      <c r="RVV2431" s="10"/>
      <c r="RVW2431" s="10"/>
      <c r="RVX2431" s="10"/>
      <c r="RVY2431" s="10"/>
      <c r="RVZ2431" s="10"/>
      <c r="RWA2431" s="10"/>
      <c r="RWB2431" s="10"/>
      <c r="RWC2431" s="10"/>
      <c r="RWD2431" s="10"/>
      <c r="RWE2431" s="10"/>
      <c r="RWF2431" s="10"/>
      <c r="RWG2431" s="10"/>
      <c r="RWH2431" s="10"/>
      <c r="RWI2431" s="10"/>
      <c r="RWJ2431" s="10"/>
      <c r="RWK2431" s="10"/>
      <c r="RWL2431" s="10"/>
      <c r="RWM2431" s="10"/>
      <c r="RWN2431" s="10"/>
      <c r="RWO2431" s="10"/>
      <c r="RWP2431" s="10"/>
      <c r="RWQ2431" s="10"/>
      <c r="RWR2431" s="10"/>
      <c r="RWS2431" s="10"/>
      <c r="RWT2431" s="10"/>
      <c r="RWU2431" s="10"/>
      <c r="RWV2431" s="10"/>
      <c r="RWW2431" s="10"/>
      <c r="RWX2431" s="10"/>
      <c r="RWY2431" s="10"/>
      <c r="RWZ2431" s="10"/>
      <c r="RXA2431" s="10"/>
      <c r="RXB2431" s="10"/>
      <c r="RXC2431" s="10"/>
      <c r="RXD2431" s="10"/>
      <c r="RXE2431" s="10"/>
      <c r="RXF2431" s="10"/>
      <c r="RXG2431" s="10"/>
      <c r="RXH2431" s="10"/>
      <c r="RXI2431" s="10"/>
      <c r="RXJ2431" s="10"/>
      <c r="RXK2431" s="10"/>
      <c r="RXL2431" s="10"/>
      <c r="RXM2431" s="10"/>
      <c r="RXN2431" s="10"/>
      <c r="RXO2431" s="10"/>
      <c r="RXP2431" s="10"/>
      <c r="RXQ2431" s="10"/>
      <c r="RXR2431" s="10"/>
      <c r="RXS2431" s="10"/>
      <c r="RXT2431" s="10"/>
      <c r="RXU2431" s="10"/>
      <c r="RXV2431" s="10"/>
      <c r="RXW2431" s="10"/>
      <c r="RXX2431" s="10"/>
      <c r="RXY2431" s="10"/>
      <c r="RXZ2431" s="10"/>
      <c r="RYA2431" s="10"/>
      <c r="RYB2431" s="10"/>
      <c r="RYC2431" s="10"/>
      <c r="RYD2431" s="10"/>
      <c r="RYE2431" s="10"/>
      <c r="RYF2431" s="10"/>
      <c r="RYG2431" s="10"/>
      <c r="RYH2431" s="10"/>
      <c r="RYI2431" s="10"/>
      <c r="RYJ2431" s="10"/>
      <c r="RYK2431" s="10"/>
      <c r="RYL2431" s="10"/>
      <c r="RYM2431" s="10"/>
      <c r="RYN2431" s="10"/>
      <c r="RYO2431" s="10"/>
      <c r="RYP2431" s="10"/>
      <c r="RYQ2431" s="10"/>
      <c r="RYR2431" s="10"/>
      <c r="RYS2431" s="10"/>
      <c r="RYT2431" s="10"/>
      <c r="RYU2431" s="10"/>
      <c r="RYV2431" s="10"/>
      <c r="RYW2431" s="10"/>
      <c r="RYX2431" s="10"/>
      <c r="RYY2431" s="10"/>
      <c r="RYZ2431" s="10"/>
      <c r="RZA2431" s="10"/>
      <c r="RZB2431" s="10"/>
      <c r="RZC2431" s="10"/>
      <c r="RZD2431" s="10"/>
      <c r="RZE2431" s="10"/>
      <c r="RZF2431" s="10"/>
      <c r="RZG2431" s="10"/>
      <c r="RZH2431" s="10"/>
      <c r="RZI2431" s="10"/>
      <c r="RZJ2431" s="10"/>
      <c r="RZK2431" s="10"/>
      <c r="RZL2431" s="10"/>
      <c r="RZM2431" s="10"/>
      <c r="RZN2431" s="10"/>
      <c r="RZO2431" s="10"/>
      <c r="RZP2431" s="10"/>
      <c r="RZQ2431" s="10"/>
      <c r="RZR2431" s="10"/>
      <c r="RZS2431" s="10"/>
      <c r="RZT2431" s="10"/>
      <c r="RZU2431" s="10"/>
      <c r="RZV2431" s="10"/>
      <c r="RZW2431" s="10"/>
      <c r="RZX2431" s="10"/>
      <c r="RZY2431" s="10"/>
      <c r="RZZ2431" s="10"/>
      <c r="SAA2431" s="10"/>
      <c r="SAB2431" s="10"/>
      <c r="SAC2431" s="10"/>
      <c r="SAD2431" s="10"/>
      <c r="SAE2431" s="10"/>
      <c r="SAF2431" s="10"/>
      <c r="SAG2431" s="10"/>
      <c r="SAH2431" s="10"/>
      <c r="SAI2431" s="10"/>
      <c r="SAJ2431" s="10"/>
      <c r="SAK2431" s="10"/>
      <c r="SAL2431" s="10"/>
      <c r="SAM2431" s="10"/>
      <c r="SAN2431" s="10"/>
      <c r="SAO2431" s="10"/>
      <c r="SAP2431" s="10"/>
      <c r="SAQ2431" s="10"/>
      <c r="SAR2431" s="10"/>
      <c r="SAS2431" s="10"/>
      <c r="SAT2431" s="10"/>
      <c r="SAU2431" s="10"/>
      <c r="SAV2431" s="10"/>
      <c r="SAW2431" s="10"/>
      <c r="SAX2431" s="10"/>
      <c r="SAY2431" s="10"/>
      <c r="SAZ2431" s="10"/>
      <c r="SBA2431" s="10"/>
      <c r="SBB2431" s="10"/>
      <c r="SBC2431" s="10"/>
      <c r="SBD2431" s="10"/>
      <c r="SBE2431" s="10"/>
      <c r="SBF2431" s="10"/>
      <c r="SBG2431" s="10"/>
      <c r="SBH2431" s="10"/>
      <c r="SBI2431" s="10"/>
      <c r="SBJ2431" s="10"/>
      <c r="SBK2431" s="10"/>
      <c r="SBL2431" s="10"/>
      <c r="SBM2431" s="10"/>
      <c r="SBN2431" s="10"/>
      <c r="SBO2431" s="10"/>
      <c r="SBP2431" s="10"/>
      <c r="SBQ2431" s="10"/>
      <c r="SBR2431" s="10"/>
      <c r="SBS2431" s="10"/>
      <c r="SBT2431" s="10"/>
      <c r="SBU2431" s="10"/>
      <c r="SBV2431" s="10"/>
      <c r="SBW2431" s="10"/>
      <c r="SBX2431" s="10"/>
      <c r="SBY2431" s="10"/>
      <c r="SBZ2431" s="10"/>
      <c r="SCA2431" s="10"/>
      <c r="SCB2431" s="10"/>
      <c r="SCC2431" s="10"/>
      <c r="SCD2431" s="10"/>
      <c r="SCE2431" s="10"/>
      <c r="SCF2431" s="10"/>
      <c r="SCG2431" s="10"/>
      <c r="SCH2431" s="10"/>
      <c r="SCI2431" s="10"/>
      <c r="SCJ2431" s="10"/>
      <c r="SCK2431" s="10"/>
      <c r="SCL2431" s="10"/>
      <c r="SCM2431" s="10"/>
      <c r="SCN2431" s="10"/>
      <c r="SCO2431" s="10"/>
      <c r="SCP2431" s="10"/>
      <c r="SCQ2431" s="10"/>
      <c r="SCR2431" s="10"/>
      <c r="SCS2431" s="10"/>
      <c r="SCT2431" s="10"/>
      <c r="SCU2431" s="10"/>
      <c r="SCV2431" s="10"/>
      <c r="SCW2431" s="10"/>
      <c r="SCX2431" s="10"/>
      <c r="SCY2431" s="10"/>
      <c r="SCZ2431" s="10"/>
      <c r="SDA2431" s="10"/>
      <c r="SDB2431" s="10"/>
      <c r="SDC2431" s="10"/>
      <c r="SDD2431" s="10"/>
      <c r="SDE2431" s="10"/>
      <c r="SDF2431" s="10"/>
      <c r="SDG2431" s="10"/>
      <c r="SDH2431" s="10"/>
      <c r="SDI2431" s="10"/>
      <c r="SDJ2431" s="10"/>
      <c r="SDK2431" s="10"/>
      <c r="SDL2431" s="10"/>
      <c r="SDM2431" s="10"/>
      <c r="SDN2431" s="10"/>
      <c r="SDO2431" s="10"/>
      <c r="SDP2431" s="10"/>
      <c r="SDQ2431" s="10"/>
      <c r="SDR2431" s="10"/>
      <c r="SDS2431" s="10"/>
      <c r="SDT2431" s="10"/>
      <c r="SDU2431" s="10"/>
      <c r="SDV2431" s="10"/>
      <c r="SDW2431" s="10"/>
      <c r="SDX2431" s="10"/>
      <c r="SDY2431" s="10"/>
      <c r="SDZ2431" s="10"/>
      <c r="SEA2431" s="10"/>
      <c r="SEB2431" s="10"/>
      <c r="SEC2431" s="10"/>
      <c r="SED2431" s="10"/>
      <c r="SEE2431" s="10"/>
      <c r="SEF2431" s="10"/>
      <c r="SEG2431" s="10"/>
      <c r="SEH2431" s="10"/>
      <c r="SEI2431" s="10"/>
      <c r="SEJ2431" s="10"/>
      <c r="SEK2431" s="10"/>
      <c r="SEL2431" s="10"/>
      <c r="SEM2431" s="10"/>
      <c r="SEN2431" s="10"/>
      <c r="SEO2431" s="10"/>
      <c r="SEP2431" s="10"/>
      <c r="SEQ2431" s="10"/>
      <c r="SER2431" s="10"/>
      <c r="SES2431" s="10"/>
      <c r="SET2431" s="10"/>
      <c r="SEU2431" s="10"/>
      <c r="SEV2431" s="10"/>
      <c r="SEW2431" s="10"/>
      <c r="SEX2431" s="10"/>
      <c r="SEY2431" s="10"/>
      <c r="SEZ2431" s="10"/>
      <c r="SFA2431" s="10"/>
      <c r="SFB2431" s="10"/>
      <c r="SFC2431" s="10"/>
      <c r="SFD2431" s="10"/>
      <c r="SFE2431" s="10"/>
      <c r="SFF2431" s="10"/>
      <c r="SFG2431" s="10"/>
      <c r="SFH2431" s="10"/>
      <c r="SFI2431" s="10"/>
      <c r="SFJ2431" s="10"/>
      <c r="SFK2431" s="10"/>
      <c r="SFL2431" s="10"/>
      <c r="SFM2431" s="10"/>
      <c r="SFN2431" s="10"/>
      <c r="SFO2431" s="10"/>
      <c r="SFP2431" s="10"/>
      <c r="SFQ2431" s="10"/>
      <c r="SFR2431" s="10"/>
      <c r="SFS2431" s="10"/>
      <c r="SFT2431" s="10"/>
      <c r="SFU2431" s="10"/>
      <c r="SFV2431" s="10"/>
      <c r="SFW2431" s="10"/>
      <c r="SFX2431" s="10"/>
      <c r="SFY2431" s="10"/>
      <c r="SFZ2431" s="10"/>
      <c r="SGA2431" s="10"/>
      <c r="SGB2431" s="10"/>
      <c r="SGC2431" s="10"/>
      <c r="SGD2431" s="10"/>
      <c r="SGE2431" s="10"/>
      <c r="SGF2431" s="10"/>
      <c r="SGG2431" s="10"/>
      <c r="SGH2431" s="10"/>
      <c r="SGI2431" s="10"/>
      <c r="SGJ2431" s="10"/>
      <c r="SGK2431" s="10"/>
      <c r="SGL2431" s="10"/>
      <c r="SGM2431" s="10"/>
      <c r="SGN2431" s="10"/>
      <c r="SGO2431" s="10"/>
      <c r="SGP2431" s="10"/>
      <c r="SGQ2431" s="10"/>
      <c r="SGR2431" s="10"/>
      <c r="SGS2431" s="10"/>
      <c r="SGT2431" s="10"/>
      <c r="SGU2431" s="10"/>
      <c r="SGV2431" s="10"/>
      <c r="SGW2431" s="10"/>
      <c r="SGX2431" s="10"/>
      <c r="SGY2431" s="10"/>
      <c r="SGZ2431" s="10"/>
      <c r="SHA2431" s="10"/>
      <c r="SHB2431" s="10"/>
      <c r="SHC2431" s="10"/>
      <c r="SHD2431" s="10"/>
      <c r="SHE2431" s="10"/>
      <c r="SHF2431" s="10"/>
      <c r="SHG2431" s="10"/>
      <c r="SHH2431" s="10"/>
      <c r="SHI2431" s="10"/>
      <c r="SHJ2431" s="10"/>
      <c r="SHK2431" s="10"/>
      <c r="SHL2431" s="10"/>
      <c r="SHM2431" s="10"/>
      <c r="SHN2431" s="10"/>
      <c r="SHO2431" s="10"/>
      <c r="SHP2431" s="10"/>
      <c r="SHQ2431" s="10"/>
      <c r="SHR2431" s="10"/>
      <c r="SHS2431" s="10"/>
      <c r="SHT2431" s="10"/>
      <c r="SHU2431" s="10"/>
      <c r="SHV2431" s="10"/>
      <c r="SHW2431" s="10"/>
      <c r="SHX2431" s="10"/>
      <c r="SHY2431" s="10"/>
      <c r="SHZ2431" s="10"/>
      <c r="SIA2431" s="10"/>
      <c r="SIB2431" s="10"/>
      <c r="SIC2431" s="10"/>
      <c r="SID2431" s="10"/>
      <c r="SIE2431" s="10"/>
      <c r="SIF2431" s="10"/>
      <c r="SIG2431" s="10"/>
      <c r="SIH2431" s="10"/>
      <c r="SII2431" s="10"/>
      <c r="SIJ2431" s="10"/>
      <c r="SIK2431" s="10"/>
      <c r="SIL2431" s="10"/>
      <c r="SIM2431" s="10"/>
      <c r="SIN2431" s="10"/>
      <c r="SIO2431" s="10"/>
      <c r="SIP2431" s="10"/>
      <c r="SIQ2431" s="10"/>
      <c r="SIR2431" s="10"/>
      <c r="SIS2431" s="10"/>
      <c r="SIT2431" s="10"/>
      <c r="SIU2431" s="10"/>
      <c r="SIV2431" s="10"/>
      <c r="SIW2431" s="10"/>
      <c r="SIX2431" s="10"/>
      <c r="SIY2431" s="10"/>
      <c r="SIZ2431" s="10"/>
      <c r="SJA2431" s="10"/>
      <c r="SJB2431" s="10"/>
      <c r="SJC2431" s="10"/>
      <c r="SJD2431" s="10"/>
      <c r="SJE2431" s="10"/>
      <c r="SJF2431" s="10"/>
      <c r="SJG2431" s="10"/>
      <c r="SJH2431" s="10"/>
      <c r="SJI2431" s="10"/>
      <c r="SJJ2431" s="10"/>
      <c r="SJK2431" s="10"/>
      <c r="SJL2431" s="10"/>
      <c r="SJM2431" s="10"/>
      <c r="SJN2431" s="10"/>
      <c r="SJO2431" s="10"/>
      <c r="SJP2431" s="10"/>
      <c r="SJQ2431" s="10"/>
      <c r="SJR2431" s="10"/>
      <c r="SJS2431" s="10"/>
      <c r="SJT2431" s="10"/>
      <c r="SJU2431" s="10"/>
      <c r="SJV2431" s="10"/>
      <c r="SJW2431" s="10"/>
      <c r="SJX2431" s="10"/>
      <c r="SJY2431" s="10"/>
      <c r="SJZ2431" s="10"/>
      <c r="SKA2431" s="10"/>
      <c r="SKB2431" s="10"/>
      <c r="SKC2431" s="10"/>
      <c r="SKD2431" s="10"/>
      <c r="SKE2431" s="10"/>
      <c r="SKF2431" s="10"/>
      <c r="SKG2431" s="10"/>
      <c r="SKH2431" s="10"/>
      <c r="SKI2431" s="10"/>
      <c r="SKJ2431" s="10"/>
      <c r="SKK2431" s="10"/>
      <c r="SKL2431" s="10"/>
      <c r="SKM2431" s="10"/>
      <c r="SKN2431" s="10"/>
      <c r="SKO2431" s="10"/>
      <c r="SKP2431" s="10"/>
      <c r="SKQ2431" s="10"/>
      <c r="SKR2431" s="10"/>
      <c r="SKS2431" s="10"/>
      <c r="SKT2431" s="10"/>
      <c r="SKU2431" s="10"/>
      <c r="SKV2431" s="10"/>
      <c r="SKW2431" s="10"/>
      <c r="SKX2431" s="10"/>
      <c r="SKY2431" s="10"/>
      <c r="SKZ2431" s="10"/>
      <c r="SLA2431" s="10"/>
      <c r="SLB2431" s="10"/>
      <c r="SLC2431" s="10"/>
      <c r="SLD2431" s="10"/>
      <c r="SLE2431" s="10"/>
      <c r="SLF2431" s="10"/>
      <c r="SLG2431" s="10"/>
      <c r="SLH2431" s="10"/>
      <c r="SLI2431" s="10"/>
      <c r="SLJ2431" s="10"/>
      <c r="SLK2431" s="10"/>
      <c r="SLL2431" s="10"/>
      <c r="SLM2431" s="10"/>
      <c r="SLN2431" s="10"/>
      <c r="SLO2431" s="10"/>
      <c r="SLP2431" s="10"/>
      <c r="SLQ2431" s="10"/>
      <c r="SLR2431" s="10"/>
      <c r="SLS2431" s="10"/>
      <c r="SLT2431" s="10"/>
      <c r="SLU2431" s="10"/>
      <c r="SLV2431" s="10"/>
      <c r="SLW2431" s="10"/>
      <c r="SLX2431" s="10"/>
      <c r="SLY2431" s="10"/>
      <c r="SLZ2431" s="10"/>
      <c r="SMA2431" s="10"/>
      <c r="SMB2431" s="10"/>
      <c r="SMC2431" s="10"/>
      <c r="SMD2431" s="10"/>
      <c r="SME2431" s="10"/>
      <c r="SMF2431" s="10"/>
      <c r="SMG2431" s="10"/>
      <c r="SMH2431" s="10"/>
      <c r="SMI2431" s="10"/>
      <c r="SMJ2431" s="10"/>
      <c r="SMK2431" s="10"/>
      <c r="SML2431" s="10"/>
      <c r="SMM2431" s="10"/>
      <c r="SMN2431" s="10"/>
      <c r="SMO2431" s="10"/>
      <c r="SMP2431" s="10"/>
      <c r="SMQ2431" s="10"/>
      <c r="SMR2431" s="10"/>
      <c r="SMS2431" s="10"/>
      <c r="SMT2431" s="10"/>
      <c r="SMU2431" s="10"/>
      <c r="SMV2431" s="10"/>
      <c r="SMW2431" s="10"/>
      <c r="SMX2431" s="10"/>
      <c r="SMY2431" s="10"/>
      <c r="SMZ2431" s="10"/>
      <c r="SNA2431" s="10"/>
      <c r="SNB2431" s="10"/>
      <c r="SNC2431" s="10"/>
      <c r="SND2431" s="10"/>
      <c r="SNE2431" s="10"/>
      <c r="SNF2431" s="10"/>
      <c r="SNG2431" s="10"/>
      <c r="SNH2431" s="10"/>
      <c r="SNI2431" s="10"/>
      <c r="SNJ2431" s="10"/>
      <c r="SNK2431" s="10"/>
      <c r="SNL2431" s="10"/>
      <c r="SNM2431" s="10"/>
      <c r="SNN2431" s="10"/>
      <c r="SNO2431" s="10"/>
      <c r="SNP2431" s="10"/>
      <c r="SNQ2431" s="10"/>
      <c r="SNR2431" s="10"/>
      <c r="SNS2431" s="10"/>
      <c r="SNT2431" s="10"/>
      <c r="SNU2431" s="10"/>
      <c r="SNV2431" s="10"/>
      <c r="SNW2431" s="10"/>
      <c r="SNX2431" s="10"/>
      <c r="SNY2431" s="10"/>
      <c r="SNZ2431" s="10"/>
      <c r="SOA2431" s="10"/>
      <c r="SOB2431" s="10"/>
      <c r="SOC2431" s="10"/>
      <c r="SOD2431" s="10"/>
      <c r="SOE2431" s="10"/>
      <c r="SOF2431" s="10"/>
      <c r="SOG2431" s="10"/>
      <c r="SOH2431" s="10"/>
      <c r="SOI2431" s="10"/>
      <c r="SOJ2431" s="10"/>
      <c r="SOK2431" s="10"/>
      <c r="SOL2431" s="10"/>
      <c r="SOM2431" s="10"/>
      <c r="SON2431" s="10"/>
      <c r="SOO2431" s="10"/>
      <c r="SOP2431" s="10"/>
      <c r="SOQ2431" s="10"/>
      <c r="SOR2431" s="10"/>
      <c r="SOS2431" s="10"/>
      <c r="SOT2431" s="10"/>
      <c r="SOU2431" s="10"/>
      <c r="SOV2431" s="10"/>
      <c r="SOW2431" s="10"/>
      <c r="SOX2431" s="10"/>
      <c r="SOY2431" s="10"/>
      <c r="SOZ2431" s="10"/>
      <c r="SPA2431" s="10"/>
      <c r="SPB2431" s="10"/>
      <c r="SPC2431" s="10"/>
      <c r="SPD2431" s="10"/>
      <c r="SPE2431" s="10"/>
      <c r="SPF2431" s="10"/>
      <c r="SPG2431" s="10"/>
      <c r="SPH2431" s="10"/>
      <c r="SPI2431" s="10"/>
      <c r="SPJ2431" s="10"/>
      <c r="SPK2431" s="10"/>
      <c r="SPL2431" s="10"/>
      <c r="SPM2431" s="10"/>
      <c r="SPN2431" s="10"/>
      <c r="SPO2431" s="10"/>
      <c r="SPP2431" s="10"/>
      <c r="SPQ2431" s="10"/>
      <c r="SPR2431" s="10"/>
      <c r="SPS2431" s="10"/>
      <c r="SPT2431" s="10"/>
      <c r="SPU2431" s="10"/>
      <c r="SPV2431" s="10"/>
      <c r="SPW2431" s="10"/>
      <c r="SPX2431" s="10"/>
      <c r="SPY2431" s="10"/>
      <c r="SPZ2431" s="10"/>
      <c r="SQA2431" s="10"/>
      <c r="SQB2431" s="10"/>
      <c r="SQC2431" s="10"/>
      <c r="SQD2431" s="10"/>
      <c r="SQE2431" s="10"/>
      <c r="SQF2431" s="10"/>
      <c r="SQG2431" s="10"/>
      <c r="SQH2431" s="10"/>
      <c r="SQI2431" s="10"/>
      <c r="SQJ2431" s="10"/>
      <c r="SQK2431" s="10"/>
      <c r="SQL2431" s="10"/>
      <c r="SQM2431" s="10"/>
      <c r="SQN2431" s="10"/>
      <c r="SQO2431" s="10"/>
      <c r="SQP2431" s="10"/>
      <c r="SQQ2431" s="10"/>
      <c r="SQR2431" s="10"/>
      <c r="SQS2431" s="10"/>
      <c r="SQT2431" s="10"/>
      <c r="SQU2431" s="10"/>
      <c r="SQV2431" s="10"/>
      <c r="SQW2431" s="10"/>
      <c r="SQX2431" s="10"/>
      <c r="SQY2431" s="10"/>
      <c r="SQZ2431" s="10"/>
      <c r="SRA2431" s="10"/>
      <c r="SRB2431" s="10"/>
      <c r="SRC2431" s="10"/>
      <c r="SRD2431" s="10"/>
      <c r="SRE2431" s="10"/>
      <c r="SRF2431" s="10"/>
      <c r="SRG2431" s="10"/>
      <c r="SRH2431" s="10"/>
      <c r="SRI2431" s="10"/>
      <c r="SRJ2431" s="10"/>
      <c r="SRK2431" s="10"/>
      <c r="SRL2431" s="10"/>
      <c r="SRM2431" s="10"/>
      <c r="SRN2431" s="10"/>
      <c r="SRO2431" s="10"/>
      <c r="SRP2431" s="10"/>
      <c r="SRQ2431" s="10"/>
      <c r="SRR2431" s="10"/>
      <c r="SRS2431" s="10"/>
      <c r="SRT2431" s="10"/>
      <c r="SRU2431" s="10"/>
      <c r="SRV2431" s="10"/>
      <c r="SRW2431" s="10"/>
      <c r="SRX2431" s="10"/>
      <c r="SRY2431" s="10"/>
      <c r="SRZ2431" s="10"/>
      <c r="SSA2431" s="10"/>
      <c r="SSB2431" s="10"/>
      <c r="SSC2431" s="10"/>
      <c r="SSD2431" s="10"/>
      <c r="SSE2431" s="10"/>
      <c r="SSF2431" s="10"/>
      <c r="SSG2431" s="10"/>
      <c r="SSH2431" s="10"/>
      <c r="SSI2431" s="10"/>
      <c r="SSJ2431" s="10"/>
      <c r="SSK2431" s="10"/>
      <c r="SSL2431" s="10"/>
      <c r="SSM2431" s="10"/>
      <c r="SSN2431" s="10"/>
      <c r="SSO2431" s="10"/>
      <c r="SSP2431" s="10"/>
      <c r="SSQ2431" s="10"/>
      <c r="SSR2431" s="10"/>
      <c r="SSS2431" s="10"/>
      <c r="SST2431" s="10"/>
      <c r="SSU2431" s="10"/>
      <c r="SSV2431" s="10"/>
      <c r="SSW2431" s="10"/>
      <c r="SSX2431" s="10"/>
      <c r="SSY2431" s="10"/>
      <c r="SSZ2431" s="10"/>
      <c r="STA2431" s="10"/>
      <c r="STB2431" s="10"/>
      <c r="STC2431" s="10"/>
      <c r="STD2431" s="10"/>
      <c r="STE2431" s="10"/>
      <c r="STF2431" s="10"/>
      <c r="STG2431" s="10"/>
      <c r="STH2431" s="10"/>
      <c r="STI2431" s="10"/>
      <c r="STJ2431" s="10"/>
      <c r="STK2431" s="10"/>
      <c r="STL2431" s="10"/>
      <c r="STM2431" s="10"/>
      <c r="STN2431" s="10"/>
      <c r="STO2431" s="10"/>
      <c r="STP2431" s="10"/>
      <c r="STQ2431" s="10"/>
      <c r="STR2431" s="10"/>
      <c r="STS2431" s="10"/>
      <c r="STT2431" s="10"/>
      <c r="STU2431" s="10"/>
      <c r="STV2431" s="10"/>
      <c r="STW2431" s="10"/>
      <c r="STX2431" s="10"/>
      <c r="STY2431" s="10"/>
      <c r="STZ2431" s="10"/>
      <c r="SUA2431" s="10"/>
      <c r="SUB2431" s="10"/>
      <c r="SUC2431" s="10"/>
      <c r="SUD2431" s="10"/>
      <c r="SUE2431" s="10"/>
      <c r="SUF2431" s="10"/>
      <c r="SUG2431" s="10"/>
      <c r="SUH2431" s="10"/>
      <c r="SUI2431" s="10"/>
      <c r="SUJ2431" s="10"/>
      <c r="SUK2431" s="10"/>
      <c r="SUL2431" s="10"/>
      <c r="SUM2431" s="10"/>
      <c r="SUN2431" s="10"/>
      <c r="SUO2431" s="10"/>
      <c r="SUP2431" s="10"/>
      <c r="SUQ2431" s="10"/>
      <c r="SUR2431" s="10"/>
      <c r="SUS2431" s="10"/>
      <c r="SUT2431" s="10"/>
      <c r="SUU2431" s="10"/>
      <c r="SUV2431" s="10"/>
      <c r="SUW2431" s="10"/>
      <c r="SUX2431" s="10"/>
      <c r="SUY2431" s="10"/>
      <c r="SUZ2431" s="10"/>
      <c r="SVA2431" s="10"/>
      <c r="SVB2431" s="10"/>
      <c r="SVC2431" s="10"/>
      <c r="SVD2431" s="10"/>
      <c r="SVE2431" s="10"/>
      <c r="SVF2431" s="10"/>
      <c r="SVG2431" s="10"/>
      <c r="SVH2431" s="10"/>
      <c r="SVI2431" s="10"/>
      <c r="SVJ2431" s="10"/>
      <c r="SVK2431" s="10"/>
      <c r="SVL2431" s="10"/>
      <c r="SVM2431" s="10"/>
      <c r="SVN2431" s="10"/>
      <c r="SVO2431" s="10"/>
      <c r="SVP2431" s="10"/>
      <c r="SVQ2431" s="10"/>
      <c r="SVR2431" s="10"/>
      <c r="SVS2431" s="10"/>
      <c r="SVT2431" s="10"/>
      <c r="SVU2431" s="10"/>
      <c r="SVV2431" s="10"/>
      <c r="SVW2431" s="10"/>
      <c r="SVX2431" s="10"/>
      <c r="SVY2431" s="10"/>
      <c r="SVZ2431" s="10"/>
      <c r="SWA2431" s="10"/>
      <c r="SWB2431" s="10"/>
      <c r="SWC2431" s="10"/>
      <c r="SWD2431" s="10"/>
      <c r="SWE2431" s="10"/>
      <c r="SWF2431" s="10"/>
      <c r="SWG2431" s="10"/>
      <c r="SWH2431" s="10"/>
      <c r="SWI2431" s="10"/>
      <c r="SWJ2431" s="10"/>
      <c r="SWK2431" s="10"/>
      <c r="SWL2431" s="10"/>
      <c r="SWM2431" s="10"/>
      <c r="SWN2431" s="10"/>
      <c r="SWO2431" s="10"/>
      <c r="SWP2431" s="10"/>
      <c r="SWQ2431" s="10"/>
      <c r="SWR2431" s="10"/>
      <c r="SWS2431" s="10"/>
      <c r="SWT2431" s="10"/>
      <c r="SWU2431" s="10"/>
      <c r="SWV2431" s="10"/>
      <c r="SWW2431" s="10"/>
      <c r="SWX2431" s="10"/>
      <c r="SWY2431" s="10"/>
      <c r="SWZ2431" s="10"/>
      <c r="SXA2431" s="10"/>
      <c r="SXB2431" s="10"/>
      <c r="SXC2431" s="10"/>
      <c r="SXD2431" s="10"/>
      <c r="SXE2431" s="10"/>
      <c r="SXF2431" s="10"/>
      <c r="SXG2431" s="10"/>
      <c r="SXH2431" s="10"/>
      <c r="SXI2431" s="10"/>
      <c r="SXJ2431" s="10"/>
      <c r="SXK2431" s="10"/>
      <c r="SXL2431" s="10"/>
      <c r="SXM2431" s="10"/>
      <c r="SXN2431" s="10"/>
      <c r="SXO2431" s="10"/>
      <c r="SXP2431" s="10"/>
      <c r="SXQ2431" s="10"/>
      <c r="SXR2431" s="10"/>
      <c r="SXS2431" s="10"/>
      <c r="SXT2431" s="10"/>
      <c r="SXU2431" s="10"/>
      <c r="SXV2431" s="10"/>
      <c r="SXW2431" s="10"/>
      <c r="SXX2431" s="10"/>
      <c r="SXY2431" s="10"/>
      <c r="SXZ2431" s="10"/>
      <c r="SYA2431" s="10"/>
      <c r="SYB2431" s="10"/>
      <c r="SYC2431" s="10"/>
      <c r="SYD2431" s="10"/>
      <c r="SYE2431" s="10"/>
      <c r="SYF2431" s="10"/>
      <c r="SYG2431" s="10"/>
      <c r="SYH2431" s="10"/>
      <c r="SYI2431" s="10"/>
      <c r="SYJ2431" s="10"/>
      <c r="SYK2431" s="10"/>
      <c r="SYL2431" s="10"/>
      <c r="SYM2431" s="10"/>
      <c r="SYN2431" s="10"/>
      <c r="SYO2431" s="10"/>
      <c r="SYP2431" s="10"/>
      <c r="SYQ2431" s="10"/>
      <c r="SYR2431" s="10"/>
      <c r="SYS2431" s="10"/>
      <c r="SYT2431" s="10"/>
      <c r="SYU2431" s="10"/>
      <c r="SYV2431" s="10"/>
      <c r="SYW2431" s="10"/>
      <c r="SYX2431" s="10"/>
      <c r="SYY2431" s="10"/>
      <c r="SYZ2431" s="10"/>
      <c r="SZA2431" s="10"/>
      <c r="SZB2431" s="10"/>
      <c r="SZC2431" s="10"/>
      <c r="SZD2431" s="10"/>
      <c r="SZE2431" s="10"/>
      <c r="SZF2431" s="10"/>
      <c r="SZG2431" s="10"/>
      <c r="SZH2431" s="10"/>
      <c r="SZI2431" s="10"/>
      <c r="SZJ2431" s="10"/>
      <c r="SZK2431" s="10"/>
      <c r="SZL2431" s="10"/>
      <c r="SZM2431" s="10"/>
      <c r="SZN2431" s="10"/>
      <c r="SZO2431" s="10"/>
      <c r="SZP2431" s="10"/>
      <c r="SZQ2431" s="10"/>
      <c r="SZR2431" s="10"/>
      <c r="SZS2431" s="10"/>
      <c r="SZT2431" s="10"/>
      <c r="SZU2431" s="10"/>
      <c r="SZV2431" s="10"/>
      <c r="SZW2431" s="10"/>
      <c r="SZX2431" s="10"/>
      <c r="SZY2431" s="10"/>
      <c r="SZZ2431" s="10"/>
      <c r="TAA2431" s="10"/>
      <c r="TAB2431" s="10"/>
      <c r="TAC2431" s="10"/>
      <c r="TAD2431" s="10"/>
      <c r="TAE2431" s="10"/>
      <c r="TAF2431" s="10"/>
      <c r="TAG2431" s="10"/>
      <c r="TAH2431" s="10"/>
      <c r="TAI2431" s="10"/>
      <c r="TAJ2431" s="10"/>
      <c r="TAK2431" s="10"/>
      <c r="TAL2431" s="10"/>
      <c r="TAM2431" s="10"/>
      <c r="TAN2431" s="10"/>
      <c r="TAO2431" s="10"/>
      <c r="TAP2431" s="10"/>
      <c r="TAQ2431" s="10"/>
      <c r="TAR2431" s="10"/>
      <c r="TAS2431" s="10"/>
      <c r="TAT2431" s="10"/>
      <c r="TAU2431" s="10"/>
      <c r="TAV2431" s="10"/>
      <c r="TAW2431" s="10"/>
      <c r="TAX2431" s="10"/>
      <c r="TAY2431" s="10"/>
      <c r="TAZ2431" s="10"/>
      <c r="TBA2431" s="10"/>
      <c r="TBB2431" s="10"/>
      <c r="TBC2431" s="10"/>
      <c r="TBD2431" s="10"/>
      <c r="TBE2431" s="10"/>
      <c r="TBF2431" s="10"/>
      <c r="TBG2431" s="10"/>
      <c r="TBH2431" s="10"/>
      <c r="TBI2431" s="10"/>
      <c r="TBJ2431" s="10"/>
      <c r="TBK2431" s="10"/>
      <c r="TBL2431" s="10"/>
      <c r="TBM2431" s="10"/>
      <c r="TBN2431" s="10"/>
      <c r="TBO2431" s="10"/>
      <c r="TBP2431" s="10"/>
      <c r="TBQ2431" s="10"/>
      <c r="TBR2431" s="10"/>
      <c r="TBS2431" s="10"/>
      <c r="TBT2431" s="10"/>
      <c r="TBU2431" s="10"/>
      <c r="TBV2431" s="10"/>
      <c r="TBW2431" s="10"/>
      <c r="TBX2431" s="10"/>
      <c r="TBY2431" s="10"/>
      <c r="TBZ2431" s="10"/>
      <c r="TCA2431" s="10"/>
      <c r="TCB2431" s="10"/>
      <c r="TCC2431" s="10"/>
      <c r="TCD2431" s="10"/>
      <c r="TCE2431" s="10"/>
      <c r="TCF2431" s="10"/>
      <c r="TCG2431" s="10"/>
      <c r="TCH2431" s="10"/>
      <c r="TCI2431" s="10"/>
      <c r="TCJ2431" s="10"/>
      <c r="TCK2431" s="10"/>
      <c r="TCL2431" s="10"/>
      <c r="TCM2431" s="10"/>
      <c r="TCN2431" s="10"/>
      <c r="TCO2431" s="10"/>
      <c r="TCP2431" s="10"/>
      <c r="TCQ2431" s="10"/>
      <c r="TCR2431" s="10"/>
      <c r="TCS2431" s="10"/>
      <c r="TCT2431" s="10"/>
      <c r="TCU2431" s="10"/>
      <c r="TCV2431" s="10"/>
      <c r="TCW2431" s="10"/>
      <c r="TCX2431" s="10"/>
      <c r="TCY2431" s="10"/>
      <c r="TCZ2431" s="10"/>
      <c r="TDA2431" s="10"/>
      <c r="TDB2431" s="10"/>
      <c r="TDC2431" s="10"/>
      <c r="TDD2431" s="10"/>
      <c r="TDE2431" s="10"/>
      <c r="TDF2431" s="10"/>
      <c r="TDG2431" s="10"/>
      <c r="TDH2431" s="10"/>
      <c r="TDI2431" s="10"/>
      <c r="TDJ2431" s="10"/>
      <c r="TDK2431" s="10"/>
      <c r="TDL2431" s="10"/>
      <c r="TDM2431" s="10"/>
      <c r="TDN2431" s="10"/>
      <c r="TDO2431" s="10"/>
      <c r="TDP2431" s="10"/>
      <c r="TDQ2431" s="10"/>
      <c r="TDR2431" s="10"/>
      <c r="TDS2431" s="10"/>
      <c r="TDT2431" s="10"/>
      <c r="TDU2431" s="10"/>
      <c r="TDV2431" s="10"/>
      <c r="TDW2431" s="10"/>
      <c r="TDX2431" s="10"/>
      <c r="TDY2431" s="10"/>
      <c r="TDZ2431" s="10"/>
      <c r="TEA2431" s="10"/>
      <c r="TEB2431" s="10"/>
      <c r="TEC2431" s="10"/>
      <c r="TED2431" s="10"/>
      <c r="TEE2431" s="10"/>
      <c r="TEF2431" s="10"/>
      <c r="TEG2431" s="10"/>
      <c r="TEH2431" s="10"/>
      <c r="TEI2431" s="10"/>
      <c r="TEJ2431" s="10"/>
      <c r="TEK2431" s="10"/>
      <c r="TEL2431" s="10"/>
      <c r="TEM2431" s="10"/>
      <c r="TEN2431" s="10"/>
      <c r="TEO2431" s="10"/>
      <c r="TEP2431" s="10"/>
      <c r="TEQ2431" s="10"/>
      <c r="TER2431" s="10"/>
      <c r="TES2431" s="10"/>
      <c r="TET2431" s="10"/>
      <c r="TEU2431" s="10"/>
      <c r="TEV2431" s="10"/>
      <c r="TEW2431" s="10"/>
      <c r="TEX2431" s="10"/>
      <c r="TEY2431" s="10"/>
      <c r="TEZ2431" s="10"/>
      <c r="TFA2431" s="10"/>
      <c r="TFB2431" s="10"/>
      <c r="TFC2431" s="10"/>
      <c r="TFD2431" s="10"/>
      <c r="TFE2431" s="10"/>
      <c r="TFF2431" s="10"/>
      <c r="TFG2431" s="10"/>
      <c r="TFH2431" s="10"/>
      <c r="TFI2431" s="10"/>
      <c r="TFJ2431" s="10"/>
      <c r="TFK2431" s="10"/>
      <c r="TFL2431" s="10"/>
      <c r="TFM2431" s="10"/>
      <c r="TFN2431" s="10"/>
      <c r="TFO2431" s="10"/>
      <c r="TFP2431" s="10"/>
      <c r="TFQ2431" s="10"/>
      <c r="TFR2431" s="10"/>
      <c r="TFS2431" s="10"/>
      <c r="TFT2431" s="10"/>
      <c r="TFU2431" s="10"/>
      <c r="TFV2431" s="10"/>
      <c r="TFW2431" s="10"/>
      <c r="TFX2431" s="10"/>
      <c r="TFY2431" s="10"/>
      <c r="TFZ2431" s="10"/>
      <c r="TGA2431" s="10"/>
      <c r="TGB2431" s="10"/>
      <c r="TGC2431" s="10"/>
      <c r="TGD2431" s="10"/>
      <c r="TGE2431" s="10"/>
      <c r="TGF2431" s="10"/>
      <c r="TGG2431" s="10"/>
      <c r="TGH2431" s="10"/>
      <c r="TGI2431" s="10"/>
      <c r="TGJ2431" s="10"/>
      <c r="TGK2431" s="10"/>
      <c r="TGL2431" s="10"/>
      <c r="TGM2431" s="10"/>
      <c r="TGN2431" s="10"/>
      <c r="TGO2431" s="10"/>
      <c r="TGP2431" s="10"/>
      <c r="TGQ2431" s="10"/>
      <c r="TGR2431" s="10"/>
      <c r="TGS2431" s="10"/>
      <c r="TGT2431" s="10"/>
      <c r="TGU2431" s="10"/>
      <c r="TGV2431" s="10"/>
      <c r="TGW2431" s="10"/>
      <c r="TGX2431" s="10"/>
      <c r="TGY2431" s="10"/>
      <c r="TGZ2431" s="10"/>
      <c r="THA2431" s="10"/>
      <c r="THB2431" s="10"/>
      <c r="THC2431" s="10"/>
      <c r="THD2431" s="10"/>
      <c r="THE2431" s="10"/>
      <c r="THF2431" s="10"/>
      <c r="THG2431" s="10"/>
      <c r="THH2431" s="10"/>
      <c r="THI2431" s="10"/>
      <c r="THJ2431" s="10"/>
      <c r="THK2431" s="10"/>
      <c r="THL2431" s="10"/>
      <c r="THM2431" s="10"/>
      <c r="THN2431" s="10"/>
      <c r="THO2431" s="10"/>
      <c r="THP2431" s="10"/>
      <c r="THQ2431" s="10"/>
      <c r="THR2431" s="10"/>
      <c r="THS2431" s="10"/>
      <c r="THT2431" s="10"/>
      <c r="THU2431" s="10"/>
      <c r="THV2431" s="10"/>
      <c r="THW2431" s="10"/>
      <c r="THX2431" s="10"/>
      <c r="THY2431" s="10"/>
      <c r="THZ2431" s="10"/>
      <c r="TIA2431" s="10"/>
      <c r="TIB2431" s="10"/>
      <c r="TIC2431" s="10"/>
      <c r="TID2431" s="10"/>
      <c r="TIE2431" s="10"/>
      <c r="TIF2431" s="10"/>
      <c r="TIG2431" s="10"/>
      <c r="TIH2431" s="10"/>
      <c r="TII2431" s="10"/>
      <c r="TIJ2431" s="10"/>
      <c r="TIK2431" s="10"/>
      <c r="TIL2431" s="10"/>
      <c r="TIM2431" s="10"/>
      <c r="TIN2431" s="10"/>
      <c r="TIO2431" s="10"/>
      <c r="TIP2431" s="10"/>
      <c r="TIQ2431" s="10"/>
      <c r="TIR2431" s="10"/>
      <c r="TIS2431" s="10"/>
      <c r="TIT2431" s="10"/>
      <c r="TIU2431" s="10"/>
      <c r="TIV2431" s="10"/>
      <c r="TIW2431" s="10"/>
      <c r="TIX2431" s="10"/>
      <c r="TIY2431" s="10"/>
      <c r="TIZ2431" s="10"/>
      <c r="TJA2431" s="10"/>
      <c r="TJB2431" s="10"/>
      <c r="TJC2431" s="10"/>
      <c r="TJD2431" s="10"/>
      <c r="TJE2431" s="10"/>
      <c r="TJF2431" s="10"/>
      <c r="TJG2431" s="10"/>
      <c r="TJH2431" s="10"/>
      <c r="TJI2431" s="10"/>
      <c r="TJJ2431" s="10"/>
      <c r="TJK2431" s="10"/>
      <c r="TJL2431" s="10"/>
      <c r="TJM2431" s="10"/>
      <c r="TJN2431" s="10"/>
      <c r="TJO2431" s="10"/>
      <c r="TJP2431" s="10"/>
      <c r="TJQ2431" s="10"/>
      <c r="TJR2431" s="10"/>
      <c r="TJS2431" s="10"/>
      <c r="TJT2431" s="10"/>
      <c r="TJU2431" s="10"/>
      <c r="TJV2431" s="10"/>
      <c r="TJW2431" s="10"/>
      <c r="TJX2431" s="10"/>
      <c r="TJY2431" s="10"/>
      <c r="TJZ2431" s="10"/>
      <c r="TKA2431" s="10"/>
      <c r="TKB2431" s="10"/>
      <c r="TKC2431" s="10"/>
      <c r="TKD2431" s="10"/>
      <c r="TKE2431" s="10"/>
      <c r="TKF2431" s="10"/>
      <c r="TKG2431" s="10"/>
      <c r="TKH2431" s="10"/>
      <c r="TKI2431" s="10"/>
      <c r="TKJ2431" s="10"/>
      <c r="TKK2431" s="10"/>
      <c r="TKL2431" s="10"/>
      <c r="TKM2431" s="10"/>
      <c r="TKN2431" s="10"/>
      <c r="TKO2431" s="10"/>
      <c r="TKP2431" s="10"/>
      <c r="TKQ2431" s="10"/>
      <c r="TKR2431" s="10"/>
      <c r="TKS2431" s="10"/>
      <c r="TKT2431" s="10"/>
      <c r="TKU2431" s="10"/>
      <c r="TKV2431" s="10"/>
      <c r="TKW2431" s="10"/>
      <c r="TKX2431" s="10"/>
      <c r="TKY2431" s="10"/>
      <c r="TKZ2431" s="10"/>
      <c r="TLA2431" s="10"/>
      <c r="TLB2431" s="10"/>
      <c r="TLC2431" s="10"/>
      <c r="TLD2431" s="10"/>
      <c r="TLE2431" s="10"/>
      <c r="TLF2431" s="10"/>
      <c r="TLG2431" s="10"/>
      <c r="TLH2431" s="10"/>
      <c r="TLI2431" s="10"/>
      <c r="TLJ2431" s="10"/>
      <c r="TLK2431" s="10"/>
      <c r="TLL2431" s="10"/>
      <c r="TLM2431" s="10"/>
      <c r="TLN2431" s="10"/>
      <c r="TLO2431" s="10"/>
      <c r="TLP2431" s="10"/>
      <c r="TLQ2431" s="10"/>
      <c r="TLR2431" s="10"/>
      <c r="TLS2431" s="10"/>
      <c r="TLT2431" s="10"/>
      <c r="TLU2431" s="10"/>
      <c r="TLV2431" s="10"/>
      <c r="TLW2431" s="10"/>
      <c r="TLX2431" s="10"/>
      <c r="TLY2431" s="10"/>
      <c r="TLZ2431" s="10"/>
      <c r="TMA2431" s="10"/>
      <c r="TMB2431" s="10"/>
      <c r="TMC2431" s="10"/>
      <c r="TMD2431" s="10"/>
      <c r="TME2431" s="10"/>
      <c r="TMF2431" s="10"/>
      <c r="TMG2431" s="10"/>
      <c r="TMH2431" s="10"/>
      <c r="TMI2431" s="10"/>
      <c r="TMJ2431" s="10"/>
      <c r="TMK2431" s="10"/>
      <c r="TML2431" s="10"/>
      <c r="TMM2431" s="10"/>
      <c r="TMN2431" s="10"/>
      <c r="TMO2431" s="10"/>
      <c r="TMP2431" s="10"/>
      <c r="TMQ2431" s="10"/>
      <c r="TMR2431" s="10"/>
      <c r="TMS2431" s="10"/>
      <c r="TMT2431" s="10"/>
      <c r="TMU2431" s="10"/>
      <c r="TMV2431" s="10"/>
      <c r="TMW2431" s="10"/>
      <c r="TMX2431" s="10"/>
      <c r="TMY2431" s="10"/>
      <c r="TMZ2431" s="10"/>
      <c r="TNA2431" s="10"/>
      <c r="TNB2431" s="10"/>
      <c r="TNC2431" s="10"/>
      <c r="TND2431" s="10"/>
      <c r="TNE2431" s="10"/>
      <c r="TNF2431" s="10"/>
      <c r="TNG2431" s="10"/>
      <c r="TNH2431" s="10"/>
      <c r="TNI2431" s="10"/>
      <c r="TNJ2431" s="10"/>
      <c r="TNK2431" s="10"/>
      <c r="TNL2431" s="10"/>
      <c r="TNM2431" s="10"/>
      <c r="TNN2431" s="10"/>
      <c r="TNO2431" s="10"/>
      <c r="TNP2431" s="10"/>
      <c r="TNQ2431" s="10"/>
      <c r="TNR2431" s="10"/>
      <c r="TNS2431" s="10"/>
      <c r="TNT2431" s="10"/>
      <c r="TNU2431" s="10"/>
      <c r="TNV2431" s="10"/>
      <c r="TNW2431" s="10"/>
      <c r="TNX2431" s="10"/>
      <c r="TNY2431" s="10"/>
      <c r="TNZ2431" s="10"/>
      <c r="TOA2431" s="10"/>
      <c r="TOB2431" s="10"/>
      <c r="TOC2431" s="10"/>
      <c r="TOD2431" s="10"/>
      <c r="TOE2431" s="10"/>
      <c r="TOF2431" s="10"/>
      <c r="TOG2431" s="10"/>
      <c r="TOH2431" s="10"/>
      <c r="TOI2431" s="10"/>
      <c r="TOJ2431" s="10"/>
      <c r="TOK2431" s="10"/>
      <c r="TOL2431" s="10"/>
      <c r="TOM2431" s="10"/>
      <c r="TON2431" s="10"/>
      <c r="TOO2431" s="10"/>
      <c r="TOP2431" s="10"/>
      <c r="TOQ2431" s="10"/>
      <c r="TOR2431" s="10"/>
      <c r="TOS2431" s="10"/>
      <c r="TOT2431" s="10"/>
      <c r="TOU2431" s="10"/>
      <c r="TOV2431" s="10"/>
      <c r="TOW2431" s="10"/>
      <c r="TOX2431" s="10"/>
      <c r="TOY2431" s="10"/>
      <c r="TOZ2431" s="10"/>
      <c r="TPA2431" s="10"/>
      <c r="TPB2431" s="10"/>
      <c r="TPC2431" s="10"/>
      <c r="TPD2431" s="10"/>
      <c r="TPE2431" s="10"/>
      <c r="TPF2431" s="10"/>
      <c r="TPG2431" s="10"/>
      <c r="TPH2431" s="10"/>
      <c r="TPI2431" s="10"/>
      <c r="TPJ2431" s="10"/>
      <c r="TPK2431" s="10"/>
      <c r="TPL2431" s="10"/>
      <c r="TPM2431" s="10"/>
      <c r="TPN2431" s="10"/>
      <c r="TPO2431" s="10"/>
      <c r="TPP2431" s="10"/>
      <c r="TPQ2431" s="10"/>
      <c r="TPR2431" s="10"/>
      <c r="TPS2431" s="10"/>
      <c r="TPT2431" s="10"/>
      <c r="TPU2431" s="10"/>
      <c r="TPV2431" s="10"/>
      <c r="TPW2431" s="10"/>
      <c r="TPX2431" s="10"/>
      <c r="TPY2431" s="10"/>
      <c r="TPZ2431" s="10"/>
      <c r="TQA2431" s="10"/>
      <c r="TQB2431" s="10"/>
      <c r="TQC2431" s="10"/>
      <c r="TQD2431" s="10"/>
      <c r="TQE2431" s="10"/>
      <c r="TQF2431" s="10"/>
      <c r="TQG2431" s="10"/>
      <c r="TQH2431" s="10"/>
      <c r="TQI2431" s="10"/>
      <c r="TQJ2431" s="10"/>
      <c r="TQK2431" s="10"/>
      <c r="TQL2431" s="10"/>
      <c r="TQM2431" s="10"/>
      <c r="TQN2431" s="10"/>
      <c r="TQO2431" s="10"/>
      <c r="TQP2431" s="10"/>
      <c r="TQQ2431" s="10"/>
      <c r="TQR2431" s="10"/>
      <c r="TQS2431" s="10"/>
      <c r="TQT2431" s="10"/>
      <c r="TQU2431" s="10"/>
      <c r="TQV2431" s="10"/>
      <c r="TQW2431" s="10"/>
      <c r="TQX2431" s="10"/>
      <c r="TQY2431" s="10"/>
      <c r="TQZ2431" s="10"/>
      <c r="TRA2431" s="10"/>
      <c r="TRB2431" s="10"/>
      <c r="TRC2431" s="10"/>
      <c r="TRD2431" s="10"/>
      <c r="TRE2431" s="10"/>
      <c r="TRF2431" s="10"/>
      <c r="TRG2431" s="10"/>
      <c r="TRH2431" s="10"/>
      <c r="TRI2431" s="10"/>
      <c r="TRJ2431" s="10"/>
      <c r="TRK2431" s="10"/>
      <c r="TRL2431" s="10"/>
      <c r="TRM2431" s="10"/>
      <c r="TRN2431" s="10"/>
      <c r="TRO2431" s="10"/>
      <c r="TRP2431" s="10"/>
      <c r="TRQ2431" s="10"/>
      <c r="TRR2431" s="10"/>
      <c r="TRS2431" s="10"/>
      <c r="TRT2431" s="10"/>
      <c r="TRU2431" s="10"/>
      <c r="TRV2431" s="10"/>
      <c r="TRW2431" s="10"/>
      <c r="TRX2431" s="10"/>
      <c r="TRY2431" s="10"/>
      <c r="TRZ2431" s="10"/>
      <c r="TSA2431" s="10"/>
      <c r="TSB2431" s="10"/>
      <c r="TSC2431" s="10"/>
      <c r="TSD2431" s="10"/>
      <c r="TSE2431" s="10"/>
      <c r="TSF2431" s="10"/>
      <c r="TSG2431" s="10"/>
      <c r="TSH2431" s="10"/>
      <c r="TSI2431" s="10"/>
      <c r="TSJ2431" s="10"/>
      <c r="TSK2431" s="10"/>
      <c r="TSL2431" s="10"/>
      <c r="TSM2431" s="10"/>
      <c r="TSN2431" s="10"/>
      <c r="TSO2431" s="10"/>
      <c r="TSP2431" s="10"/>
      <c r="TSQ2431" s="10"/>
      <c r="TSR2431" s="10"/>
      <c r="TSS2431" s="10"/>
      <c r="TST2431" s="10"/>
      <c r="TSU2431" s="10"/>
      <c r="TSV2431" s="10"/>
      <c r="TSW2431" s="10"/>
      <c r="TSX2431" s="10"/>
      <c r="TSY2431" s="10"/>
      <c r="TSZ2431" s="10"/>
      <c r="TTA2431" s="10"/>
      <c r="TTB2431" s="10"/>
      <c r="TTC2431" s="10"/>
      <c r="TTD2431" s="10"/>
      <c r="TTE2431" s="10"/>
      <c r="TTF2431" s="10"/>
      <c r="TTG2431" s="10"/>
      <c r="TTH2431" s="10"/>
      <c r="TTI2431" s="10"/>
      <c r="TTJ2431" s="10"/>
      <c r="TTK2431" s="10"/>
      <c r="TTL2431" s="10"/>
      <c r="TTM2431" s="10"/>
      <c r="TTN2431" s="10"/>
      <c r="TTO2431" s="10"/>
      <c r="TTP2431" s="10"/>
      <c r="TTQ2431" s="10"/>
      <c r="TTR2431" s="10"/>
      <c r="TTS2431" s="10"/>
      <c r="TTT2431" s="10"/>
      <c r="TTU2431" s="10"/>
      <c r="TTV2431" s="10"/>
      <c r="TTW2431" s="10"/>
      <c r="TTX2431" s="10"/>
      <c r="TTY2431" s="10"/>
      <c r="TTZ2431" s="10"/>
      <c r="TUA2431" s="10"/>
      <c r="TUB2431" s="10"/>
      <c r="TUC2431" s="10"/>
      <c r="TUD2431" s="10"/>
      <c r="TUE2431" s="10"/>
      <c r="TUF2431" s="10"/>
      <c r="TUG2431" s="10"/>
      <c r="TUH2431" s="10"/>
      <c r="TUI2431" s="10"/>
      <c r="TUJ2431" s="10"/>
      <c r="TUK2431" s="10"/>
      <c r="TUL2431" s="10"/>
      <c r="TUM2431" s="10"/>
      <c r="TUN2431" s="10"/>
      <c r="TUO2431" s="10"/>
      <c r="TUP2431" s="10"/>
      <c r="TUQ2431" s="10"/>
      <c r="TUR2431" s="10"/>
      <c r="TUS2431" s="10"/>
      <c r="TUT2431" s="10"/>
      <c r="TUU2431" s="10"/>
      <c r="TUV2431" s="10"/>
      <c r="TUW2431" s="10"/>
      <c r="TUX2431" s="10"/>
      <c r="TUY2431" s="10"/>
      <c r="TUZ2431" s="10"/>
      <c r="TVA2431" s="10"/>
      <c r="TVB2431" s="10"/>
      <c r="TVC2431" s="10"/>
      <c r="TVD2431" s="10"/>
      <c r="TVE2431" s="10"/>
      <c r="TVF2431" s="10"/>
      <c r="TVG2431" s="10"/>
      <c r="TVH2431" s="10"/>
      <c r="TVI2431" s="10"/>
      <c r="TVJ2431" s="10"/>
      <c r="TVK2431" s="10"/>
      <c r="TVL2431" s="10"/>
      <c r="TVM2431" s="10"/>
      <c r="TVN2431" s="10"/>
      <c r="TVO2431" s="10"/>
      <c r="TVP2431" s="10"/>
      <c r="TVQ2431" s="10"/>
      <c r="TVR2431" s="10"/>
      <c r="TVS2431" s="10"/>
      <c r="TVT2431" s="10"/>
      <c r="TVU2431" s="10"/>
      <c r="TVV2431" s="10"/>
      <c r="TVW2431" s="10"/>
      <c r="TVX2431" s="10"/>
      <c r="TVY2431" s="10"/>
      <c r="TVZ2431" s="10"/>
      <c r="TWA2431" s="10"/>
      <c r="TWB2431" s="10"/>
      <c r="TWC2431" s="10"/>
      <c r="TWD2431" s="10"/>
      <c r="TWE2431" s="10"/>
      <c r="TWF2431" s="10"/>
      <c r="TWG2431" s="10"/>
      <c r="TWH2431" s="10"/>
      <c r="TWI2431" s="10"/>
      <c r="TWJ2431" s="10"/>
      <c r="TWK2431" s="10"/>
      <c r="TWL2431" s="10"/>
      <c r="TWM2431" s="10"/>
      <c r="TWN2431" s="10"/>
      <c r="TWO2431" s="10"/>
      <c r="TWP2431" s="10"/>
      <c r="TWQ2431" s="10"/>
      <c r="TWR2431" s="10"/>
      <c r="TWS2431" s="10"/>
      <c r="TWT2431" s="10"/>
      <c r="TWU2431" s="10"/>
      <c r="TWV2431" s="10"/>
      <c r="TWW2431" s="10"/>
      <c r="TWX2431" s="10"/>
      <c r="TWY2431" s="10"/>
      <c r="TWZ2431" s="10"/>
      <c r="TXA2431" s="10"/>
      <c r="TXB2431" s="10"/>
      <c r="TXC2431" s="10"/>
      <c r="TXD2431" s="10"/>
      <c r="TXE2431" s="10"/>
      <c r="TXF2431" s="10"/>
      <c r="TXG2431" s="10"/>
      <c r="TXH2431" s="10"/>
      <c r="TXI2431" s="10"/>
      <c r="TXJ2431" s="10"/>
      <c r="TXK2431" s="10"/>
      <c r="TXL2431" s="10"/>
      <c r="TXM2431" s="10"/>
      <c r="TXN2431" s="10"/>
      <c r="TXO2431" s="10"/>
      <c r="TXP2431" s="10"/>
      <c r="TXQ2431" s="10"/>
      <c r="TXR2431" s="10"/>
      <c r="TXS2431" s="10"/>
      <c r="TXT2431" s="10"/>
      <c r="TXU2431" s="10"/>
      <c r="TXV2431" s="10"/>
      <c r="TXW2431" s="10"/>
      <c r="TXX2431" s="10"/>
      <c r="TXY2431" s="10"/>
      <c r="TXZ2431" s="10"/>
      <c r="TYA2431" s="10"/>
      <c r="TYB2431" s="10"/>
      <c r="TYC2431" s="10"/>
      <c r="TYD2431" s="10"/>
      <c r="TYE2431" s="10"/>
      <c r="TYF2431" s="10"/>
      <c r="TYG2431" s="10"/>
      <c r="TYH2431" s="10"/>
      <c r="TYI2431" s="10"/>
      <c r="TYJ2431" s="10"/>
      <c r="TYK2431" s="10"/>
      <c r="TYL2431" s="10"/>
      <c r="TYM2431" s="10"/>
      <c r="TYN2431" s="10"/>
      <c r="TYO2431" s="10"/>
      <c r="TYP2431" s="10"/>
      <c r="TYQ2431" s="10"/>
      <c r="TYR2431" s="10"/>
      <c r="TYS2431" s="10"/>
      <c r="TYT2431" s="10"/>
      <c r="TYU2431" s="10"/>
      <c r="TYV2431" s="10"/>
      <c r="TYW2431" s="10"/>
      <c r="TYX2431" s="10"/>
      <c r="TYY2431" s="10"/>
      <c r="TYZ2431" s="10"/>
      <c r="TZA2431" s="10"/>
      <c r="TZB2431" s="10"/>
      <c r="TZC2431" s="10"/>
      <c r="TZD2431" s="10"/>
      <c r="TZE2431" s="10"/>
      <c r="TZF2431" s="10"/>
      <c r="TZG2431" s="10"/>
      <c r="TZH2431" s="10"/>
      <c r="TZI2431" s="10"/>
      <c r="TZJ2431" s="10"/>
      <c r="TZK2431" s="10"/>
      <c r="TZL2431" s="10"/>
      <c r="TZM2431" s="10"/>
      <c r="TZN2431" s="10"/>
      <c r="TZO2431" s="10"/>
      <c r="TZP2431" s="10"/>
      <c r="TZQ2431" s="10"/>
      <c r="TZR2431" s="10"/>
      <c r="TZS2431" s="10"/>
      <c r="TZT2431" s="10"/>
      <c r="TZU2431" s="10"/>
      <c r="TZV2431" s="10"/>
      <c r="TZW2431" s="10"/>
      <c r="TZX2431" s="10"/>
      <c r="TZY2431" s="10"/>
      <c r="TZZ2431" s="10"/>
      <c r="UAA2431" s="10"/>
      <c r="UAB2431" s="10"/>
      <c r="UAC2431" s="10"/>
      <c r="UAD2431" s="10"/>
      <c r="UAE2431" s="10"/>
      <c r="UAF2431" s="10"/>
      <c r="UAG2431" s="10"/>
      <c r="UAH2431" s="10"/>
      <c r="UAI2431" s="10"/>
      <c r="UAJ2431" s="10"/>
      <c r="UAK2431" s="10"/>
      <c r="UAL2431" s="10"/>
      <c r="UAM2431" s="10"/>
      <c r="UAN2431" s="10"/>
      <c r="UAO2431" s="10"/>
      <c r="UAP2431" s="10"/>
      <c r="UAQ2431" s="10"/>
      <c r="UAR2431" s="10"/>
      <c r="UAS2431" s="10"/>
      <c r="UAT2431" s="10"/>
      <c r="UAU2431" s="10"/>
      <c r="UAV2431" s="10"/>
      <c r="UAW2431" s="10"/>
      <c r="UAX2431" s="10"/>
      <c r="UAY2431" s="10"/>
      <c r="UAZ2431" s="10"/>
      <c r="UBA2431" s="10"/>
      <c r="UBB2431" s="10"/>
      <c r="UBC2431" s="10"/>
      <c r="UBD2431" s="10"/>
      <c r="UBE2431" s="10"/>
      <c r="UBF2431" s="10"/>
      <c r="UBG2431" s="10"/>
      <c r="UBH2431" s="10"/>
      <c r="UBI2431" s="10"/>
      <c r="UBJ2431" s="10"/>
      <c r="UBK2431" s="10"/>
      <c r="UBL2431" s="10"/>
      <c r="UBM2431" s="10"/>
      <c r="UBN2431" s="10"/>
      <c r="UBO2431" s="10"/>
      <c r="UBP2431" s="10"/>
      <c r="UBQ2431" s="10"/>
      <c r="UBR2431" s="10"/>
      <c r="UBS2431" s="10"/>
      <c r="UBT2431" s="10"/>
      <c r="UBU2431" s="10"/>
      <c r="UBV2431" s="10"/>
      <c r="UBW2431" s="10"/>
      <c r="UBX2431" s="10"/>
      <c r="UBY2431" s="10"/>
      <c r="UBZ2431" s="10"/>
      <c r="UCA2431" s="10"/>
      <c r="UCB2431" s="10"/>
      <c r="UCC2431" s="10"/>
      <c r="UCD2431" s="10"/>
      <c r="UCE2431" s="10"/>
      <c r="UCF2431" s="10"/>
      <c r="UCG2431" s="10"/>
      <c r="UCH2431" s="10"/>
      <c r="UCI2431" s="10"/>
      <c r="UCJ2431" s="10"/>
      <c r="UCK2431" s="10"/>
      <c r="UCL2431" s="10"/>
      <c r="UCM2431" s="10"/>
      <c r="UCN2431" s="10"/>
      <c r="UCO2431" s="10"/>
      <c r="UCP2431" s="10"/>
      <c r="UCQ2431" s="10"/>
      <c r="UCR2431" s="10"/>
      <c r="UCS2431" s="10"/>
      <c r="UCT2431" s="10"/>
      <c r="UCU2431" s="10"/>
      <c r="UCV2431" s="10"/>
      <c r="UCW2431" s="10"/>
      <c r="UCX2431" s="10"/>
      <c r="UCY2431" s="10"/>
      <c r="UCZ2431" s="10"/>
      <c r="UDA2431" s="10"/>
      <c r="UDB2431" s="10"/>
      <c r="UDC2431" s="10"/>
      <c r="UDD2431" s="10"/>
      <c r="UDE2431" s="10"/>
      <c r="UDF2431" s="10"/>
      <c r="UDG2431" s="10"/>
      <c r="UDH2431" s="10"/>
      <c r="UDI2431" s="10"/>
      <c r="UDJ2431" s="10"/>
      <c r="UDK2431" s="10"/>
      <c r="UDL2431" s="10"/>
      <c r="UDM2431" s="10"/>
      <c r="UDN2431" s="10"/>
      <c r="UDO2431" s="10"/>
      <c r="UDP2431" s="10"/>
      <c r="UDQ2431" s="10"/>
      <c r="UDR2431" s="10"/>
      <c r="UDS2431" s="10"/>
      <c r="UDT2431" s="10"/>
      <c r="UDU2431" s="10"/>
      <c r="UDV2431" s="10"/>
      <c r="UDW2431" s="10"/>
      <c r="UDX2431" s="10"/>
      <c r="UDY2431" s="10"/>
      <c r="UDZ2431" s="10"/>
      <c r="UEA2431" s="10"/>
      <c r="UEB2431" s="10"/>
      <c r="UEC2431" s="10"/>
      <c r="UED2431" s="10"/>
      <c r="UEE2431" s="10"/>
      <c r="UEF2431" s="10"/>
      <c r="UEG2431" s="10"/>
      <c r="UEH2431" s="10"/>
      <c r="UEI2431" s="10"/>
      <c r="UEJ2431" s="10"/>
      <c r="UEK2431" s="10"/>
      <c r="UEL2431" s="10"/>
      <c r="UEM2431" s="10"/>
      <c r="UEN2431" s="10"/>
      <c r="UEO2431" s="10"/>
      <c r="UEP2431" s="10"/>
      <c r="UEQ2431" s="10"/>
      <c r="UER2431" s="10"/>
      <c r="UES2431" s="10"/>
      <c r="UET2431" s="10"/>
      <c r="UEU2431" s="10"/>
      <c r="UEV2431" s="10"/>
      <c r="UEW2431" s="10"/>
      <c r="UEX2431" s="10"/>
      <c r="UEY2431" s="10"/>
      <c r="UEZ2431" s="10"/>
      <c r="UFA2431" s="10"/>
      <c r="UFB2431" s="10"/>
      <c r="UFC2431" s="10"/>
      <c r="UFD2431" s="10"/>
      <c r="UFE2431" s="10"/>
      <c r="UFF2431" s="10"/>
      <c r="UFG2431" s="10"/>
      <c r="UFH2431" s="10"/>
      <c r="UFI2431" s="10"/>
      <c r="UFJ2431" s="10"/>
      <c r="UFK2431" s="10"/>
      <c r="UFL2431" s="10"/>
      <c r="UFM2431" s="10"/>
      <c r="UFN2431" s="10"/>
      <c r="UFO2431" s="10"/>
      <c r="UFP2431" s="10"/>
      <c r="UFQ2431" s="10"/>
      <c r="UFR2431" s="10"/>
      <c r="UFS2431" s="10"/>
      <c r="UFT2431" s="10"/>
      <c r="UFU2431" s="10"/>
      <c r="UFV2431" s="10"/>
      <c r="UFW2431" s="10"/>
      <c r="UFX2431" s="10"/>
      <c r="UFY2431" s="10"/>
      <c r="UFZ2431" s="10"/>
      <c r="UGA2431" s="10"/>
      <c r="UGB2431" s="10"/>
      <c r="UGC2431" s="10"/>
      <c r="UGD2431" s="10"/>
      <c r="UGE2431" s="10"/>
      <c r="UGF2431" s="10"/>
      <c r="UGG2431" s="10"/>
      <c r="UGH2431" s="10"/>
      <c r="UGI2431" s="10"/>
      <c r="UGJ2431" s="10"/>
      <c r="UGK2431" s="10"/>
      <c r="UGL2431" s="10"/>
      <c r="UGM2431" s="10"/>
      <c r="UGN2431" s="10"/>
      <c r="UGO2431" s="10"/>
      <c r="UGP2431" s="10"/>
      <c r="UGQ2431" s="10"/>
      <c r="UGR2431" s="10"/>
      <c r="UGS2431" s="10"/>
      <c r="UGT2431" s="10"/>
      <c r="UGU2431" s="10"/>
      <c r="UGV2431" s="10"/>
      <c r="UGW2431" s="10"/>
      <c r="UGX2431" s="10"/>
      <c r="UGY2431" s="10"/>
      <c r="UGZ2431" s="10"/>
      <c r="UHA2431" s="10"/>
      <c r="UHB2431" s="10"/>
      <c r="UHC2431" s="10"/>
      <c r="UHD2431" s="10"/>
      <c r="UHE2431" s="10"/>
      <c r="UHF2431" s="10"/>
      <c r="UHG2431" s="10"/>
      <c r="UHH2431" s="10"/>
      <c r="UHI2431" s="10"/>
      <c r="UHJ2431" s="10"/>
      <c r="UHK2431" s="10"/>
      <c r="UHL2431" s="10"/>
      <c r="UHM2431" s="10"/>
      <c r="UHN2431" s="10"/>
      <c r="UHO2431" s="10"/>
      <c r="UHP2431" s="10"/>
      <c r="UHQ2431" s="10"/>
      <c r="UHR2431" s="10"/>
      <c r="UHS2431" s="10"/>
      <c r="UHT2431" s="10"/>
      <c r="UHU2431" s="10"/>
      <c r="UHV2431" s="10"/>
      <c r="UHW2431" s="10"/>
      <c r="UHX2431" s="10"/>
      <c r="UHY2431" s="10"/>
      <c r="UHZ2431" s="10"/>
      <c r="UIA2431" s="10"/>
      <c r="UIB2431" s="10"/>
      <c r="UIC2431" s="10"/>
      <c r="UID2431" s="10"/>
      <c r="UIE2431" s="10"/>
      <c r="UIF2431" s="10"/>
      <c r="UIG2431" s="10"/>
      <c r="UIH2431" s="10"/>
      <c r="UII2431" s="10"/>
      <c r="UIJ2431" s="10"/>
      <c r="UIK2431" s="10"/>
      <c r="UIL2431" s="10"/>
      <c r="UIM2431" s="10"/>
      <c r="UIN2431" s="10"/>
      <c r="UIO2431" s="10"/>
      <c r="UIP2431" s="10"/>
      <c r="UIQ2431" s="10"/>
      <c r="UIR2431" s="10"/>
      <c r="UIS2431" s="10"/>
      <c r="UIT2431" s="10"/>
      <c r="UIU2431" s="10"/>
      <c r="UIV2431" s="10"/>
      <c r="UIW2431" s="10"/>
      <c r="UIX2431" s="10"/>
      <c r="UIY2431" s="10"/>
      <c r="UIZ2431" s="10"/>
      <c r="UJA2431" s="10"/>
      <c r="UJB2431" s="10"/>
      <c r="UJC2431" s="10"/>
      <c r="UJD2431" s="10"/>
      <c r="UJE2431" s="10"/>
      <c r="UJF2431" s="10"/>
      <c r="UJG2431" s="10"/>
      <c r="UJH2431" s="10"/>
      <c r="UJI2431" s="10"/>
      <c r="UJJ2431" s="10"/>
      <c r="UJK2431" s="10"/>
      <c r="UJL2431" s="10"/>
      <c r="UJM2431" s="10"/>
      <c r="UJN2431" s="10"/>
      <c r="UJO2431" s="10"/>
      <c r="UJP2431" s="10"/>
      <c r="UJQ2431" s="10"/>
      <c r="UJR2431" s="10"/>
      <c r="UJS2431" s="10"/>
      <c r="UJT2431" s="10"/>
      <c r="UJU2431" s="10"/>
      <c r="UJV2431" s="10"/>
      <c r="UJW2431" s="10"/>
      <c r="UJX2431" s="10"/>
      <c r="UJY2431" s="10"/>
      <c r="UJZ2431" s="10"/>
      <c r="UKA2431" s="10"/>
      <c r="UKB2431" s="10"/>
      <c r="UKC2431" s="10"/>
      <c r="UKD2431" s="10"/>
      <c r="UKE2431" s="10"/>
      <c r="UKF2431" s="10"/>
      <c r="UKG2431" s="10"/>
      <c r="UKH2431" s="10"/>
      <c r="UKI2431" s="10"/>
      <c r="UKJ2431" s="10"/>
      <c r="UKK2431" s="10"/>
      <c r="UKL2431" s="10"/>
      <c r="UKM2431" s="10"/>
      <c r="UKN2431" s="10"/>
      <c r="UKO2431" s="10"/>
      <c r="UKP2431" s="10"/>
      <c r="UKQ2431" s="10"/>
      <c r="UKR2431" s="10"/>
      <c r="UKS2431" s="10"/>
      <c r="UKT2431" s="10"/>
      <c r="UKU2431" s="10"/>
      <c r="UKV2431" s="10"/>
      <c r="UKW2431" s="10"/>
      <c r="UKX2431" s="10"/>
      <c r="UKY2431" s="10"/>
      <c r="UKZ2431" s="10"/>
      <c r="ULA2431" s="10"/>
      <c r="ULB2431" s="10"/>
      <c r="ULC2431" s="10"/>
      <c r="ULD2431" s="10"/>
      <c r="ULE2431" s="10"/>
      <c r="ULF2431" s="10"/>
      <c r="ULG2431" s="10"/>
      <c r="ULH2431" s="10"/>
      <c r="ULI2431" s="10"/>
      <c r="ULJ2431" s="10"/>
      <c r="ULK2431" s="10"/>
      <c r="ULL2431" s="10"/>
      <c r="ULM2431" s="10"/>
      <c r="ULN2431" s="10"/>
      <c r="ULO2431" s="10"/>
      <c r="ULP2431" s="10"/>
      <c r="ULQ2431" s="10"/>
      <c r="ULR2431" s="10"/>
      <c r="ULS2431" s="10"/>
      <c r="ULT2431" s="10"/>
      <c r="ULU2431" s="10"/>
      <c r="ULV2431" s="10"/>
      <c r="ULW2431" s="10"/>
      <c r="ULX2431" s="10"/>
      <c r="ULY2431" s="10"/>
      <c r="ULZ2431" s="10"/>
      <c r="UMA2431" s="10"/>
      <c r="UMB2431" s="10"/>
      <c r="UMC2431" s="10"/>
      <c r="UMD2431" s="10"/>
      <c r="UME2431" s="10"/>
      <c r="UMF2431" s="10"/>
      <c r="UMG2431" s="10"/>
      <c r="UMH2431" s="10"/>
      <c r="UMI2431" s="10"/>
      <c r="UMJ2431" s="10"/>
      <c r="UMK2431" s="10"/>
      <c r="UML2431" s="10"/>
      <c r="UMM2431" s="10"/>
      <c r="UMN2431" s="10"/>
      <c r="UMO2431" s="10"/>
      <c r="UMP2431" s="10"/>
      <c r="UMQ2431" s="10"/>
      <c r="UMR2431" s="10"/>
      <c r="UMS2431" s="10"/>
      <c r="UMT2431" s="10"/>
      <c r="UMU2431" s="10"/>
      <c r="UMV2431" s="10"/>
      <c r="UMW2431" s="10"/>
      <c r="UMX2431" s="10"/>
      <c r="UMY2431" s="10"/>
      <c r="UMZ2431" s="10"/>
      <c r="UNA2431" s="10"/>
      <c r="UNB2431" s="10"/>
      <c r="UNC2431" s="10"/>
      <c r="UND2431" s="10"/>
      <c r="UNE2431" s="10"/>
      <c r="UNF2431" s="10"/>
      <c r="UNG2431" s="10"/>
      <c r="UNH2431" s="10"/>
      <c r="UNI2431" s="10"/>
      <c r="UNJ2431" s="10"/>
      <c r="UNK2431" s="10"/>
      <c r="UNL2431" s="10"/>
      <c r="UNM2431" s="10"/>
      <c r="UNN2431" s="10"/>
      <c r="UNO2431" s="10"/>
      <c r="UNP2431" s="10"/>
      <c r="UNQ2431" s="10"/>
      <c r="UNR2431" s="10"/>
      <c r="UNS2431" s="10"/>
      <c r="UNT2431" s="10"/>
      <c r="UNU2431" s="10"/>
      <c r="UNV2431" s="10"/>
      <c r="UNW2431" s="10"/>
      <c r="UNX2431" s="10"/>
      <c r="UNY2431" s="10"/>
      <c r="UNZ2431" s="10"/>
      <c r="UOA2431" s="10"/>
      <c r="UOB2431" s="10"/>
      <c r="UOC2431" s="10"/>
      <c r="UOD2431" s="10"/>
      <c r="UOE2431" s="10"/>
      <c r="UOF2431" s="10"/>
      <c r="UOG2431" s="10"/>
      <c r="UOH2431" s="10"/>
      <c r="UOI2431" s="10"/>
      <c r="UOJ2431" s="10"/>
      <c r="UOK2431" s="10"/>
      <c r="UOL2431" s="10"/>
      <c r="UOM2431" s="10"/>
      <c r="UON2431" s="10"/>
      <c r="UOO2431" s="10"/>
      <c r="UOP2431" s="10"/>
      <c r="UOQ2431" s="10"/>
      <c r="UOR2431" s="10"/>
      <c r="UOS2431" s="10"/>
      <c r="UOT2431" s="10"/>
      <c r="UOU2431" s="10"/>
      <c r="UOV2431" s="10"/>
      <c r="UOW2431" s="10"/>
      <c r="UOX2431" s="10"/>
      <c r="UOY2431" s="10"/>
      <c r="UOZ2431" s="10"/>
      <c r="UPA2431" s="10"/>
      <c r="UPB2431" s="10"/>
      <c r="UPC2431" s="10"/>
      <c r="UPD2431" s="10"/>
      <c r="UPE2431" s="10"/>
      <c r="UPF2431" s="10"/>
      <c r="UPG2431" s="10"/>
      <c r="UPH2431" s="10"/>
      <c r="UPI2431" s="10"/>
      <c r="UPJ2431" s="10"/>
      <c r="UPK2431" s="10"/>
      <c r="UPL2431" s="10"/>
      <c r="UPM2431" s="10"/>
      <c r="UPN2431" s="10"/>
      <c r="UPO2431" s="10"/>
      <c r="UPP2431" s="10"/>
      <c r="UPQ2431" s="10"/>
      <c r="UPR2431" s="10"/>
      <c r="UPS2431" s="10"/>
      <c r="UPT2431" s="10"/>
      <c r="UPU2431" s="10"/>
      <c r="UPV2431" s="10"/>
      <c r="UPW2431" s="10"/>
      <c r="UPX2431" s="10"/>
      <c r="UPY2431" s="10"/>
      <c r="UPZ2431" s="10"/>
      <c r="UQA2431" s="10"/>
      <c r="UQB2431" s="10"/>
      <c r="UQC2431" s="10"/>
      <c r="UQD2431" s="10"/>
      <c r="UQE2431" s="10"/>
      <c r="UQF2431" s="10"/>
      <c r="UQG2431" s="10"/>
      <c r="UQH2431" s="10"/>
      <c r="UQI2431" s="10"/>
      <c r="UQJ2431" s="10"/>
      <c r="UQK2431" s="10"/>
      <c r="UQL2431" s="10"/>
      <c r="UQM2431" s="10"/>
      <c r="UQN2431" s="10"/>
      <c r="UQO2431" s="10"/>
      <c r="UQP2431" s="10"/>
      <c r="UQQ2431" s="10"/>
      <c r="UQR2431" s="10"/>
      <c r="UQS2431" s="10"/>
      <c r="UQT2431" s="10"/>
      <c r="UQU2431" s="10"/>
      <c r="UQV2431" s="10"/>
      <c r="UQW2431" s="10"/>
      <c r="UQX2431" s="10"/>
      <c r="UQY2431" s="10"/>
      <c r="UQZ2431" s="10"/>
      <c r="URA2431" s="10"/>
      <c r="URB2431" s="10"/>
      <c r="URC2431" s="10"/>
      <c r="URD2431" s="10"/>
      <c r="URE2431" s="10"/>
      <c r="URF2431" s="10"/>
      <c r="URG2431" s="10"/>
      <c r="URH2431" s="10"/>
      <c r="URI2431" s="10"/>
      <c r="URJ2431" s="10"/>
      <c r="URK2431" s="10"/>
      <c r="URL2431" s="10"/>
      <c r="URM2431" s="10"/>
      <c r="URN2431" s="10"/>
      <c r="URO2431" s="10"/>
      <c r="URP2431" s="10"/>
      <c r="URQ2431" s="10"/>
      <c r="URR2431" s="10"/>
      <c r="URS2431" s="10"/>
      <c r="URT2431" s="10"/>
      <c r="URU2431" s="10"/>
      <c r="URV2431" s="10"/>
      <c r="URW2431" s="10"/>
      <c r="URX2431" s="10"/>
      <c r="URY2431" s="10"/>
      <c r="URZ2431" s="10"/>
      <c r="USA2431" s="10"/>
      <c r="USB2431" s="10"/>
      <c r="USC2431" s="10"/>
      <c r="USD2431" s="10"/>
      <c r="USE2431" s="10"/>
      <c r="USF2431" s="10"/>
      <c r="USG2431" s="10"/>
      <c r="USH2431" s="10"/>
      <c r="USI2431" s="10"/>
      <c r="USJ2431" s="10"/>
      <c r="USK2431" s="10"/>
      <c r="USL2431" s="10"/>
      <c r="USM2431" s="10"/>
      <c r="USN2431" s="10"/>
      <c r="USO2431" s="10"/>
      <c r="USP2431" s="10"/>
      <c r="USQ2431" s="10"/>
      <c r="USR2431" s="10"/>
      <c r="USS2431" s="10"/>
      <c r="UST2431" s="10"/>
      <c r="USU2431" s="10"/>
      <c r="USV2431" s="10"/>
      <c r="USW2431" s="10"/>
      <c r="USX2431" s="10"/>
      <c r="USY2431" s="10"/>
      <c r="USZ2431" s="10"/>
      <c r="UTA2431" s="10"/>
      <c r="UTB2431" s="10"/>
      <c r="UTC2431" s="10"/>
      <c r="UTD2431" s="10"/>
      <c r="UTE2431" s="10"/>
      <c r="UTF2431" s="10"/>
      <c r="UTG2431" s="10"/>
      <c r="UTH2431" s="10"/>
      <c r="UTI2431" s="10"/>
      <c r="UTJ2431" s="10"/>
      <c r="UTK2431" s="10"/>
      <c r="UTL2431" s="10"/>
      <c r="UTM2431" s="10"/>
      <c r="UTN2431" s="10"/>
      <c r="UTO2431" s="10"/>
      <c r="UTP2431" s="10"/>
      <c r="UTQ2431" s="10"/>
      <c r="UTR2431" s="10"/>
      <c r="UTS2431" s="10"/>
      <c r="UTT2431" s="10"/>
      <c r="UTU2431" s="10"/>
      <c r="UTV2431" s="10"/>
      <c r="UTW2431" s="10"/>
      <c r="UTX2431" s="10"/>
      <c r="UTY2431" s="10"/>
      <c r="UTZ2431" s="10"/>
      <c r="UUA2431" s="10"/>
      <c r="UUB2431" s="10"/>
      <c r="UUC2431" s="10"/>
      <c r="UUD2431" s="10"/>
      <c r="UUE2431" s="10"/>
      <c r="UUF2431" s="10"/>
      <c r="UUG2431" s="10"/>
      <c r="UUH2431" s="10"/>
      <c r="UUI2431" s="10"/>
      <c r="UUJ2431" s="10"/>
      <c r="UUK2431" s="10"/>
      <c r="UUL2431" s="10"/>
      <c r="UUM2431" s="10"/>
      <c r="UUN2431" s="10"/>
      <c r="UUO2431" s="10"/>
      <c r="UUP2431" s="10"/>
      <c r="UUQ2431" s="10"/>
      <c r="UUR2431" s="10"/>
      <c r="UUS2431" s="10"/>
      <c r="UUT2431" s="10"/>
      <c r="UUU2431" s="10"/>
      <c r="UUV2431" s="10"/>
      <c r="UUW2431" s="10"/>
      <c r="UUX2431" s="10"/>
      <c r="UUY2431" s="10"/>
      <c r="UUZ2431" s="10"/>
      <c r="UVA2431" s="10"/>
      <c r="UVB2431" s="10"/>
      <c r="UVC2431" s="10"/>
      <c r="UVD2431" s="10"/>
      <c r="UVE2431" s="10"/>
      <c r="UVF2431" s="10"/>
      <c r="UVG2431" s="10"/>
      <c r="UVH2431" s="10"/>
      <c r="UVI2431" s="10"/>
      <c r="UVJ2431" s="10"/>
      <c r="UVK2431" s="10"/>
      <c r="UVL2431" s="10"/>
      <c r="UVM2431" s="10"/>
      <c r="UVN2431" s="10"/>
      <c r="UVO2431" s="10"/>
      <c r="UVP2431" s="10"/>
      <c r="UVQ2431" s="10"/>
      <c r="UVR2431" s="10"/>
      <c r="UVS2431" s="10"/>
      <c r="UVT2431" s="10"/>
      <c r="UVU2431" s="10"/>
      <c r="UVV2431" s="10"/>
      <c r="UVW2431" s="10"/>
      <c r="UVX2431" s="10"/>
      <c r="UVY2431" s="10"/>
      <c r="UVZ2431" s="10"/>
      <c r="UWA2431" s="10"/>
      <c r="UWB2431" s="10"/>
      <c r="UWC2431" s="10"/>
      <c r="UWD2431" s="10"/>
      <c r="UWE2431" s="10"/>
      <c r="UWF2431" s="10"/>
      <c r="UWG2431" s="10"/>
      <c r="UWH2431" s="10"/>
      <c r="UWI2431" s="10"/>
      <c r="UWJ2431" s="10"/>
      <c r="UWK2431" s="10"/>
      <c r="UWL2431" s="10"/>
      <c r="UWM2431" s="10"/>
      <c r="UWN2431" s="10"/>
      <c r="UWO2431" s="10"/>
      <c r="UWP2431" s="10"/>
      <c r="UWQ2431" s="10"/>
      <c r="UWR2431" s="10"/>
      <c r="UWS2431" s="10"/>
      <c r="UWT2431" s="10"/>
      <c r="UWU2431" s="10"/>
      <c r="UWV2431" s="10"/>
      <c r="UWW2431" s="10"/>
      <c r="UWX2431" s="10"/>
      <c r="UWY2431" s="10"/>
      <c r="UWZ2431" s="10"/>
      <c r="UXA2431" s="10"/>
      <c r="UXB2431" s="10"/>
      <c r="UXC2431" s="10"/>
      <c r="UXD2431" s="10"/>
      <c r="UXE2431" s="10"/>
      <c r="UXF2431" s="10"/>
      <c r="UXG2431" s="10"/>
      <c r="UXH2431" s="10"/>
      <c r="UXI2431" s="10"/>
      <c r="UXJ2431" s="10"/>
      <c r="UXK2431" s="10"/>
      <c r="UXL2431" s="10"/>
      <c r="UXM2431" s="10"/>
      <c r="UXN2431" s="10"/>
      <c r="UXO2431" s="10"/>
      <c r="UXP2431" s="10"/>
      <c r="UXQ2431" s="10"/>
      <c r="UXR2431" s="10"/>
      <c r="UXS2431" s="10"/>
      <c r="UXT2431" s="10"/>
      <c r="UXU2431" s="10"/>
      <c r="UXV2431" s="10"/>
      <c r="UXW2431" s="10"/>
      <c r="UXX2431" s="10"/>
      <c r="UXY2431" s="10"/>
      <c r="UXZ2431" s="10"/>
      <c r="UYA2431" s="10"/>
      <c r="UYB2431" s="10"/>
      <c r="UYC2431" s="10"/>
      <c r="UYD2431" s="10"/>
      <c r="UYE2431" s="10"/>
      <c r="UYF2431" s="10"/>
      <c r="UYG2431" s="10"/>
      <c r="UYH2431" s="10"/>
      <c r="UYI2431" s="10"/>
      <c r="UYJ2431" s="10"/>
      <c r="UYK2431" s="10"/>
      <c r="UYL2431" s="10"/>
      <c r="UYM2431" s="10"/>
      <c r="UYN2431" s="10"/>
      <c r="UYO2431" s="10"/>
      <c r="UYP2431" s="10"/>
      <c r="UYQ2431" s="10"/>
      <c r="UYR2431" s="10"/>
      <c r="UYS2431" s="10"/>
      <c r="UYT2431" s="10"/>
      <c r="UYU2431" s="10"/>
      <c r="UYV2431" s="10"/>
      <c r="UYW2431" s="10"/>
      <c r="UYX2431" s="10"/>
      <c r="UYY2431" s="10"/>
      <c r="UYZ2431" s="10"/>
      <c r="UZA2431" s="10"/>
      <c r="UZB2431" s="10"/>
      <c r="UZC2431" s="10"/>
      <c r="UZD2431" s="10"/>
      <c r="UZE2431" s="10"/>
      <c r="UZF2431" s="10"/>
      <c r="UZG2431" s="10"/>
      <c r="UZH2431" s="10"/>
      <c r="UZI2431" s="10"/>
      <c r="UZJ2431" s="10"/>
      <c r="UZK2431" s="10"/>
      <c r="UZL2431" s="10"/>
      <c r="UZM2431" s="10"/>
      <c r="UZN2431" s="10"/>
      <c r="UZO2431" s="10"/>
      <c r="UZP2431" s="10"/>
      <c r="UZQ2431" s="10"/>
      <c r="UZR2431" s="10"/>
      <c r="UZS2431" s="10"/>
      <c r="UZT2431" s="10"/>
      <c r="UZU2431" s="10"/>
      <c r="UZV2431" s="10"/>
      <c r="UZW2431" s="10"/>
      <c r="UZX2431" s="10"/>
      <c r="UZY2431" s="10"/>
      <c r="UZZ2431" s="10"/>
      <c r="VAA2431" s="10"/>
      <c r="VAB2431" s="10"/>
      <c r="VAC2431" s="10"/>
      <c r="VAD2431" s="10"/>
      <c r="VAE2431" s="10"/>
      <c r="VAF2431" s="10"/>
      <c r="VAG2431" s="10"/>
      <c r="VAH2431" s="10"/>
      <c r="VAI2431" s="10"/>
      <c r="VAJ2431" s="10"/>
      <c r="VAK2431" s="10"/>
      <c r="VAL2431" s="10"/>
      <c r="VAM2431" s="10"/>
      <c r="VAN2431" s="10"/>
      <c r="VAO2431" s="10"/>
      <c r="VAP2431" s="10"/>
      <c r="VAQ2431" s="10"/>
      <c r="VAR2431" s="10"/>
      <c r="VAS2431" s="10"/>
      <c r="VAT2431" s="10"/>
      <c r="VAU2431" s="10"/>
      <c r="VAV2431" s="10"/>
      <c r="VAW2431" s="10"/>
      <c r="VAX2431" s="10"/>
      <c r="VAY2431" s="10"/>
      <c r="VAZ2431" s="10"/>
      <c r="VBA2431" s="10"/>
      <c r="VBB2431" s="10"/>
      <c r="VBC2431" s="10"/>
      <c r="VBD2431" s="10"/>
      <c r="VBE2431" s="10"/>
      <c r="VBF2431" s="10"/>
      <c r="VBG2431" s="10"/>
      <c r="VBH2431" s="10"/>
      <c r="VBI2431" s="10"/>
      <c r="VBJ2431" s="10"/>
      <c r="VBK2431" s="10"/>
      <c r="VBL2431" s="10"/>
      <c r="VBM2431" s="10"/>
      <c r="VBN2431" s="10"/>
      <c r="VBO2431" s="10"/>
      <c r="VBP2431" s="10"/>
      <c r="VBQ2431" s="10"/>
      <c r="VBR2431" s="10"/>
      <c r="VBS2431" s="10"/>
      <c r="VBT2431" s="10"/>
      <c r="VBU2431" s="10"/>
      <c r="VBV2431" s="10"/>
      <c r="VBW2431" s="10"/>
      <c r="VBX2431" s="10"/>
      <c r="VBY2431" s="10"/>
      <c r="VBZ2431" s="10"/>
      <c r="VCA2431" s="10"/>
      <c r="VCB2431" s="10"/>
      <c r="VCC2431" s="10"/>
      <c r="VCD2431" s="10"/>
      <c r="VCE2431" s="10"/>
      <c r="VCF2431" s="10"/>
      <c r="VCG2431" s="10"/>
      <c r="VCH2431" s="10"/>
      <c r="VCI2431" s="10"/>
      <c r="VCJ2431" s="10"/>
      <c r="VCK2431" s="10"/>
      <c r="VCL2431" s="10"/>
      <c r="VCM2431" s="10"/>
      <c r="VCN2431" s="10"/>
      <c r="VCO2431" s="10"/>
      <c r="VCP2431" s="10"/>
      <c r="VCQ2431" s="10"/>
      <c r="VCR2431" s="10"/>
      <c r="VCS2431" s="10"/>
      <c r="VCT2431" s="10"/>
      <c r="VCU2431" s="10"/>
      <c r="VCV2431" s="10"/>
      <c r="VCW2431" s="10"/>
      <c r="VCX2431" s="10"/>
      <c r="VCY2431" s="10"/>
      <c r="VCZ2431" s="10"/>
      <c r="VDA2431" s="10"/>
      <c r="VDB2431" s="10"/>
      <c r="VDC2431" s="10"/>
      <c r="VDD2431" s="10"/>
      <c r="VDE2431" s="10"/>
      <c r="VDF2431" s="10"/>
      <c r="VDG2431" s="10"/>
      <c r="VDH2431" s="10"/>
      <c r="VDI2431" s="10"/>
      <c r="VDJ2431" s="10"/>
      <c r="VDK2431" s="10"/>
      <c r="VDL2431" s="10"/>
      <c r="VDM2431" s="10"/>
      <c r="VDN2431" s="10"/>
      <c r="VDO2431" s="10"/>
      <c r="VDP2431" s="10"/>
      <c r="VDQ2431" s="10"/>
      <c r="VDR2431" s="10"/>
      <c r="VDS2431" s="10"/>
      <c r="VDT2431" s="10"/>
      <c r="VDU2431" s="10"/>
      <c r="VDV2431" s="10"/>
      <c r="VDW2431" s="10"/>
      <c r="VDX2431" s="10"/>
      <c r="VDY2431" s="10"/>
      <c r="VDZ2431" s="10"/>
      <c r="VEA2431" s="10"/>
      <c r="VEB2431" s="10"/>
      <c r="VEC2431" s="10"/>
      <c r="VED2431" s="10"/>
      <c r="VEE2431" s="10"/>
      <c r="VEF2431" s="10"/>
      <c r="VEG2431" s="10"/>
      <c r="VEH2431" s="10"/>
      <c r="VEI2431" s="10"/>
      <c r="VEJ2431" s="10"/>
      <c r="VEK2431" s="10"/>
      <c r="VEL2431" s="10"/>
      <c r="VEM2431" s="10"/>
      <c r="VEN2431" s="10"/>
      <c r="VEO2431" s="10"/>
      <c r="VEP2431" s="10"/>
      <c r="VEQ2431" s="10"/>
      <c r="VER2431" s="10"/>
      <c r="VES2431" s="10"/>
      <c r="VET2431" s="10"/>
      <c r="VEU2431" s="10"/>
      <c r="VEV2431" s="10"/>
      <c r="VEW2431" s="10"/>
      <c r="VEX2431" s="10"/>
      <c r="VEY2431" s="10"/>
      <c r="VEZ2431" s="10"/>
      <c r="VFA2431" s="10"/>
      <c r="VFB2431" s="10"/>
      <c r="VFC2431" s="10"/>
      <c r="VFD2431" s="10"/>
      <c r="VFE2431" s="10"/>
      <c r="VFF2431" s="10"/>
      <c r="VFG2431" s="10"/>
      <c r="VFH2431" s="10"/>
      <c r="VFI2431" s="10"/>
      <c r="VFJ2431" s="10"/>
      <c r="VFK2431" s="10"/>
      <c r="VFL2431" s="10"/>
      <c r="VFM2431" s="10"/>
      <c r="VFN2431" s="10"/>
      <c r="VFO2431" s="10"/>
      <c r="VFP2431" s="10"/>
      <c r="VFQ2431" s="10"/>
      <c r="VFR2431" s="10"/>
      <c r="VFS2431" s="10"/>
      <c r="VFT2431" s="10"/>
      <c r="VFU2431" s="10"/>
      <c r="VFV2431" s="10"/>
      <c r="VFW2431" s="10"/>
      <c r="VFX2431" s="10"/>
      <c r="VFY2431" s="10"/>
      <c r="VFZ2431" s="10"/>
      <c r="VGA2431" s="10"/>
      <c r="VGB2431" s="10"/>
      <c r="VGC2431" s="10"/>
      <c r="VGD2431" s="10"/>
      <c r="VGE2431" s="10"/>
      <c r="VGF2431" s="10"/>
      <c r="VGG2431" s="10"/>
      <c r="VGH2431" s="10"/>
      <c r="VGI2431" s="10"/>
      <c r="VGJ2431" s="10"/>
      <c r="VGK2431" s="10"/>
      <c r="VGL2431" s="10"/>
      <c r="VGM2431" s="10"/>
      <c r="VGN2431" s="10"/>
      <c r="VGO2431" s="10"/>
      <c r="VGP2431" s="10"/>
      <c r="VGQ2431" s="10"/>
      <c r="VGR2431" s="10"/>
      <c r="VGS2431" s="10"/>
      <c r="VGT2431" s="10"/>
      <c r="VGU2431" s="10"/>
      <c r="VGV2431" s="10"/>
      <c r="VGW2431" s="10"/>
      <c r="VGX2431" s="10"/>
      <c r="VGY2431" s="10"/>
      <c r="VGZ2431" s="10"/>
      <c r="VHA2431" s="10"/>
      <c r="VHB2431" s="10"/>
      <c r="VHC2431" s="10"/>
      <c r="VHD2431" s="10"/>
      <c r="VHE2431" s="10"/>
      <c r="VHF2431" s="10"/>
      <c r="VHG2431" s="10"/>
      <c r="VHH2431" s="10"/>
      <c r="VHI2431" s="10"/>
      <c r="VHJ2431" s="10"/>
      <c r="VHK2431" s="10"/>
      <c r="VHL2431" s="10"/>
      <c r="VHM2431" s="10"/>
      <c r="VHN2431" s="10"/>
      <c r="VHO2431" s="10"/>
      <c r="VHP2431" s="10"/>
      <c r="VHQ2431" s="10"/>
      <c r="VHR2431" s="10"/>
      <c r="VHS2431" s="10"/>
      <c r="VHT2431" s="10"/>
      <c r="VHU2431" s="10"/>
      <c r="VHV2431" s="10"/>
      <c r="VHW2431" s="10"/>
      <c r="VHX2431" s="10"/>
      <c r="VHY2431" s="10"/>
      <c r="VHZ2431" s="10"/>
      <c r="VIA2431" s="10"/>
      <c r="VIB2431" s="10"/>
      <c r="VIC2431" s="10"/>
      <c r="VID2431" s="10"/>
      <c r="VIE2431" s="10"/>
      <c r="VIF2431" s="10"/>
      <c r="VIG2431" s="10"/>
      <c r="VIH2431" s="10"/>
      <c r="VII2431" s="10"/>
      <c r="VIJ2431" s="10"/>
      <c r="VIK2431" s="10"/>
      <c r="VIL2431" s="10"/>
      <c r="VIM2431" s="10"/>
      <c r="VIN2431" s="10"/>
      <c r="VIO2431" s="10"/>
      <c r="VIP2431" s="10"/>
      <c r="VIQ2431" s="10"/>
      <c r="VIR2431" s="10"/>
      <c r="VIS2431" s="10"/>
      <c r="VIT2431" s="10"/>
      <c r="VIU2431" s="10"/>
      <c r="VIV2431" s="10"/>
      <c r="VIW2431" s="10"/>
      <c r="VIX2431" s="10"/>
      <c r="VIY2431" s="10"/>
      <c r="VIZ2431" s="10"/>
      <c r="VJA2431" s="10"/>
      <c r="VJB2431" s="10"/>
      <c r="VJC2431" s="10"/>
      <c r="VJD2431" s="10"/>
      <c r="VJE2431" s="10"/>
      <c r="VJF2431" s="10"/>
      <c r="VJG2431" s="10"/>
      <c r="VJH2431" s="10"/>
      <c r="VJI2431" s="10"/>
      <c r="VJJ2431" s="10"/>
      <c r="VJK2431" s="10"/>
      <c r="VJL2431" s="10"/>
      <c r="VJM2431" s="10"/>
      <c r="VJN2431" s="10"/>
      <c r="VJO2431" s="10"/>
      <c r="VJP2431" s="10"/>
      <c r="VJQ2431" s="10"/>
      <c r="VJR2431" s="10"/>
      <c r="VJS2431" s="10"/>
      <c r="VJT2431" s="10"/>
      <c r="VJU2431" s="10"/>
      <c r="VJV2431" s="10"/>
      <c r="VJW2431" s="10"/>
      <c r="VJX2431" s="10"/>
      <c r="VJY2431" s="10"/>
      <c r="VJZ2431" s="10"/>
      <c r="VKA2431" s="10"/>
      <c r="VKB2431" s="10"/>
      <c r="VKC2431" s="10"/>
      <c r="VKD2431" s="10"/>
      <c r="VKE2431" s="10"/>
      <c r="VKF2431" s="10"/>
      <c r="VKG2431" s="10"/>
      <c r="VKH2431" s="10"/>
      <c r="VKI2431" s="10"/>
      <c r="VKJ2431" s="10"/>
      <c r="VKK2431" s="10"/>
      <c r="VKL2431" s="10"/>
      <c r="VKM2431" s="10"/>
      <c r="VKN2431" s="10"/>
      <c r="VKO2431" s="10"/>
      <c r="VKP2431" s="10"/>
      <c r="VKQ2431" s="10"/>
      <c r="VKR2431" s="10"/>
      <c r="VKS2431" s="10"/>
      <c r="VKT2431" s="10"/>
      <c r="VKU2431" s="10"/>
      <c r="VKV2431" s="10"/>
      <c r="VKW2431" s="10"/>
      <c r="VKX2431" s="10"/>
      <c r="VKY2431" s="10"/>
      <c r="VKZ2431" s="10"/>
      <c r="VLA2431" s="10"/>
      <c r="VLB2431" s="10"/>
      <c r="VLC2431" s="10"/>
      <c r="VLD2431" s="10"/>
      <c r="VLE2431" s="10"/>
      <c r="VLF2431" s="10"/>
      <c r="VLG2431" s="10"/>
      <c r="VLH2431" s="10"/>
      <c r="VLI2431" s="10"/>
      <c r="VLJ2431" s="10"/>
      <c r="VLK2431" s="10"/>
      <c r="VLL2431" s="10"/>
      <c r="VLM2431" s="10"/>
      <c r="VLN2431" s="10"/>
      <c r="VLO2431" s="10"/>
      <c r="VLP2431" s="10"/>
      <c r="VLQ2431" s="10"/>
      <c r="VLR2431" s="10"/>
      <c r="VLS2431" s="10"/>
      <c r="VLT2431" s="10"/>
      <c r="VLU2431" s="10"/>
      <c r="VLV2431" s="10"/>
      <c r="VLW2431" s="10"/>
      <c r="VLX2431" s="10"/>
      <c r="VLY2431" s="10"/>
      <c r="VLZ2431" s="10"/>
      <c r="VMA2431" s="10"/>
      <c r="VMB2431" s="10"/>
      <c r="VMC2431" s="10"/>
      <c r="VMD2431" s="10"/>
      <c r="VME2431" s="10"/>
      <c r="VMF2431" s="10"/>
      <c r="VMG2431" s="10"/>
      <c r="VMH2431" s="10"/>
      <c r="VMI2431" s="10"/>
      <c r="VMJ2431" s="10"/>
      <c r="VMK2431" s="10"/>
      <c r="VML2431" s="10"/>
      <c r="VMM2431" s="10"/>
      <c r="VMN2431" s="10"/>
      <c r="VMO2431" s="10"/>
      <c r="VMP2431" s="10"/>
      <c r="VMQ2431" s="10"/>
      <c r="VMR2431" s="10"/>
      <c r="VMS2431" s="10"/>
      <c r="VMT2431" s="10"/>
      <c r="VMU2431" s="10"/>
      <c r="VMV2431" s="10"/>
      <c r="VMW2431" s="10"/>
      <c r="VMX2431" s="10"/>
      <c r="VMY2431" s="10"/>
      <c r="VMZ2431" s="10"/>
      <c r="VNA2431" s="10"/>
      <c r="VNB2431" s="10"/>
      <c r="VNC2431" s="10"/>
      <c r="VND2431" s="10"/>
      <c r="VNE2431" s="10"/>
      <c r="VNF2431" s="10"/>
      <c r="VNG2431" s="10"/>
      <c r="VNH2431" s="10"/>
      <c r="VNI2431" s="10"/>
      <c r="VNJ2431" s="10"/>
      <c r="VNK2431" s="10"/>
      <c r="VNL2431" s="10"/>
      <c r="VNM2431" s="10"/>
      <c r="VNN2431" s="10"/>
      <c r="VNO2431" s="10"/>
      <c r="VNP2431" s="10"/>
      <c r="VNQ2431" s="10"/>
      <c r="VNR2431" s="10"/>
      <c r="VNS2431" s="10"/>
      <c r="VNT2431" s="10"/>
      <c r="VNU2431" s="10"/>
      <c r="VNV2431" s="10"/>
      <c r="VNW2431" s="10"/>
      <c r="VNX2431" s="10"/>
      <c r="VNY2431" s="10"/>
      <c r="VNZ2431" s="10"/>
      <c r="VOA2431" s="10"/>
      <c r="VOB2431" s="10"/>
      <c r="VOC2431" s="10"/>
      <c r="VOD2431" s="10"/>
      <c r="VOE2431" s="10"/>
      <c r="VOF2431" s="10"/>
      <c r="VOG2431" s="10"/>
      <c r="VOH2431" s="10"/>
      <c r="VOI2431" s="10"/>
      <c r="VOJ2431" s="10"/>
      <c r="VOK2431" s="10"/>
      <c r="VOL2431" s="10"/>
      <c r="VOM2431" s="10"/>
      <c r="VON2431" s="10"/>
      <c r="VOO2431" s="10"/>
      <c r="VOP2431" s="10"/>
      <c r="VOQ2431" s="10"/>
      <c r="VOR2431" s="10"/>
      <c r="VOS2431" s="10"/>
      <c r="VOT2431" s="10"/>
      <c r="VOU2431" s="10"/>
      <c r="VOV2431" s="10"/>
      <c r="VOW2431" s="10"/>
      <c r="VOX2431" s="10"/>
      <c r="VOY2431" s="10"/>
      <c r="VOZ2431" s="10"/>
      <c r="VPA2431" s="10"/>
      <c r="VPB2431" s="10"/>
      <c r="VPC2431" s="10"/>
      <c r="VPD2431" s="10"/>
      <c r="VPE2431" s="10"/>
      <c r="VPF2431" s="10"/>
      <c r="VPG2431" s="10"/>
      <c r="VPH2431" s="10"/>
      <c r="VPI2431" s="10"/>
      <c r="VPJ2431" s="10"/>
      <c r="VPK2431" s="10"/>
      <c r="VPL2431" s="10"/>
      <c r="VPM2431" s="10"/>
      <c r="VPN2431" s="10"/>
      <c r="VPO2431" s="10"/>
      <c r="VPP2431" s="10"/>
      <c r="VPQ2431" s="10"/>
      <c r="VPR2431" s="10"/>
      <c r="VPS2431" s="10"/>
      <c r="VPT2431" s="10"/>
      <c r="VPU2431" s="10"/>
      <c r="VPV2431" s="10"/>
      <c r="VPW2431" s="10"/>
      <c r="VPX2431" s="10"/>
      <c r="VPY2431" s="10"/>
      <c r="VPZ2431" s="10"/>
      <c r="VQA2431" s="10"/>
      <c r="VQB2431" s="10"/>
      <c r="VQC2431" s="10"/>
      <c r="VQD2431" s="10"/>
      <c r="VQE2431" s="10"/>
      <c r="VQF2431" s="10"/>
      <c r="VQG2431" s="10"/>
      <c r="VQH2431" s="10"/>
      <c r="VQI2431" s="10"/>
      <c r="VQJ2431" s="10"/>
      <c r="VQK2431" s="10"/>
      <c r="VQL2431" s="10"/>
      <c r="VQM2431" s="10"/>
      <c r="VQN2431" s="10"/>
      <c r="VQO2431" s="10"/>
      <c r="VQP2431" s="10"/>
      <c r="VQQ2431" s="10"/>
      <c r="VQR2431" s="10"/>
      <c r="VQS2431" s="10"/>
      <c r="VQT2431" s="10"/>
      <c r="VQU2431" s="10"/>
      <c r="VQV2431" s="10"/>
      <c r="VQW2431" s="10"/>
      <c r="VQX2431" s="10"/>
      <c r="VQY2431" s="10"/>
      <c r="VQZ2431" s="10"/>
      <c r="VRA2431" s="10"/>
      <c r="VRB2431" s="10"/>
      <c r="VRC2431" s="10"/>
      <c r="VRD2431" s="10"/>
      <c r="VRE2431" s="10"/>
      <c r="VRF2431" s="10"/>
      <c r="VRG2431" s="10"/>
      <c r="VRH2431" s="10"/>
      <c r="VRI2431" s="10"/>
      <c r="VRJ2431" s="10"/>
      <c r="VRK2431" s="10"/>
      <c r="VRL2431" s="10"/>
      <c r="VRM2431" s="10"/>
      <c r="VRN2431" s="10"/>
      <c r="VRO2431" s="10"/>
      <c r="VRP2431" s="10"/>
      <c r="VRQ2431" s="10"/>
      <c r="VRR2431" s="10"/>
      <c r="VRS2431" s="10"/>
      <c r="VRT2431" s="10"/>
      <c r="VRU2431" s="10"/>
      <c r="VRV2431" s="10"/>
      <c r="VRW2431" s="10"/>
      <c r="VRX2431" s="10"/>
      <c r="VRY2431" s="10"/>
      <c r="VRZ2431" s="10"/>
      <c r="VSA2431" s="10"/>
      <c r="VSB2431" s="10"/>
      <c r="VSC2431" s="10"/>
      <c r="VSD2431" s="10"/>
      <c r="VSE2431" s="10"/>
      <c r="VSF2431" s="10"/>
      <c r="VSG2431" s="10"/>
      <c r="VSH2431" s="10"/>
      <c r="VSI2431" s="10"/>
      <c r="VSJ2431" s="10"/>
      <c r="VSK2431" s="10"/>
      <c r="VSL2431" s="10"/>
      <c r="VSM2431" s="10"/>
      <c r="VSN2431" s="10"/>
      <c r="VSO2431" s="10"/>
      <c r="VSP2431" s="10"/>
      <c r="VSQ2431" s="10"/>
      <c r="VSR2431" s="10"/>
      <c r="VSS2431" s="10"/>
      <c r="VST2431" s="10"/>
      <c r="VSU2431" s="10"/>
      <c r="VSV2431" s="10"/>
      <c r="VSW2431" s="10"/>
      <c r="VSX2431" s="10"/>
      <c r="VSY2431" s="10"/>
      <c r="VSZ2431" s="10"/>
      <c r="VTA2431" s="10"/>
      <c r="VTB2431" s="10"/>
      <c r="VTC2431" s="10"/>
      <c r="VTD2431" s="10"/>
      <c r="VTE2431" s="10"/>
      <c r="VTF2431" s="10"/>
      <c r="VTG2431" s="10"/>
      <c r="VTH2431" s="10"/>
      <c r="VTI2431" s="10"/>
      <c r="VTJ2431" s="10"/>
      <c r="VTK2431" s="10"/>
      <c r="VTL2431" s="10"/>
      <c r="VTM2431" s="10"/>
      <c r="VTN2431" s="10"/>
      <c r="VTO2431" s="10"/>
      <c r="VTP2431" s="10"/>
      <c r="VTQ2431" s="10"/>
      <c r="VTR2431" s="10"/>
      <c r="VTS2431" s="10"/>
      <c r="VTT2431" s="10"/>
      <c r="VTU2431" s="10"/>
      <c r="VTV2431" s="10"/>
      <c r="VTW2431" s="10"/>
      <c r="VTX2431" s="10"/>
      <c r="VTY2431" s="10"/>
      <c r="VTZ2431" s="10"/>
      <c r="VUA2431" s="10"/>
      <c r="VUB2431" s="10"/>
      <c r="VUC2431" s="10"/>
      <c r="VUD2431" s="10"/>
      <c r="VUE2431" s="10"/>
      <c r="VUF2431" s="10"/>
      <c r="VUG2431" s="10"/>
      <c r="VUH2431" s="10"/>
      <c r="VUI2431" s="10"/>
      <c r="VUJ2431" s="10"/>
      <c r="VUK2431" s="10"/>
      <c r="VUL2431" s="10"/>
      <c r="VUM2431" s="10"/>
      <c r="VUN2431" s="10"/>
      <c r="VUO2431" s="10"/>
      <c r="VUP2431" s="10"/>
      <c r="VUQ2431" s="10"/>
      <c r="VUR2431" s="10"/>
      <c r="VUS2431" s="10"/>
      <c r="VUT2431" s="10"/>
      <c r="VUU2431" s="10"/>
      <c r="VUV2431" s="10"/>
      <c r="VUW2431" s="10"/>
      <c r="VUX2431" s="10"/>
      <c r="VUY2431" s="10"/>
      <c r="VUZ2431" s="10"/>
      <c r="VVA2431" s="10"/>
      <c r="VVB2431" s="10"/>
      <c r="VVC2431" s="10"/>
      <c r="VVD2431" s="10"/>
      <c r="VVE2431" s="10"/>
      <c r="VVF2431" s="10"/>
      <c r="VVG2431" s="10"/>
      <c r="VVH2431" s="10"/>
      <c r="VVI2431" s="10"/>
      <c r="VVJ2431" s="10"/>
      <c r="VVK2431" s="10"/>
      <c r="VVL2431" s="10"/>
      <c r="VVM2431" s="10"/>
      <c r="VVN2431" s="10"/>
      <c r="VVO2431" s="10"/>
      <c r="VVP2431" s="10"/>
      <c r="VVQ2431" s="10"/>
      <c r="VVR2431" s="10"/>
      <c r="VVS2431" s="10"/>
      <c r="VVT2431" s="10"/>
      <c r="VVU2431" s="10"/>
      <c r="VVV2431" s="10"/>
      <c r="VVW2431" s="10"/>
      <c r="VVX2431" s="10"/>
      <c r="VVY2431" s="10"/>
      <c r="VVZ2431" s="10"/>
      <c r="VWA2431" s="10"/>
      <c r="VWB2431" s="10"/>
      <c r="VWC2431" s="10"/>
      <c r="VWD2431" s="10"/>
      <c r="VWE2431" s="10"/>
      <c r="VWF2431" s="10"/>
      <c r="VWG2431" s="10"/>
      <c r="VWH2431" s="10"/>
      <c r="VWI2431" s="10"/>
      <c r="VWJ2431" s="10"/>
      <c r="VWK2431" s="10"/>
      <c r="VWL2431" s="10"/>
      <c r="VWM2431" s="10"/>
      <c r="VWN2431" s="10"/>
      <c r="VWO2431" s="10"/>
      <c r="VWP2431" s="10"/>
      <c r="VWQ2431" s="10"/>
      <c r="VWR2431" s="10"/>
      <c r="VWS2431" s="10"/>
      <c r="VWT2431" s="10"/>
      <c r="VWU2431" s="10"/>
      <c r="VWV2431" s="10"/>
      <c r="VWW2431" s="10"/>
      <c r="VWX2431" s="10"/>
      <c r="VWY2431" s="10"/>
      <c r="VWZ2431" s="10"/>
      <c r="VXA2431" s="10"/>
      <c r="VXB2431" s="10"/>
      <c r="VXC2431" s="10"/>
      <c r="VXD2431" s="10"/>
      <c r="VXE2431" s="10"/>
      <c r="VXF2431" s="10"/>
      <c r="VXG2431" s="10"/>
      <c r="VXH2431" s="10"/>
      <c r="VXI2431" s="10"/>
      <c r="VXJ2431" s="10"/>
      <c r="VXK2431" s="10"/>
      <c r="VXL2431" s="10"/>
      <c r="VXM2431" s="10"/>
      <c r="VXN2431" s="10"/>
      <c r="VXO2431" s="10"/>
      <c r="VXP2431" s="10"/>
      <c r="VXQ2431" s="10"/>
      <c r="VXR2431" s="10"/>
      <c r="VXS2431" s="10"/>
      <c r="VXT2431" s="10"/>
      <c r="VXU2431" s="10"/>
      <c r="VXV2431" s="10"/>
      <c r="VXW2431" s="10"/>
      <c r="VXX2431" s="10"/>
      <c r="VXY2431" s="10"/>
      <c r="VXZ2431" s="10"/>
      <c r="VYA2431" s="10"/>
      <c r="VYB2431" s="10"/>
      <c r="VYC2431" s="10"/>
      <c r="VYD2431" s="10"/>
      <c r="VYE2431" s="10"/>
      <c r="VYF2431" s="10"/>
      <c r="VYG2431" s="10"/>
      <c r="VYH2431" s="10"/>
      <c r="VYI2431" s="10"/>
      <c r="VYJ2431" s="10"/>
      <c r="VYK2431" s="10"/>
      <c r="VYL2431" s="10"/>
      <c r="VYM2431" s="10"/>
      <c r="VYN2431" s="10"/>
      <c r="VYO2431" s="10"/>
      <c r="VYP2431" s="10"/>
      <c r="VYQ2431" s="10"/>
      <c r="VYR2431" s="10"/>
      <c r="VYS2431" s="10"/>
      <c r="VYT2431" s="10"/>
      <c r="VYU2431" s="10"/>
      <c r="VYV2431" s="10"/>
      <c r="VYW2431" s="10"/>
      <c r="VYX2431" s="10"/>
      <c r="VYY2431" s="10"/>
      <c r="VYZ2431" s="10"/>
      <c r="VZA2431" s="10"/>
      <c r="VZB2431" s="10"/>
      <c r="VZC2431" s="10"/>
      <c r="VZD2431" s="10"/>
      <c r="VZE2431" s="10"/>
      <c r="VZF2431" s="10"/>
      <c r="VZG2431" s="10"/>
      <c r="VZH2431" s="10"/>
      <c r="VZI2431" s="10"/>
      <c r="VZJ2431" s="10"/>
      <c r="VZK2431" s="10"/>
      <c r="VZL2431" s="10"/>
      <c r="VZM2431" s="10"/>
      <c r="VZN2431" s="10"/>
      <c r="VZO2431" s="10"/>
      <c r="VZP2431" s="10"/>
      <c r="VZQ2431" s="10"/>
      <c r="VZR2431" s="10"/>
      <c r="VZS2431" s="10"/>
      <c r="VZT2431" s="10"/>
      <c r="VZU2431" s="10"/>
      <c r="VZV2431" s="10"/>
      <c r="VZW2431" s="10"/>
      <c r="VZX2431" s="10"/>
      <c r="VZY2431" s="10"/>
      <c r="VZZ2431" s="10"/>
      <c r="WAA2431" s="10"/>
      <c r="WAB2431" s="10"/>
      <c r="WAC2431" s="10"/>
      <c r="WAD2431" s="10"/>
      <c r="WAE2431" s="10"/>
      <c r="WAF2431" s="10"/>
      <c r="WAG2431" s="10"/>
      <c r="WAH2431" s="10"/>
      <c r="WAI2431" s="10"/>
      <c r="WAJ2431" s="10"/>
      <c r="WAK2431" s="10"/>
      <c r="WAL2431" s="10"/>
      <c r="WAM2431" s="10"/>
      <c r="WAN2431" s="10"/>
      <c r="WAO2431" s="10"/>
      <c r="WAP2431" s="10"/>
      <c r="WAQ2431" s="10"/>
      <c r="WAR2431" s="10"/>
      <c r="WAS2431" s="10"/>
      <c r="WAT2431" s="10"/>
      <c r="WAU2431" s="10"/>
      <c r="WAV2431" s="10"/>
      <c r="WAW2431" s="10"/>
      <c r="WAX2431" s="10"/>
      <c r="WAY2431" s="10"/>
      <c r="WAZ2431" s="10"/>
      <c r="WBA2431" s="10"/>
      <c r="WBB2431" s="10"/>
      <c r="WBC2431" s="10"/>
      <c r="WBD2431" s="10"/>
      <c r="WBE2431" s="10"/>
      <c r="WBF2431" s="10"/>
      <c r="WBG2431" s="10"/>
      <c r="WBH2431" s="10"/>
      <c r="WBI2431" s="10"/>
      <c r="WBJ2431" s="10"/>
      <c r="WBK2431" s="10"/>
      <c r="WBL2431" s="10"/>
      <c r="WBM2431" s="10"/>
      <c r="WBN2431" s="10"/>
      <c r="WBO2431" s="10"/>
      <c r="WBP2431" s="10"/>
      <c r="WBQ2431" s="10"/>
      <c r="WBR2431" s="10"/>
      <c r="WBS2431" s="10"/>
      <c r="WBT2431" s="10"/>
      <c r="WBU2431" s="10"/>
      <c r="WBV2431" s="10"/>
      <c r="WBW2431" s="10"/>
      <c r="WBX2431" s="10"/>
      <c r="WBY2431" s="10"/>
      <c r="WBZ2431" s="10"/>
      <c r="WCA2431" s="10"/>
      <c r="WCB2431" s="10"/>
      <c r="WCC2431" s="10"/>
      <c r="WCD2431" s="10"/>
      <c r="WCE2431" s="10"/>
      <c r="WCF2431" s="10"/>
      <c r="WCG2431" s="10"/>
      <c r="WCH2431" s="10"/>
      <c r="WCI2431" s="10"/>
      <c r="WCJ2431" s="10"/>
      <c r="WCK2431" s="10"/>
      <c r="WCL2431" s="10"/>
      <c r="WCM2431" s="10"/>
      <c r="WCN2431" s="10"/>
      <c r="WCO2431" s="10"/>
      <c r="WCP2431" s="10"/>
      <c r="WCQ2431" s="10"/>
      <c r="WCR2431" s="10"/>
      <c r="WCS2431" s="10"/>
      <c r="WCT2431" s="10"/>
      <c r="WCU2431" s="10"/>
      <c r="WCV2431" s="10"/>
      <c r="WCW2431" s="10"/>
      <c r="WCX2431" s="10"/>
      <c r="WCY2431" s="10"/>
      <c r="WCZ2431" s="10"/>
      <c r="WDA2431" s="10"/>
      <c r="WDB2431" s="10"/>
      <c r="WDC2431" s="10"/>
      <c r="WDD2431" s="10"/>
      <c r="WDE2431" s="10"/>
      <c r="WDF2431" s="10"/>
      <c r="WDG2431" s="10"/>
      <c r="WDH2431" s="10"/>
      <c r="WDI2431" s="10"/>
      <c r="WDJ2431" s="10"/>
      <c r="WDK2431" s="10"/>
      <c r="WDL2431" s="10"/>
      <c r="WDM2431" s="10"/>
      <c r="WDN2431" s="10"/>
      <c r="WDO2431" s="10"/>
      <c r="WDP2431" s="10"/>
      <c r="WDQ2431" s="10"/>
      <c r="WDR2431" s="10"/>
      <c r="WDS2431" s="10"/>
      <c r="WDT2431" s="10"/>
      <c r="WDU2431" s="10"/>
      <c r="WDV2431" s="10"/>
      <c r="WDW2431" s="10"/>
      <c r="WDX2431" s="10"/>
      <c r="WDY2431" s="10"/>
      <c r="WDZ2431" s="10"/>
      <c r="WEA2431" s="10"/>
      <c r="WEB2431" s="10"/>
      <c r="WEC2431" s="10"/>
      <c r="WED2431" s="10"/>
      <c r="WEE2431" s="10"/>
      <c r="WEF2431" s="10"/>
      <c r="WEG2431" s="10"/>
      <c r="WEH2431" s="10"/>
      <c r="WEI2431" s="10"/>
      <c r="WEJ2431" s="10"/>
      <c r="WEK2431" s="10"/>
      <c r="WEL2431" s="10"/>
      <c r="WEM2431" s="10"/>
      <c r="WEN2431" s="10"/>
      <c r="WEO2431" s="10"/>
      <c r="WEP2431" s="10"/>
      <c r="WEQ2431" s="10"/>
      <c r="WER2431" s="10"/>
      <c r="WES2431" s="10"/>
      <c r="WET2431" s="10"/>
      <c r="WEU2431" s="10"/>
      <c r="WEV2431" s="10"/>
      <c r="WEW2431" s="10"/>
      <c r="WEX2431" s="10"/>
      <c r="WEY2431" s="10"/>
      <c r="WEZ2431" s="10"/>
      <c r="WFA2431" s="10"/>
      <c r="WFB2431" s="10"/>
      <c r="WFC2431" s="10"/>
      <c r="WFD2431" s="10"/>
      <c r="WFE2431" s="10"/>
      <c r="WFF2431" s="10"/>
      <c r="WFG2431" s="10"/>
      <c r="WFH2431" s="10"/>
      <c r="WFI2431" s="10"/>
      <c r="WFJ2431" s="10"/>
      <c r="WFK2431" s="10"/>
      <c r="WFL2431" s="10"/>
      <c r="WFM2431" s="10"/>
      <c r="WFN2431" s="10"/>
      <c r="WFO2431" s="10"/>
      <c r="WFP2431" s="10"/>
      <c r="WFQ2431" s="10"/>
      <c r="WFR2431" s="10"/>
      <c r="WFS2431" s="10"/>
      <c r="WFT2431" s="10"/>
      <c r="WFU2431" s="10"/>
      <c r="WFV2431" s="10"/>
      <c r="WFW2431" s="10"/>
      <c r="WFX2431" s="10"/>
      <c r="WFY2431" s="10"/>
      <c r="WFZ2431" s="10"/>
      <c r="WGA2431" s="10"/>
      <c r="WGB2431" s="10"/>
      <c r="WGC2431" s="10"/>
      <c r="WGD2431" s="10"/>
      <c r="WGE2431" s="10"/>
      <c r="WGF2431" s="10"/>
      <c r="WGG2431" s="10"/>
      <c r="WGH2431" s="10"/>
      <c r="WGI2431" s="10"/>
      <c r="WGJ2431" s="10"/>
      <c r="WGK2431" s="10"/>
      <c r="WGL2431" s="10"/>
      <c r="WGM2431" s="10"/>
      <c r="WGN2431" s="10"/>
      <c r="WGO2431" s="10"/>
      <c r="WGP2431" s="10"/>
      <c r="WGQ2431" s="10"/>
      <c r="WGR2431" s="10"/>
      <c r="WGS2431" s="10"/>
      <c r="WGT2431" s="10"/>
      <c r="WGU2431" s="10"/>
      <c r="WGV2431" s="10"/>
      <c r="WGW2431" s="10"/>
      <c r="WGX2431" s="10"/>
      <c r="WGY2431" s="10"/>
      <c r="WGZ2431" s="10"/>
      <c r="WHA2431" s="10"/>
      <c r="WHB2431" s="10"/>
      <c r="WHC2431" s="10"/>
      <c r="WHD2431" s="10"/>
      <c r="WHE2431" s="10"/>
      <c r="WHF2431" s="10"/>
      <c r="WHG2431" s="10"/>
      <c r="WHH2431" s="10"/>
      <c r="WHI2431" s="10"/>
      <c r="WHJ2431" s="10"/>
      <c r="WHK2431" s="10"/>
      <c r="WHL2431" s="10"/>
      <c r="WHM2431" s="10"/>
      <c r="WHN2431" s="10"/>
      <c r="WHO2431" s="10"/>
      <c r="WHP2431" s="10"/>
      <c r="WHQ2431" s="10"/>
      <c r="WHR2431" s="10"/>
      <c r="WHS2431" s="10"/>
      <c r="WHT2431" s="10"/>
      <c r="WHU2431" s="10"/>
      <c r="WHV2431" s="10"/>
      <c r="WHW2431" s="10"/>
      <c r="WHX2431" s="10"/>
      <c r="WHY2431" s="10"/>
      <c r="WHZ2431" s="10"/>
      <c r="WIA2431" s="10"/>
      <c r="WIB2431" s="10"/>
      <c r="WIC2431" s="10"/>
      <c r="WID2431" s="10"/>
      <c r="WIE2431" s="10"/>
      <c r="WIF2431" s="10"/>
      <c r="WIG2431" s="10"/>
      <c r="WIH2431" s="10"/>
      <c r="WII2431" s="10"/>
      <c r="WIJ2431" s="10"/>
      <c r="WIK2431" s="10"/>
      <c r="WIL2431" s="10"/>
      <c r="WIM2431" s="10"/>
      <c r="WIN2431" s="10"/>
      <c r="WIO2431" s="10"/>
      <c r="WIP2431" s="10"/>
      <c r="WIQ2431" s="10"/>
      <c r="WIR2431" s="10"/>
      <c r="WIS2431" s="10"/>
      <c r="WIT2431" s="10"/>
      <c r="WIU2431" s="10"/>
      <c r="WIV2431" s="10"/>
      <c r="WIW2431" s="10"/>
      <c r="WIX2431" s="10"/>
      <c r="WIY2431" s="10"/>
      <c r="WIZ2431" s="10"/>
      <c r="WJA2431" s="10"/>
      <c r="WJB2431" s="10"/>
      <c r="WJC2431" s="10"/>
      <c r="WJD2431" s="10"/>
      <c r="WJE2431" s="10"/>
      <c r="WJF2431" s="10"/>
      <c r="WJG2431" s="10"/>
      <c r="WJH2431" s="10"/>
      <c r="WJI2431" s="10"/>
      <c r="WJJ2431" s="10"/>
      <c r="WJK2431" s="10"/>
      <c r="WJL2431" s="10"/>
      <c r="WJM2431" s="10"/>
      <c r="WJN2431" s="10"/>
      <c r="WJO2431" s="10"/>
      <c r="WJP2431" s="10"/>
      <c r="WJQ2431" s="10"/>
      <c r="WJR2431" s="10"/>
      <c r="WJS2431" s="10"/>
      <c r="WJT2431" s="10"/>
      <c r="WJU2431" s="10"/>
      <c r="WJV2431" s="10"/>
      <c r="WJW2431" s="10"/>
      <c r="WJX2431" s="10"/>
      <c r="WJY2431" s="10"/>
      <c r="WJZ2431" s="10"/>
      <c r="WKA2431" s="10"/>
      <c r="WKB2431" s="10"/>
      <c r="WKC2431" s="10"/>
      <c r="WKD2431" s="10"/>
      <c r="WKE2431" s="10"/>
      <c r="WKF2431" s="10"/>
      <c r="WKG2431" s="10"/>
      <c r="WKH2431" s="10"/>
      <c r="WKI2431" s="10"/>
      <c r="WKJ2431" s="10"/>
      <c r="WKK2431" s="10"/>
      <c r="WKL2431" s="10"/>
      <c r="WKM2431" s="10"/>
      <c r="WKN2431" s="10"/>
      <c r="WKO2431" s="10"/>
      <c r="WKP2431" s="10"/>
      <c r="WKQ2431" s="10"/>
      <c r="WKR2431" s="10"/>
      <c r="WKS2431" s="10"/>
      <c r="WKT2431" s="10"/>
      <c r="WKU2431" s="10"/>
      <c r="WKV2431" s="10"/>
      <c r="WKW2431" s="10"/>
      <c r="WKX2431" s="10"/>
      <c r="WKY2431" s="10"/>
      <c r="WKZ2431" s="10"/>
      <c r="WLA2431" s="10"/>
      <c r="WLB2431" s="10"/>
      <c r="WLC2431" s="10"/>
      <c r="WLD2431" s="10"/>
      <c r="WLE2431" s="10"/>
      <c r="WLF2431" s="10"/>
      <c r="WLG2431" s="10"/>
      <c r="WLH2431" s="10"/>
      <c r="WLI2431" s="10"/>
      <c r="WLJ2431" s="10"/>
      <c r="WLK2431" s="10"/>
      <c r="WLL2431" s="10"/>
      <c r="WLM2431" s="10"/>
      <c r="WLN2431" s="10"/>
      <c r="WLO2431" s="10"/>
      <c r="WLP2431" s="10"/>
      <c r="WLQ2431" s="10"/>
      <c r="WLR2431" s="10"/>
      <c r="WLS2431" s="10"/>
      <c r="WLT2431" s="10"/>
      <c r="WLU2431" s="10"/>
      <c r="WLV2431" s="10"/>
      <c r="WLW2431" s="10"/>
      <c r="WLX2431" s="10"/>
      <c r="WLY2431" s="10"/>
      <c r="WLZ2431" s="10"/>
      <c r="WMA2431" s="10"/>
      <c r="WMB2431" s="10"/>
      <c r="WMC2431" s="10"/>
      <c r="WMD2431" s="10"/>
      <c r="WME2431" s="10"/>
      <c r="WMF2431" s="10"/>
      <c r="WMG2431" s="10"/>
      <c r="WMH2431" s="10"/>
      <c r="WMI2431" s="10"/>
      <c r="WMJ2431" s="10"/>
      <c r="WMK2431" s="10"/>
      <c r="WML2431" s="10"/>
      <c r="WMM2431" s="10"/>
      <c r="WMN2431" s="10"/>
      <c r="WMO2431" s="10"/>
      <c r="WMP2431" s="10"/>
      <c r="WMQ2431" s="10"/>
      <c r="WMR2431" s="10"/>
      <c r="WMS2431" s="10"/>
      <c r="WMT2431" s="10"/>
      <c r="WMU2431" s="10"/>
      <c r="WMV2431" s="10"/>
      <c r="WMW2431" s="10"/>
      <c r="WMX2431" s="10"/>
      <c r="WMY2431" s="10"/>
      <c r="WMZ2431" s="10"/>
      <c r="WNA2431" s="10"/>
      <c r="WNB2431" s="10"/>
      <c r="WNC2431" s="10"/>
      <c r="WND2431" s="10"/>
      <c r="WNE2431" s="10"/>
      <c r="WNF2431" s="10"/>
      <c r="WNG2431" s="10"/>
      <c r="WNH2431" s="10"/>
      <c r="WNI2431" s="10"/>
      <c r="WNJ2431" s="10"/>
      <c r="WNK2431" s="10"/>
      <c r="WNL2431" s="10"/>
      <c r="WNM2431" s="10"/>
      <c r="WNN2431" s="10"/>
      <c r="WNO2431" s="10"/>
      <c r="WNP2431" s="10"/>
      <c r="WNQ2431" s="10"/>
      <c r="WNR2431" s="10"/>
      <c r="WNS2431" s="10"/>
      <c r="WNT2431" s="10"/>
      <c r="WNU2431" s="10"/>
      <c r="WNV2431" s="10"/>
      <c r="WNW2431" s="10"/>
      <c r="WNX2431" s="10"/>
      <c r="WNY2431" s="10"/>
      <c r="WNZ2431" s="10"/>
      <c r="WOA2431" s="10"/>
      <c r="WOB2431" s="10"/>
      <c r="WOC2431" s="10"/>
      <c r="WOD2431" s="10"/>
      <c r="WOE2431" s="10"/>
      <c r="WOF2431" s="10"/>
      <c r="WOG2431" s="10"/>
      <c r="WOH2431" s="10"/>
      <c r="WOI2431" s="10"/>
      <c r="WOJ2431" s="10"/>
      <c r="WOK2431" s="10"/>
      <c r="WOL2431" s="10"/>
      <c r="WOM2431" s="10"/>
      <c r="WON2431" s="10"/>
      <c r="WOO2431" s="10"/>
      <c r="WOP2431" s="10"/>
      <c r="WOQ2431" s="10"/>
      <c r="WOR2431" s="10"/>
      <c r="WOS2431" s="10"/>
      <c r="WOT2431" s="10"/>
      <c r="WOU2431" s="10"/>
      <c r="WOV2431" s="10"/>
      <c r="WOW2431" s="10"/>
      <c r="WOX2431" s="10"/>
      <c r="WOY2431" s="10"/>
      <c r="WOZ2431" s="10"/>
      <c r="WPA2431" s="10"/>
      <c r="WPB2431" s="10"/>
      <c r="WPC2431" s="10"/>
      <c r="WPD2431" s="10"/>
      <c r="WPE2431" s="10"/>
      <c r="WPF2431" s="10"/>
      <c r="WPG2431" s="10"/>
      <c r="WPH2431" s="10"/>
      <c r="WPI2431" s="10"/>
      <c r="WPJ2431" s="10"/>
      <c r="WPK2431" s="10"/>
      <c r="WPL2431" s="10"/>
      <c r="WPM2431" s="10"/>
      <c r="WPN2431" s="10"/>
      <c r="WPO2431" s="10"/>
      <c r="WPP2431" s="10"/>
      <c r="WPQ2431" s="10"/>
      <c r="WPR2431" s="10"/>
      <c r="WPS2431" s="10"/>
      <c r="WPT2431" s="10"/>
      <c r="WPU2431" s="10"/>
      <c r="WPV2431" s="10"/>
      <c r="WPW2431" s="10"/>
      <c r="WPX2431" s="10"/>
      <c r="WPY2431" s="10"/>
      <c r="WPZ2431" s="10"/>
      <c r="WQA2431" s="10"/>
      <c r="WQB2431" s="10"/>
      <c r="WQC2431" s="10"/>
      <c r="WQD2431" s="10"/>
      <c r="WQE2431" s="10"/>
      <c r="WQF2431" s="10"/>
      <c r="WQG2431" s="10"/>
      <c r="WQH2431" s="10"/>
      <c r="WQI2431" s="10"/>
      <c r="WQJ2431" s="10"/>
      <c r="WQK2431" s="10"/>
      <c r="WQL2431" s="10"/>
      <c r="WQM2431" s="10"/>
      <c r="WQN2431" s="10"/>
      <c r="WQO2431" s="10"/>
      <c r="WQP2431" s="10"/>
      <c r="WQQ2431" s="10"/>
      <c r="WQR2431" s="10"/>
      <c r="WQS2431" s="10"/>
      <c r="WQT2431" s="10"/>
      <c r="WQU2431" s="10"/>
      <c r="WQV2431" s="10"/>
      <c r="WQW2431" s="10"/>
      <c r="WQX2431" s="10"/>
      <c r="WQY2431" s="10"/>
      <c r="WQZ2431" s="10"/>
      <c r="WRA2431" s="10"/>
      <c r="WRB2431" s="10"/>
      <c r="WRC2431" s="10"/>
      <c r="WRD2431" s="10"/>
      <c r="WRE2431" s="10"/>
      <c r="WRF2431" s="10"/>
      <c r="WRG2431" s="10"/>
      <c r="WRH2431" s="10"/>
      <c r="WRI2431" s="10"/>
      <c r="WRJ2431" s="10"/>
      <c r="WRK2431" s="10"/>
      <c r="WRL2431" s="10"/>
      <c r="WRM2431" s="10"/>
      <c r="WRN2431" s="10"/>
      <c r="WRO2431" s="10"/>
      <c r="WRP2431" s="10"/>
      <c r="WRQ2431" s="10"/>
      <c r="WRR2431" s="10"/>
      <c r="WRS2431" s="10"/>
      <c r="WRT2431" s="10"/>
      <c r="WRU2431" s="10"/>
      <c r="WRV2431" s="10"/>
      <c r="WRW2431" s="10"/>
      <c r="WRX2431" s="10"/>
      <c r="WRY2431" s="10"/>
      <c r="WRZ2431" s="10"/>
      <c r="WSA2431" s="10"/>
      <c r="WSB2431" s="10"/>
      <c r="WSC2431" s="10"/>
      <c r="WSD2431" s="10"/>
      <c r="WSE2431" s="10"/>
      <c r="WSF2431" s="10"/>
      <c r="WSG2431" s="10"/>
      <c r="WSH2431" s="10"/>
      <c r="WSI2431" s="10"/>
      <c r="WSJ2431" s="10"/>
      <c r="WSK2431" s="10"/>
      <c r="WSL2431" s="10"/>
      <c r="WSM2431" s="10"/>
      <c r="WSN2431" s="10"/>
      <c r="WSO2431" s="10"/>
      <c r="WSP2431" s="10"/>
      <c r="WSQ2431" s="10"/>
      <c r="WSR2431" s="10"/>
      <c r="WSS2431" s="10"/>
      <c r="WST2431" s="10"/>
      <c r="WSU2431" s="10"/>
      <c r="WSV2431" s="10"/>
      <c r="WSW2431" s="10"/>
      <c r="WSX2431" s="10"/>
      <c r="WSY2431" s="10"/>
      <c r="WSZ2431" s="10"/>
      <c r="WTA2431" s="10"/>
      <c r="WTB2431" s="10"/>
      <c r="WTC2431" s="10"/>
      <c r="WTD2431" s="10"/>
      <c r="WTE2431" s="10"/>
      <c r="WTF2431" s="10"/>
      <c r="WTG2431" s="10"/>
      <c r="WTH2431" s="10"/>
      <c r="WTI2431" s="10"/>
      <c r="WTJ2431" s="10"/>
      <c r="WTK2431" s="10"/>
      <c r="WTL2431" s="10"/>
      <c r="WTM2431" s="10"/>
      <c r="WTN2431" s="10"/>
      <c r="WTO2431" s="10"/>
      <c r="WTP2431" s="10"/>
      <c r="WTQ2431" s="10"/>
      <c r="WTR2431" s="10"/>
      <c r="WTS2431" s="10"/>
      <c r="WTT2431" s="10"/>
      <c r="WTU2431" s="10"/>
      <c r="WTV2431" s="10"/>
      <c r="WTW2431" s="10"/>
      <c r="WTX2431" s="10"/>
      <c r="WTY2431" s="10"/>
      <c r="WTZ2431" s="10"/>
      <c r="WUA2431" s="10"/>
      <c r="WUB2431" s="10"/>
      <c r="WUC2431" s="10"/>
      <c r="WUD2431" s="10"/>
      <c r="WUE2431" s="10"/>
      <c r="WUF2431" s="10"/>
      <c r="WUG2431" s="10"/>
      <c r="WUH2431" s="10"/>
      <c r="WUI2431" s="10"/>
      <c r="WUJ2431" s="10"/>
      <c r="WUK2431" s="10"/>
      <c r="WUL2431" s="10"/>
      <c r="WUM2431" s="10"/>
      <c r="WUN2431" s="10"/>
      <c r="WUO2431" s="10"/>
      <c r="WUP2431" s="10"/>
      <c r="WUQ2431" s="10"/>
      <c r="WUR2431" s="10"/>
      <c r="WUS2431" s="10"/>
      <c r="WUT2431" s="10"/>
      <c r="WUU2431" s="10"/>
      <c r="WUV2431" s="10"/>
      <c r="WUW2431" s="10"/>
      <c r="WUX2431" s="10"/>
      <c r="WUY2431" s="10"/>
      <c r="WUZ2431" s="10"/>
      <c r="WVA2431" s="10"/>
      <c r="WVB2431" s="10"/>
      <c r="WVC2431" s="10"/>
      <c r="WVD2431" s="10"/>
      <c r="WVE2431" s="10"/>
      <c r="WVF2431" s="10"/>
      <c r="WVG2431" s="10"/>
      <c r="WVH2431" s="10"/>
      <c r="WVI2431" s="10"/>
      <c r="WVJ2431" s="10"/>
      <c r="WVK2431" s="10"/>
      <c r="WVL2431" s="10"/>
      <c r="WVM2431" s="10"/>
      <c r="WVN2431" s="10"/>
      <c r="WVO2431" s="10"/>
      <c r="WVP2431" s="10"/>
      <c r="WVQ2431" s="10"/>
      <c r="WVR2431" s="10"/>
      <c r="WVS2431" s="10"/>
      <c r="WVT2431" s="10"/>
      <c r="WVU2431" s="10"/>
      <c r="WVV2431" s="10"/>
      <c r="WVW2431" s="10"/>
      <c r="WVX2431" s="10"/>
      <c r="WVY2431" s="10"/>
      <c r="WVZ2431" s="10"/>
      <c r="WWA2431" s="10"/>
      <c r="WWB2431" s="10"/>
      <c r="WWC2431" s="10"/>
      <c r="WWD2431" s="10"/>
      <c r="WWE2431" s="10"/>
      <c r="WWF2431" s="10"/>
      <c r="WWG2431" s="10"/>
      <c r="WWH2431" s="10"/>
      <c r="WWI2431" s="10"/>
      <c r="WWJ2431" s="10"/>
      <c r="WWK2431" s="10"/>
      <c r="WWL2431" s="10"/>
      <c r="WWM2431" s="10"/>
      <c r="WWN2431" s="10"/>
      <c r="WWO2431" s="10"/>
      <c r="WWP2431" s="10"/>
      <c r="WWQ2431" s="10"/>
      <c r="WWR2431" s="10"/>
      <c r="WWS2431" s="10"/>
      <c r="WWT2431" s="10"/>
      <c r="WWU2431" s="10"/>
      <c r="WWV2431" s="10"/>
      <c r="WWW2431" s="10"/>
      <c r="WWX2431" s="10"/>
      <c r="WWY2431" s="10"/>
      <c r="WWZ2431" s="10"/>
      <c r="WXA2431" s="10"/>
      <c r="WXB2431" s="10"/>
      <c r="WXC2431" s="10"/>
      <c r="WXD2431" s="10"/>
      <c r="WXE2431" s="10"/>
      <c r="WXF2431" s="10"/>
      <c r="WXG2431" s="10"/>
      <c r="WXH2431" s="10"/>
      <c r="WXI2431" s="10"/>
      <c r="WXJ2431" s="10"/>
      <c r="WXK2431" s="10"/>
      <c r="WXL2431" s="10"/>
      <c r="WXM2431" s="10"/>
      <c r="WXN2431" s="10"/>
      <c r="WXO2431" s="10"/>
      <c r="WXP2431" s="10"/>
      <c r="WXQ2431" s="10"/>
      <c r="WXR2431" s="10"/>
      <c r="WXS2431" s="10"/>
      <c r="WXT2431" s="10"/>
      <c r="WXU2431" s="10"/>
      <c r="WXV2431" s="10"/>
      <c r="WXW2431" s="10"/>
      <c r="WXX2431" s="10"/>
      <c r="WXY2431" s="10"/>
      <c r="WXZ2431" s="10"/>
      <c r="WYA2431" s="10"/>
      <c r="WYB2431" s="10"/>
      <c r="WYC2431" s="10"/>
      <c r="WYD2431" s="10"/>
      <c r="WYE2431" s="10"/>
      <c r="WYF2431" s="10"/>
      <c r="WYG2431" s="10"/>
      <c r="WYH2431" s="10"/>
      <c r="WYI2431" s="10"/>
      <c r="WYJ2431" s="10"/>
      <c r="WYK2431" s="10"/>
      <c r="WYL2431" s="10"/>
      <c r="WYM2431" s="10"/>
      <c r="WYN2431" s="10"/>
      <c r="WYO2431" s="10"/>
      <c r="WYP2431" s="10"/>
      <c r="WYQ2431" s="10"/>
      <c r="WYR2431" s="10"/>
      <c r="WYS2431" s="10"/>
      <c r="WYT2431" s="10"/>
      <c r="WYU2431" s="10"/>
      <c r="WYV2431" s="10"/>
      <c r="WYW2431" s="10"/>
      <c r="WYX2431" s="10"/>
      <c r="WYY2431" s="10"/>
      <c r="WYZ2431" s="10"/>
      <c r="WZA2431" s="10"/>
      <c r="WZB2431" s="10"/>
      <c r="WZC2431" s="10"/>
      <c r="WZD2431" s="10"/>
      <c r="WZE2431" s="10"/>
      <c r="WZF2431" s="10"/>
      <c r="WZG2431" s="10"/>
      <c r="WZH2431" s="10"/>
      <c r="WZI2431" s="10"/>
      <c r="WZJ2431" s="10"/>
      <c r="WZK2431" s="10"/>
      <c r="WZL2431" s="10"/>
      <c r="WZM2431" s="10"/>
      <c r="WZN2431" s="10"/>
      <c r="WZO2431" s="10"/>
      <c r="WZP2431" s="10"/>
      <c r="WZQ2431" s="10"/>
      <c r="WZR2431" s="10"/>
      <c r="WZS2431" s="10"/>
      <c r="WZT2431" s="10"/>
      <c r="WZU2431" s="10"/>
      <c r="WZV2431" s="10"/>
      <c r="WZW2431" s="10"/>
      <c r="WZX2431" s="10"/>
      <c r="WZY2431" s="10"/>
      <c r="WZZ2431" s="10"/>
      <c r="XAA2431" s="10"/>
      <c r="XAB2431" s="10"/>
      <c r="XAC2431" s="10"/>
      <c r="XAD2431" s="10"/>
      <c r="XAE2431" s="10"/>
      <c r="XAF2431" s="10"/>
      <c r="XAG2431" s="10"/>
      <c r="XAH2431" s="10"/>
      <c r="XAI2431" s="10"/>
      <c r="XAJ2431" s="10"/>
      <c r="XAK2431" s="10"/>
      <c r="XAL2431" s="10"/>
      <c r="XAM2431" s="10"/>
      <c r="XAN2431" s="10"/>
      <c r="XAO2431" s="10"/>
      <c r="XAP2431" s="10"/>
      <c r="XAQ2431" s="10"/>
      <c r="XAR2431" s="10"/>
      <c r="XAS2431" s="10"/>
      <c r="XAT2431" s="10"/>
      <c r="XAU2431" s="10"/>
      <c r="XAV2431" s="10"/>
      <c r="XAW2431" s="10"/>
      <c r="XAX2431" s="10"/>
      <c r="XAY2431" s="10"/>
      <c r="XAZ2431" s="10"/>
      <c r="XBA2431" s="10"/>
      <c r="XBB2431" s="10"/>
      <c r="XBC2431" s="10"/>
      <c r="XBD2431" s="10"/>
      <c r="XBE2431" s="10"/>
      <c r="XBF2431" s="10"/>
      <c r="XBG2431" s="10"/>
      <c r="XBH2431" s="10"/>
      <c r="XBI2431" s="10"/>
      <c r="XBJ2431" s="10"/>
      <c r="XBK2431" s="10"/>
      <c r="XBL2431" s="10"/>
      <c r="XBM2431" s="10"/>
      <c r="XBN2431" s="10"/>
    </row>
    <row r="2432" s="5" customFormat="1" customHeight="1" spans="1:16290">
      <c r="A2432" s="41">
        <v>2412</v>
      </c>
      <c r="B2432" s="45" t="s">
        <v>2628</v>
      </c>
      <c r="C2432" s="41" t="s">
        <v>17</v>
      </c>
      <c r="D2432" s="48" t="s">
        <v>2564</v>
      </c>
      <c r="E2432" s="41" t="s">
        <v>31</v>
      </c>
      <c r="F2432" s="46" t="s">
        <v>69</v>
      </c>
      <c r="G2432" s="43">
        <v>5500</v>
      </c>
      <c r="H2432" s="43">
        <v>1375</v>
      </c>
      <c r="I2432" s="43">
        <v>6875</v>
      </c>
      <c r="J2432" s="154">
        <v>44409</v>
      </c>
      <c r="K2432" s="48" t="s">
        <v>22</v>
      </c>
      <c r="L2432" s="41">
        <v>0</v>
      </c>
      <c r="M2432" s="41">
        <v>11</v>
      </c>
      <c r="N2432" s="41">
        <v>11</v>
      </c>
      <c r="O2432" s="10"/>
      <c r="P2432" s="10"/>
      <c r="Q2432" s="10"/>
      <c r="R2432" s="10"/>
      <c r="S2432" s="10"/>
      <c r="T2432" s="10"/>
      <c r="U2432" s="10"/>
      <c r="V2432" s="10"/>
      <c r="W2432" s="10"/>
      <c r="X2432" s="10"/>
      <c r="Y2432" s="10"/>
      <c r="Z2432" s="10"/>
      <c r="AA2432" s="10"/>
      <c r="AB2432" s="10"/>
      <c r="AC2432" s="10"/>
      <c r="AD2432" s="10"/>
      <c r="AE2432" s="10"/>
      <c r="AF2432" s="10"/>
      <c r="AG2432" s="10"/>
      <c r="AH2432" s="10"/>
      <c r="AI2432" s="10"/>
      <c r="AJ2432" s="10"/>
      <c r="AK2432" s="10"/>
      <c r="AL2432" s="10"/>
      <c r="AM2432" s="10"/>
      <c r="AN2432" s="10"/>
      <c r="AO2432" s="10"/>
      <c r="AP2432" s="10"/>
      <c r="AQ2432" s="10"/>
      <c r="AR2432" s="10"/>
      <c r="AS2432" s="10"/>
      <c r="AT2432" s="10"/>
      <c r="AU2432" s="10"/>
      <c r="AV2432" s="10"/>
      <c r="AW2432" s="10"/>
      <c r="AX2432" s="10"/>
      <c r="AY2432" s="10"/>
      <c r="AZ2432" s="10"/>
      <c r="BA2432" s="10"/>
      <c r="BB2432" s="10"/>
      <c r="BC2432" s="10"/>
      <c r="BD2432" s="10"/>
      <c r="BE2432" s="10"/>
      <c r="BF2432" s="10"/>
      <c r="BG2432" s="10"/>
      <c r="BH2432" s="10"/>
      <c r="BI2432" s="10"/>
      <c r="BJ2432" s="10"/>
      <c r="BK2432" s="10"/>
      <c r="BL2432" s="10"/>
      <c r="BM2432" s="10"/>
      <c r="BN2432" s="10"/>
      <c r="BO2432" s="10"/>
      <c r="BP2432" s="10"/>
      <c r="BQ2432" s="10"/>
      <c r="BR2432" s="10"/>
      <c r="BS2432" s="10"/>
      <c r="BT2432" s="10"/>
      <c r="BU2432" s="10"/>
      <c r="BV2432" s="10"/>
      <c r="BW2432" s="10"/>
      <c r="BX2432" s="10"/>
      <c r="BY2432" s="10"/>
      <c r="BZ2432" s="10"/>
      <c r="CA2432" s="10"/>
      <c r="CB2432" s="10"/>
      <c r="CC2432" s="10"/>
      <c r="CD2432" s="10"/>
      <c r="CE2432" s="10"/>
      <c r="CF2432" s="10"/>
      <c r="CG2432" s="10"/>
      <c r="CH2432" s="10"/>
      <c r="CI2432" s="10"/>
      <c r="CJ2432" s="10"/>
      <c r="CK2432" s="10"/>
      <c r="CL2432" s="10"/>
      <c r="CM2432" s="10"/>
      <c r="CN2432" s="10"/>
      <c r="CO2432" s="10"/>
      <c r="CP2432" s="10"/>
      <c r="CQ2432" s="10"/>
      <c r="CR2432" s="10"/>
      <c r="CS2432" s="10"/>
      <c r="CT2432" s="10"/>
      <c r="CU2432" s="10"/>
      <c r="CV2432" s="10"/>
      <c r="CW2432" s="10"/>
      <c r="CX2432" s="10"/>
      <c r="CY2432" s="10"/>
      <c r="CZ2432" s="10"/>
      <c r="DA2432" s="10"/>
      <c r="DB2432" s="10"/>
      <c r="DC2432" s="10"/>
      <c r="DD2432" s="10"/>
      <c r="DE2432" s="10"/>
      <c r="DF2432" s="10"/>
      <c r="DG2432" s="10"/>
      <c r="DH2432" s="10"/>
      <c r="DI2432" s="10"/>
      <c r="DJ2432" s="10"/>
      <c r="DK2432" s="10"/>
      <c r="DL2432" s="10"/>
      <c r="DM2432" s="10"/>
      <c r="DN2432" s="10"/>
      <c r="DO2432" s="10"/>
      <c r="DP2432" s="10"/>
      <c r="DQ2432" s="10"/>
      <c r="DR2432" s="10"/>
      <c r="DS2432" s="10"/>
      <c r="DT2432" s="10"/>
      <c r="DU2432" s="10"/>
      <c r="DV2432" s="10"/>
      <c r="DW2432" s="10"/>
      <c r="DX2432" s="10"/>
      <c r="DY2432" s="10"/>
      <c r="DZ2432" s="10"/>
      <c r="EA2432" s="10"/>
      <c r="EB2432" s="10"/>
      <c r="EC2432" s="10"/>
      <c r="ED2432" s="10"/>
      <c r="EE2432" s="10"/>
      <c r="EF2432" s="10"/>
      <c r="EG2432" s="10"/>
      <c r="EH2432" s="10"/>
      <c r="EI2432" s="10"/>
      <c r="EJ2432" s="10"/>
      <c r="EK2432" s="10"/>
      <c r="EL2432" s="10"/>
      <c r="EM2432" s="10"/>
      <c r="EN2432" s="10"/>
      <c r="EO2432" s="10"/>
      <c r="EP2432" s="10"/>
      <c r="EQ2432" s="10"/>
      <c r="ER2432" s="10"/>
      <c r="ES2432" s="10"/>
      <c r="ET2432" s="10"/>
      <c r="EU2432" s="10"/>
      <c r="EV2432" s="10"/>
      <c r="EW2432" s="10"/>
      <c r="EX2432" s="10"/>
      <c r="EY2432" s="10"/>
      <c r="EZ2432" s="10"/>
      <c r="FA2432" s="10"/>
      <c r="FB2432" s="10"/>
      <c r="FC2432" s="10"/>
      <c r="FD2432" s="10"/>
      <c r="FE2432" s="10"/>
      <c r="FF2432" s="10"/>
      <c r="FG2432" s="10"/>
      <c r="FH2432" s="10"/>
      <c r="FI2432" s="10"/>
      <c r="FJ2432" s="10"/>
      <c r="FK2432" s="10"/>
      <c r="FL2432" s="10"/>
      <c r="FM2432" s="10"/>
      <c r="FN2432" s="10"/>
      <c r="FO2432" s="10"/>
      <c r="FP2432" s="10"/>
      <c r="FQ2432" s="10"/>
      <c r="FR2432" s="10"/>
      <c r="FS2432" s="10"/>
      <c r="FT2432" s="10"/>
      <c r="FU2432" s="10"/>
      <c r="FV2432" s="10"/>
      <c r="FW2432" s="10"/>
      <c r="FX2432" s="10"/>
      <c r="FY2432" s="10"/>
      <c r="FZ2432" s="10"/>
      <c r="GA2432" s="10"/>
      <c r="GB2432" s="10"/>
      <c r="GC2432" s="10"/>
      <c r="GD2432" s="10"/>
      <c r="GE2432" s="10"/>
      <c r="GF2432" s="10"/>
      <c r="GG2432" s="10"/>
      <c r="GH2432" s="10"/>
      <c r="GI2432" s="10"/>
      <c r="GJ2432" s="10"/>
      <c r="GK2432" s="10"/>
      <c r="GL2432" s="10"/>
      <c r="GM2432" s="10"/>
      <c r="GN2432" s="10"/>
      <c r="GO2432" s="10"/>
      <c r="GP2432" s="10"/>
      <c r="GQ2432" s="10"/>
      <c r="GR2432" s="10"/>
      <c r="GS2432" s="10"/>
      <c r="GT2432" s="10"/>
      <c r="GU2432" s="10"/>
      <c r="GV2432" s="10"/>
      <c r="GW2432" s="10"/>
      <c r="GX2432" s="10"/>
      <c r="GY2432" s="10"/>
      <c r="GZ2432" s="10"/>
      <c r="HA2432" s="10"/>
      <c r="HB2432" s="10"/>
      <c r="HC2432" s="10"/>
      <c r="HD2432" s="10"/>
      <c r="HE2432" s="10"/>
      <c r="HF2432" s="10"/>
      <c r="HG2432" s="10"/>
      <c r="HH2432" s="10"/>
      <c r="HI2432" s="10"/>
      <c r="HJ2432" s="10"/>
      <c r="HK2432" s="10"/>
      <c r="HL2432" s="10"/>
      <c r="HM2432" s="10"/>
      <c r="HN2432" s="10"/>
      <c r="HO2432" s="10"/>
      <c r="HP2432" s="10"/>
      <c r="HQ2432" s="10"/>
      <c r="HR2432" s="10"/>
      <c r="HS2432" s="10"/>
      <c r="HT2432" s="10"/>
      <c r="HU2432" s="10"/>
      <c r="HV2432" s="10"/>
      <c r="HW2432" s="10"/>
      <c r="HX2432" s="10"/>
      <c r="HY2432" s="10"/>
      <c r="HZ2432" s="10"/>
      <c r="IA2432" s="10"/>
      <c r="IB2432" s="10"/>
      <c r="IC2432" s="10"/>
      <c r="ID2432" s="10"/>
      <c r="IE2432" s="10"/>
      <c r="IF2432" s="10"/>
      <c r="IG2432" s="10"/>
      <c r="IH2432" s="10"/>
      <c r="II2432" s="10"/>
      <c r="IJ2432" s="10"/>
      <c r="IK2432" s="10"/>
      <c r="IL2432" s="10"/>
      <c r="IM2432" s="10"/>
      <c r="IN2432" s="10"/>
      <c r="IO2432" s="10"/>
      <c r="IP2432" s="10"/>
      <c r="IQ2432" s="10"/>
      <c r="IR2432" s="10"/>
      <c r="IS2432" s="10"/>
      <c r="IT2432" s="10"/>
      <c r="IU2432" s="10"/>
      <c r="IV2432" s="10"/>
      <c r="IW2432" s="10"/>
      <c r="IX2432" s="10"/>
      <c r="IY2432" s="10"/>
      <c r="IZ2432" s="10"/>
      <c r="JA2432" s="10"/>
      <c r="JB2432" s="10"/>
      <c r="JC2432" s="10"/>
      <c r="JD2432" s="10"/>
      <c r="JE2432" s="10"/>
      <c r="JF2432" s="10"/>
      <c r="JG2432" s="10"/>
      <c r="JH2432" s="10"/>
      <c r="JI2432" s="10"/>
      <c r="JJ2432" s="10"/>
      <c r="JK2432" s="10"/>
      <c r="JL2432" s="10"/>
      <c r="JM2432" s="10"/>
      <c r="JN2432" s="10"/>
      <c r="JO2432" s="10"/>
      <c r="JP2432" s="10"/>
      <c r="JQ2432" s="10"/>
      <c r="JR2432" s="10"/>
      <c r="JS2432" s="10"/>
      <c r="JT2432" s="10"/>
      <c r="JU2432" s="10"/>
      <c r="JV2432" s="10"/>
      <c r="JW2432" s="10"/>
      <c r="JX2432" s="10"/>
      <c r="JY2432" s="10"/>
      <c r="JZ2432" s="10"/>
      <c r="KA2432" s="10"/>
      <c r="KB2432" s="10"/>
      <c r="KC2432" s="10"/>
      <c r="KD2432" s="10"/>
      <c r="KE2432" s="10"/>
      <c r="KF2432" s="10"/>
      <c r="KG2432" s="10"/>
      <c r="KH2432" s="10"/>
      <c r="KI2432" s="10"/>
      <c r="KJ2432" s="10"/>
      <c r="KK2432" s="10"/>
      <c r="KL2432" s="10"/>
      <c r="KM2432" s="10"/>
      <c r="KN2432" s="10"/>
      <c r="KO2432" s="10"/>
      <c r="KP2432" s="10"/>
      <c r="KQ2432" s="10"/>
      <c r="KR2432" s="10"/>
      <c r="KS2432" s="10"/>
      <c r="KT2432" s="10"/>
      <c r="KU2432" s="10"/>
      <c r="KV2432" s="10"/>
      <c r="KW2432" s="10"/>
      <c r="KX2432" s="10"/>
      <c r="KY2432" s="10"/>
      <c r="KZ2432" s="10"/>
      <c r="LA2432" s="10"/>
      <c r="LB2432" s="10"/>
      <c r="LC2432" s="10"/>
      <c r="LD2432" s="10"/>
      <c r="LE2432" s="10"/>
      <c r="LF2432" s="10"/>
      <c r="LG2432" s="10"/>
      <c r="LH2432" s="10"/>
      <c r="LI2432" s="10"/>
      <c r="LJ2432" s="10"/>
      <c r="LK2432" s="10"/>
      <c r="LL2432" s="10"/>
      <c r="LM2432" s="10"/>
      <c r="LN2432" s="10"/>
      <c r="LO2432" s="10"/>
      <c r="LP2432" s="10"/>
      <c r="LQ2432" s="10"/>
      <c r="LR2432" s="10"/>
      <c r="LS2432" s="10"/>
      <c r="LT2432" s="10"/>
      <c r="LU2432" s="10"/>
      <c r="LV2432" s="10"/>
      <c r="LW2432" s="10"/>
      <c r="LX2432" s="10"/>
      <c r="LY2432" s="10"/>
      <c r="LZ2432" s="10"/>
      <c r="MA2432" s="10"/>
      <c r="MB2432" s="10"/>
      <c r="MC2432" s="10"/>
      <c r="MD2432" s="10"/>
      <c r="ME2432" s="10"/>
      <c r="MF2432" s="10"/>
      <c r="MG2432" s="10"/>
      <c r="MH2432" s="10"/>
      <c r="MI2432" s="10"/>
      <c r="MJ2432" s="10"/>
      <c r="MK2432" s="10"/>
      <c r="ML2432" s="10"/>
      <c r="MM2432" s="10"/>
      <c r="MN2432" s="10"/>
      <c r="MO2432" s="10"/>
      <c r="MP2432" s="10"/>
      <c r="MQ2432" s="10"/>
      <c r="MR2432" s="10"/>
      <c r="MS2432" s="10"/>
      <c r="MT2432" s="10"/>
      <c r="MU2432" s="10"/>
      <c r="MV2432" s="10"/>
      <c r="MW2432" s="10"/>
      <c r="MX2432" s="10"/>
      <c r="MY2432" s="10"/>
      <c r="MZ2432" s="10"/>
      <c r="NA2432" s="10"/>
      <c r="NB2432" s="10"/>
      <c r="NC2432" s="10"/>
      <c r="ND2432" s="10"/>
      <c r="NE2432" s="10"/>
      <c r="NF2432" s="10"/>
      <c r="NG2432" s="10"/>
      <c r="NH2432" s="10"/>
      <c r="NI2432" s="10"/>
      <c r="NJ2432" s="10"/>
      <c r="NK2432" s="10"/>
      <c r="NL2432" s="10"/>
      <c r="NM2432" s="10"/>
      <c r="NN2432" s="10"/>
      <c r="NO2432" s="10"/>
      <c r="NP2432" s="10"/>
      <c r="NQ2432" s="10"/>
      <c r="NR2432" s="10"/>
      <c r="NS2432" s="10"/>
      <c r="NT2432" s="10"/>
      <c r="NU2432" s="10"/>
      <c r="NV2432" s="10"/>
      <c r="NW2432" s="10"/>
      <c r="NX2432" s="10"/>
      <c r="NY2432" s="10"/>
      <c r="NZ2432" s="10"/>
      <c r="OA2432" s="10"/>
      <c r="OB2432" s="10"/>
      <c r="OC2432" s="10"/>
      <c r="OD2432" s="10"/>
      <c r="OE2432" s="10"/>
      <c r="OF2432" s="10"/>
      <c r="OG2432" s="10"/>
      <c r="OH2432" s="10"/>
      <c r="OI2432" s="10"/>
      <c r="OJ2432" s="10"/>
      <c r="OK2432" s="10"/>
      <c r="OL2432" s="10"/>
      <c r="OM2432" s="10"/>
      <c r="ON2432" s="10"/>
      <c r="OO2432" s="10"/>
      <c r="OP2432" s="10"/>
      <c r="OQ2432" s="10"/>
      <c r="OR2432" s="10"/>
      <c r="OS2432" s="10"/>
      <c r="OT2432" s="10"/>
      <c r="OU2432" s="10"/>
      <c r="OV2432" s="10"/>
      <c r="OW2432" s="10"/>
      <c r="OX2432" s="10"/>
      <c r="OY2432" s="10"/>
      <c r="OZ2432" s="10"/>
      <c r="PA2432" s="10"/>
      <c r="PB2432" s="10"/>
      <c r="PC2432" s="10"/>
      <c r="PD2432" s="10"/>
      <c r="PE2432" s="10"/>
      <c r="PF2432" s="10"/>
      <c r="PG2432" s="10"/>
      <c r="PH2432" s="10"/>
      <c r="PI2432" s="10"/>
      <c r="PJ2432" s="10"/>
      <c r="PK2432" s="10"/>
      <c r="PL2432" s="10"/>
      <c r="PM2432" s="10"/>
      <c r="PN2432" s="10"/>
      <c r="PO2432" s="10"/>
      <c r="PP2432" s="10"/>
      <c r="PQ2432" s="10"/>
      <c r="PR2432" s="10"/>
      <c r="PS2432" s="10"/>
      <c r="PT2432" s="10"/>
      <c r="PU2432" s="10"/>
      <c r="PV2432" s="10"/>
      <c r="PW2432" s="10"/>
      <c r="PX2432" s="10"/>
      <c r="PY2432" s="10"/>
      <c r="PZ2432" s="10"/>
      <c r="QA2432" s="10"/>
      <c r="QB2432" s="10"/>
      <c r="QC2432" s="10"/>
      <c r="QD2432" s="10"/>
      <c r="QE2432" s="10"/>
      <c r="QF2432" s="10"/>
      <c r="QG2432" s="10"/>
      <c r="QH2432" s="10"/>
      <c r="QI2432" s="10"/>
      <c r="QJ2432" s="10"/>
      <c r="QK2432" s="10"/>
      <c r="QL2432" s="10"/>
      <c r="QM2432" s="10"/>
      <c r="QN2432" s="10"/>
      <c r="QO2432" s="10"/>
      <c r="QP2432" s="10"/>
      <c r="QQ2432" s="10"/>
      <c r="QR2432" s="10"/>
      <c r="QS2432" s="10"/>
      <c r="QT2432" s="10"/>
      <c r="QU2432" s="10"/>
      <c r="QV2432" s="10"/>
      <c r="QW2432" s="10"/>
      <c r="QX2432" s="10"/>
      <c r="QY2432" s="10"/>
      <c r="QZ2432" s="10"/>
      <c r="RA2432" s="10"/>
      <c r="RB2432" s="10"/>
      <c r="RC2432" s="10"/>
      <c r="RD2432" s="10"/>
      <c r="RE2432" s="10"/>
      <c r="RF2432" s="10"/>
      <c r="RG2432" s="10"/>
      <c r="RH2432" s="10"/>
      <c r="RI2432" s="10"/>
      <c r="RJ2432" s="10"/>
      <c r="RK2432" s="10"/>
      <c r="RL2432" s="10"/>
      <c r="RM2432" s="10"/>
      <c r="RN2432" s="10"/>
      <c r="RO2432" s="10"/>
      <c r="RP2432" s="10"/>
      <c r="RQ2432" s="10"/>
      <c r="RR2432" s="10"/>
      <c r="RS2432" s="10"/>
      <c r="RT2432" s="10"/>
      <c r="RU2432" s="10"/>
      <c r="RV2432" s="10"/>
      <c r="RW2432" s="10"/>
      <c r="RX2432" s="10"/>
      <c r="RY2432" s="10"/>
      <c r="RZ2432" s="10"/>
      <c r="SA2432" s="10"/>
      <c r="SB2432" s="10"/>
      <c r="SC2432" s="10"/>
      <c r="SD2432" s="10"/>
      <c r="SE2432" s="10"/>
      <c r="SF2432" s="10"/>
      <c r="SG2432" s="10"/>
      <c r="SH2432" s="10"/>
      <c r="SI2432" s="10"/>
      <c r="SJ2432" s="10"/>
      <c r="SK2432" s="10"/>
      <c r="SL2432" s="10"/>
      <c r="SM2432" s="10"/>
      <c r="SN2432" s="10"/>
      <c r="SO2432" s="10"/>
      <c r="SP2432" s="10"/>
      <c r="SQ2432" s="10"/>
      <c r="SR2432" s="10"/>
      <c r="SS2432" s="10"/>
      <c r="ST2432" s="10"/>
      <c r="SU2432" s="10"/>
      <c r="SV2432" s="10"/>
      <c r="SW2432" s="10"/>
      <c r="SX2432" s="10"/>
      <c r="SY2432" s="10"/>
      <c r="SZ2432" s="10"/>
      <c r="TA2432" s="10"/>
      <c r="TB2432" s="10"/>
      <c r="TC2432" s="10"/>
      <c r="TD2432" s="10"/>
      <c r="TE2432" s="10"/>
      <c r="TF2432" s="10"/>
      <c r="TG2432" s="10"/>
      <c r="TH2432" s="10"/>
      <c r="TI2432" s="10"/>
      <c r="TJ2432" s="10"/>
      <c r="TK2432" s="10"/>
      <c r="TL2432" s="10"/>
      <c r="TM2432" s="10"/>
      <c r="TN2432" s="10"/>
      <c r="TO2432" s="10"/>
      <c r="TP2432" s="10"/>
      <c r="TQ2432" s="10"/>
      <c r="TR2432" s="10"/>
      <c r="TS2432" s="10"/>
      <c r="TT2432" s="10"/>
      <c r="TU2432" s="10"/>
      <c r="TV2432" s="10"/>
      <c r="TW2432" s="10"/>
      <c r="TX2432" s="10"/>
      <c r="TY2432" s="10"/>
      <c r="TZ2432" s="10"/>
      <c r="UA2432" s="10"/>
      <c r="UB2432" s="10"/>
      <c r="UC2432" s="10"/>
      <c r="UD2432" s="10"/>
      <c r="UE2432" s="10"/>
      <c r="UF2432" s="10"/>
      <c r="UG2432" s="10"/>
      <c r="UH2432" s="10"/>
      <c r="UI2432" s="10"/>
      <c r="UJ2432" s="10"/>
      <c r="UK2432" s="10"/>
      <c r="UL2432" s="10"/>
      <c r="UM2432" s="10"/>
      <c r="UN2432" s="10"/>
      <c r="UO2432" s="10"/>
      <c r="UP2432" s="10"/>
      <c r="UQ2432" s="10"/>
      <c r="UR2432" s="10"/>
      <c r="US2432" s="10"/>
      <c r="UT2432" s="10"/>
      <c r="UU2432" s="10"/>
      <c r="UV2432" s="10"/>
      <c r="UW2432" s="10"/>
      <c r="UX2432" s="10"/>
      <c r="UY2432" s="10"/>
      <c r="UZ2432" s="10"/>
      <c r="VA2432" s="10"/>
      <c r="VB2432" s="10"/>
      <c r="VC2432" s="10"/>
      <c r="VD2432" s="10"/>
      <c r="VE2432" s="10"/>
      <c r="VF2432" s="10"/>
      <c r="VG2432" s="10"/>
      <c r="VH2432" s="10"/>
      <c r="VI2432" s="10"/>
      <c r="VJ2432" s="10"/>
      <c r="VK2432" s="10"/>
      <c r="VL2432" s="10"/>
      <c r="VM2432" s="10"/>
      <c r="VN2432" s="10"/>
      <c r="VO2432" s="10"/>
      <c r="VP2432" s="10"/>
      <c r="VQ2432" s="10"/>
      <c r="VR2432" s="10"/>
      <c r="VS2432" s="10"/>
      <c r="VT2432" s="10"/>
      <c r="VU2432" s="10"/>
      <c r="VV2432" s="10"/>
      <c r="VW2432" s="10"/>
      <c r="VX2432" s="10"/>
      <c r="VY2432" s="10"/>
      <c r="VZ2432" s="10"/>
      <c r="WA2432" s="10"/>
      <c r="WB2432" s="10"/>
      <c r="WC2432" s="10"/>
      <c r="WD2432" s="10"/>
      <c r="WE2432" s="10"/>
      <c r="WF2432" s="10"/>
      <c r="WG2432" s="10"/>
      <c r="WH2432" s="10"/>
      <c r="WI2432" s="10"/>
      <c r="WJ2432" s="10"/>
      <c r="WK2432" s="10"/>
      <c r="WL2432" s="10"/>
      <c r="WM2432" s="10"/>
      <c r="WN2432" s="10"/>
      <c r="WO2432" s="10"/>
      <c r="WP2432" s="10"/>
      <c r="WQ2432" s="10"/>
      <c r="WR2432" s="10"/>
      <c r="WS2432" s="10"/>
      <c r="WT2432" s="10"/>
      <c r="WU2432" s="10"/>
      <c r="WV2432" s="10"/>
      <c r="WW2432" s="10"/>
      <c r="WX2432" s="10"/>
      <c r="WY2432" s="10"/>
      <c r="WZ2432" s="10"/>
      <c r="XA2432" s="10"/>
      <c r="XB2432" s="10"/>
      <c r="XC2432" s="10"/>
      <c r="XD2432" s="10"/>
      <c r="XE2432" s="10"/>
      <c r="XF2432" s="10"/>
      <c r="XG2432" s="10"/>
      <c r="XH2432" s="10"/>
      <c r="XI2432" s="10"/>
      <c r="XJ2432" s="10"/>
      <c r="XK2432" s="10"/>
      <c r="XL2432" s="10"/>
      <c r="XM2432" s="10"/>
      <c r="XN2432" s="10"/>
      <c r="XO2432" s="10"/>
      <c r="XP2432" s="10"/>
      <c r="XQ2432" s="10"/>
      <c r="XR2432" s="10"/>
      <c r="XS2432" s="10"/>
      <c r="XT2432" s="10"/>
      <c r="XU2432" s="10"/>
      <c r="XV2432" s="10"/>
      <c r="XW2432" s="10"/>
      <c r="XX2432" s="10"/>
      <c r="XY2432" s="10"/>
      <c r="XZ2432" s="10"/>
      <c r="YA2432" s="10"/>
      <c r="YB2432" s="10"/>
      <c r="YC2432" s="10"/>
      <c r="YD2432" s="10"/>
      <c r="YE2432" s="10"/>
      <c r="YF2432" s="10"/>
      <c r="YG2432" s="10"/>
      <c r="YH2432" s="10"/>
      <c r="YI2432" s="10"/>
      <c r="YJ2432" s="10"/>
      <c r="YK2432" s="10"/>
      <c r="YL2432" s="10"/>
      <c r="YM2432" s="10"/>
      <c r="YN2432" s="10"/>
      <c r="YO2432" s="10"/>
      <c r="YP2432" s="10"/>
      <c r="YQ2432" s="10"/>
      <c r="YR2432" s="10"/>
      <c r="YS2432" s="10"/>
      <c r="YT2432" s="10"/>
      <c r="YU2432" s="10"/>
      <c r="YV2432" s="10"/>
      <c r="YW2432" s="10"/>
      <c r="YX2432" s="10"/>
      <c r="YY2432" s="10"/>
      <c r="YZ2432" s="10"/>
      <c r="ZA2432" s="10"/>
      <c r="ZB2432" s="10"/>
      <c r="ZC2432" s="10"/>
      <c r="ZD2432" s="10"/>
      <c r="ZE2432" s="10"/>
      <c r="ZF2432" s="10"/>
      <c r="ZG2432" s="10"/>
      <c r="ZH2432" s="10"/>
      <c r="ZI2432" s="10"/>
      <c r="ZJ2432" s="10"/>
      <c r="ZK2432" s="10"/>
      <c r="ZL2432" s="10"/>
      <c r="ZM2432" s="10"/>
      <c r="ZN2432" s="10"/>
      <c r="ZO2432" s="10"/>
      <c r="ZP2432" s="10"/>
      <c r="ZQ2432" s="10"/>
      <c r="ZR2432" s="10"/>
      <c r="ZS2432" s="10"/>
      <c r="ZT2432" s="10"/>
      <c r="ZU2432" s="10"/>
      <c r="ZV2432" s="10"/>
      <c r="ZW2432" s="10"/>
      <c r="ZX2432" s="10"/>
      <c r="ZY2432" s="10"/>
      <c r="ZZ2432" s="10"/>
      <c r="AAA2432" s="10"/>
      <c r="AAB2432" s="10"/>
      <c r="AAC2432" s="10"/>
      <c r="AAD2432" s="10"/>
      <c r="AAE2432" s="10"/>
      <c r="AAF2432" s="10"/>
      <c r="AAG2432" s="10"/>
      <c r="AAH2432" s="10"/>
      <c r="AAI2432" s="10"/>
      <c r="AAJ2432" s="10"/>
      <c r="AAK2432" s="10"/>
      <c r="AAL2432" s="10"/>
      <c r="AAM2432" s="10"/>
      <c r="AAN2432" s="10"/>
      <c r="AAO2432" s="10"/>
      <c r="AAP2432" s="10"/>
      <c r="AAQ2432" s="10"/>
      <c r="AAR2432" s="10"/>
      <c r="AAS2432" s="10"/>
      <c r="AAT2432" s="10"/>
      <c r="AAU2432" s="10"/>
      <c r="AAV2432" s="10"/>
      <c r="AAW2432" s="10"/>
      <c r="AAX2432" s="10"/>
      <c r="AAY2432" s="10"/>
      <c r="AAZ2432" s="10"/>
      <c r="ABA2432" s="10"/>
      <c r="ABB2432" s="10"/>
      <c r="ABC2432" s="10"/>
      <c r="ABD2432" s="10"/>
      <c r="ABE2432" s="10"/>
      <c r="ABF2432" s="10"/>
      <c r="ABG2432" s="10"/>
      <c r="ABH2432" s="10"/>
      <c r="ABI2432" s="10"/>
      <c r="ABJ2432" s="10"/>
      <c r="ABK2432" s="10"/>
      <c r="ABL2432" s="10"/>
      <c r="ABM2432" s="10"/>
      <c r="ABN2432" s="10"/>
      <c r="ABO2432" s="10"/>
      <c r="ABP2432" s="10"/>
      <c r="ABQ2432" s="10"/>
      <c r="ABR2432" s="10"/>
      <c r="ABS2432" s="10"/>
      <c r="ABT2432" s="10"/>
      <c r="ABU2432" s="10"/>
      <c r="ABV2432" s="10"/>
      <c r="ABW2432" s="10"/>
      <c r="ABX2432" s="10"/>
      <c r="ABY2432" s="10"/>
      <c r="ABZ2432" s="10"/>
      <c r="ACA2432" s="10"/>
      <c r="ACB2432" s="10"/>
      <c r="ACC2432" s="10"/>
      <c r="ACD2432" s="10"/>
      <c r="ACE2432" s="10"/>
      <c r="ACF2432" s="10"/>
      <c r="ACG2432" s="10"/>
      <c r="ACH2432" s="10"/>
      <c r="ACI2432" s="10"/>
      <c r="ACJ2432" s="10"/>
      <c r="ACK2432" s="10"/>
      <c r="ACL2432" s="10"/>
      <c r="ACM2432" s="10"/>
      <c r="ACN2432" s="10"/>
      <c r="ACO2432" s="10"/>
      <c r="ACP2432" s="10"/>
      <c r="ACQ2432" s="10"/>
      <c r="ACR2432" s="10"/>
      <c r="ACS2432" s="10"/>
      <c r="ACT2432" s="10"/>
      <c r="ACU2432" s="10"/>
      <c r="ACV2432" s="10"/>
      <c r="ACW2432" s="10"/>
      <c r="ACX2432" s="10"/>
      <c r="ACY2432" s="10"/>
      <c r="ACZ2432" s="10"/>
      <c r="ADA2432" s="10"/>
      <c r="ADB2432" s="10"/>
      <c r="ADC2432" s="10"/>
      <c r="ADD2432" s="10"/>
      <c r="ADE2432" s="10"/>
      <c r="ADF2432" s="10"/>
      <c r="ADG2432" s="10"/>
      <c r="ADH2432" s="10"/>
      <c r="ADI2432" s="10"/>
      <c r="ADJ2432" s="10"/>
      <c r="ADK2432" s="10"/>
      <c r="ADL2432" s="10"/>
      <c r="ADM2432" s="10"/>
      <c r="ADN2432" s="10"/>
      <c r="ADO2432" s="10"/>
      <c r="ADP2432" s="10"/>
      <c r="ADQ2432" s="10"/>
      <c r="ADR2432" s="10"/>
      <c r="ADS2432" s="10"/>
      <c r="ADT2432" s="10"/>
      <c r="ADU2432" s="10"/>
      <c r="ADV2432" s="10"/>
      <c r="ADW2432" s="10"/>
      <c r="ADX2432" s="10"/>
      <c r="ADY2432" s="10"/>
      <c r="ADZ2432" s="10"/>
      <c r="AEA2432" s="10"/>
      <c r="AEB2432" s="10"/>
      <c r="AEC2432" s="10"/>
      <c r="AED2432" s="10"/>
      <c r="AEE2432" s="10"/>
      <c r="AEF2432" s="10"/>
      <c r="AEG2432" s="10"/>
      <c r="AEH2432" s="10"/>
      <c r="AEI2432" s="10"/>
      <c r="AEJ2432" s="10"/>
      <c r="AEK2432" s="10"/>
      <c r="AEL2432" s="10"/>
      <c r="AEM2432" s="10"/>
      <c r="AEN2432" s="10"/>
      <c r="AEO2432" s="10"/>
      <c r="AEP2432" s="10"/>
      <c r="AEQ2432" s="10"/>
      <c r="AER2432" s="10"/>
      <c r="AES2432" s="10"/>
      <c r="AET2432" s="10"/>
      <c r="AEU2432" s="10"/>
      <c r="AEV2432" s="10"/>
      <c r="AEW2432" s="10"/>
      <c r="AEX2432" s="10"/>
      <c r="AEY2432" s="10"/>
      <c r="AEZ2432" s="10"/>
      <c r="AFA2432" s="10"/>
      <c r="AFB2432" s="10"/>
      <c r="AFC2432" s="10"/>
      <c r="AFD2432" s="10"/>
      <c r="AFE2432" s="10"/>
      <c r="AFF2432" s="10"/>
      <c r="AFG2432" s="10"/>
      <c r="AFH2432" s="10"/>
      <c r="AFI2432" s="10"/>
      <c r="AFJ2432" s="10"/>
      <c r="AFK2432" s="10"/>
      <c r="AFL2432" s="10"/>
      <c r="AFM2432" s="10"/>
      <c r="AFN2432" s="10"/>
      <c r="AFO2432" s="10"/>
      <c r="AFP2432" s="10"/>
      <c r="AFQ2432" s="10"/>
      <c r="AFR2432" s="10"/>
      <c r="AFS2432" s="10"/>
      <c r="AFT2432" s="10"/>
      <c r="AFU2432" s="10"/>
      <c r="AFV2432" s="10"/>
      <c r="AFW2432" s="10"/>
      <c r="AFX2432" s="10"/>
      <c r="AFY2432" s="10"/>
      <c r="AFZ2432" s="10"/>
      <c r="AGA2432" s="10"/>
      <c r="AGB2432" s="10"/>
      <c r="AGC2432" s="10"/>
      <c r="AGD2432" s="10"/>
      <c r="AGE2432" s="10"/>
      <c r="AGF2432" s="10"/>
      <c r="AGG2432" s="10"/>
      <c r="AGH2432" s="10"/>
      <c r="AGI2432" s="10"/>
      <c r="AGJ2432" s="10"/>
      <c r="AGK2432" s="10"/>
      <c r="AGL2432" s="10"/>
      <c r="AGM2432" s="10"/>
      <c r="AGN2432" s="10"/>
      <c r="AGO2432" s="10"/>
      <c r="AGP2432" s="10"/>
      <c r="AGQ2432" s="10"/>
      <c r="AGR2432" s="10"/>
      <c r="AGS2432" s="10"/>
      <c r="AGT2432" s="10"/>
      <c r="AGU2432" s="10"/>
      <c r="AGV2432" s="10"/>
      <c r="AGW2432" s="10"/>
      <c r="AGX2432" s="10"/>
      <c r="AGY2432" s="10"/>
      <c r="AGZ2432" s="10"/>
      <c r="AHA2432" s="10"/>
      <c r="AHB2432" s="10"/>
      <c r="AHC2432" s="10"/>
      <c r="AHD2432" s="10"/>
      <c r="AHE2432" s="10"/>
      <c r="AHF2432" s="10"/>
      <c r="AHG2432" s="10"/>
      <c r="AHH2432" s="10"/>
      <c r="AHI2432" s="10"/>
      <c r="AHJ2432" s="10"/>
      <c r="AHK2432" s="10"/>
      <c r="AHL2432" s="10"/>
      <c r="AHM2432" s="10"/>
      <c r="AHN2432" s="10"/>
      <c r="AHO2432" s="10"/>
      <c r="AHP2432" s="10"/>
      <c r="AHQ2432" s="10"/>
      <c r="AHR2432" s="10"/>
      <c r="AHS2432" s="10"/>
      <c r="AHT2432" s="10"/>
      <c r="AHU2432" s="10"/>
      <c r="AHV2432" s="10"/>
      <c r="AHW2432" s="10"/>
      <c r="AHX2432" s="10"/>
      <c r="AHY2432" s="10"/>
      <c r="AHZ2432" s="10"/>
      <c r="AIA2432" s="10"/>
      <c r="AIB2432" s="10"/>
      <c r="AIC2432" s="10"/>
      <c r="AID2432" s="10"/>
      <c r="AIE2432" s="10"/>
      <c r="AIF2432" s="10"/>
      <c r="AIG2432" s="10"/>
      <c r="AIH2432" s="10"/>
      <c r="AII2432" s="10"/>
      <c r="AIJ2432" s="10"/>
      <c r="AIK2432" s="10"/>
      <c r="AIL2432" s="10"/>
      <c r="AIM2432" s="10"/>
      <c r="AIN2432" s="10"/>
      <c r="AIO2432" s="10"/>
      <c r="AIP2432" s="10"/>
      <c r="AIQ2432" s="10"/>
      <c r="AIR2432" s="10"/>
      <c r="AIS2432" s="10"/>
      <c r="AIT2432" s="10"/>
      <c r="AIU2432" s="10"/>
      <c r="AIV2432" s="10"/>
      <c r="AIW2432" s="10"/>
      <c r="AIX2432" s="10"/>
      <c r="AIY2432" s="10"/>
      <c r="AIZ2432" s="10"/>
      <c r="AJA2432" s="10"/>
      <c r="AJB2432" s="10"/>
      <c r="AJC2432" s="10"/>
      <c r="AJD2432" s="10"/>
      <c r="AJE2432" s="10"/>
      <c r="AJF2432" s="10"/>
      <c r="AJG2432" s="10"/>
      <c r="AJH2432" s="10"/>
      <c r="AJI2432" s="10"/>
      <c r="AJJ2432" s="10"/>
      <c r="AJK2432" s="10"/>
      <c r="AJL2432" s="10"/>
      <c r="AJM2432" s="10"/>
      <c r="AJN2432" s="10"/>
      <c r="AJO2432" s="10"/>
      <c r="AJP2432" s="10"/>
      <c r="AJQ2432" s="10"/>
      <c r="AJR2432" s="10"/>
      <c r="AJS2432" s="10"/>
      <c r="AJT2432" s="10"/>
      <c r="AJU2432" s="10"/>
      <c r="AJV2432" s="10"/>
      <c r="AJW2432" s="10"/>
      <c r="AJX2432" s="10"/>
      <c r="AJY2432" s="10"/>
      <c r="AJZ2432" s="10"/>
      <c r="AKA2432" s="10"/>
      <c r="AKB2432" s="10"/>
      <c r="AKC2432" s="10"/>
      <c r="AKD2432" s="10"/>
      <c r="AKE2432" s="10"/>
      <c r="AKF2432" s="10"/>
      <c r="AKG2432" s="10"/>
      <c r="AKH2432" s="10"/>
      <c r="AKI2432" s="10"/>
      <c r="AKJ2432" s="10"/>
      <c r="AKK2432" s="10"/>
      <c r="AKL2432" s="10"/>
      <c r="AKM2432" s="10"/>
      <c r="AKN2432" s="10"/>
      <c r="AKO2432" s="10"/>
      <c r="AKP2432" s="10"/>
      <c r="AKQ2432" s="10"/>
      <c r="AKR2432" s="10"/>
      <c r="AKS2432" s="10"/>
      <c r="AKT2432" s="10"/>
      <c r="AKU2432" s="10"/>
      <c r="AKV2432" s="10"/>
      <c r="AKW2432" s="10"/>
      <c r="AKX2432" s="10"/>
      <c r="AKY2432" s="10"/>
      <c r="AKZ2432" s="10"/>
      <c r="ALA2432" s="10"/>
      <c r="ALB2432" s="10"/>
      <c r="ALC2432" s="10"/>
      <c r="ALD2432" s="10"/>
      <c r="ALE2432" s="10"/>
      <c r="ALF2432" s="10"/>
      <c r="ALG2432" s="10"/>
      <c r="ALH2432" s="10"/>
      <c r="ALI2432" s="10"/>
      <c r="ALJ2432" s="10"/>
      <c r="ALK2432" s="10"/>
      <c r="ALL2432" s="10"/>
      <c r="ALM2432" s="10"/>
      <c r="ALN2432" s="10"/>
      <c r="ALO2432" s="10"/>
      <c r="ALP2432" s="10"/>
      <c r="ALQ2432" s="10"/>
      <c r="ALR2432" s="10"/>
      <c r="ALS2432" s="10"/>
      <c r="ALT2432" s="10"/>
      <c r="ALU2432" s="10"/>
      <c r="ALV2432" s="10"/>
      <c r="ALW2432" s="10"/>
      <c r="ALX2432" s="10"/>
      <c r="ALY2432" s="10"/>
      <c r="ALZ2432" s="10"/>
      <c r="AMA2432" s="10"/>
      <c r="AMB2432" s="10"/>
      <c r="AMC2432" s="10"/>
      <c r="AMD2432" s="10"/>
      <c r="AME2432" s="10"/>
      <c r="AMF2432" s="10"/>
      <c r="AMG2432" s="10"/>
      <c r="AMH2432" s="10"/>
      <c r="AMI2432" s="10"/>
      <c r="AMJ2432" s="10"/>
      <c r="AMK2432" s="10"/>
      <c r="AML2432" s="10"/>
      <c r="AMM2432" s="10"/>
      <c r="AMN2432" s="10"/>
      <c r="AMO2432" s="10"/>
      <c r="AMP2432" s="10"/>
      <c r="AMQ2432" s="10"/>
      <c r="AMR2432" s="10"/>
      <c r="AMS2432" s="10"/>
      <c r="AMT2432" s="10"/>
      <c r="AMU2432" s="10"/>
      <c r="AMV2432" s="10"/>
      <c r="AMW2432" s="10"/>
      <c r="AMX2432" s="10"/>
      <c r="AMY2432" s="10"/>
      <c r="AMZ2432" s="10"/>
      <c r="ANA2432" s="10"/>
      <c r="ANB2432" s="10"/>
      <c r="ANC2432" s="10"/>
      <c r="AND2432" s="10"/>
      <c r="ANE2432" s="10"/>
      <c r="ANF2432" s="10"/>
      <c r="ANG2432" s="10"/>
      <c r="ANH2432" s="10"/>
      <c r="ANI2432" s="10"/>
      <c r="ANJ2432" s="10"/>
      <c r="ANK2432" s="10"/>
      <c r="ANL2432" s="10"/>
      <c r="ANM2432" s="10"/>
      <c r="ANN2432" s="10"/>
      <c r="ANO2432" s="10"/>
      <c r="ANP2432" s="10"/>
      <c r="ANQ2432" s="10"/>
      <c r="ANR2432" s="10"/>
      <c r="ANS2432" s="10"/>
      <c r="ANT2432" s="10"/>
      <c r="ANU2432" s="10"/>
      <c r="ANV2432" s="10"/>
      <c r="ANW2432" s="10"/>
      <c r="ANX2432" s="10"/>
      <c r="ANY2432" s="10"/>
      <c r="ANZ2432" s="10"/>
      <c r="AOA2432" s="10"/>
      <c r="AOB2432" s="10"/>
      <c r="AOC2432" s="10"/>
      <c r="AOD2432" s="10"/>
      <c r="AOE2432" s="10"/>
      <c r="AOF2432" s="10"/>
      <c r="AOG2432" s="10"/>
      <c r="AOH2432" s="10"/>
      <c r="AOI2432" s="10"/>
      <c r="AOJ2432" s="10"/>
      <c r="AOK2432" s="10"/>
      <c r="AOL2432" s="10"/>
      <c r="AOM2432" s="10"/>
      <c r="AON2432" s="10"/>
      <c r="AOO2432" s="10"/>
      <c r="AOP2432" s="10"/>
      <c r="AOQ2432" s="10"/>
      <c r="AOR2432" s="10"/>
      <c r="AOS2432" s="10"/>
      <c r="AOT2432" s="10"/>
      <c r="AOU2432" s="10"/>
      <c r="AOV2432" s="10"/>
      <c r="AOW2432" s="10"/>
      <c r="AOX2432" s="10"/>
      <c r="AOY2432" s="10"/>
      <c r="AOZ2432" s="10"/>
      <c r="APA2432" s="10"/>
      <c r="APB2432" s="10"/>
      <c r="APC2432" s="10"/>
      <c r="APD2432" s="10"/>
      <c r="APE2432" s="10"/>
      <c r="APF2432" s="10"/>
      <c r="APG2432" s="10"/>
      <c r="APH2432" s="10"/>
      <c r="API2432" s="10"/>
      <c r="APJ2432" s="10"/>
      <c r="APK2432" s="10"/>
      <c r="APL2432" s="10"/>
      <c r="APM2432" s="10"/>
      <c r="APN2432" s="10"/>
      <c r="APO2432" s="10"/>
      <c r="APP2432" s="10"/>
      <c r="APQ2432" s="10"/>
      <c r="APR2432" s="10"/>
      <c r="APS2432" s="10"/>
      <c r="APT2432" s="10"/>
      <c r="APU2432" s="10"/>
      <c r="APV2432" s="10"/>
      <c r="APW2432" s="10"/>
      <c r="APX2432" s="10"/>
      <c r="APY2432" s="10"/>
      <c r="APZ2432" s="10"/>
      <c r="AQA2432" s="10"/>
      <c r="AQB2432" s="10"/>
      <c r="AQC2432" s="10"/>
      <c r="AQD2432" s="10"/>
      <c r="AQE2432" s="10"/>
      <c r="AQF2432" s="10"/>
      <c r="AQG2432" s="10"/>
      <c r="AQH2432" s="10"/>
      <c r="AQI2432" s="10"/>
      <c r="AQJ2432" s="10"/>
      <c r="AQK2432" s="10"/>
      <c r="AQL2432" s="10"/>
      <c r="AQM2432" s="10"/>
      <c r="AQN2432" s="10"/>
      <c r="AQO2432" s="10"/>
      <c r="AQP2432" s="10"/>
      <c r="AQQ2432" s="10"/>
      <c r="AQR2432" s="10"/>
      <c r="AQS2432" s="10"/>
      <c r="AQT2432" s="10"/>
      <c r="AQU2432" s="10"/>
      <c r="AQV2432" s="10"/>
      <c r="AQW2432" s="10"/>
      <c r="AQX2432" s="10"/>
      <c r="AQY2432" s="10"/>
      <c r="AQZ2432" s="10"/>
      <c r="ARA2432" s="10"/>
      <c r="ARB2432" s="10"/>
      <c r="ARC2432" s="10"/>
      <c r="ARD2432" s="10"/>
      <c r="ARE2432" s="10"/>
      <c r="ARF2432" s="10"/>
      <c r="ARG2432" s="10"/>
      <c r="ARH2432" s="10"/>
      <c r="ARI2432" s="10"/>
      <c r="ARJ2432" s="10"/>
      <c r="ARK2432" s="10"/>
      <c r="ARL2432" s="10"/>
      <c r="ARM2432" s="10"/>
      <c r="ARN2432" s="10"/>
      <c r="ARO2432" s="10"/>
      <c r="ARP2432" s="10"/>
      <c r="ARQ2432" s="10"/>
      <c r="ARR2432" s="10"/>
      <c r="ARS2432" s="10"/>
      <c r="ART2432" s="10"/>
      <c r="ARU2432" s="10"/>
      <c r="ARV2432" s="10"/>
      <c r="ARW2432" s="10"/>
      <c r="ARX2432" s="10"/>
      <c r="ARY2432" s="10"/>
      <c r="ARZ2432" s="10"/>
      <c r="ASA2432" s="10"/>
      <c r="ASB2432" s="10"/>
      <c r="ASC2432" s="10"/>
      <c r="ASD2432" s="10"/>
      <c r="ASE2432" s="10"/>
      <c r="ASF2432" s="10"/>
      <c r="ASG2432" s="10"/>
      <c r="ASH2432" s="10"/>
      <c r="ASI2432" s="10"/>
      <c r="ASJ2432" s="10"/>
      <c r="ASK2432" s="10"/>
      <c r="ASL2432" s="10"/>
      <c r="ASM2432" s="10"/>
      <c r="ASN2432" s="10"/>
      <c r="ASO2432" s="10"/>
      <c r="ASP2432" s="10"/>
      <c r="ASQ2432" s="10"/>
      <c r="ASR2432" s="10"/>
      <c r="ASS2432" s="10"/>
      <c r="AST2432" s="10"/>
      <c r="ASU2432" s="10"/>
      <c r="ASV2432" s="10"/>
      <c r="ASW2432" s="10"/>
      <c r="ASX2432" s="10"/>
      <c r="ASY2432" s="10"/>
      <c r="ASZ2432" s="10"/>
      <c r="ATA2432" s="10"/>
      <c r="ATB2432" s="10"/>
      <c r="ATC2432" s="10"/>
      <c r="ATD2432" s="10"/>
      <c r="ATE2432" s="10"/>
      <c r="ATF2432" s="10"/>
      <c r="ATG2432" s="10"/>
      <c r="ATH2432" s="10"/>
      <c r="ATI2432" s="10"/>
      <c r="ATJ2432" s="10"/>
      <c r="ATK2432" s="10"/>
      <c r="ATL2432" s="10"/>
      <c r="ATM2432" s="10"/>
      <c r="ATN2432" s="10"/>
      <c r="ATO2432" s="10"/>
      <c r="ATP2432" s="10"/>
      <c r="ATQ2432" s="10"/>
      <c r="ATR2432" s="10"/>
      <c r="ATS2432" s="10"/>
      <c r="ATT2432" s="10"/>
      <c r="ATU2432" s="10"/>
      <c r="ATV2432" s="10"/>
      <c r="ATW2432" s="10"/>
      <c r="ATX2432" s="10"/>
      <c r="ATY2432" s="10"/>
      <c r="ATZ2432" s="10"/>
      <c r="AUA2432" s="10"/>
      <c r="AUB2432" s="10"/>
      <c r="AUC2432" s="10"/>
      <c r="AUD2432" s="10"/>
      <c r="AUE2432" s="10"/>
      <c r="AUF2432" s="10"/>
      <c r="AUG2432" s="10"/>
      <c r="AUH2432" s="10"/>
      <c r="AUI2432" s="10"/>
      <c r="AUJ2432" s="10"/>
      <c r="AUK2432" s="10"/>
      <c r="AUL2432" s="10"/>
      <c r="AUM2432" s="10"/>
      <c r="AUN2432" s="10"/>
      <c r="AUO2432" s="10"/>
      <c r="AUP2432" s="10"/>
      <c r="AUQ2432" s="10"/>
      <c r="AUR2432" s="10"/>
      <c r="AUS2432" s="10"/>
      <c r="AUT2432" s="10"/>
      <c r="AUU2432" s="10"/>
      <c r="AUV2432" s="10"/>
      <c r="AUW2432" s="10"/>
      <c r="AUX2432" s="10"/>
      <c r="AUY2432" s="10"/>
      <c r="AUZ2432" s="10"/>
      <c r="AVA2432" s="10"/>
      <c r="AVB2432" s="10"/>
      <c r="AVC2432" s="10"/>
      <c r="AVD2432" s="10"/>
      <c r="AVE2432" s="10"/>
      <c r="AVF2432" s="10"/>
      <c r="AVG2432" s="10"/>
      <c r="AVH2432" s="10"/>
      <c r="AVI2432" s="10"/>
      <c r="AVJ2432" s="10"/>
      <c r="AVK2432" s="10"/>
      <c r="AVL2432" s="10"/>
      <c r="AVM2432" s="10"/>
      <c r="AVN2432" s="10"/>
      <c r="AVO2432" s="10"/>
      <c r="AVP2432" s="10"/>
      <c r="AVQ2432" s="10"/>
      <c r="AVR2432" s="10"/>
      <c r="AVS2432" s="10"/>
      <c r="AVT2432" s="10"/>
      <c r="AVU2432" s="10"/>
      <c r="AVV2432" s="10"/>
      <c r="AVW2432" s="10"/>
      <c r="AVX2432" s="10"/>
      <c r="AVY2432" s="10"/>
      <c r="AVZ2432" s="10"/>
      <c r="AWA2432" s="10"/>
      <c r="AWB2432" s="10"/>
      <c r="AWC2432" s="10"/>
      <c r="AWD2432" s="10"/>
      <c r="AWE2432" s="10"/>
      <c r="AWF2432" s="10"/>
      <c r="AWG2432" s="10"/>
      <c r="AWH2432" s="10"/>
      <c r="AWI2432" s="10"/>
      <c r="AWJ2432" s="10"/>
      <c r="AWK2432" s="10"/>
      <c r="AWL2432" s="10"/>
      <c r="AWM2432" s="10"/>
      <c r="AWN2432" s="10"/>
      <c r="AWO2432" s="10"/>
      <c r="AWP2432" s="10"/>
      <c r="AWQ2432" s="10"/>
      <c r="AWR2432" s="10"/>
      <c r="AWS2432" s="10"/>
      <c r="AWT2432" s="10"/>
      <c r="AWU2432" s="10"/>
      <c r="AWV2432" s="10"/>
      <c r="AWW2432" s="10"/>
      <c r="AWX2432" s="10"/>
      <c r="AWY2432" s="10"/>
      <c r="AWZ2432" s="10"/>
      <c r="AXA2432" s="10"/>
      <c r="AXB2432" s="10"/>
      <c r="AXC2432" s="10"/>
      <c r="AXD2432" s="10"/>
      <c r="AXE2432" s="10"/>
      <c r="AXF2432" s="10"/>
      <c r="AXG2432" s="10"/>
      <c r="AXH2432" s="10"/>
      <c r="AXI2432" s="10"/>
      <c r="AXJ2432" s="10"/>
      <c r="AXK2432" s="10"/>
      <c r="AXL2432" s="10"/>
      <c r="AXM2432" s="10"/>
      <c r="AXN2432" s="10"/>
      <c r="AXO2432" s="10"/>
      <c r="AXP2432" s="10"/>
      <c r="AXQ2432" s="10"/>
      <c r="AXR2432" s="10"/>
      <c r="AXS2432" s="10"/>
      <c r="AXT2432" s="10"/>
      <c r="AXU2432" s="10"/>
      <c r="AXV2432" s="10"/>
      <c r="AXW2432" s="10"/>
      <c r="AXX2432" s="10"/>
      <c r="AXY2432" s="10"/>
      <c r="AXZ2432" s="10"/>
      <c r="AYA2432" s="10"/>
      <c r="AYB2432" s="10"/>
      <c r="AYC2432" s="10"/>
      <c r="AYD2432" s="10"/>
      <c r="AYE2432" s="10"/>
      <c r="AYF2432" s="10"/>
      <c r="AYG2432" s="10"/>
      <c r="AYH2432" s="10"/>
      <c r="AYI2432" s="10"/>
      <c r="AYJ2432" s="10"/>
      <c r="AYK2432" s="10"/>
      <c r="AYL2432" s="10"/>
      <c r="AYM2432" s="10"/>
      <c r="AYN2432" s="10"/>
      <c r="AYO2432" s="10"/>
      <c r="AYP2432" s="10"/>
      <c r="AYQ2432" s="10"/>
      <c r="AYR2432" s="10"/>
      <c r="AYS2432" s="10"/>
      <c r="AYT2432" s="10"/>
      <c r="AYU2432" s="10"/>
      <c r="AYV2432" s="10"/>
      <c r="AYW2432" s="10"/>
      <c r="AYX2432" s="10"/>
      <c r="AYY2432" s="10"/>
      <c r="AYZ2432" s="10"/>
      <c r="AZA2432" s="10"/>
      <c r="AZB2432" s="10"/>
      <c r="AZC2432" s="10"/>
      <c r="AZD2432" s="10"/>
      <c r="AZE2432" s="10"/>
      <c r="AZF2432" s="10"/>
      <c r="AZG2432" s="10"/>
      <c r="AZH2432" s="10"/>
      <c r="AZI2432" s="10"/>
      <c r="AZJ2432" s="10"/>
      <c r="AZK2432" s="10"/>
      <c r="AZL2432" s="10"/>
      <c r="AZM2432" s="10"/>
      <c r="AZN2432" s="10"/>
      <c r="AZO2432" s="10"/>
      <c r="AZP2432" s="10"/>
      <c r="AZQ2432" s="10"/>
      <c r="AZR2432" s="10"/>
      <c r="AZS2432" s="10"/>
      <c r="AZT2432" s="10"/>
      <c r="AZU2432" s="10"/>
      <c r="AZV2432" s="10"/>
      <c r="AZW2432" s="10"/>
      <c r="AZX2432" s="10"/>
      <c r="AZY2432" s="10"/>
      <c r="AZZ2432" s="10"/>
      <c r="BAA2432" s="10"/>
      <c r="BAB2432" s="10"/>
      <c r="BAC2432" s="10"/>
      <c r="BAD2432" s="10"/>
      <c r="BAE2432" s="10"/>
      <c r="BAF2432" s="10"/>
      <c r="BAG2432" s="10"/>
      <c r="BAH2432" s="10"/>
      <c r="BAI2432" s="10"/>
      <c r="BAJ2432" s="10"/>
      <c r="BAK2432" s="10"/>
      <c r="BAL2432" s="10"/>
      <c r="BAM2432" s="10"/>
      <c r="BAN2432" s="10"/>
      <c r="BAO2432" s="10"/>
      <c r="BAP2432" s="10"/>
      <c r="BAQ2432" s="10"/>
      <c r="BAR2432" s="10"/>
      <c r="BAS2432" s="10"/>
      <c r="BAT2432" s="10"/>
      <c r="BAU2432" s="10"/>
      <c r="BAV2432" s="10"/>
      <c r="BAW2432" s="10"/>
      <c r="BAX2432" s="10"/>
      <c r="BAY2432" s="10"/>
      <c r="BAZ2432" s="10"/>
      <c r="BBA2432" s="10"/>
      <c r="BBB2432" s="10"/>
      <c r="BBC2432" s="10"/>
      <c r="BBD2432" s="10"/>
      <c r="BBE2432" s="10"/>
      <c r="BBF2432" s="10"/>
      <c r="BBG2432" s="10"/>
      <c r="BBH2432" s="10"/>
      <c r="BBI2432" s="10"/>
      <c r="BBJ2432" s="10"/>
      <c r="BBK2432" s="10"/>
      <c r="BBL2432" s="10"/>
      <c r="BBM2432" s="10"/>
      <c r="BBN2432" s="10"/>
      <c r="BBO2432" s="10"/>
      <c r="BBP2432" s="10"/>
      <c r="BBQ2432" s="10"/>
      <c r="BBR2432" s="10"/>
      <c r="BBS2432" s="10"/>
      <c r="BBT2432" s="10"/>
      <c r="BBU2432" s="10"/>
      <c r="BBV2432" s="10"/>
      <c r="BBW2432" s="10"/>
      <c r="BBX2432" s="10"/>
      <c r="BBY2432" s="10"/>
      <c r="BBZ2432" s="10"/>
      <c r="BCA2432" s="10"/>
      <c r="BCB2432" s="10"/>
      <c r="BCC2432" s="10"/>
      <c r="BCD2432" s="10"/>
      <c r="BCE2432" s="10"/>
      <c r="BCF2432" s="10"/>
      <c r="BCG2432" s="10"/>
      <c r="BCH2432" s="10"/>
      <c r="BCI2432" s="10"/>
      <c r="BCJ2432" s="10"/>
      <c r="BCK2432" s="10"/>
      <c r="BCL2432" s="10"/>
      <c r="BCM2432" s="10"/>
      <c r="BCN2432" s="10"/>
      <c r="BCO2432" s="10"/>
      <c r="BCP2432" s="10"/>
      <c r="BCQ2432" s="10"/>
      <c r="BCR2432" s="10"/>
      <c r="BCS2432" s="10"/>
      <c r="BCT2432" s="10"/>
      <c r="BCU2432" s="10"/>
      <c r="BCV2432" s="10"/>
      <c r="BCW2432" s="10"/>
      <c r="BCX2432" s="10"/>
      <c r="BCY2432" s="10"/>
      <c r="BCZ2432" s="10"/>
      <c r="BDA2432" s="10"/>
      <c r="BDB2432" s="10"/>
      <c r="BDC2432" s="10"/>
      <c r="BDD2432" s="10"/>
      <c r="BDE2432" s="10"/>
      <c r="BDF2432" s="10"/>
      <c r="BDG2432" s="10"/>
      <c r="BDH2432" s="10"/>
      <c r="BDI2432" s="10"/>
      <c r="BDJ2432" s="10"/>
      <c r="BDK2432" s="10"/>
      <c r="BDL2432" s="10"/>
      <c r="BDM2432" s="10"/>
      <c r="BDN2432" s="10"/>
      <c r="BDO2432" s="10"/>
      <c r="BDP2432" s="10"/>
      <c r="BDQ2432" s="10"/>
      <c r="BDR2432" s="10"/>
      <c r="BDS2432" s="10"/>
      <c r="BDT2432" s="10"/>
      <c r="BDU2432" s="10"/>
      <c r="BDV2432" s="10"/>
      <c r="BDW2432" s="10"/>
      <c r="BDX2432" s="10"/>
      <c r="BDY2432" s="10"/>
      <c r="BDZ2432" s="10"/>
      <c r="BEA2432" s="10"/>
      <c r="BEB2432" s="10"/>
      <c r="BEC2432" s="10"/>
      <c r="BED2432" s="10"/>
      <c r="BEE2432" s="10"/>
      <c r="BEF2432" s="10"/>
      <c r="BEG2432" s="10"/>
      <c r="BEH2432" s="10"/>
      <c r="BEI2432" s="10"/>
      <c r="BEJ2432" s="10"/>
      <c r="BEK2432" s="10"/>
      <c r="BEL2432" s="10"/>
      <c r="BEM2432" s="10"/>
      <c r="BEN2432" s="10"/>
      <c r="BEO2432" s="10"/>
      <c r="BEP2432" s="10"/>
      <c r="BEQ2432" s="10"/>
      <c r="BER2432" s="10"/>
      <c r="BES2432" s="10"/>
      <c r="BET2432" s="10"/>
      <c r="BEU2432" s="10"/>
      <c r="BEV2432" s="10"/>
      <c r="BEW2432" s="10"/>
      <c r="BEX2432" s="10"/>
      <c r="BEY2432" s="10"/>
      <c r="BEZ2432" s="10"/>
      <c r="BFA2432" s="10"/>
      <c r="BFB2432" s="10"/>
      <c r="BFC2432" s="10"/>
      <c r="BFD2432" s="10"/>
      <c r="BFE2432" s="10"/>
      <c r="BFF2432" s="10"/>
      <c r="BFG2432" s="10"/>
      <c r="BFH2432" s="10"/>
      <c r="BFI2432" s="10"/>
      <c r="BFJ2432" s="10"/>
      <c r="BFK2432" s="10"/>
      <c r="BFL2432" s="10"/>
      <c r="BFM2432" s="10"/>
      <c r="BFN2432" s="10"/>
      <c r="BFO2432" s="10"/>
      <c r="BFP2432" s="10"/>
      <c r="BFQ2432" s="10"/>
      <c r="BFR2432" s="10"/>
      <c r="BFS2432" s="10"/>
      <c r="BFT2432" s="10"/>
      <c r="BFU2432" s="10"/>
      <c r="BFV2432" s="10"/>
      <c r="BFW2432" s="10"/>
      <c r="BFX2432" s="10"/>
      <c r="BFY2432" s="10"/>
      <c r="BFZ2432" s="10"/>
      <c r="BGA2432" s="10"/>
      <c r="BGB2432" s="10"/>
      <c r="BGC2432" s="10"/>
      <c r="BGD2432" s="10"/>
      <c r="BGE2432" s="10"/>
      <c r="BGF2432" s="10"/>
      <c r="BGG2432" s="10"/>
      <c r="BGH2432" s="10"/>
      <c r="BGI2432" s="10"/>
      <c r="BGJ2432" s="10"/>
      <c r="BGK2432" s="10"/>
      <c r="BGL2432" s="10"/>
      <c r="BGM2432" s="10"/>
      <c r="BGN2432" s="10"/>
      <c r="BGO2432" s="10"/>
      <c r="BGP2432" s="10"/>
      <c r="BGQ2432" s="10"/>
      <c r="BGR2432" s="10"/>
      <c r="BGS2432" s="10"/>
      <c r="BGT2432" s="10"/>
      <c r="BGU2432" s="10"/>
      <c r="BGV2432" s="10"/>
      <c r="BGW2432" s="10"/>
      <c r="BGX2432" s="10"/>
      <c r="BGY2432" s="10"/>
      <c r="BGZ2432" s="10"/>
      <c r="BHA2432" s="10"/>
      <c r="BHB2432" s="10"/>
      <c r="BHC2432" s="10"/>
      <c r="BHD2432" s="10"/>
      <c r="BHE2432" s="10"/>
      <c r="BHF2432" s="10"/>
      <c r="BHG2432" s="10"/>
      <c r="BHH2432" s="10"/>
      <c r="BHI2432" s="10"/>
      <c r="BHJ2432" s="10"/>
      <c r="BHK2432" s="10"/>
      <c r="BHL2432" s="10"/>
      <c r="BHM2432" s="10"/>
      <c r="BHN2432" s="10"/>
      <c r="BHO2432" s="10"/>
      <c r="BHP2432" s="10"/>
      <c r="BHQ2432" s="10"/>
      <c r="BHR2432" s="10"/>
      <c r="BHS2432" s="10"/>
      <c r="BHT2432" s="10"/>
      <c r="BHU2432" s="10"/>
      <c r="BHV2432" s="10"/>
      <c r="BHW2432" s="10"/>
      <c r="BHX2432" s="10"/>
      <c r="BHY2432" s="10"/>
      <c r="BHZ2432" s="10"/>
      <c r="BIA2432" s="10"/>
      <c r="BIB2432" s="10"/>
      <c r="BIC2432" s="10"/>
      <c r="BID2432" s="10"/>
      <c r="BIE2432" s="10"/>
      <c r="BIF2432" s="10"/>
      <c r="BIG2432" s="10"/>
      <c r="BIH2432" s="10"/>
      <c r="BII2432" s="10"/>
      <c r="BIJ2432" s="10"/>
      <c r="BIK2432" s="10"/>
      <c r="BIL2432" s="10"/>
      <c r="BIM2432" s="10"/>
      <c r="BIN2432" s="10"/>
      <c r="BIO2432" s="10"/>
      <c r="BIP2432" s="10"/>
      <c r="BIQ2432" s="10"/>
      <c r="BIR2432" s="10"/>
      <c r="BIS2432" s="10"/>
      <c r="BIT2432" s="10"/>
      <c r="BIU2432" s="10"/>
      <c r="BIV2432" s="10"/>
      <c r="BIW2432" s="10"/>
      <c r="BIX2432" s="10"/>
      <c r="BIY2432" s="10"/>
      <c r="BIZ2432" s="10"/>
      <c r="BJA2432" s="10"/>
      <c r="BJB2432" s="10"/>
      <c r="BJC2432" s="10"/>
      <c r="BJD2432" s="10"/>
      <c r="BJE2432" s="10"/>
      <c r="BJF2432" s="10"/>
      <c r="BJG2432" s="10"/>
      <c r="BJH2432" s="10"/>
      <c r="BJI2432" s="10"/>
      <c r="BJJ2432" s="10"/>
      <c r="BJK2432" s="10"/>
      <c r="BJL2432" s="10"/>
      <c r="BJM2432" s="10"/>
      <c r="BJN2432" s="10"/>
      <c r="BJO2432" s="10"/>
      <c r="BJP2432" s="10"/>
      <c r="BJQ2432" s="10"/>
      <c r="BJR2432" s="10"/>
      <c r="BJS2432" s="10"/>
      <c r="BJT2432" s="10"/>
      <c r="BJU2432" s="10"/>
      <c r="BJV2432" s="10"/>
      <c r="BJW2432" s="10"/>
      <c r="BJX2432" s="10"/>
      <c r="BJY2432" s="10"/>
      <c r="BJZ2432" s="10"/>
      <c r="BKA2432" s="10"/>
      <c r="BKB2432" s="10"/>
      <c r="BKC2432" s="10"/>
      <c r="BKD2432" s="10"/>
      <c r="BKE2432" s="10"/>
      <c r="BKF2432" s="10"/>
      <c r="BKG2432" s="10"/>
      <c r="BKH2432" s="10"/>
      <c r="BKI2432" s="10"/>
      <c r="BKJ2432" s="10"/>
      <c r="BKK2432" s="10"/>
      <c r="BKL2432" s="10"/>
      <c r="BKM2432" s="10"/>
      <c r="BKN2432" s="10"/>
      <c r="BKO2432" s="10"/>
      <c r="BKP2432" s="10"/>
      <c r="BKQ2432" s="10"/>
      <c r="BKR2432" s="10"/>
      <c r="BKS2432" s="10"/>
      <c r="BKT2432" s="10"/>
      <c r="BKU2432" s="10"/>
      <c r="BKV2432" s="10"/>
      <c r="BKW2432" s="10"/>
      <c r="BKX2432" s="10"/>
      <c r="BKY2432" s="10"/>
      <c r="BKZ2432" s="10"/>
      <c r="BLA2432" s="10"/>
      <c r="BLB2432" s="10"/>
      <c r="BLC2432" s="10"/>
      <c r="BLD2432" s="10"/>
      <c r="BLE2432" s="10"/>
      <c r="BLF2432" s="10"/>
      <c r="BLG2432" s="10"/>
      <c r="BLH2432" s="10"/>
      <c r="BLI2432" s="10"/>
      <c r="BLJ2432" s="10"/>
      <c r="BLK2432" s="10"/>
      <c r="BLL2432" s="10"/>
      <c r="BLM2432" s="10"/>
      <c r="BLN2432" s="10"/>
      <c r="BLO2432" s="10"/>
      <c r="BLP2432" s="10"/>
      <c r="BLQ2432" s="10"/>
      <c r="BLR2432" s="10"/>
      <c r="BLS2432" s="10"/>
      <c r="BLT2432" s="10"/>
      <c r="BLU2432" s="10"/>
      <c r="BLV2432" s="10"/>
      <c r="BLW2432" s="10"/>
      <c r="BLX2432" s="10"/>
      <c r="BLY2432" s="10"/>
      <c r="BLZ2432" s="10"/>
      <c r="BMA2432" s="10"/>
      <c r="BMB2432" s="10"/>
      <c r="BMC2432" s="10"/>
      <c r="BMD2432" s="10"/>
      <c r="BME2432" s="10"/>
      <c r="BMF2432" s="10"/>
      <c r="BMG2432" s="10"/>
      <c r="BMH2432" s="10"/>
      <c r="BMI2432" s="10"/>
      <c r="BMJ2432" s="10"/>
      <c r="BMK2432" s="10"/>
      <c r="BML2432" s="10"/>
      <c r="BMM2432" s="10"/>
      <c r="BMN2432" s="10"/>
      <c r="BMO2432" s="10"/>
      <c r="BMP2432" s="10"/>
      <c r="BMQ2432" s="10"/>
      <c r="BMR2432" s="10"/>
      <c r="BMS2432" s="10"/>
      <c r="BMT2432" s="10"/>
      <c r="BMU2432" s="10"/>
      <c r="BMV2432" s="10"/>
      <c r="BMW2432" s="10"/>
      <c r="BMX2432" s="10"/>
      <c r="BMY2432" s="10"/>
      <c r="BMZ2432" s="10"/>
      <c r="BNA2432" s="10"/>
      <c r="BNB2432" s="10"/>
      <c r="BNC2432" s="10"/>
      <c r="BND2432" s="10"/>
      <c r="BNE2432" s="10"/>
      <c r="BNF2432" s="10"/>
      <c r="BNG2432" s="10"/>
      <c r="BNH2432" s="10"/>
      <c r="BNI2432" s="10"/>
      <c r="BNJ2432" s="10"/>
      <c r="BNK2432" s="10"/>
      <c r="BNL2432" s="10"/>
      <c r="BNM2432" s="10"/>
      <c r="BNN2432" s="10"/>
      <c r="BNO2432" s="10"/>
      <c r="BNP2432" s="10"/>
      <c r="BNQ2432" s="10"/>
      <c r="BNR2432" s="10"/>
      <c r="BNS2432" s="10"/>
      <c r="BNT2432" s="10"/>
      <c r="BNU2432" s="10"/>
      <c r="BNV2432" s="10"/>
      <c r="BNW2432" s="10"/>
      <c r="BNX2432" s="10"/>
      <c r="BNY2432" s="10"/>
      <c r="BNZ2432" s="10"/>
      <c r="BOA2432" s="10"/>
      <c r="BOB2432" s="10"/>
      <c r="BOC2432" s="10"/>
      <c r="BOD2432" s="10"/>
      <c r="BOE2432" s="10"/>
      <c r="BOF2432" s="10"/>
      <c r="BOG2432" s="10"/>
      <c r="BOH2432" s="10"/>
      <c r="BOI2432" s="10"/>
      <c r="BOJ2432" s="10"/>
      <c r="BOK2432" s="10"/>
      <c r="BOL2432" s="10"/>
      <c r="BOM2432" s="10"/>
      <c r="BON2432" s="10"/>
      <c r="BOO2432" s="10"/>
      <c r="BOP2432" s="10"/>
      <c r="BOQ2432" s="10"/>
      <c r="BOR2432" s="10"/>
      <c r="BOS2432" s="10"/>
      <c r="BOT2432" s="10"/>
      <c r="BOU2432" s="10"/>
      <c r="BOV2432" s="10"/>
      <c r="BOW2432" s="10"/>
      <c r="BOX2432" s="10"/>
      <c r="BOY2432" s="10"/>
      <c r="BOZ2432" s="10"/>
      <c r="BPA2432" s="10"/>
      <c r="BPB2432" s="10"/>
      <c r="BPC2432" s="10"/>
      <c r="BPD2432" s="10"/>
      <c r="BPE2432" s="10"/>
      <c r="BPF2432" s="10"/>
      <c r="BPG2432" s="10"/>
      <c r="BPH2432" s="10"/>
      <c r="BPI2432" s="10"/>
      <c r="BPJ2432" s="10"/>
      <c r="BPK2432" s="10"/>
      <c r="BPL2432" s="10"/>
      <c r="BPM2432" s="10"/>
      <c r="BPN2432" s="10"/>
      <c r="BPO2432" s="10"/>
      <c r="BPP2432" s="10"/>
      <c r="BPQ2432" s="10"/>
      <c r="BPR2432" s="10"/>
      <c r="BPS2432" s="10"/>
      <c r="BPT2432" s="10"/>
      <c r="BPU2432" s="10"/>
      <c r="BPV2432" s="10"/>
      <c r="BPW2432" s="10"/>
      <c r="BPX2432" s="10"/>
      <c r="BPY2432" s="10"/>
      <c r="BPZ2432" s="10"/>
      <c r="BQA2432" s="10"/>
      <c r="BQB2432" s="10"/>
      <c r="BQC2432" s="10"/>
      <c r="BQD2432" s="10"/>
      <c r="BQE2432" s="10"/>
      <c r="BQF2432" s="10"/>
      <c r="BQG2432" s="10"/>
      <c r="BQH2432" s="10"/>
      <c r="BQI2432" s="10"/>
      <c r="BQJ2432" s="10"/>
      <c r="BQK2432" s="10"/>
      <c r="BQL2432" s="10"/>
      <c r="BQM2432" s="10"/>
      <c r="BQN2432" s="10"/>
      <c r="BQO2432" s="10"/>
      <c r="BQP2432" s="10"/>
      <c r="BQQ2432" s="10"/>
      <c r="BQR2432" s="10"/>
      <c r="BQS2432" s="10"/>
      <c r="BQT2432" s="10"/>
      <c r="BQU2432" s="10"/>
      <c r="BQV2432" s="10"/>
      <c r="BQW2432" s="10"/>
      <c r="BQX2432" s="10"/>
      <c r="BQY2432" s="10"/>
      <c r="BQZ2432" s="10"/>
      <c r="BRA2432" s="10"/>
      <c r="BRB2432" s="10"/>
      <c r="BRC2432" s="10"/>
      <c r="BRD2432" s="10"/>
      <c r="BRE2432" s="10"/>
      <c r="BRF2432" s="10"/>
      <c r="BRG2432" s="10"/>
      <c r="BRH2432" s="10"/>
      <c r="BRI2432" s="10"/>
      <c r="BRJ2432" s="10"/>
      <c r="BRK2432" s="10"/>
      <c r="BRL2432" s="10"/>
      <c r="BRM2432" s="10"/>
      <c r="BRN2432" s="10"/>
      <c r="BRO2432" s="10"/>
      <c r="BRP2432" s="10"/>
      <c r="BRQ2432" s="10"/>
      <c r="BRR2432" s="10"/>
      <c r="BRS2432" s="10"/>
      <c r="BRT2432" s="10"/>
      <c r="BRU2432" s="10"/>
      <c r="BRV2432" s="10"/>
      <c r="BRW2432" s="10"/>
      <c r="BRX2432" s="10"/>
      <c r="BRY2432" s="10"/>
      <c r="BRZ2432" s="10"/>
      <c r="BSA2432" s="10"/>
      <c r="BSB2432" s="10"/>
      <c r="BSC2432" s="10"/>
      <c r="BSD2432" s="10"/>
      <c r="BSE2432" s="10"/>
      <c r="BSF2432" s="10"/>
      <c r="BSG2432" s="10"/>
      <c r="BSH2432" s="10"/>
      <c r="BSI2432" s="10"/>
      <c r="BSJ2432" s="10"/>
      <c r="BSK2432" s="10"/>
      <c r="BSL2432" s="10"/>
      <c r="BSM2432" s="10"/>
      <c r="BSN2432" s="10"/>
      <c r="BSO2432" s="10"/>
      <c r="BSP2432" s="10"/>
      <c r="BSQ2432" s="10"/>
      <c r="BSR2432" s="10"/>
      <c r="BSS2432" s="10"/>
      <c r="BST2432" s="10"/>
      <c r="BSU2432" s="10"/>
      <c r="BSV2432" s="10"/>
      <c r="BSW2432" s="10"/>
      <c r="BSX2432" s="10"/>
      <c r="BSY2432" s="10"/>
      <c r="BSZ2432" s="10"/>
      <c r="BTA2432" s="10"/>
      <c r="BTB2432" s="10"/>
      <c r="BTC2432" s="10"/>
      <c r="BTD2432" s="10"/>
      <c r="BTE2432" s="10"/>
      <c r="BTF2432" s="10"/>
      <c r="BTG2432" s="10"/>
      <c r="BTH2432" s="10"/>
      <c r="BTI2432" s="10"/>
      <c r="BTJ2432" s="10"/>
      <c r="BTK2432" s="10"/>
      <c r="BTL2432" s="10"/>
      <c r="BTM2432" s="10"/>
      <c r="BTN2432" s="10"/>
      <c r="BTO2432" s="10"/>
      <c r="BTP2432" s="10"/>
      <c r="BTQ2432" s="10"/>
      <c r="BTR2432" s="10"/>
      <c r="BTS2432" s="10"/>
      <c r="BTT2432" s="10"/>
      <c r="BTU2432" s="10"/>
      <c r="BTV2432" s="10"/>
      <c r="BTW2432" s="10"/>
      <c r="BTX2432" s="10"/>
      <c r="BTY2432" s="10"/>
      <c r="BTZ2432" s="10"/>
      <c r="BUA2432" s="10"/>
      <c r="BUB2432" s="10"/>
      <c r="BUC2432" s="10"/>
      <c r="BUD2432" s="10"/>
      <c r="BUE2432" s="10"/>
      <c r="BUF2432" s="10"/>
      <c r="BUG2432" s="10"/>
      <c r="BUH2432" s="10"/>
      <c r="BUI2432" s="10"/>
      <c r="BUJ2432" s="10"/>
      <c r="BUK2432" s="10"/>
      <c r="BUL2432" s="10"/>
      <c r="BUM2432" s="10"/>
      <c r="BUN2432" s="10"/>
      <c r="BUO2432" s="10"/>
      <c r="BUP2432" s="10"/>
      <c r="BUQ2432" s="10"/>
      <c r="BUR2432" s="10"/>
      <c r="BUS2432" s="10"/>
      <c r="BUT2432" s="10"/>
      <c r="BUU2432" s="10"/>
      <c r="BUV2432" s="10"/>
      <c r="BUW2432" s="10"/>
      <c r="BUX2432" s="10"/>
      <c r="BUY2432" s="10"/>
      <c r="BUZ2432" s="10"/>
      <c r="BVA2432" s="10"/>
      <c r="BVB2432" s="10"/>
      <c r="BVC2432" s="10"/>
      <c r="BVD2432" s="10"/>
      <c r="BVE2432" s="10"/>
      <c r="BVF2432" s="10"/>
      <c r="BVG2432" s="10"/>
      <c r="BVH2432" s="10"/>
      <c r="BVI2432" s="10"/>
      <c r="BVJ2432" s="10"/>
      <c r="BVK2432" s="10"/>
      <c r="BVL2432" s="10"/>
      <c r="BVM2432" s="10"/>
      <c r="BVN2432" s="10"/>
      <c r="BVO2432" s="10"/>
      <c r="BVP2432" s="10"/>
      <c r="BVQ2432" s="10"/>
      <c r="BVR2432" s="10"/>
      <c r="BVS2432" s="10"/>
      <c r="BVT2432" s="10"/>
      <c r="BVU2432" s="10"/>
      <c r="BVV2432" s="10"/>
      <c r="BVW2432" s="10"/>
      <c r="BVX2432" s="10"/>
      <c r="BVY2432" s="10"/>
      <c r="BVZ2432" s="10"/>
      <c r="BWA2432" s="10"/>
      <c r="BWB2432" s="10"/>
      <c r="BWC2432" s="10"/>
      <c r="BWD2432" s="10"/>
      <c r="BWE2432" s="10"/>
      <c r="BWF2432" s="10"/>
      <c r="BWG2432" s="10"/>
      <c r="BWH2432" s="10"/>
      <c r="BWI2432" s="10"/>
      <c r="BWJ2432" s="10"/>
      <c r="BWK2432" s="10"/>
      <c r="BWL2432" s="10"/>
      <c r="BWM2432" s="10"/>
      <c r="BWN2432" s="10"/>
      <c r="BWO2432" s="10"/>
      <c r="BWP2432" s="10"/>
      <c r="BWQ2432" s="10"/>
      <c r="BWR2432" s="10"/>
      <c r="BWS2432" s="10"/>
      <c r="BWT2432" s="10"/>
      <c r="BWU2432" s="10"/>
      <c r="BWV2432" s="10"/>
      <c r="BWW2432" s="10"/>
      <c r="BWX2432" s="10"/>
      <c r="BWY2432" s="10"/>
      <c r="BWZ2432" s="10"/>
      <c r="BXA2432" s="10"/>
      <c r="BXB2432" s="10"/>
      <c r="BXC2432" s="10"/>
      <c r="BXD2432" s="10"/>
      <c r="BXE2432" s="10"/>
      <c r="BXF2432" s="10"/>
      <c r="BXG2432" s="10"/>
      <c r="BXH2432" s="10"/>
      <c r="BXI2432" s="10"/>
      <c r="BXJ2432" s="10"/>
      <c r="BXK2432" s="10"/>
      <c r="BXL2432" s="10"/>
      <c r="BXM2432" s="10"/>
      <c r="BXN2432" s="10"/>
      <c r="BXO2432" s="10"/>
      <c r="BXP2432" s="10"/>
      <c r="BXQ2432" s="10"/>
      <c r="BXR2432" s="10"/>
      <c r="BXS2432" s="10"/>
      <c r="BXT2432" s="10"/>
      <c r="BXU2432" s="10"/>
      <c r="BXV2432" s="10"/>
      <c r="BXW2432" s="10"/>
      <c r="BXX2432" s="10"/>
      <c r="BXY2432" s="10"/>
      <c r="BXZ2432" s="10"/>
      <c r="BYA2432" s="10"/>
      <c r="BYB2432" s="10"/>
      <c r="BYC2432" s="10"/>
      <c r="BYD2432" s="10"/>
      <c r="BYE2432" s="10"/>
      <c r="BYF2432" s="10"/>
      <c r="BYG2432" s="10"/>
      <c r="BYH2432" s="10"/>
      <c r="BYI2432" s="10"/>
      <c r="BYJ2432" s="10"/>
      <c r="BYK2432" s="10"/>
      <c r="BYL2432" s="10"/>
      <c r="BYM2432" s="10"/>
      <c r="BYN2432" s="10"/>
      <c r="BYO2432" s="10"/>
      <c r="BYP2432" s="10"/>
      <c r="BYQ2432" s="10"/>
      <c r="BYR2432" s="10"/>
      <c r="BYS2432" s="10"/>
      <c r="BYT2432" s="10"/>
      <c r="BYU2432" s="10"/>
      <c r="BYV2432" s="10"/>
      <c r="BYW2432" s="10"/>
      <c r="BYX2432" s="10"/>
      <c r="BYY2432" s="10"/>
      <c r="BYZ2432" s="10"/>
      <c r="BZA2432" s="10"/>
      <c r="BZB2432" s="10"/>
      <c r="BZC2432" s="10"/>
      <c r="BZD2432" s="10"/>
      <c r="BZE2432" s="10"/>
      <c r="BZF2432" s="10"/>
      <c r="BZG2432" s="10"/>
      <c r="BZH2432" s="10"/>
      <c r="BZI2432" s="10"/>
      <c r="BZJ2432" s="10"/>
      <c r="BZK2432" s="10"/>
      <c r="BZL2432" s="10"/>
      <c r="BZM2432" s="10"/>
      <c r="BZN2432" s="10"/>
      <c r="BZO2432" s="10"/>
      <c r="BZP2432" s="10"/>
      <c r="BZQ2432" s="10"/>
      <c r="BZR2432" s="10"/>
      <c r="BZS2432" s="10"/>
      <c r="BZT2432" s="10"/>
      <c r="BZU2432" s="10"/>
      <c r="BZV2432" s="10"/>
      <c r="BZW2432" s="10"/>
      <c r="BZX2432" s="10"/>
      <c r="BZY2432" s="10"/>
      <c r="BZZ2432" s="10"/>
      <c r="CAA2432" s="10"/>
      <c r="CAB2432" s="10"/>
      <c r="CAC2432" s="10"/>
      <c r="CAD2432" s="10"/>
      <c r="CAE2432" s="10"/>
      <c r="CAF2432" s="10"/>
      <c r="CAG2432" s="10"/>
      <c r="CAH2432" s="10"/>
      <c r="CAI2432" s="10"/>
      <c r="CAJ2432" s="10"/>
      <c r="CAK2432" s="10"/>
      <c r="CAL2432" s="10"/>
      <c r="CAM2432" s="10"/>
      <c r="CAN2432" s="10"/>
      <c r="CAO2432" s="10"/>
      <c r="CAP2432" s="10"/>
      <c r="CAQ2432" s="10"/>
      <c r="CAR2432" s="10"/>
      <c r="CAS2432" s="10"/>
      <c r="CAT2432" s="10"/>
      <c r="CAU2432" s="10"/>
      <c r="CAV2432" s="10"/>
      <c r="CAW2432" s="10"/>
      <c r="CAX2432" s="10"/>
      <c r="CAY2432" s="10"/>
      <c r="CAZ2432" s="10"/>
      <c r="CBA2432" s="10"/>
      <c r="CBB2432" s="10"/>
      <c r="CBC2432" s="10"/>
      <c r="CBD2432" s="10"/>
      <c r="CBE2432" s="10"/>
      <c r="CBF2432" s="10"/>
      <c r="CBG2432" s="10"/>
      <c r="CBH2432" s="10"/>
      <c r="CBI2432" s="10"/>
      <c r="CBJ2432" s="10"/>
      <c r="CBK2432" s="10"/>
      <c r="CBL2432" s="10"/>
      <c r="CBM2432" s="10"/>
      <c r="CBN2432" s="10"/>
      <c r="CBO2432" s="10"/>
      <c r="CBP2432" s="10"/>
      <c r="CBQ2432" s="10"/>
      <c r="CBR2432" s="10"/>
      <c r="CBS2432" s="10"/>
      <c r="CBT2432" s="10"/>
      <c r="CBU2432" s="10"/>
      <c r="CBV2432" s="10"/>
      <c r="CBW2432" s="10"/>
      <c r="CBX2432" s="10"/>
      <c r="CBY2432" s="10"/>
      <c r="CBZ2432" s="10"/>
      <c r="CCA2432" s="10"/>
      <c r="CCB2432" s="10"/>
      <c r="CCC2432" s="10"/>
      <c r="CCD2432" s="10"/>
      <c r="CCE2432" s="10"/>
      <c r="CCF2432" s="10"/>
      <c r="CCG2432" s="10"/>
      <c r="CCH2432" s="10"/>
      <c r="CCI2432" s="10"/>
      <c r="CCJ2432" s="10"/>
      <c r="CCK2432" s="10"/>
      <c r="CCL2432" s="10"/>
      <c r="CCM2432" s="10"/>
      <c r="CCN2432" s="10"/>
      <c r="CCO2432" s="10"/>
      <c r="CCP2432" s="10"/>
      <c r="CCQ2432" s="10"/>
      <c r="CCR2432" s="10"/>
      <c r="CCS2432" s="10"/>
      <c r="CCT2432" s="10"/>
      <c r="CCU2432" s="10"/>
      <c r="CCV2432" s="10"/>
      <c r="CCW2432" s="10"/>
      <c r="CCX2432" s="10"/>
      <c r="CCY2432" s="10"/>
      <c r="CCZ2432" s="10"/>
      <c r="CDA2432" s="10"/>
      <c r="CDB2432" s="10"/>
      <c r="CDC2432" s="10"/>
      <c r="CDD2432" s="10"/>
      <c r="CDE2432" s="10"/>
      <c r="CDF2432" s="10"/>
      <c r="CDG2432" s="10"/>
      <c r="CDH2432" s="10"/>
      <c r="CDI2432" s="10"/>
      <c r="CDJ2432" s="10"/>
      <c r="CDK2432" s="10"/>
      <c r="CDL2432" s="10"/>
      <c r="CDM2432" s="10"/>
      <c r="CDN2432" s="10"/>
      <c r="CDO2432" s="10"/>
      <c r="CDP2432" s="10"/>
      <c r="CDQ2432" s="10"/>
      <c r="CDR2432" s="10"/>
      <c r="CDS2432" s="10"/>
      <c r="CDT2432" s="10"/>
      <c r="CDU2432" s="10"/>
      <c r="CDV2432" s="10"/>
      <c r="CDW2432" s="10"/>
      <c r="CDX2432" s="10"/>
      <c r="CDY2432" s="10"/>
      <c r="CDZ2432" s="10"/>
      <c r="CEA2432" s="10"/>
      <c r="CEB2432" s="10"/>
      <c r="CEC2432" s="10"/>
      <c r="CED2432" s="10"/>
      <c r="CEE2432" s="10"/>
      <c r="CEF2432" s="10"/>
      <c r="CEG2432" s="10"/>
      <c r="CEH2432" s="10"/>
      <c r="CEI2432" s="10"/>
      <c r="CEJ2432" s="10"/>
      <c r="CEK2432" s="10"/>
      <c r="CEL2432" s="10"/>
      <c r="CEM2432" s="10"/>
      <c r="CEN2432" s="10"/>
      <c r="CEO2432" s="10"/>
      <c r="CEP2432" s="10"/>
      <c r="CEQ2432" s="10"/>
      <c r="CER2432" s="10"/>
      <c r="CES2432" s="10"/>
      <c r="CET2432" s="10"/>
      <c r="CEU2432" s="10"/>
      <c r="CEV2432" s="10"/>
      <c r="CEW2432" s="10"/>
      <c r="CEX2432" s="10"/>
      <c r="CEY2432" s="10"/>
      <c r="CEZ2432" s="10"/>
      <c r="CFA2432" s="10"/>
      <c r="CFB2432" s="10"/>
      <c r="CFC2432" s="10"/>
      <c r="CFD2432" s="10"/>
      <c r="CFE2432" s="10"/>
      <c r="CFF2432" s="10"/>
      <c r="CFG2432" s="10"/>
      <c r="CFH2432" s="10"/>
      <c r="CFI2432" s="10"/>
      <c r="CFJ2432" s="10"/>
      <c r="CFK2432" s="10"/>
      <c r="CFL2432" s="10"/>
      <c r="CFM2432" s="10"/>
      <c r="CFN2432" s="10"/>
      <c r="CFO2432" s="10"/>
      <c r="CFP2432" s="10"/>
      <c r="CFQ2432" s="10"/>
      <c r="CFR2432" s="10"/>
      <c r="CFS2432" s="10"/>
      <c r="CFT2432" s="10"/>
      <c r="CFU2432" s="10"/>
      <c r="CFV2432" s="10"/>
      <c r="CFW2432" s="10"/>
      <c r="CFX2432" s="10"/>
      <c r="CFY2432" s="10"/>
      <c r="CFZ2432" s="10"/>
      <c r="CGA2432" s="10"/>
      <c r="CGB2432" s="10"/>
      <c r="CGC2432" s="10"/>
      <c r="CGD2432" s="10"/>
      <c r="CGE2432" s="10"/>
      <c r="CGF2432" s="10"/>
      <c r="CGG2432" s="10"/>
      <c r="CGH2432" s="10"/>
      <c r="CGI2432" s="10"/>
      <c r="CGJ2432" s="10"/>
      <c r="CGK2432" s="10"/>
      <c r="CGL2432" s="10"/>
      <c r="CGM2432" s="10"/>
      <c r="CGN2432" s="10"/>
      <c r="CGO2432" s="10"/>
      <c r="CGP2432" s="10"/>
      <c r="CGQ2432" s="10"/>
      <c r="CGR2432" s="10"/>
      <c r="CGS2432" s="10"/>
      <c r="CGT2432" s="10"/>
      <c r="CGU2432" s="10"/>
      <c r="CGV2432" s="10"/>
      <c r="CGW2432" s="10"/>
      <c r="CGX2432" s="10"/>
      <c r="CGY2432" s="10"/>
      <c r="CGZ2432" s="10"/>
      <c r="CHA2432" s="10"/>
      <c r="CHB2432" s="10"/>
      <c r="CHC2432" s="10"/>
      <c r="CHD2432" s="10"/>
      <c r="CHE2432" s="10"/>
      <c r="CHF2432" s="10"/>
      <c r="CHG2432" s="10"/>
      <c r="CHH2432" s="10"/>
      <c r="CHI2432" s="10"/>
      <c r="CHJ2432" s="10"/>
      <c r="CHK2432" s="10"/>
      <c r="CHL2432" s="10"/>
      <c r="CHM2432" s="10"/>
      <c r="CHN2432" s="10"/>
      <c r="CHO2432" s="10"/>
      <c r="CHP2432" s="10"/>
      <c r="CHQ2432" s="10"/>
      <c r="CHR2432" s="10"/>
      <c r="CHS2432" s="10"/>
      <c r="CHT2432" s="10"/>
      <c r="CHU2432" s="10"/>
      <c r="CHV2432" s="10"/>
      <c r="CHW2432" s="10"/>
      <c r="CHX2432" s="10"/>
      <c r="CHY2432" s="10"/>
      <c r="CHZ2432" s="10"/>
      <c r="CIA2432" s="10"/>
      <c r="CIB2432" s="10"/>
      <c r="CIC2432" s="10"/>
      <c r="CID2432" s="10"/>
      <c r="CIE2432" s="10"/>
      <c r="CIF2432" s="10"/>
      <c r="CIG2432" s="10"/>
      <c r="CIH2432" s="10"/>
      <c r="CII2432" s="10"/>
      <c r="CIJ2432" s="10"/>
      <c r="CIK2432" s="10"/>
      <c r="CIL2432" s="10"/>
      <c r="CIM2432" s="10"/>
      <c r="CIN2432" s="10"/>
      <c r="CIO2432" s="10"/>
      <c r="CIP2432" s="10"/>
      <c r="CIQ2432" s="10"/>
      <c r="CIR2432" s="10"/>
      <c r="CIS2432" s="10"/>
      <c r="CIT2432" s="10"/>
      <c r="CIU2432" s="10"/>
      <c r="CIV2432" s="10"/>
      <c r="CIW2432" s="10"/>
      <c r="CIX2432" s="10"/>
      <c r="CIY2432" s="10"/>
      <c r="CIZ2432" s="10"/>
      <c r="CJA2432" s="10"/>
      <c r="CJB2432" s="10"/>
      <c r="CJC2432" s="10"/>
      <c r="CJD2432" s="10"/>
      <c r="CJE2432" s="10"/>
      <c r="CJF2432" s="10"/>
      <c r="CJG2432" s="10"/>
      <c r="CJH2432" s="10"/>
      <c r="CJI2432" s="10"/>
      <c r="CJJ2432" s="10"/>
      <c r="CJK2432" s="10"/>
      <c r="CJL2432" s="10"/>
      <c r="CJM2432" s="10"/>
      <c r="CJN2432" s="10"/>
      <c r="CJO2432" s="10"/>
      <c r="CJP2432" s="10"/>
      <c r="CJQ2432" s="10"/>
      <c r="CJR2432" s="10"/>
      <c r="CJS2432" s="10"/>
      <c r="CJT2432" s="10"/>
      <c r="CJU2432" s="10"/>
      <c r="CJV2432" s="10"/>
      <c r="CJW2432" s="10"/>
      <c r="CJX2432" s="10"/>
      <c r="CJY2432" s="10"/>
      <c r="CJZ2432" s="10"/>
      <c r="CKA2432" s="10"/>
      <c r="CKB2432" s="10"/>
      <c r="CKC2432" s="10"/>
      <c r="CKD2432" s="10"/>
      <c r="CKE2432" s="10"/>
      <c r="CKF2432" s="10"/>
      <c r="CKG2432" s="10"/>
      <c r="CKH2432" s="10"/>
      <c r="CKI2432" s="10"/>
      <c r="CKJ2432" s="10"/>
      <c r="CKK2432" s="10"/>
      <c r="CKL2432" s="10"/>
      <c r="CKM2432" s="10"/>
      <c r="CKN2432" s="10"/>
      <c r="CKO2432" s="10"/>
      <c r="CKP2432" s="10"/>
      <c r="CKQ2432" s="10"/>
      <c r="CKR2432" s="10"/>
      <c r="CKS2432" s="10"/>
      <c r="CKT2432" s="10"/>
      <c r="CKU2432" s="10"/>
      <c r="CKV2432" s="10"/>
      <c r="CKW2432" s="10"/>
      <c r="CKX2432" s="10"/>
      <c r="CKY2432" s="10"/>
      <c r="CKZ2432" s="10"/>
      <c r="CLA2432" s="10"/>
      <c r="CLB2432" s="10"/>
      <c r="CLC2432" s="10"/>
      <c r="CLD2432" s="10"/>
      <c r="CLE2432" s="10"/>
      <c r="CLF2432" s="10"/>
      <c r="CLG2432" s="10"/>
      <c r="CLH2432" s="10"/>
      <c r="CLI2432" s="10"/>
      <c r="CLJ2432" s="10"/>
      <c r="CLK2432" s="10"/>
      <c r="CLL2432" s="10"/>
      <c r="CLM2432" s="10"/>
      <c r="CLN2432" s="10"/>
      <c r="CLO2432" s="10"/>
      <c r="CLP2432" s="10"/>
      <c r="CLQ2432" s="10"/>
      <c r="CLR2432" s="10"/>
      <c r="CLS2432" s="10"/>
      <c r="CLT2432" s="10"/>
      <c r="CLU2432" s="10"/>
      <c r="CLV2432" s="10"/>
      <c r="CLW2432" s="10"/>
      <c r="CLX2432" s="10"/>
      <c r="CLY2432" s="10"/>
      <c r="CLZ2432" s="10"/>
      <c r="CMA2432" s="10"/>
      <c r="CMB2432" s="10"/>
      <c r="CMC2432" s="10"/>
      <c r="CMD2432" s="10"/>
      <c r="CME2432" s="10"/>
      <c r="CMF2432" s="10"/>
      <c r="CMG2432" s="10"/>
      <c r="CMH2432" s="10"/>
      <c r="CMI2432" s="10"/>
      <c r="CMJ2432" s="10"/>
      <c r="CMK2432" s="10"/>
      <c r="CML2432" s="10"/>
      <c r="CMM2432" s="10"/>
      <c r="CMN2432" s="10"/>
      <c r="CMO2432" s="10"/>
      <c r="CMP2432" s="10"/>
      <c r="CMQ2432" s="10"/>
      <c r="CMR2432" s="10"/>
      <c r="CMS2432" s="10"/>
      <c r="CMT2432" s="10"/>
      <c r="CMU2432" s="10"/>
      <c r="CMV2432" s="10"/>
      <c r="CMW2432" s="10"/>
      <c r="CMX2432" s="10"/>
      <c r="CMY2432" s="10"/>
      <c r="CMZ2432" s="10"/>
      <c r="CNA2432" s="10"/>
      <c r="CNB2432" s="10"/>
      <c r="CNC2432" s="10"/>
      <c r="CND2432" s="10"/>
      <c r="CNE2432" s="10"/>
      <c r="CNF2432" s="10"/>
      <c r="CNG2432" s="10"/>
      <c r="CNH2432" s="10"/>
      <c r="CNI2432" s="10"/>
      <c r="CNJ2432" s="10"/>
      <c r="CNK2432" s="10"/>
      <c r="CNL2432" s="10"/>
      <c r="CNM2432" s="10"/>
      <c r="CNN2432" s="10"/>
      <c r="CNO2432" s="10"/>
      <c r="CNP2432" s="10"/>
      <c r="CNQ2432" s="10"/>
      <c r="CNR2432" s="10"/>
      <c r="CNS2432" s="10"/>
      <c r="CNT2432" s="10"/>
      <c r="CNU2432" s="10"/>
      <c r="CNV2432" s="10"/>
      <c r="CNW2432" s="10"/>
      <c r="CNX2432" s="10"/>
      <c r="CNY2432" s="10"/>
      <c r="CNZ2432" s="10"/>
      <c r="COA2432" s="10"/>
      <c r="COB2432" s="10"/>
      <c r="COC2432" s="10"/>
      <c r="COD2432" s="10"/>
      <c r="COE2432" s="10"/>
      <c r="COF2432" s="10"/>
      <c r="COG2432" s="10"/>
      <c r="COH2432" s="10"/>
      <c r="COI2432" s="10"/>
      <c r="COJ2432" s="10"/>
      <c r="COK2432" s="10"/>
      <c r="COL2432" s="10"/>
      <c r="COM2432" s="10"/>
      <c r="CON2432" s="10"/>
      <c r="COO2432" s="10"/>
      <c r="COP2432" s="10"/>
      <c r="COQ2432" s="10"/>
      <c r="COR2432" s="10"/>
      <c r="COS2432" s="10"/>
      <c r="COT2432" s="10"/>
      <c r="COU2432" s="10"/>
      <c r="COV2432" s="10"/>
      <c r="COW2432" s="10"/>
      <c r="COX2432" s="10"/>
      <c r="COY2432" s="10"/>
      <c r="COZ2432" s="10"/>
      <c r="CPA2432" s="10"/>
      <c r="CPB2432" s="10"/>
      <c r="CPC2432" s="10"/>
      <c r="CPD2432" s="10"/>
      <c r="CPE2432" s="10"/>
      <c r="CPF2432" s="10"/>
      <c r="CPG2432" s="10"/>
      <c r="CPH2432" s="10"/>
      <c r="CPI2432" s="10"/>
      <c r="CPJ2432" s="10"/>
      <c r="CPK2432" s="10"/>
      <c r="CPL2432" s="10"/>
      <c r="CPM2432" s="10"/>
      <c r="CPN2432" s="10"/>
      <c r="CPO2432" s="10"/>
      <c r="CPP2432" s="10"/>
      <c r="CPQ2432" s="10"/>
      <c r="CPR2432" s="10"/>
      <c r="CPS2432" s="10"/>
      <c r="CPT2432" s="10"/>
      <c r="CPU2432" s="10"/>
      <c r="CPV2432" s="10"/>
      <c r="CPW2432" s="10"/>
      <c r="CPX2432" s="10"/>
      <c r="CPY2432" s="10"/>
      <c r="CPZ2432" s="10"/>
      <c r="CQA2432" s="10"/>
      <c r="CQB2432" s="10"/>
      <c r="CQC2432" s="10"/>
      <c r="CQD2432" s="10"/>
      <c r="CQE2432" s="10"/>
      <c r="CQF2432" s="10"/>
      <c r="CQG2432" s="10"/>
      <c r="CQH2432" s="10"/>
      <c r="CQI2432" s="10"/>
      <c r="CQJ2432" s="10"/>
      <c r="CQK2432" s="10"/>
      <c r="CQL2432" s="10"/>
      <c r="CQM2432" s="10"/>
      <c r="CQN2432" s="10"/>
      <c r="CQO2432" s="10"/>
      <c r="CQP2432" s="10"/>
      <c r="CQQ2432" s="10"/>
      <c r="CQR2432" s="10"/>
      <c r="CQS2432" s="10"/>
      <c r="CQT2432" s="10"/>
      <c r="CQU2432" s="10"/>
      <c r="CQV2432" s="10"/>
      <c r="CQW2432" s="10"/>
      <c r="CQX2432" s="10"/>
      <c r="CQY2432" s="10"/>
      <c r="CQZ2432" s="10"/>
      <c r="CRA2432" s="10"/>
      <c r="CRB2432" s="10"/>
      <c r="CRC2432" s="10"/>
      <c r="CRD2432" s="10"/>
      <c r="CRE2432" s="10"/>
      <c r="CRF2432" s="10"/>
      <c r="CRG2432" s="10"/>
      <c r="CRH2432" s="10"/>
      <c r="CRI2432" s="10"/>
      <c r="CRJ2432" s="10"/>
      <c r="CRK2432" s="10"/>
      <c r="CRL2432" s="10"/>
      <c r="CRM2432" s="10"/>
      <c r="CRN2432" s="10"/>
      <c r="CRO2432" s="10"/>
      <c r="CRP2432" s="10"/>
      <c r="CRQ2432" s="10"/>
      <c r="CRR2432" s="10"/>
      <c r="CRS2432" s="10"/>
      <c r="CRT2432" s="10"/>
      <c r="CRU2432" s="10"/>
      <c r="CRV2432" s="10"/>
      <c r="CRW2432" s="10"/>
      <c r="CRX2432" s="10"/>
      <c r="CRY2432" s="10"/>
      <c r="CRZ2432" s="10"/>
      <c r="CSA2432" s="10"/>
      <c r="CSB2432" s="10"/>
      <c r="CSC2432" s="10"/>
      <c r="CSD2432" s="10"/>
      <c r="CSE2432" s="10"/>
      <c r="CSF2432" s="10"/>
      <c r="CSG2432" s="10"/>
      <c r="CSH2432" s="10"/>
      <c r="CSI2432" s="10"/>
      <c r="CSJ2432" s="10"/>
      <c r="CSK2432" s="10"/>
      <c r="CSL2432" s="10"/>
      <c r="CSM2432" s="10"/>
      <c r="CSN2432" s="10"/>
      <c r="CSO2432" s="10"/>
      <c r="CSP2432" s="10"/>
      <c r="CSQ2432" s="10"/>
      <c r="CSR2432" s="10"/>
      <c r="CSS2432" s="10"/>
      <c r="CST2432" s="10"/>
      <c r="CSU2432" s="10"/>
      <c r="CSV2432" s="10"/>
      <c r="CSW2432" s="10"/>
      <c r="CSX2432" s="10"/>
      <c r="CSY2432" s="10"/>
      <c r="CSZ2432" s="10"/>
      <c r="CTA2432" s="10"/>
      <c r="CTB2432" s="10"/>
      <c r="CTC2432" s="10"/>
      <c r="CTD2432" s="10"/>
      <c r="CTE2432" s="10"/>
      <c r="CTF2432" s="10"/>
      <c r="CTG2432" s="10"/>
      <c r="CTH2432" s="10"/>
      <c r="CTI2432" s="10"/>
      <c r="CTJ2432" s="10"/>
      <c r="CTK2432" s="10"/>
      <c r="CTL2432" s="10"/>
      <c r="CTM2432" s="10"/>
      <c r="CTN2432" s="10"/>
      <c r="CTO2432" s="10"/>
      <c r="CTP2432" s="10"/>
      <c r="CTQ2432" s="10"/>
      <c r="CTR2432" s="10"/>
      <c r="CTS2432" s="10"/>
      <c r="CTT2432" s="10"/>
      <c r="CTU2432" s="10"/>
      <c r="CTV2432" s="10"/>
      <c r="CTW2432" s="10"/>
      <c r="CTX2432" s="10"/>
      <c r="CTY2432" s="10"/>
      <c r="CTZ2432" s="10"/>
      <c r="CUA2432" s="10"/>
      <c r="CUB2432" s="10"/>
      <c r="CUC2432" s="10"/>
      <c r="CUD2432" s="10"/>
      <c r="CUE2432" s="10"/>
      <c r="CUF2432" s="10"/>
      <c r="CUG2432" s="10"/>
      <c r="CUH2432" s="10"/>
      <c r="CUI2432" s="10"/>
      <c r="CUJ2432" s="10"/>
      <c r="CUK2432" s="10"/>
      <c r="CUL2432" s="10"/>
      <c r="CUM2432" s="10"/>
      <c r="CUN2432" s="10"/>
      <c r="CUO2432" s="10"/>
      <c r="CUP2432" s="10"/>
      <c r="CUQ2432" s="10"/>
      <c r="CUR2432" s="10"/>
      <c r="CUS2432" s="10"/>
      <c r="CUT2432" s="10"/>
      <c r="CUU2432" s="10"/>
      <c r="CUV2432" s="10"/>
      <c r="CUW2432" s="10"/>
      <c r="CUX2432" s="10"/>
      <c r="CUY2432" s="10"/>
      <c r="CUZ2432" s="10"/>
      <c r="CVA2432" s="10"/>
      <c r="CVB2432" s="10"/>
      <c r="CVC2432" s="10"/>
      <c r="CVD2432" s="10"/>
      <c r="CVE2432" s="10"/>
      <c r="CVF2432" s="10"/>
      <c r="CVG2432" s="10"/>
      <c r="CVH2432" s="10"/>
      <c r="CVI2432" s="10"/>
      <c r="CVJ2432" s="10"/>
      <c r="CVK2432" s="10"/>
      <c r="CVL2432" s="10"/>
      <c r="CVM2432" s="10"/>
      <c r="CVN2432" s="10"/>
      <c r="CVO2432" s="10"/>
      <c r="CVP2432" s="10"/>
      <c r="CVQ2432" s="10"/>
      <c r="CVR2432" s="10"/>
      <c r="CVS2432" s="10"/>
      <c r="CVT2432" s="10"/>
      <c r="CVU2432" s="10"/>
      <c r="CVV2432" s="10"/>
      <c r="CVW2432" s="10"/>
      <c r="CVX2432" s="10"/>
      <c r="CVY2432" s="10"/>
      <c r="CVZ2432" s="10"/>
      <c r="CWA2432" s="10"/>
      <c r="CWB2432" s="10"/>
      <c r="CWC2432" s="10"/>
      <c r="CWD2432" s="10"/>
      <c r="CWE2432" s="10"/>
      <c r="CWF2432" s="10"/>
      <c r="CWG2432" s="10"/>
      <c r="CWH2432" s="10"/>
      <c r="CWI2432" s="10"/>
      <c r="CWJ2432" s="10"/>
      <c r="CWK2432" s="10"/>
      <c r="CWL2432" s="10"/>
      <c r="CWM2432" s="10"/>
      <c r="CWN2432" s="10"/>
      <c r="CWO2432" s="10"/>
      <c r="CWP2432" s="10"/>
      <c r="CWQ2432" s="10"/>
      <c r="CWR2432" s="10"/>
      <c r="CWS2432" s="10"/>
      <c r="CWT2432" s="10"/>
      <c r="CWU2432" s="10"/>
      <c r="CWV2432" s="10"/>
      <c r="CWW2432" s="10"/>
      <c r="CWX2432" s="10"/>
      <c r="CWY2432" s="10"/>
      <c r="CWZ2432" s="10"/>
      <c r="CXA2432" s="10"/>
      <c r="CXB2432" s="10"/>
      <c r="CXC2432" s="10"/>
      <c r="CXD2432" s="10"/>
      <c r="CXE2432" s="10"/>
      <c r="CXF2432" s="10"/>
      <c r="CXG2432" s="10"/>
      <c r="CXH2432" s="10"/>
      <c r="CXI2432" s="10"/>
      <c r="CXJ2432" s="10"/>
      <c r="CXK2432" s="10"/>
      <c r="CXL2432" s="10"/>
      <c r="CXM2432" s="10"/>
      <c r="CXN2432" s="10"/>
      <c r="CXO2432" s="10"/>
      <c r="CXP2432" s="10"/>
      <c r="CXQ2432" s="10"/>
      <c r="CXR2432" s="10"/>
      <c r="CXS2432" s="10"/>
      <c r="CXT2432" s="10"/>
      <c r="CXU2432" s="10"/>
      <c r="CXV2432" s="10"/>
      <c r="CXW2432" s="10"/>
      <c r="CXX2432" s="10"/>
      <c r="CXY2432" s="10"/>
      <c r="CXZ2432" s="10"/>
      <c r="CYA2432" s="10"/>
      <c r="CYB2432" s="10"/>
      <c r="CYC2432" s="10"/>
      <c r="CYD2432" s="10"/>
      <c r="CYE2432" s="10"/>
      <c r="CYF2432" s="10"/>
      <c r="CYG2432" s="10"/>
      <c r="CYH2432" s="10"/>
      <c r="CYI2432" s="10"/>
      <c r="CYJ2432" s="10"/>
      <c r="CYK2432" s="10"/>
      <c r="CYL2432" s="10"/>
      <c r="CYM2432" s="10"/>
      <c r="CYN2432" s="10"/>
      <c r="CYO2432" s="10"/>
      <c r="CYP2432" s="10"/>
      <c r="CYQ2432" s="10"/>
      <c r="CYR2432" s="10"/>
      <c r="CYS2432" s="10"/>
      <c r="CYT2432" s="10"/>
      <c r="CYU2432" s="10"/>
      <c r="CYV2432" s="10"/>
      <c r="CYW2432" s="10"/>
      <c r="CYX2432" s="10"/>
      <c r="CYY2432" s="10"/>
      <c r="CYZ2432" s="10"/>
      <c r="CZA2432" s="10"/>
      <c r="CZB2432" s="10"/>
      <c r="CZC2432" s="10"/>
      <c r="CZD2432" s="10"/>
      <c r="CZE2432" s="10"/>
      <c r="CZF2432" s="10"/>
      <c r="CZG2432" s="10"/>
      <c r="CZH2432" s="10"/>
      <c r="CZI2432" s="10"/>
      <c r="CZJ2432" s="10"/>
      <c r="CZK2432" s="10"/>
      <c r="CZL2432" s="10"/>
      <c r="CZM2432" s="10"/>
      <c r="CZN2432" s="10"/>
      <c r="CZO2432" s="10"/>
      <c r="CZP2432" s="10"/>
      <c r="CZQ2432" s="10"/>
      <c r="CZR2432" s="10"/>
      <c r="CZS2432" s="10"/>
      <c r="CZT2432" s="10"/>
      <c r="CZU2432" s="10"/>
      <c r="CZV2432" s="10"/>
      <c r="CZW2432" s="10"/>
      <c r="CZX2432" s="10"/>
      <c r="CZY2432" s="10"/>
      <c r="CZZ2432" s="10"/>
      <c r="DAA2432" s="10"/>
      <c r="DAB2432" s="10"/>
      <c r="DAC2432" s="10"/>
      <c r="DAD2432" s="10"/>
      <c r="DAE2432" s="10"/>
      <c r="DAF2432" s="10"/>
      <c r="DAG2432" s="10"/>
      <c r="DAH2432" s="10"/>
      <c r="DAI2432" s="10"/>
      <c r="DAJ2432" s="10"/>
      <c r="DAK2432" s="10"/>
      <c r="DAL2432" s="10"/>
      <c r="DAM2432" s="10"/>
      <c r="DAN2432" s="10"/>
      <c r="DAO2432" s="10"/>
      <c r="DAP2432" s="10"/>
      <c r="DAQ2432" s="10"/>
      <c r="DAR2432" s="10"/>
      <c r="DAS2432" s="10"/>
      <c r="DAT2432" s="10"/>
      <c r="DAU2432" s="10"/>
      <c r="DAV2432" s="10"/>
      <c r="DAW2432" s="10"/>
      <c r="DAX2432" s="10"/>
      <c r="DAY2432" s="10"/>
      <c r="DAZ2432" s="10"/>
      <c r="DBA2432" s="10"/>
      <c r="DBB2432" s="10"/>
      <c r="DBC2432" s="10"/>
      <c r="DBD2432" s="10"/>
      <c r="DBE2432" s="10"/>
      <c r="DBF2432" s="10"/>
      <c r="DBG2432" s="10"/>
      <c r="DBH2432" s="10"/>
      <c r="DBI2432" s="10"/>
      <c r="DBJ2432" s="10"/>
      <c r="DBK2432" s="10"/>
      <c r="DBL2432" s="10"/>
      <c r="DBM2432" s="10"/>
      <c r="DBN2432" s="10"/>
      <c r="DBO2432" s="10"/>
      <c r="DBP2432" s="10"/>
      <c r="DBQ2432" s="10"/>
      <c r="DBR2432" s="10"/>
      <c r="DBS2432" s="10"/>
      <c r="DBT2432" s="10"/>
      <c r="DBU2432" s="10"/>
      <c r="DBV2432" s="10"/>
      <c r="DBW2432" s="10"/>
      <c r="DBX2432" s="10"/>
      <c r="DBY2432" s="10"/>
      <c r="DBZ2432" s="10"/>
      <c r="DCA2432" s="10"/>
      <c r="DCB2432" s="10"/>
      <c r="DCC2432" s="10"/>
      <c r="DCD2432" s="10"/>
      <c r="DCE2432" s="10"/>
      <c r="DCF2432" s="10"/>
      <c r="DCG2432" s="10"/>
      <c r="DCH2432" s="10"/>
      <c r="DCI2432" s="10"/>
      <c r="DCJ2432" s="10"/>
      <c r="DCK2432" s="10"/>
      <c r="DCL2432" s="10"/>
      <c r="DCM2432" s="10"/>
      <c r="DCN2432" s="10"/>
      <c r="DCO2432" s="10"/>
      <c r="DCP2432" s="10"/>
      <c r="DCQ2432" s="10"/>
      <c r="DCR2432" s="10"/>
      <c r="DCS2432" s="10"/>
      <c r="DCT2432" s="10"/>
      <c r="DCU2432" s="10"/>
      <c r="DCV2432" s="10"/>
      <c r="DCW2432" s="10"/>
      <c r="DCX2432" s="10"/>
      <c r="DCY2432" s="10"/>
      <c r="DCZ2432" s="10"/>
      <c r="DDA2432" s="10"/>
      <c r="DDB2432" s="10"/>
      <c r="DDC2432" s="10"/>
      <c r="DDD2432" s="10"/>
      <c r="DDE2432" s="10"/>
      <c r="DDF2432" s="10"/>
      <c r="DDG2432" s="10"/>
      <c r="DDH2432" s="10"/>
      <c r="DDI2432" s="10"/>
      <c r="DDJ2432" s="10"/>
      <c r="DDK2432" s="10"/>
      <c r="DDL2432" s="10"/>
      <c r="DDM2432" s="10"/>
      <c r="DDN2432" s="10"/>
      <c r="DDO2432" s="10"/>
      <c r="DDP2432" s="10"/>
      <c r="DDQ2432" s="10"/>
      <c r="DDR2432" s="10"/>
      <c r="DDS2432" s="10"/>
      <c r="DDT2432" s="10"/>
      <c r="DDU2432" s="10"/>
      <c r="DDV2432" s="10"/>
      <c r="DDW2432" s="10"/>
      <c r="DDX2432" s="10"/>
      <c r="DDY2432" s="10"/>
      <c r="DDZ2432" s="10"/>
      <c r="DEA2432" s="10"/>
      <c r="DEB2432" s="10"/>
      <c r="DEC2432" s="10"/>
      <c r="DED2432" s="10"/>
      <c r="DEE2432" s="10"/>
      <c r="DEF2432" s="10"/>
      <c r="DEG2432" s="10"/>
      <c r="DEH2432" s="10"/>
      <c r="DEI2432" s="10"/>
      <c r="DEJ2432" s="10"/>
      <c r="DEK2432" s="10"/>
      <c r="DEL2432" s="10"/>
      <c r="DEM2432" s="10"/>
      <c r="DEN2432" s="10"/>
      <c r="DEO2432" s="10"/>
      <c r="DEP2432" s="10"/>
      <c r="DEQ2432" s="10"/>
      <c r="DER2432" s="10"/>
      <c r="DES2432" s="10"/>
      <c r="DET2432" s="10"/>
      <c r="DEU2432" s="10"/>
      <c r="DEV2432" s="10"/>
      <c r="DEW2432" s="10"/>
      <c r="DEX2432" s="10"/>
      <c r="DEY2432" s="10"/>
      <c r="DEZ2432" s="10"/>
      <c r="DFA2432" s="10"/>
      <c r="DFB2432" s="10"/>
      <c r="DFC2432" s="10"/>
      <c r="DFD2432" s="10"/>
      <c r="DFE2432" s="10"/>
      <c r="DFF2432" s="10"/>
      <c r="DFG2432" s="10"/>
      <c r="DFH2432" s="10"/>
      <c r="DFI2432" s="10"/>
      <c r="DFJ2432" s="10"/>
      <c r="DFK2432" s="10"/>
      <c r="DFL2432" s="10"/>
      <c r="DFM2432" s="10"/>
      <c r="DFN2432" s="10"/>
      <c r="DFO2432" s="10"/>
      <c r="DFP2432" s="10"/>
      <c r="DFQ2432" s="10"/>
      <c r="DFR2432" s="10"/>
      <c r="DFS2432" s="10"/>
      <c r="DFT2432" s="10"/>
      <c r="DFU2432" s="10"/>
      <c r="DFV2432" s="10"/>
      <c r="DFW2432" s="10"/>
      <c r="DFX2432" s="10"/>
      <c r="DFY2432" s="10"/>
      <c r="DFZ2432" s="10"/>
      <c r="DGA2432" s="10"/>
      <c r="DGB2432" s="10"/>
      <c r="DGC2432" s="10"/>
      <c r="DGD2432" s="10"/>
      <c r="DGE2432" s="10"/>
      <c r="DGF2432" s="10"/>
      <c r="DGG2432" s="10"/>
      <c r="DGH2432" s="10"/>
      <c r="DGI2432" s="10"/>
      <c r="DGJ2432" s="10"/>
      <c r="DGK2432" s="10"/>
      <c r="DGL2432" s="10"/>
      <c r="DGM2432" s="10"/>
      <c r="DGN2432" s="10"/>
      <c r="DGO2432" s="10"/>
      <c r="DGP2432" s="10"/>
      <c r="DGQ2432" s="10"/>
      <c r="DGR2432" s="10"/>
      <c r="DGS2432" s="10"/>
      <c r="DGT2432" s="10"/>
      <c r="DGU2432" s="10"/>
      <c r="DGV2432" s="10"/>
      <c r="DGW2432" s="10"/>
      <c r="DGX2432" s="10"/>
      <c r="DGY2432" s="10"/>
      <c r="DGZ2432" s="10"/>
      <c r="DHA2432" s="10"/>
      <c r="DHB2432" s="10"/>
      <c r="DHC2432" s="10"/>
      <c r="DHD2432" s="10"/>
      <c r="DHE2432" s="10"/>
      <c r="DHF2432" s="10"/>
      <c r="DHG2432" s="10"/>
      <c r="DHH2432" s="10"/>
      <c r="DHI2432" s="10"/>
      <c r="DHJ2432" s="10"/>
      <c r="DHK2432" s="10"/>
      <c r="DHL2432" s="10"/>
      <c r="DHM2432" s="10"/>
      <c r="DHN2432" s="10"/>
      <c r="DHO2432" s="10"/>
      <c r="DHP2432" s="10"/>
      <c r="DHQ2432" s="10"/>
      <c r="DHR2432" s="10"/>
      <c r="DHS2432" s="10"/>
      <c r="DHT2432" s="10"/>
      <c r="DHU2432" s="10"/>
      <c r="DHV2432" s="10"/>
      <c r="DHW2432" s="10"/>
      <c r="DHX2432" s="10"/>
      <c r="DHY2432" s="10"/>
      <c r="DHZ2432" s="10"/>
      <c r="DIA2432" s="10"/>
      <c r="DIB2432" s="10"/>
      <c r="DIC2432" s="10"/>
      <c r="DID2432" s="10"/>
      <c r="DIE2432" s="10"/>
      <c r="DIF2432" s="10"/>
      <c r="DIG2432" s="10"/>
      <c r="DIH2432" s="10"/>
      <c r="DII2432" s="10"/>
      <c r="DIJ2432" s="10"/>
      <c r="DIK2432" s="10"/>
      <c r="DIL2432" s="10"/>
      <c r="DIM2432" s="10"/>
      <c r="DIN2432" s="10"/>
      <c r="DIO2432" s="10"/>
      <c r="DIP2432" s="10"/>
      <c r="DIQ2432" s="10"/>
      <c r="DIR2432" s="10"/>
      <c r="DIS2432" s="10"/>
      <c r="DIT2432" s="10"/>
      <c r="DIU2432" s="10"/>
      <c r="DIV2432" s="10"/>
      <c r="DIW2432" s="10"/>
      <c r="DIX2432" s="10"/>
      <c r="DIY2432" s="10"/>
      <c r="DIZ2432" s="10"/>
      <c r="DJA2432" s="10"/>
      <c r="DJB2432" s="10"/>
      <c r="DJC2432" s="10"/>
      <c r="DJD2432" s="10"/>
      <c r="DJE2432" s="10"/>
      <c r="DJF2432" s="10"/>
      <c r="DJG2432" s="10"/>
      <c r="DJH2432" s="10"/>
      <c r="DJI2432" s="10"/>
      <c r="DJJ2432" s="10"/>
      <c r="DJK2432" s="10"/>
      <c r="DJL2432" s="10"/>
      <c r="DJM2432" s="10"/>
      <c r="DJN2432" s="10"/>
      <c r="DJO2432" s="10"/>
      <c r="DJP2432" s="10"/>
      <c r="DJQ2432" s="10"/>
      <c r="DJR2432" s="10"/>
      <c r="DJS2432" s="10"/>
      <c r="DJT2432" s="10"/>
      <c r="DJU2432" s="10"/>
      <c r="DJV2432" s="10"/>
      <c r="DJW2432" s="10"/>
      <c r="DJX2432" s="10"/>
      <c r="DJY2432" s="10"/>
      <c r="DJZ2432" s="10"/>
      <c r="DKA2432" s="10"/>
      <c r="DKB2432" s="10"/>
      <c r="DKC2432" s="10"/>
      <c r="DKD2432" s="10"/>
      <c r="DKE2432" s="10"/>
      <c r="DKF2432" s="10"/>
      <c r="DKG2432" s="10"/>
      <c r="DKH2432" s="10"/>
      <c r="DKI2432" s="10"/>
      <c r="DKJ2432" s="10"/>
      <c r="DKK2432" s="10"/>
      <c r="DKL2432" s="10"/>
      <c r="DKM2432" s="10"/>
      <c r="DKN2432" s="10"/>
      <c r="DKO2432" s="10"/>
      <c r="DKP2432" s="10"/>
      <c r="DKQ2432" s="10"/>
      <c r="DKR2432" s="10"/>
      <c r="DKS2432" s="10"/>
      <c r="DKT2432" s="10"/>
      <c r="DKU2432" s="10"/>
      <c r="DKV2432" s="10"/>
      <c r="DKW2432" s="10"/>
      <c r="DKX2432" s="10"/>
      <c r="DKY2432" s="10"/>
      <c r="DKZ2432" s="10"/>
      <c r="DLA2432" s="10"/>
      <c r="DLB2432" s="10"/>
      <c r="DLC2432" s="10"/>
      <c r="DLD2432" s="10"/>
      <c r="DLE2432" s="10"/>
      <c r="DLF2432" s="10"/>
      <c r="DLG2432" s="10"/>
      <c r="DLH2432" s="10"/>
      <c r="DLI2432" s="10"/>
      <c r="DLJ2432" s="10"/>
      <c r="DLK2432" s="10"/>
      <c r="DLL2432" s="10"/>
      <c r="DLM2432" s="10"/>
      <c r="DLN2432" s="10"/>
      <c r="DLO2432" s="10"/>
      <c r="DLP2432" s="10"/>
      <c r="DLQ2432" s="10"/>
      <c r="DLR2432" s="10"/>
      <c r="DLS2432" s="10"/>
      <c r="DLT2432" s="10"/>
      <c r="DLU2432" s="10"/>
      <c r="DLV2432" s="10"/>
      <c r="DLW2432" s="10"/>
      <c r="DLX2432" s="10"/>
      <c r="DLY2432" s="10"/>
      <c r="DLZ2432" s="10"/>
      <c r="DMA2432" s="10"/>
      <c r="DMB2432" s="10"/>
      <c r="DMC2432" s="10"/>
      <c r="DMD2432" s="10"/>
      <c r="DME2432" s="10"/>
      <c r="DMF2432" s="10"/>
      <c r="DMG2432" s="10"/>
      <c r="DMH2432" s="10"/>
      <c r="DMI2432" s="10"/>
      <c r="DMJ2432" s="10"/>
      <c r="DMK2432" s="10"/>
      <c r="DML2432" s="10"/>
      <c r="DMM2432" s="10"/>
      <c r="DMN2432" s="10"/>
      <c r="DMO2432" s="10"/>
      <c r="DMP2432" s="10"/>
      <c r="DMQ2432" s="10"/>
      <c r="DMR2432" s="10"/>
      <c r="DMS2432" s="10"/>
      <c r="DMT2432" s="10"/>
      <c r="DMU2432" s="10"/>
      <c r="DMV2432" s="10"/>
      <c r="DMW2432" s="10"/>
      <c r="DMX2432" s="10"/>
      <c r="DMY2432" s="10"/>
      <c r="DMZ2432" s="10"/>
      <c r="DNA2432" s="10"/>
      <c r="DNB2432" s="10"/>
      <c r="DNC2432" s="10"/>
      <c r="DND2432" s="10"/>
      <c r="DNE2432" s="10"/>
      <c r="DNF2432" s="10"/>
      <c r="DNG2432" s="10"/>
      <c r="DNH2432" s="10"/>
      <c r="DNI2432" s="10"/>
      <c r="DNJ2432" s="10"/>
      <c r="DNK2432" s="10"/>
      <c r="DNL2432" s="10"/>
      <c r="DNM2432" s="10"/>
      <c r="DNN2432" s="10"/>
      <c r="DNO2432" s="10"/>
      <c r="DNP2432" s="10"/>
      <c r="DNQ2432" s="10"/>
      <c r="DNR2432" s="10"/>
      <c r="DNS2432" s="10"/>
      <c r="DNT2432" s="10"/>
      <c r="DNU2432" s="10"/>
      <c r="DNV2432" s="10"/>
      <c r="DNW2432" s="10"/>
      <c r="DNX2432" s="10"/>
      <c r="DNY2432" s="10"/>
      <c r="DNZ2432" s="10"/>
      <c r="DOA2432" s="10"/>
      <c r="DOB2432" s="10"/>
      <c r="DOC2432" s="10"/>
      <c r="DOD2432" s="10"/>
      <c r="DOE2432" s="10"/>
      <c r="DOF2432" s="10"/>
      <c r="DOG2432" s="10"/>
      <c r="DOH2432" s="10"/>
      <c r="DOI2432" s="10"/>
      <c r="DOJ2432" s="10"/>
      <c r="DOK2432" s="10"/>
      <c r="DOL2432" s="10"/>
      <c r="DOM2432" s="10"/>
      <c r="DON2432" s="10"/>
      <c r="DOO2432" s="10"/>
      <c r="DOP2432" s="10"/>
      <c r="DOQ2432" s="10"/>
      <c r="DOR2432" s="10"/>
      <c r="DOS2432" s="10"/>
      <c r="DOT2432" s="10"/>
      <c r="DOU2432" s="10"/>
      <c r="DOV2432" s="10"/>
      <c r="DOW2432" s="10"/>
      <c r="DOX2432" s="10"/>
      <c r="DOY2432" s="10"/>
      <c r="DOZ2432" s="10"/>
      <c r="DPA2432" s="10"/>
      <c r="DPB2432" s="10"/>
      <c r="DPC2432" s="10"/>
      <c r="DPD2432" s="10"/>
      <c r="DPE2432" s="10"/>
      <c r="DPF2432" s="10"/>
      <c r="DPG2432" s="10"/>
      <c r="DPH2432" s="10"/>
      <c r="DPI2432" s="10"/>
      <c r="DPJ2432" s="10"/>
      <c r="DPK2432" s="10"/>
      <c r="DPL2432" s="10"/>
      <c r="DPM2432" s="10"/>
      <c r="DPN2432" s="10"/>
      <c r="DPO2432" s="10"/>
      <c r="DPP2432" s="10"/>
      <c r="DPQ2432" s="10"/>
      <c r="DPR2432" s="10"/>
      <c r="DPS2432" s="10"/>
      <c r="DPT2432" s="10"/>
      <c r="DPU2432" s="10"/>
      <c r="DPV2432" s="10"/>
      <c r="DPW2432" s="10"/>
      <c r="DPX2432" s="10"/>
      <c r="DPY2432" s="10"/>
      <c r="DPZ2432" s="10"/>
      <c r="DQA2432" s="10"/>
      <c r="DQB2432" s="10"/>
      <c r="DQC2432" s="10"/>
      <c r="DQD2432" s="10"/>
      <c r="DQE2432" s="10"/>
      <c r="DQF2432" s="10"/>
      <c r="DQG2432" s="10"/>
      <c r="DQH2432" s="10"/>
      <c r="DQI2432" s="10"/>
      <c r="DQJ2432" s="10"/>
      <c r="DQK2432" s="10"/>
      <c r="DQL2432" s="10"/>
      <c r="DQM2432" s="10"/>
      <c r="DQN2432" s="10"/>
      <c r="DQO2432" s="10"/>
      <c r="DQP2432" s="10"/>
      <c r="DQQ2432" s="10"/>
      <c r="DQR2432" s="10"/>
      <c r="DQS2432" s="10"/>
      <c r="DQT2432" s="10"/>
      <c r="DQU2432" s="10"/>
      <c r="DQV2432" s="10"/>
      <c r="DQW2432" s="10"/>
      <c r="DQX2432" s="10"/>
      <c r="DQY2432" s="10"/>
      <c r="DQZ2432" s="10"/>
      <c r="DRA2432" s="10"/>
      <c r="DRB2432" s="10"/>
      <c r="DRC2432" s="10"/>
      <c r="DRD2432" s="10"/>
      <c r="DRE2432" s="10"/>
      <c r="DRF2432" s="10"/>
      <c r="DRG2432" s="10"/>
      <c r="DRH2432" s="10"/>
      <c r="DRI2432" s="10"/>
      <c r="DRJ2432" s="10"/>
      <c r="DRK2432" s="10"/>
      <c r="DRL2432" s="10"/>
      <c r="DRM2432" s="10"/>
      <c r="DRN2432" s="10"/>
      <c r="DRO2432" s="10"/>
      <c r="DRP2432" s="10"/>
      <c r="DRQ2432" s="10"/>
      <c r="DRR2432" s="10"/>
      <c r="DRS2432" s="10"/>
      <c r="DRT2432" s="10"/>
      <c r="DRU2432" s="10"/>
      <c r="DRV2432" s="10"/>
      <c r="DRW2432" s="10"/>
      <c r="DRX2432" s="10"/>
      <c r="DRY2432" s="10"/>
      <c r="DRZ2432" s="10"/>
      <c r="DSA2432" s="10"/>
      <c r="DSB2432" s="10"/>
      <c r="DSC2432" s="10"/>
      <c r="DSD2432" s="10"/>
      <c r="DSE2432" s="10"/>
      <c r="DSF2432" s="10"/>
      <c r="DSG2432" s="10"/>
      <c r="DSH2432" s="10"/>
      <c r="DSI2432" s="10"/>
      <c r="DSJ2432" s="10"/>
      <c r="DSK2432" s="10"/>
      <c r="DSL2432" s="10"/>
      <c r="DSM2432" s="10"/>
      <c r="DSN2432" s="10"/>
      <c r="DSO2432" s="10"/>
      <c r="DSP2432" s="10"/>
      <c r="DSQ2432" s="10"/>
      <c r="DSR2432" s="10"/>
      <c r="DSS2432" s="10"/>
      <c r="DST2432" s="10"/>
      <c r="DSU2432" s="10"/>
      <c r="DSV2432" s="10"/>
      <c r="DSW2432" s="10"/>
      <c r="DSX2432" s="10"/>
      <c r="DSY2432" s="10"/>
      <c r="DSZ2432" s="10"/>
      <c r="DTA2432" s="10"/>
      <c r="DTB2432" s="10"/>
      <c r="DTC2432" s="10"/>
      <c r="DTD2432" s="10"/>
      <c r="DTE2432" s="10"/>
      <c r="DTF2432" s="10"/>
      <c r="DTG2432" s="10"/>
      <c r="DTH2432" s="10"/>
      <c r="DTI2432" s="10"/>
      <c r="DTJ2432" s="10"/>
      <c r="DTK2432" s="10"/>
      <c r="DTL2432" s="10"/>
      <c r="DTM2432" s="10"/>
      <c r="DTN2432" s="10"/>
      <c r="DTO2432" s="10"/>
      <c r="DTP2432" s="10"/>
      <c r="DTQ2432" s="10"/>
      <c r="DTR2432" s="10"/>
      <c r="DTS2432" s="10"/>
      <c r="DTT2432" s="10"/>
      <c r="DTU2432" s="10"/>
      <c r="DTV2432" s="10"/>
      <c r="DTW2432" s="10"/>
      <c r="DTX2432" s="10"/>
      <c r="DTY2432" s="10"/>
      <c r="DTZ2432" s="10"/>
      <c r="DUA2432" s="10"/>
      <c r="DUB2432" s="10"/>
      <c r="DUC2432" s="10"/>
      <c r="DUD2432" s="10"/>
      <c r="DUE2432" s="10"/>
      <c r="DUF2432" s="10"/>
      <c r="DUG2432" s="10"/>
      <c r="DUH2432" s="10"/>
      <c r="DUI2432" s="10"/>
      <c r="DUJ2432" s="10"/>
      <c r="DUK2432" s="10"/>
      <c r="DUL2432" s="10"/>
      <c r="DUM2432" s="10"/>
      <c r="DUN2432" s="10"/>
      <c r="DUO2432" s="10"/>
      <c r="DUP2432" s="10"/>
      <c r="DUQ2432" s="10"/>
      <c r="DUR2432" s="10"/>
      <c r="DUS2432" s="10"/>
      <c r="DUT2432" s="10"/>
      <c r="DUU2432" s="10"/>
      <c r="DUV2432" s="10"/>
      <c r="DUW2432" s="10"/>
      <c r="DUX2432" s="10"/>
      <c r="DUY2432" s="10"/>
      <c r="DUZ2432" s="10"/>
      <c r="DVA2432" s="10"/>
      <c r="DVB2432" s="10"/>
      <c r="DVC2432" s="10"/>
      <c r="DVD2432" s="10"/>
      <c r="DVE2432" s="10"/>
      <c r="DVF2432" s="10"/>
      <c r="DVG2432" s="10"/>
      <c r="DVH2432" s="10"/>
      <c r="DVI2432" s="10"/>
      <c r="DVJ2432" s="10"/>
      <c r="DVK2432" s="10"/>
      <c r="DVL2432" s="10"/>
      <c r="DVM2432" s="10"/>
      <c r="DVN2432" s="10"/>
      <c r="DVO2432" s="10"/>
      <c r="DVP2432" s="10"/>
      <c r="DVQ2432" s="10"/>
      <c r="DVR2432" s="10"/>
      <c r="DVS2432" s="10"/>
      <c r="DVT2432" s="10"/>
      <c r="DVU2432" s="10"/>
      <c r="DVV2432" s="10"/>
      <c r="DVW2432" s="10"/>
      <c r="DVX2432" s="10"/>
      <c r="DVY2432" s="10"/>
      <c r="DVZ2432" s="10"/>
      <c r="DWA2432" s="10"/>
      <c r="DWB2432" s="10"/>
      <c r="DWC2432" s="10"/>
      <c r="DWD2432" s="10"/>
      <c r="DWE2432" s="10"/>
      <c r="DWF2432" s="10"/>
      <c r="DWG2432" s="10"/>
      <c r="DWH2432" s="10"/>
      <c r="DWI2432" s="10"/>
      <c r="DWJ2432" s="10"/>
      <c r="DWK2432" s="10"/>
      <c r="DWL2432" s="10"/>
      <c r="DWM2432" s="10"/>
      <c r="DWN2432" s="10"/>
      <c r="DWO2432" s="10"/>
      <c r="DWP2432" s="10"/>
      <c r="DWQ2432" s="10"/>
      <c r="DWR2432" s="10"/>
      <c r="DWS2432" s="10"/>
      <c r="DWT2432" s="10"/>
      <c r="DWU2432" s="10"/>
      <c r="DWV2432" s="10"/>
      <c r="DWW2432" s="10"/>
      <c r="DWX2432" s="10"/>
      <c r="DWY2432" s="10"/>
      <c r="DWZ2432" s="10"/>
      <c r="DXA2432" s="10"/>
      <c r="DXB2432" s="10"/>
      <c r="DXC2432" s="10"/>
      <c r="DXD2432" s="10"/>
      <c r="DXE2432" s="10"/>
      <c r="DXF2432" s="10"/>
      <c r="DXG2432" s="10"/>
      <c r="DXH2432" s="10"/>
      <c r="DXI2432" s="10"/>
      <c r="DXJ2432" s="10"/>
      <c r="DXK2432" s="10"/>
      <c r="DXL2432" s="10"/>
      <c r="DXM2432" s="10"/>
      <c r="DXN2432" s="10"/>
      <c r="DXO2432" s="10"/>
      <c r="DXP2432" s="10"/>
      <c r="DXQ2432" s="10"/>
      <c r="DXR2432" s="10"/>
      <c r="DXS2432" s="10"/>
      <c r="DXT2432" s="10"/>
      <c r="DXU2432" s="10"/>
      <c r="DXV2432" s="10"/>
      <c r="DXW2432" s="10"/>
      <c r="DXX2432" s="10"/>
      <c r="DXY2432" s="10"/>
      <c r="DXZ2432" s="10"/>
      <c r="DYA2432" s="10"/>
      <c r="DYB2432" s="10"/>
      <c r="DYC2432" s="10"/>
      <c r="DYD2432" s="10"/>
      <c r="DYE2432" s="10"/>
      <c r="DYF2432" s="10"/>
      <c r="DYG2432" s="10"/>
      <c r="DYH2432" s="10"/>
      <c r="DYI2432" s="10"/>
      <c r="DYJ2432" s="10"/>
      <c r="DYK2432" s="10"/>
      <c r="DYL2432" s="10"/>
      <c r="DYM2432" s="10"/>
      <c r="DYN2432" s="10"/>
      <c r="DYO2432" s="10"/>
      <c r="DYP2432" s="10"/>
      <c r="DYQ2432" s="10"/>
      <c r="DYR2432" s="10"/>
      <c r="DYS2432" s="10"/>
      <c r="DYT2432" s="10"/>
      <c r="DYU2432" s="10"/>
      <c r="DYV2432" s="10"/>
      <c r="DYW2432" s="10"/>
      <c r="DYX2432" s="10"/>
      <c r="DYY2432" s="10"/>
      <c r="DYZ2432" s="10"/>
      <c r="DZA2432" s="10"/>
      <c r="DZB2432" s="10"/>
      <c r="DZC2432" s="10"/>
      <c r="DZD2432" s="10"/>
      <c r="DZE2432" s="10"/>
      <c r="DZF2432" s="10"/>
      <c r="DZG2432" s="10"/>
      <c r="DZH2432" s="10"/>
      <c r="DZI2432" s="10"/>
      <c r="DZJ2432" s="10"/>
      <c r="DZK2432" s="10"/>
      <c r="DZL2432" s="10"/>
      <c r="DZM2432" s="10"/>
      <c r="DZN2432" s="10"/>
      <c r="DZO2432" s="10"/>
      <c r="DZP2432" s="10"/>
      <c r="DZQ2432" s="10"/>
      <c r="DZR2432" s="10"/>
      <c r="DZS2432" s="10"/>
      <c r="DZT2432" s="10"/>
      <c r="DZU2432" s="10"/>
      <c r="DZV2432" s="10"/>
      <c r="DZW2432" s="10"/>
      <c r="DZX2432" s="10"/>
      <c r="DZY2432" s="10"/>
      <c r="DZZ2432" s="10"/>
      <c r="EAA2432" s="10"/>
      <c r="EAB2432" s="10"/>
      <c r="EAC2432" s="10"/>
      <c r="EAD2432" s="10"/>
      <c r="EAE2432" s="10"/>
      <c r="EAF2432" s="10"/>
      <c r="EAG2432" s="10"/>
      <c r="EAH2432" s="10"/>
      <c r="EAI2432" s="10"/>
      <c r="EAJ2432" s="10"/>
      <c r="EAK2432" s="10"/>
      <c r="EAL2432" s="10"/>
      <c r="EAM2432" s="10"/>
      <c r="EAN2432" s="10"/>
      <c r="EAO2432" s="10"/>
      <c r="EAP2432" s="10"/>
      <c r="EAQ2432" s="10"/>
      <c r="EAR2432" s="10"/>
      <c r="EAS2432" s="10"/>
      <c r="EAT2432" s="10"/>
      <c r="EAU2432" s="10"/>
      <c r="EAV2432" s="10"/>
      <c r="EAW2432" s="10"/>
      <c r="EAX2432" s="10"/>
      <c r="EAY2432" s="10"/>
      <c r="EAZ2432" s="10"/>
      <c r="EBA2432" s="10"/>
      <c r="EBB2432" s="10"/>
      <c r="EBC2432" s="10"/>
      <c r="EBD2432" s="10"/>
      <c r="EBE2432" s="10"/>
      <c r="EBF2432" s="10"/>
      <c r="EBG2432" s="10"/>
      <c r="EBH2432" s="10"/>
      <c r="EBI2432" s="10"/>
      <c r="EBJ2432" s="10"/>
      <c r="EBK2432" s="10"/>
      <c r="EBL2432" s="10"/>
      <c r="EBM2432" s="10"/>
      <c r="EBN2432" s="10"/>
      <c r="EBO2432" s="10"/>
      <c r="EBP2432" s="10"/>
      <c r="EBQ2432" s="10"/>
      <c r="EBR2432" s="10"/>
      <c r="EBS2432" s="10"/>
      <c r="EBT2432" s="10"/>
      <c r="EBU2432" s="10"/>
      <c r="EBV2432" s="10"/>
      <c r="EBW2432" s="10"/>
      <c r="EBX2432" s="10"/>
      <c r="EBY2432" s="10"/>
      <c r="EBZ2432" s="10"/>
      <c r="ECA2432" s="10"/>
      <c r="ECB2432" s="10"/>
      <c r="ECC2432" s="10"/>
      <c r="ECD2432" s="10"/>
      <c r="ECE2432" s="10"/>
      <c r="ECF2432" s="10"/>
      <c r="ECG2432" s="10"/>
      <c r="ECH2432" s="10"/>
      <c r="ECI2432" s="10"/>
      <c r="ECJ2432" s="10"/>
      <c r="ECK2432" s="10"/>
      <c r="ECL2432" s="10"/>
      <c r="ECM2432" s="10"/>
      <c r="ECN2432" s="10"/>
      <c r="ECO2432" s="10"/>
      <c r="ECP2432" s="10"/>
      <c r="ECQ2432" s="10"/>
      <c r="ECR2432" s="10"/>
      <c r="ECS2432" s="10"/>
      <c r="ECT2432" s="10"/>
      <c r="ECU2432" s="10"/>
      <c r="ECV2432" s="10"/>
      <c r="ECW2432" s="10"/>
      <c r="ECX2432" s="10"/>
      <c r="ECY2432" s="10"/>
      <c r="ECZ2432" s="10"/>
      <c r="EDA2432" s="10"/>
      <c r="EDB2432" s="10"/>
      <c r="EDC2432" s="10"/>
      <c r="EDD2432" s="10"/>
      <c r="EDE2432" s="10"/>
      <c r="EDF2432" s="10"/>
      <c r="EDG2432" s="10"/>
      <c r="EDH2432" s="10"/>
      <c r="EDI2432" s="10"/>
      <c r="EDJ2432" s="10"/>
      <c r="EDK2432" s="10"/>
      <c r="EDL2432" s="10"/>
      <c r="EDM2432" s="10"/>
      <c r="EDN2432" s="10"/>
      <c r="EDO2432" s="10"/>
      <c r="EDP2432" s="10"/>
      <c r="EDQ2432" s="10"/>
      <c r="EDR2432" s="10"/>
      <c r="EDS2432" s="10"/>
      <c r="EDT2432" s="10"/>
      <c r="EDU2432" s="10"/>
      <c r="EDV2432" s="10"/>
      <c r="EDW2432" s="10"/>
      <c r="EDX2432" s="10"/>
      <c r="EDY2432" s="10"/>
      <c r="EDZ2432" s="10"/>
      <c r="EEA2432" s="10"/>
      <c r="EEB2432" s="10"/>
      <c r="EEC2432" s="10"/>
      <c r="EED2432" s="10"/>
      <c r="EEE2432" s="10"/>
      <c r="EEF2432" s="10"/>
      <c r="EEG2432" s="10"/>
      <c r="EEH2432" s="10"/>
      <c r="EEI2432" s="10"/>
      <c r="EEJ2432" s="10"/>
      <c r="EEK2432" s="10"/>
      <c r="EEL2432" s="10"/>
      <c r="EEM2432" s="10"/>
      <c r="EEN2432" s="10"/>
      <c r="EEO2432" s="10"/>
      <c r="EEP2432" s="10"/>
      <c r="EEQ2432" s="10"/>
      <c r="EER2432" s="10"/>
      <c r="EES2432" s="10"/>
      <c r="EET2432" s="10"/>
      <c r="EEU2432" s="10"/>
      <c r="EEV2432" s="10"/>
      <c r="EEW2432" s="10"/>
      <c r="EEX2432" s="10"/>
      <c r="EEY2432" s="10"/>
      <c r="EEZ2432" s="10"/>
      <c r="EFA2432" s="10"/>
      <c r="EFB2432" s="10"/>
      <c r="EFC2432" s="10"/>
      <c r="EFD2432" s="10"/>
      <c r="EFE2432" s="10"/>
      <c r="EFF2432" s="10"/>
      <c r="EFG2432" s="10"/>
      <c r="EFH2432" s="10"/>
      <c r="EFI2432" s="10"/>
      <c r="EFJ2432" s="10"/>
      <c r="EFK2432" s="10"/>
      <c r="EFL2432" s="10"/>
      <c r="EFM2432" s="10"/>
      <c r="EFN2432" s="10"/>
      <c r="EFO2432" s="10"/>
      <c r="EFP2432" s="10"/>
      <c r="EFQ2432" s="10"/>
      <c r="EFR2432" s="10"/>
      <c r="EFS2432" s="10"/>
      <c r="EFT2432" s="10"/>
      <c r="EFU2432" s="10"/>
      <c r="EFV2432" s="10"/>
      <c r="EFW2432" s="10"/>
      <c r="EFX2432" s="10"/>
      <c r="EFY2432" s="10"/>
      <c r="EFZ2432" s="10"/>
      <c r="EGA2432" s="10"/>
      <c r="EGB2432" s="10"/>
      <c r="EGC2432" s="10"/>
      <c r="EGD2432" s="10"/>
      <c r="EGE2432" s="10"/>
      <c r="EGF2432" s="10"/>
      <c r="EGG2432" s="10"/>
      <c r="EGH2432" s="10"/>
      <c r="EGI2432" s="10"/>
      <c r="EGJ2432" s="10"/>
      <c r="EGK2432" s="10"/>
      <c r="EGL2432" s="10"/>
      <c r="EGM2432" s="10"/>
      <c r="EGN2432" s="10"/>
      <c r="EGO2432" s="10"/>
      <c r="EGP2432" s="10"/>
      <c r="EGQ2432" s="10"/>
      <c r="EGR2432" s="10"/>
      <c r="EGS2432" s="10"/>
      <c r="EGT2432" s="10"/>
      <c r="EGU2432" s="10"/>
      <c r="EGV2432" s="10"/>
      <c r="EGW2432" s="10"/>
      <c r="EGX2432" s="10"/>
      <c r="EGY2432" s="10"/>
      <c r="EGZ2432" s="10"/>
      <c r="EHA2432" s="10"/>
      <c r="EHB2432" s="10"/>
      <c r="EHC2432" s="10"/>
      <c r="EHD2432" s="10"/>
      <c r="EHE2432" s="10"/>
      <c r="EHF2432" s="10"/>
      <c r="EHG2432" s="10"/>
      <c r="EHH2432" s="10"/>
      <c r="EHI2432" s="10"/>
      <c r="EHJ2432" s="10"/>
      <c r="EHK2432" s="10"/>
      <c r="EHL2432" s="10"/>
      <c r="EHM2432" s="10"/>
      <c r="EHN2432" s="10"/>
      <c r="EHO2432" s="10"/>
      <c r="EHP2432" s="10"/>
      <c r="EHQ2432" s="10"/>
      <c r="EHR2432" s="10"/>
      <c r="EHS2432" s="10"/>
      <c r="EHT2432" s="10"/>
      <c r="EHU2432" s="10"/>
      <c r="EHV2432" s="10"/>
      <c r="EHW2432" s="10"/>
      <c r="EHX2432" s="10"/>
      <c r="EHY2432" s="10"/>
      <c r="EHZ2432" s="10"/>
      <c r="EIA2432" s="10"/>
      <c r="EIB2432" s="10"/>
      <c r="EIC2432" s="10"/>
      <c r="EID2432" s="10"/>
      <c r="EIE2432" s="10"/>
      <c r="EIF2432" s="10"/>
      <c r="EIG2432" s="10"/>
      <c r="EIH2432" s="10"/>
      <c r="EII2432" s="10"/>
      <c r="EIJ2432" s="10"/>
      <c r="EIK2432" s="10"/>
      <c r="EIL2432" s="10"/>
      <c r="EIM2432" s="10"/>
      <c r="EIN2432" s="10"/>
      <c r="EIO2432" s="10"/>
      <c r="EIP2432" s="10"/>
      <c r="EIQ2432" s="10"/>
      <c r="EIR2432" s="10"/>
      <c r="EIS2432" s="10"/>
      <c r="EIT2432" s="10"/>
      <c r="EIU2432" s="10"/>
      <c r="EIV2432" s="10"/>
      <c r="EIW2432" s="10"/>
      <c r="EIX2432" s="10"/>
      <c r="EIY2432" s="10"/>
      <c r="EIZ2432" s="10"/>
      <c r="EJA2432" s="10"/>
      <c r="EJB2432" s="10"/>
      <c r="EJC2432" s="10"/>
      <c r="EJD2432" s="10"/>
      <c r="EJE2432" s="10"/>
      <c r="EJF2432" s="10"/>
      <c r="EJG2432" s="10"/>
      <c r="EJH2432" s="10"/>
      <c r="EJI2432" s="10"/>
      <c r="EJJ2432" s="10"/>
      <c r="EJK2432" s="10"/>
      <c r="EJL2432" s="10"/>
      <c r="EJM2432" s="10"/>
      <c r="EJN2432" s="10"/>
      <c r="EJO2432" s="10"/>
      <c r="EJP2432" s="10"/>
      <c r="EJQ2432" s="10"/>
      <c r="EJR2432" s="10"/>
      <c r="EJS2432" s="10"/>
      <c r="EJT2432" s="10"/>
      <c r="EJU2432" s="10"/>
      <c r="EJV2432" s="10"/>
      <c r="EJW2432" s="10"/>
      <c r="EJX2432" s="10"/>
      <c r="EJY2432" s="10"/>
      <c r="EJZ2432" s="10"/>
      <c r="EKA2432" s="10"/>
      <c r="EKB2432" s="10"/>
      <c r="EKC2432" s="10"/>
      <c r="EKD2432" s="10"/>
      <c r="EKE2432" s="10"/>
      <c r="EKF2432" s="10"/>
      <c r="EKG2432" s="10"/>
      <c r="EKH2432" s="10"/>
      <c r="EKI2432" s="10"/>
      <c r="EKJ2432" s="10"/>
      <c r="EKK2432" s="10"/>
      <c r="EKL2432" s="10"/>
      <c r="EKM2432" s="10"/>
      <c r="EKN2432" s="10"/>
      <c r="EKO2432" s="10"/>
      <c r="EKP2432" s="10"/>
      <c r="EKQ2432" s="10"/>
      <c r="EKR2432" s="10"/>
      <c r="EKS2432" s="10"/>
      <c r="EKT2432" s="10"/>
      <c r="EKU2432" s="10"/>
      <c r="EKV2432" s="10"/>
      <c r="EKW2432" s="10"/>
      <c r="EKX2432" s="10"/>
      <c r="EKY2432" s="10"/>
      <c r="EKZ2432" s="10"/>
      <c r="ELA2432" s="10"/>
      <c r="ELB2432" s="10"/>
      <c r="ELC2432" s="10"/>
      <c r="ELD2432" s="10"/>
      <c r="ELE2432" s="10"/>
      <c r="ELF2432" s="10"/>
      <c r="ELG2432" s="10"/>
      <c r="ELH2432" s="10"/>
      <c r="ELI2432" s="10"/>
      <c r="ELJ2432" s="10"/>
      <c r="ELK2432" s="10"/>
      <c r="ELL2432" s="10"/>
      <c r="ELM2432" s="10"/>
      <c r="ELN2432" s="10"/>
      <c r="ELO2432" s="10"/>
      <c r="ELP2432" s="10"/>
      <c r="ELQ2432" s="10"/>
      <c r="ELR2432" s="10"/>
      <c r="ELS2432" s="10"/>
      <c r="ELT2432" s="10"/>
      <c r="ELU2432" s="10"/>
      <c r="ELV2432" s="10"/>
      <c r="ELW2432" s="10"/>
      <c r="ELX2432" s="10"/>
      <c r="ELY2432" s="10"/>
      <c r="ELZ2432" s="10"/>
      <c r="EMA2432" s="10"/>
      <c r="EMB2432" s="10"/>
      <c r="EMC2432" s="10"/>
      <c r="EMD2432" s="10"/>
      <c r="EME2432" s="10"/>
      <c r="EMF2432" s="10"/>
      <c r="EMG2432" s="10"/>
      <c r="EMH2432" s="10"/>
      <c r="EMI2432" s="10"/>
      <c r="EMJ2432" s="10"/>
      <c r="EMK2432" s="10"/>
      <c r="EML2432" s="10"/>
      <c r="EMM2432" s="10"/>
      <c r="EMN2432" s="10"/>
      <c r="EMO2432" s="10"/>
      <c r="EMP2432" s="10"/>
      <c r="EMQ2432" s="10"/>
      <c r="EMR2432" s="10"/>
      <c r="EMS2432" s="10"/>
      <c r="EMT2432" s="10"/>
      <c r="EMU2432" s="10"/>
      <c r="EMV2432" s="10"/>
      <c r="EMW2432" s="10"/>
      <c r="EMX2432" s="10"/>
      <c r="EMY2432" s="10"/>
      <c r="EMZ2432" s="10"/>
      <c r="ENA2432" s="10"/>
      <c r="ENB2432" s="10"/>
      <c r="ENC2432" s="10"/>
      <c r="END2432" s="10"/>
      <c r="ENE2432" s="10"/>
      <c r="ENF2432" s="10"/>
      <c r="ENG2432" s="10"/>
      <c r="ENH2432" s="10"/>
      <c r="ENI2432" s="10"/>
      <c r="ENJ2432" s="10"/>
      <c r="ENK2432" s="10"/>
      <c r="ENL2432" s="10"/>
      <c r="ENM2432" s="10"/>
      <c r="ENN2432" s="10"/>
      <c r="ENO2432" s="10"/>
      <c r="ENP2432" s="10"/>
      <c r="ENQ2432" s="10"/>
      <c r="ENR2432" s="10"/>
      <c r="ENS2432" s="10"/>
      <c r="ENT2432" s="10"/>
      <c r="ENU2432" s="10"/>
      <c r="ENV2432" s="10"/>
      <c r="ENW2432" s="10"/>
      <c r="ENX2432" s="10"/>
      <c r="ENY2432" s="10"/>
      <c r="ENZ2432" s="10"/>
      <c r="EOA2432" s="10"/>
      <c r="EOB2432" s="10"/>
      <c r="EOC2432" s="10"/>
      <c r="EOD2432" s="10"/>
      <c r="EOE2432" s="10"/>
      <c r="EOF2432" s="10"/>
      <c r="EOG2432" s="10"/>
      <c r="EOH2432" s="10"/>
      <c r="EOI2432" s="10"/>
      <c r="EOJ2432" s="10"/>
      <c r="EOK2432" s="10"/>
      <c r="EOL2432" s="10"/>
      <c r="EOM2432" s="10"/>
      <c r="EON2432" s="10"/>
      <c r="EOO2432" s="10"/>
      <c r="EOP2432" s="10"/>
      <c r="EOQ2432" s="10"/>
      <c r="EOR2432" s="10"/>
      <c r="EOS2432" s="10"/>
      <c r="EOT2432" s="10"/>
      <c r="EOU2432" s="10"/>
      <c r="EOV2432" s="10"/>
      <c r="EOW2432" s="10"/>
      <c r="EOX2432" s="10"/>
      <c r="EOY2432" s="10"/>
      <c r="EOZ2432" s="10"/>
      <c r="EPA2432" s="10"/>
      <c r="EPB2432" s="10"/>
      <c r="EPC2432" s="10"/>
      <c r="EPD2432" s="10"/>
      <c r="EPE2432" s="10"/>
      <c r="EPF2432" s="10"/>
      <c r="EPG2432" s="10"/>
      <c r="EPH2432" s="10"/>
      <c r="EPI2432" s="10"/>
      <c r="EPJ2432" s="10"/>
      <c r="EPK2432" s="10"/>
      <c r="EPL2432" s="10"/>
      <c r="EPM2432" s="10"/>
      <c r="EPN2432" s="10"/>
      <c r="EPO2432" s="10"/>
      <c r="EPP2432" s="10"/>
      <c r="EPQ2432" s="10"/>
      <c r="EPR2432" s="10"/>
      <c r="EPS2432" s="10"/>
      <c r="EPT2432" s="10"/>
      <c r="EPU2432" s="10"/>
      <c r="EPV2432" s="10"/>
      <c r="EPW2432" s="10"/>
      <c r="EPX2432" s="10"/>
      <c r="EPY2432" s="10"/>
      <c r="EPZ2432" s="10"/>
      <c r="EQA2432" s="10"/>
      <c r="EQB2432" s="10"/>
      <c r="EQC2432" s="10"/>
      <c r="EQD2432" s="10"/>
      <c r="EQE2432" s="10"/>
      <c r="EQF2432" s="10"/>
      <c r="EQG2432" s="10"/>
      <c r="EQH2432" s="10"/>
      <c r="EQI2432" s="10"/>
      <c r="EQJ2432" s="10"/>
      <c r="EQK2432" s="10"/>
      <c r="EQL2432" s="10"/>
      <c r="EQM2432" s="10"/>
      <c r="EQN2432" s="10"/>
      <c r="EQO2432" s="10"/>
      <c r="EQP2432" s="10"/>
      <c r="EQQ2432" s="10"/>
      <c r="EQR2432" s="10"/>
      <c r="EQS2432" s="10"/>
      <c r="EQT2432" s="10"/>
      <c r="EQU2432" s="10"/>
      <c r="EQV2432" s="10"/>
      <c r="EQW2432" s="10"/>
      <c r="EQX2432" s="10"/>
      <c r="EQY2432" s="10"/>
      <c r="EQZ2432" s="10"/>
      <c r="ERA2432" s="10"/>
      <c r="ERB2432" s="10"/>
      <c r="ERC2432" s="10"/>
      <c r="ERD2432" s="10"/>
      <c r="ERE2432" s="10"/>
      <c r="ERF2432" s="10"/>
      <c r="ERG2432" s="10"/>
      <c r="ERH2432" s="10"/>
      <c r="ERI2432" s="10"/>
      <c r="ERJ2432" s="10"/>
      <c r="ERK2432" s="10"/>
      <c r="ERL2432" s="10"/>
      <c r="ERM2432" s="10"/>
      <c r="ERN2432" s="10"/>
      <c r="ERO2432" s="10"/>
      <c r="ERP2432" s="10"/>
      <c r="ERQ2432" s="10"/>
      <c r="ERR2432" s="10"/>
      <c r="ERS2432" s="10"/>
      <c r="ERT2432" s="10"/>
      <c r="ERU2432" s="10"/>
      <c r="ERV2432" s="10"/>
      <c r="ERW2432" s="10"/>
      <c r="ERX2432" s="10"/>
      <c r="ERY2432" s="10"/>
      <c r="ERZ2432" s="10"/>
      <c r="ESA2432" s="10"/>
      <c r="ESB2432" s="10"/>
      <c r="ESC2432" s="10"/>
      <c r="ESD2432" s="10"/>
      <c r="ESE2432" s="10"/>
      <c r="ESF2432" s="10"/>
      <c r="ESG2432" s="10"/>
      <c r="ESH2432" s="10"/>
      <c r="ESI2432" s="10"/>
      <c r="ESJ2432" s="10"/>
      <c r="ESK2432" s="10"/>
      <c r="ESL2432" s="10"/>
      <c r="ESM2432" s="10"/>
      <c r="ESN2432" s="10"/>
      <c r="ESO2432" s="10"/>
      <c r="ESP2432" s="10"/>
      <c r="ESQ2432" s="10"/>
      <c r="ESR2432" s="10"/>
      <c r="ESS2432" s="10"/>
      <c r="EST2432" s="10"/>
      <c r="ESU2432" s="10"/>
      <c r="ESV2432" s="10"/>
      <c r="ESW2432" s="10"/>
      <c r="ESX2432" s="10"/>
      <c r="ESY2432" s="10"/>
      <c r="ESZ2432" s="10"/>
      <c r="ETA2432" s="10"/>
      <c r="ETB2432" s="10"/>
      <c r="ETC2432" s="10"/>
      <c r="ETD2432" s="10"/>
      <c r="ETE2432" s="10"/>
      <c r="ETF2432" s="10"/>
      <c r="ETG2432" s="10"/>
      <c r="ETH2432" s="10"/>
      <c r="ETI2432" s="10"/>
      <c r="ETJ2432" s="10"/>
      <c r="ETK2432" s="10"/>
      <c r="ETL2432" s="10"/>
      <c r="ETM2432" s="10"/>
      <c r="ETN2432" s="10"/>
      <c r="ETO2432" s="10"/>
      <c r="ETP2432" s="10"/>
      <c r="ETQ2432" s="10"/>
      <c r="ETR2432" s="10"/>
      <c r="ETS2432" s="10"/>
      <c r="ETT2432" s="10"/>
      <c r="ETU2432" s="10"/>
      <c r="ETV2432" s="10"/>
      <c r="ETW2432" s="10"/>
      <c r="ETX2432" s="10"/>
      <c r="ETY2432" s="10"/>
      <c r="ETZ2432" s="10"/>
      <c r="EUA2432" s="10"/>
      <c r="EUB2432" s="10"/>
      <c r="EUC2432" s="10"/>
      <c r="EUD2432" s="10"/>
      <c r="EUE2432" s="10"/>
      <c r="EUF2432" s="10"/>
      <c r="EUG2432" s="10"/>
      <c r="EUH2432" s="10"/>
      <c r="EUI2432" s="10"/>
      <c r="EUJ2432" s="10"/>
      <c r="EUK2432" s="10"/>
      <c r="EUL2432" s="10"/>
      <c r="EUM2432" s="10"/>
      <c r="EUN2432" s="10"/>
      <c r="EUO2432" s="10"/>
      <c r="EUP2432" s="10"/>
      <c r="EUQ2432" s="10"/>
      <c r="EUR2432" s="10"/>
      <c r="EUS2432" s="10"/>
      <c r="EUT2432" s="10"/>
      <c r="EUU2432" s="10"/>
      <c r="EUV2432" s="10"/>
      <c r="EUW2432" s="10"/>
      <c r="EUX2432" s="10"/>
      <c r="EUY2432" s="10"/>
      <c r="EUZ2432" s="10"/>
      <c r="EVA2432" s="10"/>
      <c r="EVB2432" s="10"/>
      <c r="EVC2432" s="10"/>
      <c r="EVD2432" s="10"/>
      <c r="EVE2432" s="10"/>
      <c r="EVF2432" s="10"/>
      <c r="EVG2432" s="10"/>
      <c r="EVH2432" s="10"/>
      <c r="EVI2432" s="10"/>
      <c r="EVJ2432" s="10"/>
      <c r="EVK2432" s="10"/>
      <c r="EVL2432" s="10"/>
      <c r="EVM2432" s="10"/>
      <c r="EVN2432" s="10"/>
      <c r="EVO2432" s="10"/>
      <c r="EVP2432" s="10"/>
      <c r="EVQ2432" s="10"/>
      <c r="EVR2432" s="10"/>
      <c r="EVS2432" s="10"/>
      <c r="EVT2432" s="10"/>
      <c r="EVU2432" s="10"/>
      <c r="EVV2432" s="10"/>
      <c r="EVW2432" s="10"/>
      <c r="EVX2432" s="10"/>
      <c r="EVY2432" s="10"/>
      <c r="EVZ2432" s="10"/>
      <c r="EWA2432" s="10"/>
      <c r="EWB2432" s="10"/>
      <c r="EWC2432" s="10"/>
      <c r="EWD2432" s="10"/>
      <c r="EWE2432" s="10"/>
      <c r="EWF2432" s="10"/>
      <c r="EWG2432" s="10"/>
      <c r="EWH2432" s="10"/>
      <c r="EWI2432" s="10"/>
      <c r="EWJ2432" s="10"/>
      <c r="EWK2432" s="10"/>
      <c r="EWL2432" s="10"/>
      <c r="EWM2432" s="10"/>
      <c r="EWN2432" s="10"/>
      <c r="EWO2432" s="10"/>
      <c r="EWP2432" s="10"/>
      <c r="EWQ2432" s="10"/>
      <c r="EWR2432" s="10"/>
      <c r="EWS2432" s="10"/>
      <c r="EWT2432" s="10"/>
      <c r="EWU2432" s="10"/>
      <c r="EWV2432" s="10"/>
      <c r="EWW2432" s="10"/>
      <c r="EWX2432" s="10"/>
      <c r="EWY2432" s="10"/>
      <c r="EWZ2432" s="10"/>
      <c r="EXA2432" s="10"/>
      <c r="EXB2432" s="10"/>
      <c r="EXC2432" s="10"/>
      <c r="EXD2432" s="10"/>
      <c r="EXE2432" s="10"/>
      <c r="EXF2432" s="10"/>
      <c r="EXG2432" s="10"/>
      <c r="EXH2432" s="10"/>
      <c r="EXI2432" s="10"/>
      <c r="EXJ2432" s="10"/>
      <c r="EXK2432" s="10"/>
      <c r="EXL2432" s="10"/>
      <c r="EXM2432" s="10"/>
      <c r="EXN2432" s="10"/>
      <c r="EXO2432" s="10"/>
      <c r="EXP2432" s="10"/>
      <c r="EXQ2432" s="10"/>
      <c r="EXR2432" s="10"/>
      <c r="EXS2432" s="10"/>
      <c r="EXT2432" s="10"/>
      <c r="EXU2432" s="10"/>
      <c r="EXV2432" s="10"/>
      <c r="EXW2432" s="10"/>
      <c r="EXX2432" s="10"/>
      <c r="EXY2432" s="10"/>
      <c r="EXZ2432" s="10"/>
      <c r="EYA2432" s="10"/>
      <c r="EYB2432" s="10"/>
      <c r="EYC2432" s="10"/>
      <c r="EYD2432" s="10"/>
      <c r="EYE2432" s="10"/>
      <c r="EYF2432" s="10"/>
      <c r="EYG2432" s="10"/>
      <c r="EYH2432" s="10"/>
      <c r="EYI2432" s="10"/>
      <c r="EYJ2432" s="10"/>
      <c r="EYK2432" s="10"/>
      <c r="EYL2432" s="10"/>
      <c r="EYM2432" s="10"/>
      <c r="EYN2432" s="10"/>
      <c r="EYO2432" s="10"/>
      <c r="EYP2432" s="10"/>
      <c r="EYQ2432" s="10"/>
      <c r="EYR2432" s="10"/>
      <c r="EYS2432" s="10"/>
      <c r="EYT2432" s="10"/>
      <c r="EYU2432" s="10"/>
      <c r="EYV2432" s="10"/>
      <c r="EYW2432" s="10"/>
      <c r="EYX2432" s="10"/>
      <c r="EYY2432" s="10"/>
      <c r="EYZ2432" s="10"/>
      <c r="EZA2432" s="10"/>
      <c r="EZB2432" s="10"/>
      <c r="EZC2432" s="10"/>
      <c r="EZD2432" s="10"/>
      <c r="EZE2432" s="10"/>
      <c r="EZF2432" s="10"/>
      <c r="EZG2432" s="10"/>
      <c r="EZH2432" s="10"/>
      <c r="EZI2432" s="10"/>
      <c r="EZJ2432" s="10"/>
      <c r="EZK2432" s="10"/>
      <c r="EZL2432" s="10"/>
      <c r="EZM2432" s="10"/>
      <c r="EZN2432" s="10"/>
      <c r="EZO2432" s="10"/>
      <c r="EZP2432" s="10"/>
      <c r="EZQ2432" s="10"/>
      <c r="EZR2432" s="10"/>
      <c r="EZS2432" s="10"/>
      <c r="EZT2432" s="10"/>
      <c r="EZU2432" s="10"/>
      <c r="EZV2432" s="10"/>
      <c r="EZW2432" s="10"/>
      <c r="EZX2432" s="10"/>
      <c r="EZY2432" s="10"/>
      <c r="EZZ2432" s="10"/>
      <c r="FAA2432" s="10"/>
      <c r="FAB2432" s="10"/>
      <c r="FAC2432" s="10"/>
      <c r="FAD2432" s="10"/>
      <c r="FAE2432" s="10"/>
      <c r="FAF2432" s="10"/>
      <c r="FAG2432" s="10"/>
      <c r="FAH2432" s="10"/>
      <c r="FAI2432" s="10"/>
      <c r="FAJ2432" s="10"/>
      <c r="FAK2432" s="10"/>
      <c r="FAL2432" s="10"/>
      <c r="FAM2432" s="10"/>
      <c r="FAN2432" s="10"/>
      <c r="FAO2432" s="10"/>
      <c r="FAP2432" s="10"/>
      <c r="FAQ2432" s="10"/>
      <c r="FAR2432" s="10"/>
      <c r="FAS2432" s="10"/>
      <c r="FAT2432" s="10"/>
      <c r="FAU2432" s="10"/>
      <c r="FAV2432" s="10"/>
      <c r="FAW2432" s="10"/>
      <c r="FAX2432" s="10"/>
      <c r="FAY2432" s="10"/>
      <c r="FAZ2432" s="10"/>
      <c r="FBA2432" s="10"/>
      <c r="FBB2432" s="10"/>
      <c r="FBC2432" s="10"/>
      <c r="FBD2432" s="10"/>
      <c r="FBE2432" s="10"/>
      <c r="FBF2432" s="10"/>
      <c r="FBG2432" s="10"/>
      <c r="FBH2432" s="10"/>
      <c r="FBI2432" s="10"/>
      <c r="FBJ2432" s="10"/>
      <c r="FBK2432" s="10"/>
      <c r="FBL2432" s="10"/>
      <c r="FBM2432" s="10"/>
      <c r="FBN2432" s="10"/>
      <c r="FBO2432" s="10"/>
      <c r="FBP2432" s="10"/>
      <c r="FBQ2432" s="10"/>
      <c r="FBR2432" s="10"/>
      <c r="FBS2432" s="10"/>
      <c r="FBT2432" s="10"/>
      <c r="FBU2432" s="10"/>
      <c r="FBV2432" s="10"/>
      <c r="FBW2432" s="10"/>
      <c r="FBX2432" s="10"/>
      <c r="FBY2432" s="10"/>
      <c r="FBZ2432" s="10"/>
      <c r="FCA2432" s="10"/>
      <c r="FCB2432" s="10"/>
      <c r="FCC2432" s="10"/>
      <c r="FCD2432" s="10"/>
      <c r="FCE2432" s="10"/>
      <c r="FCF2432" s="10"/>
      <c r="FCG2432" s="10"/>
      <c r="FCH2432" s="10"/>
      <c r="FCI2432" s="10"/>
      <c r="FCJ2432" s="10"/>
      <c r="FCK2432" s="10"/>
      <c r="FCL2432" s="10"/>
      <c r="FCM2432" s="10"/>
      <c r="FCN2432" s="10"/>
      <c r="FCO2432" s="10"/>
      <c r="FCP2432" s="10"/>
      <c r="FCQ2432" s="10"/>
      <c r="FCR2432" s="10"/>
      <c r="FCS2432" s="10"/>
      <c r="FCT2432" s="10"/>
      <c r="FCU2432" s="10"/>
      <c r="FCV2432" s="10"/>
      <c r="FCW2432" s="10"/>
      <c r="FCX2432" s="10"/>
      <c r="FCY2432" s="10"/>
      <c r="FCZ2432" s="10"/>
      <c r="FDA2432" s="10"/>
      <c r="FDB2432" s="10"/>
      <c r="FDC2432" s="10"/>
      <c r="FDD2432" s="10"/>
      <c r="FDE2432" s="10"/>
      <c r="FDF2432" s="10"/>
      <c r="FDG2432" s="10"/>
      <c r="FDH2432" s="10"/>
      <c r="FDI2432" s="10"/>
      <c r="FDJ2432" s="10"/>
      <c r="FDK2432" s="10"/>
      <c r="FDL2432" s="10"/>
      <c r="FDM2432" s="10"/>
      <c r="FDN2432" s="10"/>
      <c r="FDO2432" s="10"/>
      <c r="FDP2432" s="10"/>
      <c r="FDQ2432" s="10"/>
      <c r="FDR2432" s="10"/>
      <c r="FDS2432" s="10"/>
      <c r="FDT2432" s="10"/>
      <c r="FDU2432" s="10"/>
      <c r="FDV2432" s="10"/>
      <c r="FDW2432" s="10"/>
      <c r="FDX2432" s="10"/>
      <c r="FDY2432" s="10"/>
      <c r="FDZ2432" s="10"/>
      <c r="FEA2432" s="10"/>
      <c r="FEB2432" s="10"/>
      <c r="FEC2432" s="10"/>
      <c r="FED2432" s="10"/>
      <c r="FEE2432" s="10"/>
      <c r="FEF2432" s="10"/>
      <c r="FEG2432" s="10"/>
      <c r="FEH2432" s="10"/>
      <c r="FEI2432" s="10"/>
      <c r="FEJ2432" s="10"/>
      <c r="FEK2432" s="10"/>
      <c r="FEL2432" s="10"/>
      <c r="FEM2432" s="10"/>
      <c r="FEN2432" s="10"/>
      <c r="FEO2432" s="10"/>
      <c r="FEP2432" s="10"/>
      <c r="FEQ2432" s="10"/>
      <c r="FER2432" s="10"/>
      <c r="FES2432" s="10"/>
      <c r="FET2432" s="10"/>
      <c r="FEU2432" s="10"/>
      <c r="FEV2432" s="10"/>
      <c r="FEW2432" s="10"/>
      <c r="FEX2432" s="10"/>
      <c r="FEY2432" s="10"/>
      <c r="FEZ2432" s="10"/>
      <c r="FFA2432" s="10"/>
      <c r="FFB2432" s="10"/>
      <c r="FFC2432" s="10"/>
      <c r="FFD2432" s="10"/>
      <c r="FFE2432" s="10"/>
      <c r="FFF2432" s="10"/>
      <c r="FFG2432" s="10"/>
      <c r="FFH2432" s="10"/>
      <c r="FFI2432" s="10"/>
      <c r="FFJ2432" s="10"/>
      <c r="FFK2432" s="10"/>
      <c r="FFL2432" s="10"/>
      <c r="FFM2432" s="10"/>
      <c r="FFN2432" s="10"/>
      <c r="FFO2432" s="10"/>
      <c r="FFP2432" s="10"/>
      <c r="FFQ2432" s="10"/>
      <c r="FFR2432" s="10"/>
      <c r="FFS2432" s="10"/>
      <c r="FFT2432" s="10"/>
      <c r="FFU2432" s="10"/>
      <c r="FFV2432" s="10"/>
      <c r="FFW2432" s="10"/>
      <c r="FFX2432" s="10"/>
      <c r="FFY2432" s="10"/>
      <c r="FFZ2432" s="10"/>
      <c r="FGA2432" s="10"/>
      <c r="FGB2432" s="10"/>
      <c r="FGC2432" s="10"/>
      <c r="FGD2432" s="10"/>
      <c r="FGE2432" s="10"/>
      <c r="FGF2432" s="10"/>
      <c r="FGG2432" s="10"/>
      <c r="FGH2432" s="10"/>
      <c r="FGI2432" s="10"/>
      <c r="FGJ2432" s="10"/>
      <c r="FGK2432" s="10"/>
      <c r="FGL2432" s="10"/>
      <c r="FGM2432" s="10"/>
      <c r="FGN2432" s="10"/>
      <c r="FGO2432" s="10"/>
      <c r="FGP2432" s="10"/>
      <c r="FGQ2432" s="10"/>
      <c r="FGR2432" s="10"/>
      <c r="FGS2432" s="10"/>
      <c r="FGT2432" s="10"/>
      <c r="FGU2432" s="10"/>
      <c r="FGV2432" s="10"/>
      <c r="FGW2432" s="10"/>
      <c r="FGX2432" s="10"/>
      <c r="FGY2432" s="10"/>
      <c r="FGZ2432" s="10"/>
      <c r="FHA2432" s="10"/>
      <c r="FHB2432" s="10"/>
      <c r="FHC2432" s="10"/>
      <c r="FHD2432" s="10"/>
      <c r="FHE2432" s="10"/>
      <c r="FHF2432" s="10"/>
      <c r="FHG2432" s="10"/>
      <c r="FHH2432" s="10"/>
      <c r="FHI2432" s="10"/>
      <c r="FHJ2432" s="10"/>
      <c r="FHK2432" s="10"/>
      <c r="FHL2432" s="10"/>
      <c r="FHM2432" s="10"/>
      <c r="FHN2432" s="10"/>
      <c r="FHO2432" s="10"/>
      <c r="FHP2432" s="10"/>
      <c r="FHQ2432" s="10"/>
      <c r="FHR2432" s="10"/>
      <c r="FHS2432" s="10"/>
      <c r="FHT2432" s="10"/>
      <c r="FHU2432" s="10"/>
      <c r="FHV2432" s="10"/>
      <c r="FHW2432" s="10"/>
      <c r="FHX2432" s="10"/>
      <c r="FHY2432" s="10"/>
      <c r="FHZ2432" s="10"/>
      <c r="FIA2432" s="10"/>
      <c r="FIB2432" s="10"/>
      <c r="FIC2432" s="10"/>
      <c r="FID2432" s="10"/>
      <c r="FIE2432" s="10"/>
      <c r="FIF2432" s="10"/>
      <c r="FIG2432" s="10"/>
      <c r="FIH2432" s="10"/>
      <c r="FII2432" s="10"/>
      <c r="FIJ2432" s="10"/>
      <c r="FIK2432" s="10"/>
      <c r="FIL2432" s="10"/>
      <c r="FIM2432" s="10"/>
      <c r="FIN2432" s="10"/>
      <c r="FIO2432" s="10"/>
      <c r="FIP2432" s="10"/>
      <c r="FIQ2432" s="10"/>
      <c r="FIR2432" s="10"/>
      <c r="FIS2432" s="10"/>
      <c r="FIT2432" s="10"/>
      <c r="FIU2432" s="10"/>
      <c r="FIV2432" s="10"/>
      <c r="FIW2432" s="10"/>
      <c r="FIX2432" s="10"/>
      <c r="FIY2432" s="10"/>
      <c r="FIZ2432" s="10"/>
      <c r="FJA2432" s="10"/>
      <c r="FJB2432" s="10"/>
      <c r="FJC2432" s="10"/>
      <c r="FJD2432" s="10"/>
      <c r="FJE2432" s="10"/>
      <c r="FJF2432" s="10"/>
      <c r="FJG2432" s="10"/>
      <c r="FJH2432" s="10"/>
      <c r="FJI2432" s="10"/>
      <c r="FJJ2432" s="10"/>
      <c r="FJK2432" s="10"/>
      <c r="FJL2432" s="10"/>
      <c r="FJM2432" s="10"/>
      <c r="FJN2432" s="10"/>
      <c r="FJO2432" s="10"/>
      <c r="FJP2432" s="10"/>
      <c r="FJQ2432" s="10"/>
      <c r="FJR2432" s="10"/>
      <c r="FJS2432" s="10"/>
      <c r="FJT2432" s="10"/>
      <c r="FJU2432" s="10"/>
      <c r="FJV2432" s="10"/>
      <c r="FJW2432" s="10"/>
      <c r="FJX2432" s="10"/>
      <c r="FJY2432" s="10"/>
      <c r="FJZ2432" s="10"/>
      <c r="FKA2432" s="10"/>
      <c r="FKB2432" s="10"/>
      <c r="FKC2432" s="10"/>
      <c r="FKD2432" s="10"/>
      <c r="FKE2432" s="10"/>
      <c r="FKF2432" s="10"/>
      <c r="FKG2432" s="10"/>
      <c r="FKH2432" s="10"/>
      <c r="FKI2432" s="10"/>
      <c r="FKJ2432" s="10"/>
      <c r="FKK2432" s="10"/>
      <c r="FKL2432" s="10"/>
      <c r="FKM2432" s="10"/>
      <c r="FKN2432" s="10"/>
      <c r="FKO2432" s="10"/>
      <c r="FKP2432" s="10"/>
      <c r="FKQ2432" s="10"/>
      <c r="FKR2432" s="10"/>
      <c r="FKS2432" s="10"/>
      <c r="FKT2432" s="10"/>
      <c r="FKU2432" s="10"/>
      <c r="FKV2432" s="10"/>
      <c r="FKW2432" s="10"/>
      <c r="FKX2432" s="10"/>
      <c r="FKY2432" s="10"/>
      <c r="FKZ2432" s="10"/>
      <c r="FLA2432" s="10"/>
      <c r="FLB2432" s="10"/>
      <c r="FLC2432" s="10"/>
      <c r="FLD2432" s="10"/>
      <c r="FLE2432" s="10"/>
      <c r="FLF2432" s="10"/>
      <c r="FLG2432" s="10"/>
      <c r="FLH2432" s="10"/>
      <c r="FLI2432" s="10"/>
      <c r="FLJ2432" s="10"/>
      <c r="FLK2432" s="10"/>
      <c r="FLL2432" s="10"/>
      <c r="FLM2432" s="10"/>
      <c r="FLN2432" s="10"/>
      <c r="FLO2432" s="10"/>
      <c r="FLP2432" s="10"/>
      <c r="FLQ2432" s="10"/>
      <c r="FLR2432" s="10"/>
      <c r="FLS2432" s="10"/>
      <c r="FLT2432" s="10"/>
      <c r="FLU2432" s="10"/>
      <c r="FLV2432" s="10"/>
      <c r="FLW2432" s="10"/>
      <c r="FLX2432" s="10"/>
      <c r="FLY2432" s="10"/>
      <c r="FLZ2432" s="10"/>
      <c r="FMA2432" s="10"/>
      <c r="FMB2432" s="10"/>
      <c r="FMC2432" s="10"/>
      <c r="FMD2432" s="10"/>
      <c r="FME2432" s="10"/>
      <c r="FMF2432" s="10"/>
      <c r="FMG2432" s="10"/>
      <c r="FMH2432" s="10"/>
      <c r="FMI2432" s="10"/>
      <c r="FMJ2432" s="10"/>
      <c r="FMK2432" s="10"/>
      <c r="FML2432" s="10"/>
      <c r="FMM2432" s="10"/>
      <c r="FMN2432" s="10"/>
      <c r="FMO2432" s="10"/>
      <c r="FMP2432" s="10"/>
      <c r="FMQ2432" s="10"/>
      <c r="FMR2432" s="10"/>
      <c r="FMS2432" s="10"/>
      <c r="FMT2432" s="10"/>
      <c r="FMU2432" s="10"/>
      <c r="FMV2432" s="10"/>
      <c r="FMW2432" s="10"/>
      <c r="FMX2432" s="10"/>
      <c r="FMY2432" s="10"/>
      <c r="FMZ2432" s="10"/>
      <c r="FNA2432" s="10"/>
      <c r="FNB2432" s="10"/>
      <c r="FNC2432" s="10"/>
      <c r="FND2432" s="10"/>
      <c r="FNE2432" s="10"/>
      <c r="FNF2432" s="10"/>
      <c r="FNG2432" s="10"/>
      <c r="FNH2432" s="10"/>
      <c r="FNI2432" s="10"/>
      <c r="FNJ2432" s="10"/>
      <c r="FNK2432" s="10"/>
      <c r="FNL2432" s="10"/>
      <c r="FNM2432" s="10"/>
      <c r="FNN2432" s="10"/>
      <c r="FNO2432" s="10"/>
      <c r="FNP2432" s="10"/>
      <c r="FNQ2432" s="10"/>
      <c r="FNR2432" s="10"/>
      <c r="FNS2432" s="10"/>
      <c r="FNT2432" s="10"/>
      <c r="FNU2432" s="10"/>
      <c r="FNV2432" s="10"/>
      <c r="FNW2432" s="10"/>
      <c r="FNX2432" s="10"/>
      <c r="FNY2432" s="10"/>
      <c r="FNZ2432" s="10"/>
      <c r="FOA2432" s="10"/>
      <c r="FOB2432" s="10"/>
      <c r="FOC2432" s="10"/>
      <c r="FOD2432" s="10"/>
      <c r="FOE2432" s="10"/>
      <c r="FOF2432" s="10"/>
      <c r="FOG2432" s="10"/>
      <c r="FOH2432" s="10"/>
      <c r="FOI2432" s="10"/>
      <c r="FOJ2432" s="10"/>
      <c r="FOK2432" s="10"/>
      <c r="FOL2432" s="10"/>
      <c r="FOM2432" s="10"/>
      <c r="FON2432" s="10"/>
      <c r="FOO2432" s="10"/>
      <c r="FOP2432" s="10"/>
      <c r="FOQ2432" s="10"/>
      <c r="FOR2432" s="10"/>
      <c r="FOS2432" s="10"/>
      <c r="FOT2432" s="10"/>
      <c r="FOU2432" s="10"/>
      <c r="FOV2432" s="10"/>
      <c r="FOW2432" s="10"/>
      <c r="FOX2432" s="10"/>
      <c r="FOY2432" s="10"/>
      <c r="FOZ2432" s="10"/>
      <c r="FPA2432" s="10"/>
      <c r="FPB2432" s="10"/>
      <c r="FPC2432" s="10"/>
      <c r="FPD2432" s="10"/>
      <c r="FPE2432" s="10"/>
      <c r="FPF2432" s="10"/>
      <c r="FPG2432" s="10"/>
      <c r="FPH2432" s="10"/>
      <c r="FPI2432" s="10"/>
      <c r="FPJ2432" s="10"/>
      <c r="FPK2432" s="10"/>
      <c r="FPL2432" s="10"/>
      <c r="FPM2432" s="10"/>
      <c r="FPN2432" s="10"/>
      <c r="FPO2432" s="10"/>
      <c r="FPP2432" s="10"/>
      <c r="FPQ2432" s="10"/>
      <c r="FPR2432" s="10"/>
      <c r="FPS2432" s="10"/>
      <c r="FPT2432" s="10"/>
      <c r="FPU2432" s="10"/>
      <c r="FPV2432" s="10"/>
      <c r="FPW2432" s="10"/>
      <c r="FPX2432" s="10"/>
      <c r="FPY2432" s="10"/>
      <c r="FPZ2432" s="10"/>
      <c r="FQA2432" s="10"/>
      <c r="FQB2432" s="10"/>
      <c r="FQC2432" s="10"/>
      <c r="FQD2432" s="10"/>
      <c r="FQE2432" s="10"/>
      <c r="FQF2432" s="10"/>
      <c r="FQG2432" s="10"/>
      <c r="FQH2432" s="10"/>
      <c r="FQI2432" s="10"/>
      <c r="FQJ2432" s="10"/>
      <c r="FQK2432" s="10"/>
      <c r="FQL2432" s="10"/>
      <c r="FQM2432" s="10"/>
      <c r="FQN2432" s="10"/>
      <c r="FQO2432" s="10"/>
      <c r="FQP2432" s="10"/>
      <c r="FQQ2432" s="10"/>
      <c r="FQR2432" s="10"/>
      <c r="FQS2432" s="10"/>
      <c r="FQT2432" s="10"/>
      <c r="FQU2432" s="10"/>
      <c r="FQV2432" s="10"/>
      <c r="FQW2432" s="10"/>
      <c r="FQX2432" s="10"/>
      <c r="FQY2432" s="10"/>
      <c r="FQZ2432" s="10"/>
      <c r="FRA2432" s="10"/>
      <c r="FRB2432" s="10"/>
      <c r="FRC2432" s="10"/>
      <c r="FRD2432" s="10"/>
      <c r="FRE2432" s="10"/>
      <c r="FRF2432" s="10"/>
      <c r="FRG2432" s="10"/>
      <c r="FRH2432" s="10"/>
      <c r="FRI2432" s="10"/>
      <c r="FRJ2432" s="10"/>
      <c r="FRK2432" s="10"/>
      <c r="FRL2432" s="10"/>
      <c r="FRM2432" s="10"/>
      <c r="FRN2432" s="10"/>
      <c r="FRO2432" s="10"/>
      <c r="FRP2432" s="10"/>
      <c r="FRQ2432" s="10"/>
      <c r="FRR2432" s="10"/>
      <c r="FRS2432" s="10"/>
      <c r="FRT2432" s="10"/>
      <c r="FRU2432" s="10"/>
      <c r="FRV2432" s="10"/>
      <c r="FRW2432" s="10"/>
      <c r="FRX2432" s="10"/>
      <c r="FRY2432" s="10"/>
      <c r="FRZ2432" s="10"/>
      <c r="FSA2432" s="10"/>
      <c r="FSB2432" s="10"/>
      <c r="FSC2432" s="10"/>
      <c r="FSD2432" s="10"/>
      <c r="FSE2432" s="10"/>
      <c r="FSF2432" s="10"/>
      <c r="FSG2432" s="10"/>
      <c r="FSH2432" s="10"/>
      <c r="FSI2432" s="10"/>
      <c r="FSJ2432" s="10"/>
      <c r="FSK2432" s="10"/>
      <c r="FSL2432" s="10"/>
      <c r="FSM2432" s="10"/>
      <c r="FSN2432" s="10"/>
      <c r="FSO2432" s="10"/>
      <c r="FSP2432" s="10"/>
      <c r="FSQ2432" s="10"/>
      <c r="FSR2432" s="10"/>
      <c r="FSS2432" s="10"/>
      <c r="FST2432" s="10"/>
      <c r="FSU2432" s="10"/>
      <c r="FSV2432" s="10"/>
      <c r="FSW2432" s="10"/>
      <c r="FSX2432" s="10"/>
      <c r="FSY2432" s="10"/>
      <c r="FSZ2432" s="10"/>
      <c r="FTA2432" s="10"/>
      <c r="FTB2432" s="10"/>
      <c r="FTC2432" s="10"/>
      <c r="FTD2432" s="10"/>
      <c r="FTE2432" s="10"/>
      <c r="FTF2432" s="10"/>
      <c r="FTG2432" s="10"/>
      <c r="FTH2432" s="10"/>
      <c r="FTI2432" s="10"/>
      <c r="FTJ2432" s="10"/>
      <c r="FTK2432" s="10"/>
      <c r="FTL2432" s="10"/>
      <c r="FTM2432" s="10"/>
      <c r="FTN2432" s="10"/>
      <c r="FTO2432" s="10"/>
      <c r="FTP2432" s="10"/>
      <c r="FTQ2432" s="10"/>
      <c r="FTR2432" s="10"/>
      <c r="FTS2432" s="10"/>
      <c r="FTT2432" s="10"/>
      <c r="FTU2432" s="10"/>
      <c r="FTV2432" s="10"/>
      <c r="FTW2432" s="10"/>
      <c r="FTX2432" s="10"/>
      <c r="FTY2432" s="10"/>
      <c r="FTZ2432" s="10"/>
      <c r="FUA2432" s="10"/>
      <c r="FUB2432" s="10"/>
      <c r="FUC2432" s="10"/>
      <c r="FUD2432" s="10"/>
      <c r="FUE2432" s="10"/>
      <c r="FUF2432" s="10"/>
      <c r="FUG2432" s="10"/>
      <c r="FUH2432" s="10"/>
      <c r="FUI2432" s="10"/>
      <c r="FUJ2432" s="10"/>
      <c r="FUK2432" s="10"/>
      <c r="FUL2432" s="10"/>
      <c r="FUM2432" s="10"/>
      <c r="FUN2432" s="10"/>
      <c r="FUO2432" s="10"/>
      <c r="FUP2432" s="10"/>
      <c r="FUQ2432" s="10"/>
      <c r="FUR2432" s="10"/>
      <c r="FUS2432" s="10"/>
      <c r="FUT2432" s="10"/>
      <c r="FUU2432" s="10"/>
      <c r="FUV2432" s="10"/>
      <c r="FUW2432" s="10"/>
      <c r="FUX2432" s="10"/>
      <c r="FUY2432" s="10"/>
      <c r="FUZ2432" s="10"/>
      <c r="FVA2432" s="10"/>
      <c r="FVB2432" s="10"/>
      <c r="FVC2432" s="10"/>
      <c r="FVD2432" s="10"/>
      <c r="FVE2432" s="10"/>
      <c r="FVF2432" s="10"/>
      <c r="FVG2432" s="10"/>
      <c r="FVH2432" s="10"/>
      <c r="FVI2432" s="10"/>
      <c r="FVJ2432" s="10"/>
      <c r="FVK2432" s="10"/>
      <c r="FVL2432" s="10"/>
      <c r="FVM2432" s="10"/>
      <c r="FVN2432" s="10"/>
      <c r="FVO2432" s="10"/>
      <c r="FVP2432" s="10"/>
      <c r="FVQ2432" s="10"/>
      <c r="FVR2432" s="10"/>
      <c r="FVS2432" s="10"/>
      <c r="FVT2432" s="10"/>
      <c r="FVU2432" s="10"/>
      <c r="FVV2432" s="10"/>
      <c r="FVW2432" s="10"/>
      <c r="FVX2432" s="10"/>
      <c r="FVY2432" s="10"/>
      <c r="FVZ2432" s="10"/>
      <c r="FWA2432" s="10"/>
      <c r="FWB2432" s="10"/>
      <c r="FWC2432" s="10"/>
      <c r="FWD2432" s="10"/>
      <c r="FWE2432" s="10"/>
      <c r="FWF2432" s="10"/>
      <c r="FWG2432" s="10"/>
      <c r="FWH2432" s="10"/>
      <c r="FWI2432" s="10"/>
      <c r="FWJ2432" s="10"/>
      <c r="FWK2432" s="10"/>
      <c r="FWL2432" s="10"/>
      <c r="FWM2432" s="10"/>
      <c r="FWN2432" s="10"/>
      <c r="FWO2432" s="10"/>
      <c r="FWP2432" s="10"/>
      <c r="FWQ2432" s="10"/>
      <c r="FWR2432" s="10"/>
      <c r="FWS2432" s="10"/>
      <c r="FWT2432" s="10"/>
      <c r="FWU2432" s="10"/>
      <c r="FWV2432" s="10"/>
      <c r="FWW2432" s="10"/>
      <c r="FWX2432" s="10"/>
      <c r="FWY2432" s="10"/>
      <c r="FWZ2432" s="10"/>
      <c r="FXA2432" s="10"/>
      <c r="FXB2432" s="10"/>
      <c r="FXC2432" s="10"/>
      <c r="FXD2432" s="10"/>
      <c r="FXE2432" s="10"/>
      <c r="FXF2432" s="10"/>
      <c r="FXG2432" s="10"/>
      <c r="FXH2432" s="10"/>
      <c r="FXI2432" s="10"/>
      <c r="FXJ2432" s="10"/>
      <c r="FXK2432" s="10"/>
      <c r="FXL2432" s="10"/>
      <c r="FXM2432" s="10"/>
      <c r="FXN2432" s="10"/>
      <c r="FXO2432" s="10"/>
      <c r="FXP2432" s="10"/>
      <c r="FXQ2432" s="10"/>
      <c r="FXR2432" s="10"/>
      <c r="FXS2432" s="10"/>
      <c r="FXT2432" s="10"/>
      <c r="FXU2432" s="10"/>
      <c r="FXV2432" s="10"/>
      <c r="FXW2432" s="10"/>
      <c r="FXX2432" s="10"/>
      <c r="FXY2432" s="10"/>
      <c r="FXZ2432" s="10"/>
      <c r="FYA2432" s="10"/>
      <c r="FYB2432" s="10"/>
      <c r="FYC2432" s="10"/>
      <c r="FYD2432" s="10"/>
      <c r="FYE2432" s="10"/>
      <c r="FYF2432" s="10"/>
      <c r="FYG2432" s="10"/>
      <c r="FYH2432" s="10"/>
      <c r="FYI2432" s="10"/>
      <c r="FYJ2432" s="10"/>
      <c r="FYK2432" s="10"/>
      <c r="FYL2432" s="10"/>
      <c r="FYM2432" s="10"/>
      <c r="FYN2432" s="10"/>
      <c r="FYO2432" s="10"/>
      <c r="FYP2432" s="10"/>
      <c r="FYQ2432" s="10"/>
      <c r="FYR2432" s="10"/>
      <c r="FYS2432" s="10"/>
      <c r="FYT2432" s="10"/>
      <c r="FYU2432" s="10"/>
      <c r="FYV2432" s="10"/>
      <c r="FYW2432" s="10"/>
      <c r="FYX2432" s="10"/>
      <c r="FYY2432" s="10"/>
      <c r="FYZ2432" s="10"/>
      <c r="FZA2432" s="10"/>
      <c r="FZB2432" s="10"/>
      <c r="FZC2432" s="10"/>
      <c r="FZD2432" s="10"/>
      <c r="FZE2432" s="10"/>
      <c r="FZF2432" s="10"/>
      <c r="FZG2432" s="10"/>
      <c r="FZH2432" s="10"/>
      <c r="FZI2432" s="10"/>
      <c r="FZJ2432" s="10"/>
      <c r="FZK2432" s="10"/>
      <c r="FZL2432" s="10"/>
      <c r="FZM2432" s="10"/>
      <c r="FZN2432" s="10"/>
      <c r="FZO2432" s="10"/>
      <c r="FZP2432" s="10"/>
      <c r="FZQ2432" s="10"/>
      <c r="FZR2432" s="10"/>
      <c r="FZS2432" s="10"/>
      <c r="FZT2432" s="10"/>
      <c r="FZU2432" s="10"/>
      <c r="FZV2432" s="10"/>
      <c r="FZW2432" s="10"/>
      <c r="FZX2432" s="10"/>
      <c r="FZY2432" s="10"/>
      <c r="FZZ2432" s="10"/>
      <c r="GAA2432" s="10"/>
      <c r="GAB2432" s="10"/>
      <c r="GAC2432" s="10"/>
      <c r="GAD2432" s="10"/>
      <c r="GAE2432" s="10"/>
      <c r="GAF2432" s="10"/>
      <c r="GAG2432" s="10"/>
      <c r="GAH2432" s="10"/>
      <c r="GAI2432" s="10"/>
      <c r="GAJ2432" s="10"/>
      <c r="GAK2432" s="10"/>
      <c r="GAL2432" s="10"/>
      <c r="GAM2432" s="10"/>
      <c r="GAN2432" s="10"/>
      <c r="GAO2432" s="10"/>
      <c r="GAP2432" s="10"/>
      <c r="GAQ2432" s="10"/>
      <c r="GAR2432" s="10"/>
      <c r="GAS2432" s="10"/>
      <c r="GAT2432" s="10"/>
      <c r="GAU2432" s="10"/>
      <c r="GAV2432" s="10"/>
      <c r="GAW2432" s="10"/>
      <c r="GAX2432" s="10"/>
      <c r="GAY2432" s="10"/>
      <c r="GAZ2432" s="10"/>
      <c r="GBA2432" s="10"/>
      <c r="GBB2432" s="10"/>
      <c r="GBC2432" s="10"/>
      <c r="GBD2432" s="10"/>
      <c r="GBE2432" s="10"/>
      <c r="GBF2432" s="10"/>
      <c r="GBG2432" s="10"/>
      <c r="GBH2432" s="10"/>
      <c r="GBI2432" s="10"/>
      <c r="GBJ2432" s="10"/>
      <c r="GBK2432" s="10"/>
      <c r="GBL2432" s="10"/>
      <c r="GBM2432" s="10"/>
      <c r="GBN2432" s="10"/>
      <c r="GBO2432" s="10"/>
      <c r="GBP2432" s="10"/>
      <c r="GBQ2432" s="10"/>
      <c r="GBR2432" s="10"/>
      <c r="GBS2432" s="10"/>
      <c r="GBT2432" s="10"/>
      <c r="GBU2432" s="10"/>
      <c r="GBV2432" s="10"/>
      <c r="GBW2432" s="10"/>
      <c r="GBX2432" s="10"/>
      <c r="GBY2432" s="10"/>
      <c r="GBZ2432" s="10"/>
      <c r="GCA2432" s="10"/>
      <c r="GCB2432" s="10"/>
      <c r="GCC2432" s="10"/>
      <c r="GCD2432" s="10"/>
      <c r="GCE2432" s="10"/>
      <c r="GCF2432" s="10"/>
      <c r="GCG2432" s="10"/>
      <c r="GCH2432" s="10"/>
      <c r="GCI2432" s="10"/>
      <c r="GCJ2432" s="10"/>
      <c r="GCK2432" s="10"/>
      <c r="GCL2432" s="10"/>
      <c r="GCM2432" s="10"/>
      <c r="GCN2432" s="10"/>
      <c r="GCO2432" s="10"/>
      <c r="GCP2432" s="10"/>
      <c r="GCQ2432" s="10"/>
      <c r="GCR2432" s="10"/>
      <c r="GCS2432" s="10"/>
      <c r="GCT2432" s="10"/>
      <c r="GCU2432" s="10"/>
      <c r="GCV2432" s="10"/>
      <c r="GCW2432" s="10"/>
      <c r="GCX2432" s="10"/>
      <c r="GCY2432" s="10"/>
      <c r="GCZ2432" s="10"/>
      <c r="GDA2432" s="10"/>
      <c r="GDB2432" s="10"/>
      <c r="GDC2432" s="10"/>
      <c r="GDD2432" s="10"/>
      <c r="GDE2432" s="10"/>
      <c r="GDF2432" s="10"/>
      <c r="GDG2432" s="10"/>
      <c r="GDH2432" s="10"/>
      <c r="GDI2432" s="10"/>
      <c r="GDJ2432" s="10"/>
      <c r="GDK2432" s="10"/>
      <c r="GDL2432" s="10"/>
      <c r="GDM2432" s="10"/>
      <c r="GDN2432" s="10"/>
      <c r="GDO2432" s="10"/>
      <c r="GDP2432" s="10"/>
      <c r="GDQ2432" s="10"/>
      <c r="GDR2432" s="10"/>
      <c r="GDS2432" s="10"/>
      <c r="GDT2432" s="10"/>
      <c r="GDU2432" s="10"/>
      <c r="GDV2432" s="10"/>
      <c r="GDW2432" s="10"/>
      <c r="GDX2432" s="10"/>
      <c r="GDY2432" s="10"/>
      <c r="GDZ2432" s="10"/>
      <c r="GEA2432" s="10"/>
      <c r="GEB2432" s="10"/>
      <c r="GEC2432" s="10"/>
      <c r="GED2432" s="10"/>
      <c r="GEE2432" s="10"/>
      <c r="GEF2432" s="10"/>
      <c r="GEG2432" s="10"/>
      <c r="GEH2432" s="10"/>
      <c r="GEI2432" s="10"/>
      <c r="GEJ2432" s="10"/>
      <c r="GEK2432" s="10"/>
      <c r="GEL2432" s="10"/>
      <c r="GEM2432" s="10"/>
      <c r="GEN2432" s="10"/>
      <c r="GEO2432" s="10"/>
      <c r="GEP2432" s="10"/>
      <c r="GEQ2432" s="10"/>
      <c r="GER2432" s="10"/>
      <c r="GES2432" s="10"/>
      <c r="GET2432" s="10"/>
      <c r="GEU2432" s="10"/>
      <c r="GEV2432" s="10"/>
      <c r="GEW2432" s="10"/>
      <c r="GEX2432" s="10"/>
      <c r="GEY2432" s="10"/>
      <c r="GEZ2432" s="10"/>
      <c r="GFA2432" s="10"/>
      <c r="GFB2432" s="10"/>
      <c r="GFC2432" s="10"/>
      <c r="GFD2432" s="10"/>
      <c r="GFE2432" s="10"/>
      <c r="GFF2432" s="10"/>
      <c r="GFG2432" s="10"/>
      <c r="GFH2432" s="10"/>
      <c r="GFI2432" s="10"/>
      <c r="GFJ2432" s="10"/>
      <c r="GFK2432" s="10"/>
      <c r="GFL2432" s="10"/>
      <c r="GFM2432" s="10"/>
      <c r="GFN2432" s="10"/>
      <c r="GFO2432" s="10"/>
      <c r="GFP2432" s="10"/>
      <c r="GFQ2432" s="10"/>
      <c r="GFR2432" s="10"/>
      <c r="GFS2432" s="10"/>
      <c r="GFT2432" s="10"/>
      <c r="GFU2432" s="10"/>
      <c r="GFV2432" s="10"/>
      <c r="GFW2432" s="10"/>
      <c r="GFX2432" s="10"/>
      <c r="GFY2432" s="10"/>
      <c r="GFZ2432" s="10"/>
      <c r="GGA2432" s="10"/>
      <c r="GGB2432" s="10"/>
      <c r="GGC2432" s="10"/>
      <c r="GGD2432" s="10"/>
      <c r="GGE2432" s="10"/>
      <c r="GGF2432" s="10"/>
      <c r="GGG2432" s="10"/>
      <c r="GGH2432" s="10"/>
      <c r="GGI2432" s="10"/>
      <c r="GGJ2432" s="10"/>
      <c r="GGK2432" s="10"/>
      <c r="GGL2432" s="10"/>
      <c r="GGM2432" s="10"/>
      <c r="GGN2432" s="10"/>
      <c r="GGO2432" s="10"/>
      <c r="GGP2432" s="10"/>
      <c r="GGQ2432" s="10"/>
      <c r="GGR2432" s="10"/>
      <c r="GGS2432" s="10"/>
      <c r="GGT2432" s="10"/>
      <c r="GGU2432" s="10"/>
      <c r="GGV2432" s="10"/>
      <c r="GGW2432" s="10"/>
      <c r="GGX2432" s="10"/>
      <c r="GGY2432" s="10"/>
      <c r="GGZ2432" s="10"/>
      <c r="GHA2432" s="10"/>
      <c r="GHB2432" s="10"/>
      <c r="GHC2432" s="10"/>
      <c r="GHD2432" s="10"/>
      <c r="GHE2432" s="10"/>
      <c r="GHF2432" s="10"/>
      <c r="GHG2432" s="10"/>
      <c r="GHH2432" s="10"/>
      <c r="GHI2432" s="10"/>
      <c r="GHJ2432" s="10"/>
      <c r="GHK2432" s="10"/>
      <c r="GHL2432" s="10"/>
      <c r="GHM2432" s="10"/>
      <c r="GHN2432" s="10"/>
      <c r="GHO2432" s="10"/>
      <c r="GHP2432" s="10"/>
      <c r="GHQ2432" s="10"/>
      <c r="GHR2432" s="10"/>
      <c r="GHS2432" s="10"/>
      <c r="GHT2432" s="10"/>
      <c r="GHU2432" s="10"/>
      <c r="GHV2432" s="10"/>
      <c r="GHW2432" s="10"/>
      <c r="GHX2432" s="10"/>
      <c r="GHY2432" s="10"/>
      <c r="GHZ2432" s="10"/>
      <c r="GIA2432" s="10"/>
      <c r="GIB2432" s="10"/>
      <c r="GIC2432" s="10"/>
      <c r="GID2432" s="10"/>
      <c r="GIE2432" s="10"/>
      <c r="GIF2432" s="10"/>
      <c r="GIG2432" s="10"/>
      <c r="GIH2432" s="10"/>
      <c r="GII2432" s="10"/>
      <c r="GIJ2432" s="10"/>
      <c r="GIK2432" s="10"/>
      <c r="GIL2432" s="10"/>
      <c r="GIM2432" s="10"/>
      <c r="GIN2432" s="10"/>
      <c r="GIO2432" s="10"/>
      <c r="GIP2432" s="10"/>
      <c r="GIQ2432" s="10"/>
      <c r="GIR2432" s="10"/>
      <c r="GIS2432" s="10"/>
      <c r="GIT2432" s="10"/>
      <c r="GIU2432" s="10"/>
      <c r="GIV2432" s="10"/>
      <c r="GIW2432" s="10"/>
      <c r="GIX2432" s="10"/>
      <c r="GIY2432" s="10"/>
      <c r="GIZ2432" s="10"/>
      <c r="GJA2432" s="10"/>
      <c r="GJB2432" s="10"/>
      <c r="GJC2432" s="10"/>
      <c r="GJD2432" s="10"/>
      <c r="GJE2432" s="10"/>
      <c r="GJF2432" s="10"/>
      <c r="GJG2432" s="10"/>
      <c r="GJH2432" s="10"/>
      <c r="GJI2432" s="10"/>
      <c r="GJJ2432" s="10"/>
      <c r="GJK2432" s="10"/>
      <c r="GJL2432" s="10"/>
      <c r="GJM2432" s="10"/>
      <c r="GJN2432" s="10"/>
      <c r="GJO2432" s="10"/>
      <c r="GJP2432" s="10"/>
      <c r="GJQ2432" s="10"/>
      <c r="GJR2432" s="10"/>
      <c r="GJS2432" s="10"/>
      <c r="GJT2432" s="10"/>
      <c r="GJU2432" s="10"/>
      <c r="GJV2432" s="10"/>
      <c r="GJW2432" s="10"/>
      <c r="GJX2432" s="10"/>
      <c r="GJY2432" s="10"/>
      <c r="GJZ2432" s="10"/>
      <c r="GKA2432" s="10"/>
      <c r="GKB2432" s="10"/>
      <c r="GKC2432" s="10"/>
      <c r="GKD2432" s="10"/>
      <c r="GKE2432" s="10"/>
      <c r="GKF2432" s="10"/>
      <c r="GKG2432" s="10"/>
      <c r="GKH2432" s="10"/>
      <c r="GKI2432" s="10"/>
      <c r="GKJ2432" s="10"/>
      <c r="GKK2432" s="10"/>
      <c r="GKL2432" s="10"/>
      <c r="GKM2432" s="10"/>
      <c r="GKN2432" s="10"/>
      <c r="GKO2432" s="10"/>
      <c r="GKP2432" s="10"/>
      <c r="GKQ2432" s="10"/>
      <c r="GKR2432" s="10"/>
      <c r="GKS2432" s="10"/>
      <c r="GKT2432" s="10"/>
      <c r="GKU2432" s="10"/>
      <c r="GKV2432" s="10"/>
      <c r="GKW2432" s="10"/>
      <c r="GKX2432" s="10"/>
      <c r="GKY2432" s="10"/>
      <c r="GKZ2432" s="10"/>
      <c r="GLA2432" s="10"/>
      <c r="GLB2432" s="10"/>
      <c r="GLC2432" s="10"/>
      <c r="GLD2432" s="10"/>
      <c r="GLE2432" s="10"/>
      <c r="GLF2432" s="10"/>
      <c r="GLG2432" s="10"/>
      <c r="GLH2432" s="10"/>
      <c r="GLI2432" s="10"/>
      <c r="GLJ2432" s="10"/>
      <c r="GLK2432" s="10"/>
      <c r="GLL2432" s="10"/>
      <c r="GLM2432" s="10"/>
      <c r="GLN2432" s="10"/>
      <c r="GLO2432" s="10"/>
      <c r="GLP2432" s="10"/>
      <c r="GLQ2432" s="10"/>
      <c r="GLR2432" s="10"/>
      <c r="GLS2432" s="10"/>
      <c r="GLT2432" s="10"/>
      <c r="GLU2432" s="10"/>
      <c r="GLV2432" s="10"/>
      <c r="GLW2432" s="10"/>
      <c r="GLX2432" s="10"/>
      <c r="GLY2432" s="10"/>
      <c r="GLZ2432" s="10"/>
      <c r="GMA2432" s="10"/>
      <c r="GMB2432" s="10"/>
      <c r="GMC2432" s="10"/>
      <c r="GMD2432" s="10"/>
      <c r="GME2432" s="10"/>
      <c r="GMF2432" s="10"/>
      <c r="GMG2432" s="10"/>
      <c r="GMH2432" s="10"/>
      <c r="GMI2432" s="10"/>
      <c r="GMJ2432" s="10"/>
      <c r="GMK2432" s="10"/>
      <c r="GML2432" s="10"/>
      <c r="GMM2432" s="10"/>
      <c r="GMN2432" s="10"/>
      <c r="GMO2432" s="10"/>
      <c r="GMP2432" s="10"/>
      <c r="GMQ2432" s="10"/>
      <c r="GMR2432" s="10"/>
      <c r="GMS2432" s="10"/>
      <c r="GMT2432" s="10"/>
      <c r="GMU2432" s="10"/>
      <c r="GMV2432" s="10"/>
      <c r="GMW2432" s="10"/>
      <c r="GMX2432" s="10"/>
      <c r="GMY2432" s="10"/>
      <c r="GMZ2432" s="10"/>
      <c r="GNA2432" s="10"/>
      <c r="GNB2432" s="10"/>
      <c r="GNC2432" s="10"/>
      <c r="GND2432" s="10"/>
      <c r="GNE2432" s="10"/>
      <c r="GNF2432" s="10"/>
      <c r="GNG2432" s="10"/>
      <c r="GNH2432" s="10"/>
      <c r="GNI2432" s="10"/>
      <c r="GNJ2432" s="10"/>
      <c r="GNK2432" s="10"/>
      <c r="GNL2432" s="10"/>
      <c r="GNM2432" s="10"/>
      <c r="GNN2432" s="10"/>
      <c r="GNO2432" s="10"/>
      <c r="GNP2432" s="10"/>
      <c r="GNQ2432" s="10"/>
      <c r="GNR2432" s="10"/>
      <c r="GNS2432" s="10"/>
      <c r="GNT2432" s="10"/>
      <c r="GNU2432" s="10"/>
      <c r="GNV2432" s="10"/>
      <c r="GNW2432" s="10"/>
      <c r="GNX2432" s="10"/>
      <c r="GNY2432" s="10"/>
      <c r="GNZ2432" s="10"/>
      <c r="GOA2432" s="10"/>
      <c r="GOB2432" s="10"/>
      <c r="GOC2432" s="10"/>
      <c r="GOD2432" s="10"/>
      <c r="GOE2432" s="10"/>
      <c r="GOF2432" s="10"/>
      <c r="GOG2432" s="10"/>
      <c r="GOH2432" s="10"/>
      <c r="GOI2432" s="10"/>
      <c r="GOJ2432" s="10"/>
      <c r="GOK2432" s="10"/>
      <c r="GOL2432" s="10"/>
      <c r="GOM2432" s="10"/>
      <c r="GON2432" s="10"/>
      <c r="GOO2432" s="10"/>
      <c r="GOP2432" s="10"/>
      <c r="GOQ2432" s="10"/>
      <c r="GOR2432" s="10"/>
      <c r="GOS2432" s="10"/>
      <c r="GOT2432" s="10"/>
      <c r="GOU2432" s="10"/>
      <c r="GOV2432" s="10"/>
      <c r="GOW2432" s="10"/>
      <c r="GOX2432" s="10"/>
      <c r="GOY2432" s="10"/>
      <c r="GOZ2432" s="10"/>
      <c r="GPA2432" s="10"/>
      <c r="GPB2432" s="10"/>
      <c r="GPC2432" s="10"/>
      <c r="GPD2432" s="10"/>
      <c r="GPE2432" s="10"/>
      <c r="GPF2432" s="10"/>
      <c r="GPG2432" s="10"/>
      <c r="GPH2432" s="10"/>
      <c r="GPI2432" s="10"/>
      <c r="GPJ2432" s="10"/>
      <c r="GPK2432" s="10"/>
      <c r="GPL2432" s="10"/>
      <c r="GPM2432" s="10"/>
      <c r="GPN2432" s="10"/>
      <c r="GPO2432" s="10"/>
      <c r="GPP2432" s="10"/>
      <c r="GPQ2432" s="10"/>
      <c r="GPR2432" s="10"/>
      <c r="GPS2432" s="10"/>
      <c r="GPT2432" s="10"/>
      <c r="GPU2432" s="10"/>
      <c r="GPV2432" s="10"/>
      <c r="GPW2432" s="10"/>
      <c r="GPX2432" s="10"/>
      <c r="GPY2432" s="10"/>
      <c r="GPZ2432" s="10"/>
      <c r="GQA2432" s="10"/>
      <c r="GQB2432" s="10"/>
      <c r="GQC2432" s="10"/>
      <c r="GQD2432" s="10"/>
      <c r="GQE2432" s="10"/>
      <c r="GQF2432" s="10"/>
      <c r="GQG2432" s="10"/>
      <c r="GQH2432" s="10"/>
      <c r="GQI2432" s="10"/>
      <c r="GQJ2432" s="10"/>
      <c r="GQK2432" s="10"/>
      <c r="GQL2432" s="10"/>
      <c r="GQM2432" s="10"/>
      <c r="GQN2432" s="10"/>
      <c r="GQO2432" s="10"/>
      <c r="GQP2432" s="10"/>
      <c r="GQQ2432" s="10"/>
      <c r="GQR2432" s="10"/>
      <c r="GQS2432" s="10"/>
      <c r="GQT2432" s="10"/>
      <c r="GQU2432" s="10"/>
      <c r="GQV2432" s="10"/>
      <c r="GQW2432" s="10"/>
      <c r="GQX2432" s="10"/>
      <c r="GQY2432" s="10"/>
      <c r="GQZ2432" s="10"/>
      <c r="GRA2432" s="10"/>
      <c r="GRB2432" s="10"/>
      <c r="GRC2432" s="10"/>
      <c r="GRD2432" s="10"/>
      <c r="GRE2432" s="10"/>
      <c r="GRF2432" s="10"/>
      <c r="GRG2432" s="10"/>
      <c r="GRH2432" s="10"/>
      <c r="GRI2432" s="10"/>
      <c r="GRJ2432" s="10"/>
      <c r="GRK2432" s="10"/>
      <c r="GRL2432" s="10"/>
      <c r="GRM2432" s="10"/>
      <c r="GRN2432" s="10"/>
      <c r="GRO2432" s="10"/>
      <c r="GRP2432" s="10"/>
      <c r="GRQ2432" s="10"/>
      <c r="GRR2432" s="10"/>
      <c r="GRS2432" s="10"/>
      <c r="GRT2432" s="10"/>
      <c r="GRU2432" s="10"/>
      <c r="GRV2432" s="10"/>
      <c r="GRW2432" s="10"/>
      <c r="GRX2432" s="10"/>
      <c r="GRY2432" s="10"/>
      <c r="GRZ2432" s="10"/>
      <c r="GSA2432" s="10"/>
      <c r="GSB2432" s="10"/>
      <c r="GSC2432" s="10"/>
      <c r="GSD2432" s="10"/>
      <c r="GSE2432" s="10"/>
      <c r="GSF2432" s="10"/>
      <c r="GSG2432" s="10"/>
      <c r="GSH2432" s="10"/>
      <c r="GSI2432" s="10"/>
      <c r="GSJ2432" s="10"/>
      <c r="GSK2432" s="10"/>
      <c r="GSL2432" s="10"/>
      <c r="GSM2432" s="10"/>
      <c r="GSN2432" s="10"/>
      <c r="GSO2432" s="10"/>
      <c r="GSP2432" s="10"/>
      <c r="GSQ2432" s="10"/>
      <c r="GSR2432" s="10"/>
      <c r="GSS2432" s="10"/>
      <c r="GST2432" s="10"/>
      <c r="GSU2432" s="10"/>
      <c r="GSV2432" s="10"/>
      <c r="GSW2432" s="10"/>
      <c r="GSX2432" s="10"/>
      <c r="GSY2432" s="10"/>
      <c r="GSZ2432" s="10"/>
      <c r="GTA2432" s="10"/>
      <c r="GTB2432" s="10"/>
      <c r="GTC2432" s="10"/>
      <c r="GTD2432" s="10"/>
      <c r="GTE2432" s="10"/>
      <c r="GTF2432" s="10"/>
      <c r="GTG2432" s="10"/>
      <c r="GTH2432" s="10"/>
      <c r="GTI2432" s="10"/>
      <c r="GTJ2432" s="10"/>
      <c r="GTK2432" s="10"/>
      <c r="GTL2432" s="10"/>
      <c r="GTM2432" s="10"/>
      <c r="GTN2432" s="10"/>
      <c r="GTO2432" s="10"/>
      <c r="GTP2432" s="10"/>
      <c r="GTQ2432" s="10"/>
      <c r="GTR2432" s="10"/>
      <c r="GTS2432" s="10"/>
      <c r="GTT2432" s="10"/>
      <c r="GTU2432" s="10"/>
      <c r="GTV2432" s="10"/>
      <c r="GTW2432" s="10"/>
      <c r="GTX2432" s="10"/>
      <c r="GTY2432" s="10"/>
      <c r="GTZ2432" s="10"/>
      <c r="GUA2432" s="10"/>
      <c r="GUB2432" s="10"/>
      <c r="GUC2432" s="10"/>
      <c r="GUD2432" s="10"/>
      <c r="GUE2432" s="10"/>
      <c r="GUF2432" s="10"/>
      <c r="GUG2432" s="10"/>
      <c r="GUH2432" s="10"/>
      <c r="GUI2432" s="10"/>
      <c r="GUJ2432" s="10"/>
      <c r="GUK2432" s="10"/>
      <c r="GUL2432" s="10"/>
      <c r="GUM2432" s="10"/>
      <c r="GUN2432" s="10"/>
      <c r="GUO2432" s="10"/>
      <c r="GUP2432" s="10"/>
      <c r="GUQ2432" s="10"/>
      <c r="GUR2432" s="10"/>
      <c r="GUS2432" s="10"/>
      <c r="GUT2432" s="10"/>
      <c r="GUU2432" s="10"/>
      <c r="GUV2432" s="10"/>
      <c r="GUW2432" s="10"/>
      <c r="GUX2432" s="10"/>
      <c r="GUY2432" s="10"/>
      <c r="GUZ2432" s="10"/>
      <c r="GVA2432" s="10"/>
      <c r="GVB2432" s="10"/>
      <c r="GVC2432" s="10"/>
      <c r="GVD2432" s="10"/>
      <c r="GVE2432" s="10"/>
      <c r="GVF2432" s="10"/>
      <c r="GVG2432" s="10"/>
      <c r="GVH2432" s="10"/>
      <c r="GVI2432" s="10"/>
      <c r="GVJ2432" s="10"/>
      <c r="GVK2432" s="10"/>
      <c r="GVL2432" s="10"/>
      <c r="GVM2432" s="10"/>
      <c r="GVN2432" s="10"/>
      <c r="GVO2432" s="10"/>
      <c r="GVP2432" s="10"/>
      <c r="GVQ2432" s="10"/>
      <c r="GVR2432" s="10"/>
      <c r="GVS2432" s="10"/>
      <c r="GVT2432" s="10"/>
      <c r="GVU2432" s="10"/>
      <c r="GVV2432" s="10"/>
      <c r="GVW2432" s="10"/>
      <c r="GVX2432" s="10"/>
      <c r="GVY2432" s="10"/>
      <c r="GVZ2432" s="10"/>
      <c r="GWA2432" s="10"/>
      <c r="GWB2432" s="10"/>
      <c r="GWC2432" s="10"/>
      <c r="GWD2432" s="10"/>
      <c r="GWE2432" s="10"/>
      <c r="GWF2432" s="10"/>
      <c r="GWG2432" s="10"/>
      <c r="GWH2432" s="10"/>
      <c r="GWI2432" s="10"/>
      <c r="GWJ2432" s="10"/>
      <c r="GWK2432" s="10"/>
      <c r="GWL2432" s="10"/>
      <c r="GWM2432" s="10"/>
      <c r="GWN2432" s="10"/>
      <c r="GWO2432" s="10"/>
      <c r="GWP2432" s="10"/>
      <c r="GWQ2432" s="10"/>
      <c r="GWR2432" s="10"/>
      <c r="GWS2432" s="10"/>
      <c r="GWT2432" s="10"/>
      <c r="GWU2432" s="10"/>
      <c r="GWV2432" s="10"/>
      <c r="GWW2432" s="10"/>
      <c r="GWX2432" s="10"/>
      <c r="GWY2432" s="10"/>
      <c r="GWZ2432" s="10"/>
      <c r="GXA2432" s="10"/>
      <c r="GXB2432" s="10"/>
      <c r="GXC2432" s="10"/>
      <c r="GXD2432" s="10"/>
      <c r="GXE2432" s="10"/>
      <c r="GXF2432" s="10"/>
      <c r="GXG2432" s="10"/>
      <c r="GXH2432" s="10"/>
      <c r="GXI2432" s="10"/>
      <c r="GXJ2432" s="10"/>
      <c r="GXK2432" s="10"/>
      <c r="GXL2432" s="10"/>
      <c r="GXM2432" s="10"/>
      <c r="GXN2432" s="10"/>
      <c r="GXO2432" s="10"/>
      <c r="GXP2432" s="10"/>
      <c r="GXQ2432" s="10"/>
      <c r="GXR2432" s="10"/>
      <c r="GXS2432" s="10"/>
      <c r="GXT2432" s="10"/>
      <c r="GXU2432" s="10"/>
      <c r="GXV2432" s="10"/>
      <c r="GXW2432" s="10"/>
      <c r="GXX2432" s="10"/>
      <c r="GXY2432" s="10"/>
      <c r="GXZ2432" s="10"/>
      <c r="GYA2432" s="10"/>
      <c r="GYB2432" s="10"/>
      <c r="GYC2432" s="10"/>
      <c r="GYD2432" s="10"/>
      <c r="GYE2432" s="10"/>
      <c r="GYF2432" s="10"/>
      <c r="GYG2432" s="10"/>
      <c r="GYH2432" s="10"/>
      <c r="GYI2432" s="10"/>
      <c r="GYJ2432" s="10"/>
      <c r="GYK2432" s="10"/>
      <c r="GYL2432" s="10"/>
      <c r="GYM2432" s="10"/>
      <c r="GYN2432" s="10"/>
      <c r="GYO2432" s="10"/>
      <c r="GYP2432" s="10"/>
      <c r="GYQ2432" s="10"/>
      <c r="GYR2432" s="10"/>
      <c r="GYS2432" s="10"/>
      <c r="GYT2432" s="10"/>
      <c r="GYU2432" s="10"/>
      <c r="GYV2432" s="10"/>
      <c r="GYW2432" s="10"/>
      <c r="GYX2432" s="10"/>
      <c r="GYY2432" s="10"/>
      <c r="GYZ2432" s="10"/>
      <c r="GZA2432" s="10"/>
      <c r="GZB2432" s="10"/>
      <c r="GZC2432" s="10"/>
      <c r="GZD2432" s="10"/>
      <c r="GZE2432" s="10"/>
      <c r="GZF2432" s="10"/>
      <c r="GZG2432" s="10"/>
      <c r="GZH2432" s="10"/>
      <c r="GZI2432" s="10"/>
      <c r="GZJ2432" s="10"/>
      <c r="GZK2432" s="10"/>
      <c r="GZL2432" s="10"/>
      <c r="GZM2432" s="10"/>
      <c r="GZN2432" s="10"/>
      <c r="GZO2432" s="10"/>
      <c r="GZP2432" s="10"/>
      <c r="GZQ2432" s="10"/>
      <c r="GZR2432" s="10"/>
      <c r="GZS2432" s="10"/>
      <c r="GZT2432" s="10"/>
      <c r="GZU2432" s="10"/>
      <c r="GZV2432" s="10"/>
      <c r="GZW2432" s="10"/>
      <c r="GZX2432" s="10"/>
      <c r="GZY2432" s="10"/>
      <c r="GZZ2432" s="10"/>
      <c r="HAA2432" s="10"/>
      <c r="HAB2432" s="10"/>
      <c r="HAC2432" s="10"/>
      <c r="HAD2432" s="10"/>
      <c r="HAE2432" s="10"/>
      <c r="HAF2432" s="10"/>
      <c r="HAG2432" s="10"/>
      <c r="HAH2432" s="10"/>
      <c r="HAI2432" s="10"/>
      <c r="HAJ2432" s="10"/>
      <c r="HAK2432" s="10"/>
      <c r="HAL2432" s="10"/>
      <c r="HAM2432" s="10"/>
      <c r="HAN2432" s="10"/>
      <c r="HAO2432" s="10"/>
      <c r="HAP2432" s="10"/>
      <c r="HAQ2432" s="10"/>
      <c r="HAR2432" s="10"/>
      <c r="HAS2432" s="10"/>
      <c r="HAT2432" s="10"/>
      <c r="HAU2432" s="10"/>
      <c r="HAV2432" s="10"/>
      <c r="HAW2432" s="10"/>
      <c r="HAX2432" s="10"/>
      <c r="HAY2432" s="10"/>
      <c r="HAZ2432" s="10"/>
      <c r="HBA2432" s="10"/>
      <c r="HBB2432" s="10"/>
      <c r="HBC2432" s="10"/>
      <c r="HBD2432" s="10"/>
      <c r="HBE2432" s="10"/>
      <c r="HBF2432" s="10"/>
      <c r="HBG2432" s="10"/>
      <c r="HBH2432" s="10"/>
      <c r="HBI2432" s="10"/>
      <c r="HBJ2432" s="10"/>
      <c r="HBK2432" s="10"/>
      <c r="HBL2432" s="10"/>
      <c r="HBM2432" s="10"/>
      <c r="HBN2432" s="10"/>
      <c r="HBO2432" s="10"/>
      <c r="HBP2432" s="10"/>
      <c r="HBQ2432" s="10"/>
      <c r="HBR2432" s="10"/>
      <c r="HBS2432" s="10"/>
      <c r="HBT2432" s="10"/>
      <c r="HBU2432" s="10"/>
      <c r="HBV2432" s="10"/>
      <c r="HBW2432" s="10"/>
      <c r="HBX2432" s="10"/>
      <c r="HBY2432" s="10"/>
      <c r="HBZ2432" s="10"/>
      <c r="HCA2432" s="10"/>
      <c r="HCB2432" s="10"/>
      <c r="HCC2432" s="10"/>
      <c r="HCD2432" s="10"/>
      <c r="HCE2432" s="10"/>
      <c r="HCF2432" s="10"/>
      <c r="HCG2432" s="10"/>
      <c r="HCH2432" s="10"/>
      <c r="HCI2432" s="10"/>
      <c r="HCJ2432" s="10"/>
      <c r="HCK2432" s="10"/>
      <c r="HCL2432" s="10"/>
      <c r="HCM2432" s="10"/>
      <c r="HCN2432" s="10"/>
      <c r="HCO2432" s="10"/>
      <c r="HCP2432" s="10"/>
      <c r="HCQ2432" s="10"/>
      <c r="HCR2432" s="10"/>
      <c r="HCS2432" s="10"/>
      <c r="HCT2432" s="10"/>
      <c r="HCU2432" s="10"/>
      <c r="HCV2432" s="10"/>
      <c r="HCW2432" s="10"/>
      <c r="HCX2432" s="10"/>
      <c r="HCY2432" s="10"/>
      <c r="HCZ2432" s="10"/>
      <c r="HDA2432" s="10"/>
      <c r="HDB2432" s="10"/>
      <c r="HDC2432" s="10"/>
      <c r="HDD2432" s="10"/>
      <c r="HDE2432" s="10"/>
      <c r="HDF2432" s="10"/>
      <c r="HDG2432" s="10"/>
      <c r="HDH2432" s="10"/>
      <c r="HDI2432" s="10"/>
      <c r="HDJ2432" s="10"/>
      <c r="HDK2432" s="10"/>
      <c r="HDL2432" s="10"/>
      <c r="HDM2432" s="10"/>
      <c r="HDN2432" s="10"/>
      <c r="HDO2432" s="10"/>
      <c r="HDP2432" s="10"/>
      <c r="HDQ2432" s="10"/>
      <c r="HDR2432" s="10"/>
      <c r="HDS2432" s="10"/>
      <c r="HDT2432" s="10"/>
      <c r="HDU2432" s="10"/>
      <c r="HDV2432" s="10"/>
      <c r="HDW2432" s="10"/>
      <c r="HDX2432" s="10"/>
      <c r="HDY2432" s="10"/>
      <c r="HDZ2432" s="10"/>
      <c r="HEA2432" s="10"/>
      <c r="HEB2432" s="10"/>
      <c r="HEC2432" s="10"/>
      <c r="HED2432" s="10"/>
      <c r="HEE2432" s="10"/>
      <c r="HEF2432" s="10"/>
      <c r="HEG2432" s="10"/>
      <c r="HEH2432" s="10"/>
      <c r="HEI2432" s="10"/>
      <c r="HEJ2432" s="10"/>
      <c r="HEK2432" s="10"/>
      <c r="HEL2432" s="10"/>
      <c r="HEM2432" s="10"/>
      <c r="HEN2432" s="10"/>
      <c r="HEO2432" s="10"/>
      <c r="HEP2432" s="10"/>
      <c r="HEQ2432" s="10"/>
      <c r="HER2432" s="10"/>
      <c r="HES2432" s="10"/>
      <c r="HET2432" s="10"/>
      <c r="HEU2432" s="10"/>
      <c r="HEV2432" s="10"/>
      <c r="HEW2432" s="10"/>
      <c r="HEX2432" s="10"/>
      <c r="HEY2432" s="10"/>
      <c r="HEZ2432" s="10"/>
      <c r="HFA2432" s="10"/>
      <c r="HFB2432" s="10"/>
      <c r="HFC2432" s="10"/>
      <c r="HFD2432" s="10"/>
      <c r="HFE2432" s="10"/>
      <c r="HFF2432" s="10"/>
      <c r="HFG2432" s="10"/>
      <c r="HFH2432" s="10"/>
      <c r="HFI2432" s="10"/>
      <c r="HFJ2432" s="10"/>
      <c r="HFK2432" s="10"/>
      <c r="HFL2432" s="10"/>
      <c r="HFM2432" s="10"/>
      <c r="HFN2432" s="10"/>
      <c r="HFO2432" s="10"/>
      <c r="HFP2432" s="10"/>
      <c r="HFQ2432" s="10"/>
      <c r="HFR2432" s="10"/>
      <c r="HFS2432" s="10"/>
      <c r="HFT2432" s="10"/>
      <c r="HFU2432" s="10"/>
      <c r="HFV2432" s="10"/>
      <c r="HFW2432" s="10"/>
      <c r="HFX2432" s="10"/>
      <c r="HFY2432" s="10"/>
      <c r="HFZ2432" s="10"/>
      <c r="HGA2432" s="10"/>
      <c r="HGB2432" s="10"/>
      <c r="HGC2432" s="10"/>
      <c r="HGD2432" s="10"/>
      <c r="HGE2432" s="10"/>
      <c r="HGF2432" s="10"/>
      <c r="HGG2432" s="10"/>
      <c r="HGH2432" s="10"/>
      <c r="HGI2432" s="10"/>
      <c r="HGJ2432" s="10"/>
      <c r="HGK2432" s="10"/>
      <c r="HGL2432" s="10"/>
      <c r="HGM2432" s="10"/>
      <c r="HGN2432" s="10"/>
      <c r="HGO2432" s="10"/>
      <c r="HGP2432" s="10"/>
      <c r="HGQ2432" s="10"/>
      <c r="HGR2432" s="10"/>
      <c r="HGS2432" s="10"/>
      <c r="HGT2432" s="10"/>
      <c r="HGU2432" s="10"/>
      <c r="HGV2432" s="10"/>
      <c r="HGW2432" s="10"/>
      <c r="HGX2432" s="10"/>
      <c r="HGY2432" s="10"/>
      <c r="HGZ2432" s="10"/>
      <c r="HHA2432" s="10"/>
      <c r="HHB2432" s="10"/>
      <c r="HHC2432" s="10"/>
      <c r="HHD2432" s="10"/>
      <c r="HHE2432" s="10"/>
      <c r="HHF2432" s="10"/>
      <c r="HHG2432" s="10"/>
      <c r="HHH2432" s="10"/>
      <c r="HHI2432" s="10"/>
      <c r="HHJ2432" s="10"/>
      <c r="HHK2432" s="10"/>
      <c r="HHL2432" s="10"/>
      <c r="HHM2432" s="10"/>
      <c r="HHN2432" s="10"/>
      <c r="HHO2432" s="10"/>
      <c r="HHP2432" s="10"/>
      <c r="HHQ2432" s="10"/>
      <c r="HHR2432" s="10"/>
      <c r="HHS2432" s="10"/>
      <c r="HHT2432" s="10"/>
      <c r="HHU2432" s="10"/>
      <c r="HHV2432" s="10"/>
      <c r="HHW2432" s="10"/>
      <c r="HHX2432" s="10"/>
      <c r="HHY2432" s="10"/>
      <c r="HHZ2432" s="10"/>
      <c r="HIA2432" s="10"/>
      <c r="HIB2432" s="10"/>
      <c r="HIC2432" s="10"/>
      <c r="HID2432" s="10"/>
      <c r="HIE2432" s="10"/>
      <c r="HIF2432" s="10"/>
      <c r="HIG2432" s="10"/>
      <c r="HIH2432" s="10"/>
      <c r="HII2432" s="10"/>
      <c r="HIJ2432" s="10"/>
      <c r="HIK2432" s="10"/>
      <c r="HIL2432" s="10"/>
      <c r="HIM2432" s="10"/>
      <c r="HIN2432" s="10"/>
      <c r="HIO2432" s="10"/>
      <c r="HIP2432" s="10"/>
      <c r="HIQ2432" s="10"/>
      <c r="HIR2432" s="10"/>
      <c r="HIS2432" s="10"/>
      <c r="HIT2432" s="10"/>
      <c r="HIU2432" s="10"/>
      <c r="HIV2432" s="10"/>
      <c r="HIW2432" s="10"/>
      <c r="HIX2432" s="10"/>
      <c r="HIY2432" s="10"/>
      <c r="HIZ2432" s="10"/>
      <c r="HJA2432" s="10"/>
      <c r="HJB2432" s="10"/>
      <c r="HJC2432" s="10"/>
      <c r="HJD2432" s="10"/>
      <c r="HJE2432" s="10"/>
      <c r="HJF2432" s="10"/>
      <c r="HJG2432" s="10"/>
      <c r="HJH2432" s="10"/>
      <c r="HJI2432" s="10"/>
      <c r="HJJ2432" s="10"/>
      <c r="HJK2432" s="10"/>
      <c r="HJL2432" s="10"/>
      <c r="HJM2432" s="10"/>
      <c r="HJN2432" s="10"/>
      <c r="HJO2432" s="10"/>
      <c r="HJP2432" s="10"/>
      <c r="HJQ2432" s="10"/>
      <c r="HJR2432" s="10"/>
      <c r="HJS2432" s="10"/>
      <c r="HJT2432" s="10"/>
      <c r="HJU2432" s="10"/>
      <c r="HJV2432" s="10"/>
      <c r="HJW2432" s="10"/>
      <c r="HJX2432" s="10"/>
      <c r="HJY2432" s="10"/>
      <c r="HJZ2432" s="10"/>
      <c r="HKA2432" s="10"/>
      <c r="HKB2432" s="10"/>
      <c r="HKC2432" s="10"/>
      <c r="HKD2432" s="10"/>
      <c r="HKE2432" s="10"/>
      <c r="HKF2432" s="10"/>
      <c r="HKG2432" s="10"/>
      <c r="HKH2432" s="10"/>
      <c r="HKI2432" s="10"/>
      <c r="HKJ2432" s="10"/>
      <c r="HKK2432" s="10"/>
      <c r="HKL2432" s="10"/>
      <c r="HKM2432" s="10"/>
      <c r="HKN2432" s="10"/>
      <c r="HKO2432" s="10"/>
      <c r="HKP2432" s="10"/>
      <c r="HKQ2432" s="10"/>
      <c r="HKR2432" s="10"/>
      <c r="HKS2432" s="10"/>
      <c r="HKT2432" s="10"/>
      <c r="HKU2432" s="10"/>
      <c r="HKV2432" s="10"/>
      <c r="HKW2432" s="10"/>
      <c r="HKX2432" s="10"/>
      <c r="HKY2432" s="10"/>
      <c r="HKZ2432" s="10"/>
      <c r="HLA2432" s="10"/>
      <c r="HLB2432" s="10"/>
      <c r="HLC2432" s="10"/>
      <c r="HLD2432" s="10"/>
      <c r="HLE2432" s="10"/>
      <c r="HLF2432" s="10"/>
      <c r="HLG2432" s="10"/>
      <c r="HLH2432" s="10"/>
      <c r="HLI2432" s="10"/>
      <c r="HLJ2432" s="10"/>
      <c r="HLK2432" s="10"/>
      <c r="HLL2432" s="10"/>
      <c r="HLM2432" s="10"/>
      <c r="HLN2432" s="10"/>
      <c r="HLO2432" s="10"/>
      <c r="HLP2432" s="10"/>
      <c r="HLQ2432" s="10"/>
      <c r="HLR2432" s="10"/>
      <c r="HLS2432" s="10"/>
      <c r="HLT2432" s="10"/>
      <c r="HLU2432" s="10"/>
      <c r="HLV2432" s="10"/>
      <c r="HLW2432" s="10"/>
      <c r="HLX2432" s="10"/>
      <c r="HLY2432" s="10"/>
      <c r="HLZ2432" s="10"/>
      <c r="HMA2432" s="10"/>
      <c r="HMB2432" s="10"/>
      <c r="HMC2432" s="10"/>
      <c r="HMD2432" s="10"/>
      <c r="HME2432" s="10"/>
      <c r="HMF2432" s="10"/>
      <c r="HMG2432" s="10"/>
      <c r="HMH2432" s="10"/>
      <c r="HMI2432" s="10"/>
      <c r="HMJ2432" s="10"/>
      <c r="HMK2432" s="10"/>
      <c r="HML2432" s="10"/>
      <c r="HMM2432" s="10"/>
      <c r="HMN2432" s="10"/>
      <c r="HMO2432" s="10"/>
      <c r="HMP2432" s="10"/>
      <c r="HMQ2432" s="10"/>
      <c r="HMR2432" s="10"/>
      <c r="HMS2432" s="10"/>
      <c r="HMT2432" s="10"/>
      <c r="HMU2432" s="10"/>
      <c r="HMV2432" s="10"/>
      <c r="HMW2432" s="10"/>
      <c r="HMX2432" s="10"/>
      <c r="HMY2432" s="10"/>
      <c r="HMZ2432" s="10"/>
      <c r="HNA2432" s="10"/>
      <c r="HNB2432" s="10"/>
      <c r="HNC2432" s="10"/>
      <c r="HND2432" s="10"/>
      <c r="HNE2432" s="10"/>
      <c r="HNF2432" s="10"/>
      <c r="HNG2432" s="10"/>
      <c r="HNH2432" s="10"/>
      <c r="HNI2432" s="10"/>
      <c r="HNJ2432" s="10"/>
      <c r="HNK2432" s="10"/>
      <c r="HNL2432" s="10"/>
      <c r="HNM2432" s="10"/>
      <c r="HNN2432" s="10"/>
      <c r="HNO2432" s="10"/>
      <c r="HNP2432" s="10"/>
      <c r="HNQ2432" s="10"/>
      <c r="HNR2432" s="10"/>
      <c r="HNS2432" s="10"/>
      <c r="HNT2432" s="10"/>
      <c r="HNU2432" s="10"/>
      <c r="HNV2432" s="10"/>
      <c r="HNW2432" s="10"/>
      <c r="HNX2432" s="10"/>
      <c r="HNY2432" s="10"/>
      <c r="HNZ2432" s="10"/>
      <c r="HOA2432" s="10"/>
      <c r="HOB2432" s="10"/>
      <c r="HOC2432" s="10"/>
      <c r="HOD2432" s="10"/>
      <c r="HOE2432" s="10"/>
      <c r="HOF2432" s="10"/>
      <c r="HOG2432" s="10"/>
      <c r="HOH2432" s="10"/>
      <c r="HOI2432" s="10"/>
      <c r="HOJ2432" s="10"/>
      <c r="HOK2432" s="10"/>
      <c r="HOL2432" s="10"/>
      <c r="HOM2432" s="10"/>
      <c r="HON2432" s="10"/>
      <c r="HOO2432" s="10"/>
      <c r="HOP2432" s="10"/>
      <c r="HOQ2432" s="10"/>
      <c r="HOR2432" s="10"/>
      <c r="HOS2432" s="10"/>
      <c r="HOT2432" s="10"/>
      <c r="HOU2432" s="10"/>
      <c r="HOV2432" s="10"/>
      <c r="HOW2432" s="10"/>
      <c r="HOX2432" s="10"/>
      <c r="HOY2432" s="10"/>
      <c r="HOZ2432" s="10"/>
      <c r="HPA2432" s="10"/>
      <c r="HPB2432" s="10"/>
      <c r="HPC2432" s="10"/>
      <c r="HPD2432" s="10"/>
      <c r="HPE2432" s="10"/>
      <c r="HPF2432" s="10"/>
      <c r="HPG2432" s="10"/>
      <c r="HPH2432" s="10"/>
      <c r="HPI2432" s="10"/>
      <c r="HPJ2432" s="10"/>
      <c r="HPK2432" s="10"/>
      <c r="HPL2432" s="10"/>
      <c r="HPM2432" s="10"/>
      <c r="HPN2432" s="10"/>
      <c r="HPO2432" s="10"/>
      <c r="HPP2432" s="10"/>
      <c r="HPQ2432" s="10"/>
      <c r="HPR2432" s="10"/>
      <c r="HPS2432" s="10"/>
      <c r="HPT2432" s="10"/>
      <c r="HPU2432" s="10"/>
      <c r="HPV2432" s="10"/>
      <c r="HPW2432" s="10"/>
      <c r="HPX2432" s="10"/>
      <c r="HPY2432" s="10"/>
      <c r="HPZ2432" s="10"/>
      <c r="HQA2432" s="10"/>
      <c r="HQB2432" s="10"/>
      <c r="HQC2432" s="10"/>
      <c r="HQD2432" s="10"/>
      <c r="HQE2432" s="10"/>
      <c r="HQF2432" s="10"/>
      <c r="HQG2432" s="10"/>
      <c r="HQH2432" s="10"/>
      <c r="HQI2432" s="10"/>
      <c r="HQJ2432" s="10"/>
      <c r="HQK2432" s="10"/>
      <c r="HQL2432" s="10"/>
      <c r="HQM2432" s="10"/>
      <c r="HQN2432" s="10"/>
      <c r="HQO2432" s="10"/>
      <c r="HQP2432" s="10"/>
      <c r="HQQ2432" s="10"/>
      <c r="HQR2432" s="10"/>
      <c r="HQS2432" s="10"/>
      <c r="HQT2432" s="10"/>
      <c r="HQU2432" s="10"/>
      <c r="HQV2432" s="10"/>
      <c r="HQW2432" s="10"/>
      <c r="HQX2432" s="10"/>
      <c r="HQY2432" s="10"/>
      <c r="HQZ2432" s="10"/>
      <c r="HRA2432" s="10"/>
      <c r="HRB2432" s="10"/>
      <c r="HRC2432" s="10"/>
      <c r="HRD2432" s="10"/>
      <c r="HRE2432" s="10"/>
      <c r="HRF2432" s="10"/>
      <c r="HRG2432" s="10"/>
      <c r="HRH2432" s="10"/>
      <c r="HRI2432" s="10"/>
      <c r="HRJ2432" s="10"/>
      <c r="HRK2432" s="10"/>
      <c r="HRL2432" s="10"/>
      <c r="HRM2432" s="10"/>
      <c r="HRN2432" s="10"/>
      <c r="HRO2432" s="10"/>
      <c r="HRP2432" s="10"/>
      <c r="HRQ2432" s="10"/>
      <c r="HRR2432" s="10"/>
      <c r="HRS2432" s="10"/>
      <c r="HRT2432" s="10"/>
      <c r="HRU2432" s="10"/>
      <c r="HRV2432" s="10"/>
      <c r="HRW2432" s="10"/>
      <c r="HRX2432" s="10"/>
      <c r="HRY2432" s="10"/>
      <c r="HRZ2432" s="10"/>
      <c r="HSA2432" s="10"/>
      <c r="HSB2432" s="10"/>
      <c r="HSC2432" s="10"/>
      <c r="HSD2432" s="10"/>
      <c r="HSE2432" s="10"/>
      <c r="HSF2432" s="10"/>
      <c r="HSG2432" s="10"/>
      <c r="HSH2432" s="10"/>
      <c r="HSI2432" s="10"/>
      <c r="HSJ2432" s="10"/>
      <c r="HSK2432" s="10"/>
      <c r="HSL2432" s="10"/>
      <c r="HSM2432" s="10"/>
      <c r="HSN2432" s="10"/>
      <c r="HSO2432" s="10"/>
      <c r="HSP2432" s="10"/>
      <c r="HSQ2432" s="10"/>
      <c r="HSR2432" s="10"/>
      <c r="HSS2432" s="10"/>
      <c r="HST2432" s="10"/>
      <c r="HSU2432" s="10"/>
      <c r="HSV2432" s="10"/>
      <c r="HSW2432" s="10"/>
      <c r="HSX2432" s="10"/>
      <c r="HSY2432" s="10"/>
      <c r="HSZ2432" s="10"/>
      <c r="HTA2432" s="10"/>
      <c r="HTB2432" s="10"/>
      <c r="HTC2432" s="10"/>
      <c r="HTD2432" s="10"/>
      <c r="HTE2432" s="10"/>
      <c r="HTF2432" s="10"/>
      <c r="HTG2432" s="10"/>
      <c r="HTH2432" s="10"/>
      <c r="HTI2432" s="10"/>
      <c r="HTJ2432" s="10"/>
      <c r="HTK2432" s="10"/>
      <c r="HTL2432" s="10"/>
      <c r="HTM2432" s="10"/>
      <c r="HTN2432" s="10"/>
      <c r="HTO2432" s="10"/>
      <c r="HTP2432" s="10"/>
      <c r="HTQ2432" s="10"/>
      <c r="HTR2432" s="10"/>
      <c r="HTS2432" s="10"/>
      <c r="HTT2432" s="10"/>
      <c r="HTU2432" s="10"/>
      <c r="HTV2432" s="10"/>
      <c r="HTW2432" s="10"/>
      <c r="HTX2432" s="10"/>
      <c r="HTY2432" s="10"/>
      <c r="HTZ2432" s="10"/>
      <c r="HUA2432" s="10"/>
      <c r="HUB2432" s="10"/>
      <c r="HUC2432" s="10"/>
      <c r="HUD2432" s="10"/>
      <c r="HUE2432" s="10"/>
      <c r="HUF2432" s="10"/>
      <c r="HUG2432" s="10"/>
      <c r="HUH2432" s="10"/>
      <c r="HUI2432" s="10"/>
      <c r="HUJ2432" s="10"/>
      <c r="HUK2432" s="10"/>
      <c r="HUL2432" s="10"/>
      <c r="HUM2432" s="10"/>
      <c r="HUN2432" s="10"/>
      <c r="HUO2432" s="10"/>
      <c r="HUP2432" s="10"/>
      <c r="HUQ2432" s="10"/>
      <c r="HUR2432" s="10"/>
      <c r="HUS2432" s="10"/>
      <c r="HUT2432" s="10"/>
      <c r="HUU2432" s="10"/>
      <c r="HUV2432" s="10"/>
      <c r="HUW2432" s="10"/>
      <c r="HUX2432" s="10"/>
      <c r="HUY2432" s="10"/>
      <c r="HUZ2432" s="10"/>
      <c r="HVA2432" s="10"/>
      <c r="HVB2432" s="10"/>
      <c r="HVC2432" s="10"/>
      <c r="HVD2432" s="10"/>
      <c r="HVE2432" s="10"/>
      <c r="HVF2432" s="10"/>
      <c r="HVG2432" s="10"/>
      <c r="HVH2432" s="10"/>
      <c r="HVI2432" s="10"/>
      <c r="HVJ2432" s="10"/>
      <c r="HVK2432" s="10"/>
      <c r="HVL2432" s="10"/>
      <c r="HVM2432" s="10"/>
      <c r="HVN2432" s="10"/>
      <c r="HVO2432" s="10"/>
      <c r="HVP2432" s="10"/>
      <c r="HVQ2432" s="10"/>
      <c r="HVR2432" s="10"/>
      <c r="HVS2432" s="10"/>
      <c r="HVT2432" s="10"/>
      <c r="HVU2432" s="10"/>
      <c r="HVV2432" s="10"/>
      <c r="HVW2432" s="10"/>
      <c r="HVX2432" s="10"/>
      <c r="HVY2432" s="10"/>
      <c r="HVZ2432" s="10"/>
      <c r="HWA2432" s="10"/>
      <c r="HWB2432" s="10"/>
      <c r="HWC2432" s="10"/>
      <c r="HWD2432" s="10"/>
      <c r="HWE2432" s="10"/>
      <c r="HWF2432" s="10"/>
      <c r="HWG2432" s="10"/>
      <c r="HWH2432" s="10"/>
      <c r="HWI2432" s="10"/>
      <c r="HWJ2432" s="10"/>
      <c r="HWK2432" s="10"/>
      <c r="HWL2432" s="10"/>
      <c r="HWM2432" s="10"/>
      <c r="HWN2432" s="10"/>
      <c r="HWO2432" s="10"/>
      <c r="HWP2432" s="10"/>
      <c r="HWQ2432" s="10"/>
      <c r="HWR2432" s="10"/>
      <c r="HWS2432" s="10"/>
      <c r="HWT2432" s="10"/>
      <c r="HWU2432" s="10"/>
      <c r="HWV2432" s="10"/>
      <c r="HWW2432" s="10"/>
      <c r="HWX2432" s="10"/>
      <c r="HWY2432" s="10"/>
      <c r="HWZ2432" s="10"/>
      <c r="HXA2432" s="10"/>
      <c r="HXB2432" s="10"/>
      <c r="HXC2432" s="10"/>
      <c r="HXD2432" s="10"/>
      <c r="HXE2432" s="10"/>
      <c r="HXF2432" s="10"/>
      <c r="HXG2432" s="10"/>
      <c r="HXH2432" s="10"/>
      <c r="HXI2432" s="10"/>
      <c r="HXJ2432" s="10"/>
      <c r="HXK2432" s="10"/>
      <c r="HXL2432" s="10"/>
      <c r="HXM2432" s="10"/>
      <c r="HXN2432" s="10"/>
      <c r="HXO2432" s="10"/>
      <c r="HXP2432" s="10"/>
      <c r="HXQ2432" s="10"/>
      <c r="HXR2432" s="10"/>
      <c r="HXS2432" s="10"/>
      <c r="HXT2432" s="10"/>
      <c r="HXU2432" s="10"/>
      <c r="HXV2432" s="10"/>
      <c r="HXW2432" s="10"/>
      <c r="HXX2432" s="10"/>
      <c r="HXY2432" s="10"/>
      <c r="HXZ2432" s="10"/>
      <c r="HYA2432" s="10"/>
      <c r="HYB2432" s="10"/>
      <c r="HYC2432" s="10"/>
      <c r="HYD2432" s="10"/>
      <c r="HYE2432" s="10"/>
      <c r="HYF2432" s="10"/>
      <c r="HYG2432" s="10"/>
      <c r="HYH2432" s="10"/>
      <c r="HYI2432" s="10"/>
      <c r="HYJ2432" s="10"/>
      <c r="HYK2432" s="10"/>
      <c r="HYL2432" s="10"/>
      <c r="HYM2432" s="10"/>
      <c r="HYN2432" s="10"/>
      <c r="HYO2432" s="10"/>
      <c r="HYP2432" s="10"/>
      <c r="HYQ2432" s="10"/>
      <c r="HYR2432" s="10"/>
      <c r="HYS2432" s="10"/>
      <c r="HYT2432" s="10"/>
      <c r="HYU2432" s="10"/>
      <c r="HYV2432" s="10"/>
      <c r="HYW2432" s="10"/>
      <c r="HYX2432" s="10"/>
      <c r="HYY2432" s="10"/>
      <c r="HYZ2432" s="10"/>
      <c r="HZA2432" s="10"/>
      <c r="HZB2432" s="10"/>
      <c r="HZC2432" s="10"/>
      <c r="HZD2432" s="10"/>
      <c r="HZE2432" s="10"/>
      <c r="HZF2432" s="10"/>
      <c r="HZG2432" s="10"/>
      <c r="HZH2432" s="10"/>
      <c r="HZI2432" s="10"/>
      <c r="HZJ2432" s="10"/>
      <c r="HZK2432" s="10"/>
      <c r="HZL2432" s="10"/>
      <c r="HZM2432" s="10"/>
      <c r="HZN2432" s="10"/>
      <c r="HZO2432" s="10"/>
      <c r="HZP2432" s="10"/>
      <c r="HZQ2432" s="10"/>
      <c r="HZR2432" s="10"/>
      <c r="HZS2432" s="10"/>
      <c r="HZT2432" s="10"/>
      <c r="HZU2432" s="10"/>
      <c r="HZV2432" s="10"/>
      <c r="HZW2432" s="10"/>
      <c r="HZX2432" s="10"/>
      <c r="HZY2432" s="10"/>
      <c r="HZZ2432" s="10"/>
      <c r="IAA2432" s="10"/>
      <c r="IAB2432" s="10"/>
      <c r="IAC2432" s="10"/>
      <c r="IAD2432" s="10"/>
      <c r="IAE2432" s="10"/>
      <c r="IAF2432" s="10"/>
      <c r="IAG2432" s="10"/>
      <c r="IAH2432" s="10"/>
      <c r="IAI2432" s="10"/>
      <c r="IAJ2432" s="10"/>
      <c r="IAK2432" s="10"/>
      <c r="IAL2432" s="10"/>
      <c r="IAM2432" s="10"/>
      <c r="IAN2432" s="10"/>
      <c r="IAO2432" s="10"/>
      <c r="IAP2432" s="10"/>
      <c r="IAQ2432" s="10"/>
      <c r="IAR2432" s="10"/>
      <c r="IAS2432" s="10"/>
      <c r="IAT2432" s="10"/>
      <c r="IAU2432" s="10"/>
      <c r="IAV2432" s="10"/>
      <c r="IAW2432" s="10"/>
      <c r="IAX2432" s="10"/>
      <c r="IAY2432" s="10"/>
      <c r="IAZ2432" s="10"/>
      <c r="IBA2432" s="10"/>
      <c r="IBB2432" s="10"/>
      <c r="IBC2432" s="10"/>
      <c r="IBD2432" s="10"/>
      <c r="IBE2432" s="10"/>
      <c r="IBF2432" s="10"/>
      <c r="IBG2432" s="10"/>
      <c r="IBH2432" s="10"/>
      <c r="IBI2432" s="10"/>
      <c r="IBJ2432" s="10"/>
      <c r="IBK2432" s="10"/>
      <c r="IBL2432" s="10"/>
      <c r="IBM2432" s="10"/>
      <c r="IBN2432" s="10"/>
      <c r="IBO2432" s="10"/>
      <c r="IBP2432" s="10"/>
      <c r="IBQ2432" s="10"/>
      <c r="IBR2432" s="10"/>
      <c r="IBS2432" s="10"/>
      <c r="IBT2432" s="10"/>
      <c r="IBU2432" s="10"/>
      <c r="IBV2432" s="10"/>
      <c r="IBW2432" s="10"/>
      <c r="IBX2432" s="10"/>
      <c r="IBY2432" s="10"/>
      <c r="IBZ2432" s="10"/>
      <c r="ICA2432" s="10"/>
      <c r="ICB2432" s="10"/>
      <c r="ICC2432" s="10"/>
      <c r="ICD2432" s="10"/>
      <c r="ICE2432" s="10"/>
      <c r="ICF2432" s="10"/>
      <c r="ICG2432" s="10"/>
      <c r="ICH2432" s="10"/>
      <c r="ICI2432" s="10"/>
      <c r="ICJ2432" s="10"/>
      <c r="ICK2432" s="10"/>
      <c r="ICL2432" s="10"/>
      <c r="ICM2432" s="10"/>
      <c r="ICN2432" s="10"/>
      <c r="ICO2432" s="10"/>
      <c r="ICP2432" s="10"/>
      <c r="ICQ2432" s="10"/>
      <c r="ICR2432" s="10"/>
      <c r="ICS2432" s="10"/>
      <c r="ICT2432" s="10"/>
      <c r="ICU2432" s="10"/>
      <c r="ICV2432" s="10"/>
      <c r="ICW2432" s="10"/>
      <c r="ICX2432" s="10"/>
      <c r="ICY2432" s="10"/>
      <c r="ICZ2432" s="10"/>
      <c r="IDA2432" s="10"/>
      <c r="IDB2432" s="10"/>
      <c r="IDC2432" s="10"/>
      <c r="IDD2432" s="10"/>
      <c r="IDE2432" s="10"/>
      <c r="IDF2432" s="10"/>
      <c r="IDG2432" s="10"/>
      <c r="IDH2432" s="10"/>
      <c r="IDI2432" s="10"/>
      <c r="IDJ2432" s="10"/>
      <c r="IDK2432" s="10"/>
      <c r="IDL2432" s="10"/>
      <c r="IDM2432" s="10"/>
      <c r="IDN2432" s="10"/>
      <c r="IDO2432" s="10"/>
      <c r="IDP2432" s="10"/>
      <c r="IDQ2432" s="10"/>
      <c r="IDR2432" s="10"/>
      <c r="IDS2432" s="10"/>
      <c r="IDT2432" s="10"/>
      <c r="IDU2432" s="10"/>
      <c r="IDV2432" s="10"/>
      <c r="IDW2432" s="10"/>
      <c r="IDX2432" s="10"/>
      <c r="IDY2432" s="10"/>
      <c r="IDZ2432" s="10"/>
      <c r="IEA2432" s="10"/>
      <c r="IEB2432" s="10"/>
      <c r="IEC2432" s="10"/>
      <c r="IED2432" s="10"/>
      <c r="IEE2432" s="10"/>
      <c r="IEF2432" s="10"/>
      <c r="IEG2432" s="10"/>
      <c r="IEH2432" s="10"/>
      <c r="IEI2432" s="10"/>
      <c r="IEJ2432" s="10"/>
      <c r="IEK2432" s="10"/>
      <c r="IEL2432" s="10"/>
      <c r="IEM2432" s="10"/>
      <c r="IEN2432" s="10"/>
      <c r="IEO2432" s="10"/>
      <c r="IEP2432" s="10"/>
      <c r="IEQ2432" s="10"/>
      <c r="IER2432" s="10"/>
      <c r="IES2432" s="10"/>
      <c r="IET2432" s="10"/>
      <c r="IEU2432" s="10"/>
      <c r="IEV2432" s="10"/>
      <c r="IEW2432" s="10"/>
      <c r="IEX2432" s="10"/>
      <c r="IEY2432" s="10"/>
      <c r="IEZ2432" s="10"/>
      <c r="IFA2432" s="10"/>
      <c r="IFB2432" s="10"/>
      <c r="IFC2432" s="10"/>
      <c r="IFD2432" s="10"/>
      <c r="IFE2432" s="10"/>
      <c r="IFF2432" s="10"/>
      <c r="IFG2432" s="10"/>
      <c r="IFH2432" s="10"/>
      <c r="IFI2432" s="10"/>
      <c r="IFJ2432" s="10"/>
      <c r="IFK2432" s="10"/>
      <c r="IFL2432" s="10"/>
      <c r="IFM2432" s="10"/>
      <c r="IFN2432" s="10"/>
      <c r="IFO2432" s="10"/>
      <c r="IFP2432" s="10"/>
      <c r="IFQ2432" s="10"/>
      <c r="IFR2432" s="10"/>
      <c r="IFS2432" s="10"/>
      <c r="IFT2432" s="10"/>
      <c r="IFU2432" s="10"/>
      <c r="IFV2432" s="10"/>
      <c r="IFW2432" s="10"/>
      <c r="IFX2432" s="10"/>
      <c r="IFY2432" s="10"/>
      <c r="IFZ2432" s="10"/>
      <c r="IGA2432" s="10"/>
      <c r="IGB2432" s="10"/>
      <c r="IGC2432" s="10"/>
      <c r="IGD2432" s="10"/>
      <c r="IGE2432" s="10"/>
      <c r="IGF2432" s="10"/>
      <c r="IGG2432" s="10"/>
      <c r="IGH2432" s="10"/>
      <c r="IGI2432" s="10"/>
      <c r="IGJ2432" s="10"/>
      <c r="IGK2432" s="10"/>
      <c r="IGL2432" s="10"/>
      <c r="IGM2432" s="10"/>
      <c r="IGN2432" s="10"/>
      <c r="IGO2432" s="10"/>
      <c r="IGP2432" s="10"/>
      <c r="IGQ2432" s="10"/>
      <c r="IGR2432" s="10"/>
      <c r="IGS2432" s="10"/>
      <c r="IGT2432" s="10"/>
      <c r="IGU2432" s="10"/>
      <c r="IGV2432" s="10"/>
      <c r="IGW2432" s="10"/>
      <c r="IGX2432" s="10"/>
      <c r="IGY2432" s="10"/>
      <c r="IGZ2432" s="10"/>
      <c r="IHA2432" s="10"/>
      <c r="IHB2432" s="10"/>
      <c r="IHC2432" s="10"/>
      <c r="IHD2432" s="10"/>
      <c r="IHE2432" s="10"/>
      <c r="IHF2432" s="10"/>
      <c r="IHG2432" s="10"/>
      <c r="IHH2432" s="10"/>
      <c r="IHI2432" s="10"/>
      <c r="IHJ2432" s="10"/>
      <c r="IHK2432" s="10"/>
      <c r="IHL2432" s="10"/>
      <c r="IHM2432" s="10"/>
      <c r="IHN2432" s="10"/>
      <c r="IHO2432" s="10"/>
      <c r="IHP2432" s="10"/>
      <c r="IHQ2432" s="10"/>
      <c r="IHR2432" s="10"/>
      <c r="IHS2432" s="10"/>
      <c r="IHT2432" s="10"/>
      <c r="IHU2432" s="10"/>
      <c r="IHV2432" s="10"/>
      <c r="IHW2432" s="10"/>
      <c r="IHX2432" s="10"/>
      <c r="IHY2432" s="10"/>
      <c r="IHZ2432" s="10"/>
      <c r="IIA2432" s="10"/>
      <c r="IIB2432" s="10"/>
      <c r="IIC2432" s="10"/>
      <c r="IID2432" s="10"/>
      <c r="IIE2432" s="10"/>
      <c r="IIF2432" s="10"/>
      <c r="IIG2432" s="10"/>
      <c r="IIH2432" s="10"/>
      <c r="III2432" s="10"/>
      <c r="IIJ2432" s="10"/>
      <c r="IIK2432" s="10"/>
      <c r="IIL2432" s="10"/>
      <c r="IIM2432" s="10"/>
      <c r="IIN2432" s="10"/>
      <c r="IIO2432" s="10"/>
      <c r="IIP2432" s="10"/>
      <c r="IIQ2432" s="10"/>
      <c r="IIR2432" s="10"/>
      <c r="IIS2432" s="10"/>
      <c r="IIT2432" s="10"/>
      <c r="IIU2432" s="10"/>
      <c r="IIV2432" s="10"/>
      <c r="IIW2432" s="10"/>
      <c r="IIX2432" s="10"/>
      <c r="IIY2432" s="10"/>
      <c r="IIZ2432" s="10"/>
      <c r="IJA2432" s="10"/>
      <c r="IJB2432" s="10"/>
      <c r="IJC2432" s="10"/>
      <c r="IJD2432" s="10"/>
      <c r="IJE2432" s="10"/>
      <c r="IJF2432" s="10"/>
      <c r="IJG2432" s="10"/>
      <c r="IJH2432" s="10"/>
      <c r="IJI2432" s="10"/>
      <c r="IJJ2432" s="10"/>
      <c r="IJK2432" s="10"/>
      <c r="IJL2432" s="10"/>
      <c r="IJM2432" s="10"/>
      <c r="IJN2432" s="10"/>
      <c r="IJO2432" s="10"/>
      <c r="IJP2432" s="10"/>
      <c r="IJQ2432" s="10"/>
      <c r="IJR2432" s="10"/>
      <c r="IJS2432" s="10"/>
      <c r="IJT2432" s="10"/>
      <c r="IJU2432" s="10"/>
      <c r="IJV2432" s="10"/>
      <c r="IJW2432" s="10"/>
      <c r="IJX2432" s="10"/>
      <c r="IJY2432" s="10"/>
      <c r="IJZ2432" s="10"/>
      <c r="IKA2432" s="10"/>
      <c r="IKB2432" s="10"/>
      <c r="IKC2432" s="10"/>
      <c r="IKD2432" s="10"/>
      <c r="IKE2432" s="10"/>
      <c r="IKF2432" s="10"/>
      <c r="IKG2432" s="10"/>
      <c r="IKH2432" s="10"/>
      <c r="IKI2432" s="10"/>
      <c r="IKJ2432" s="10"/>
      <c r="IKK2432" s="10"/>
      <c r="IKL2432" s="10"/>
      <c r="IKM2432" s="10"/>
      <c r="IKN2432" s="10"/>
      <c r="IKO2432" s="10"/>
      <c r="IKP2432" s="10"/>
      <c r="IKQ2432" s="10"/>
      <c r="IKR2432" s="10"/>
      <c r="IKS2432" s="10"/>
      <c r="IKT2432" s="10"/>
      <c r="IKU2432" s="10"/>
      <c r="IKV2432" s="10"/>
      <c r="IKW2432" s="10"/>
      <c r="IKX2432" s="10"/>
      <c r="IKY2432" s="10"/>
      <c r="IKZ2432" s="10"/>
      <c r="ILA2432" s="10"/>
      <c r="ILB2432" s="10"/>
      <c r="ILC2432" s="10"/>
      <c r="ILD2432" s="10"/>
      <c r="ILE2432" s="10"/>
      <c r="ILF2432" s="10"/>
      <c r="ILG2432" s="10"/>
      <c r="ILH2432" s="10"/>
      <c r="ILI2432" s="10"/>
      <c r="ILJ2432" s="10"/>
      <c r="ILK2432" s="10"/>
      <c r="ILL2432" s="10"/>
      <c r="ILM2432" s="10"/>
      <c r="ILN2432" s="10"/>
      <c r="ILO2432" s="10"/>
      <c r="ILP2432" s="10"/>
      <c r="ILQ2432" s="10"/>
      <c r="ILR2432" s="10"/>
      <c r="ILS2432" s="10"/>
      <c r="ILT2432" s="10"/>
      <c r="ILU2432" s="10"/>
      <c r="ILV2432" s="10"/>
      <c r="ILW2432" s="10"/>
      <c r="ILX2432" s="10"/>
      <c r="ILY2432" s="10"/>
      <c r="ILZ2432" s="10"/>
      <c r="IMA2432" s="10"/>
      <c r="IMB2432" s="10"/>
      <c r="IMC2432" s="10"/>
      <c r="IMD2432" s="10"/>
      <c r="IME2432" s="10"/>
      <c r="IMF2432" s="10"/>
      <c r="IMG2432" s="10"/>
      <c r="IMH2432" s="10"/>
      <c r="IMI2432" s="10"/>
      <c r="IMJ2432" s="10"/>
      <c r="IMK2432" s="10"/>
      <c r="IML2432" s="10"/>
      <c r="IMM2432" s="10"/>
      <c r="IMN2432" s="10"/>
      <c r="IMO2432" s="10"/>
      <c r="IMP2432" s="10"/>
      <c r="IMQ2432" s="10"/>
      <c r="IMR2432" s="10"/>
      <c r="IMS2432" s="10"/>
      <c r="IMT2432" s="10"/>
      <c r="IMU2432" s="10"/>
      <c r="IMV2432" s="10"/>
      <c r="IMW2432" s="10"/>
      <c r="IMX2432" s="10"/>
      <c r="IMY2432" s="10"/>
      <c r="IMZ2432" s="10"/>
      <c r="INA2432" s="10"/>
      <c r="INB2432" s="10"/>
      <c r="INC2432" s="10"/>
      <c r="IND2432" s="10"/>
      <c r="INE2432" s="10"/>
      <c r="INF2432" s="10"/>
      <c r="ING2432" s="10"/>
      <c r="INH2432" s="10"/>
      <c r="INI2432" s="10"/>
      <c r="INJ2432" s="10"/>
      <c r="INK2432" s="10"/>
      <c r="INL2432" s="10"/>
      <c r="INM2432" s="10"/>
      <c r="INN2432" s="10"/>
      <c r="INO2432" s="10"/>
      <c r="INP2432" s="10"/>
      <c r="INQ2432" s="10"/>
      <c r="INR2432" s="10"/>
      <c r="INS2432" s="10"/>
      <c r="INT2432" s="10"/>
      <c r="INU2432" s="10"/>
      <c r="INV2432" s="10"/>
      <c r="INW2432" s="10"/>
      <c r="INX2432" s="10"/>
      <c r="INY2432" s="10"/>
      <c r="INZ2432" s="10"/>
      <c r="IOA2432" s="10"/>
      <c r="IOB2432" s="10"/>
      <c r="IOC2432" s="10"/>
      <c r="IOD2432" s="10"/>
      <c r="IOE2432" s="10"/>
      <c r="IOF2432" s="10"/>
      <c r="IOG2432" s="10"/>
      <c r="IOH2432" s="10"/>
      <c r="IOI2432" s="10"/>
      <c r="IOJ2432" s="10"/>
      <c r="IOK2432" s="10"/>
      <c r="IOL2432" s="10"/>
      <c r="IOM2432" s="10"/>
      <c r="ION2432" s="10"/>
      <c r="IOO2432" s="10"/>
      <c r="IOP2432" s="10"/>
      <c r="IOQ2432" s="10"/>
      <c r="IOR2432" s="10"/>
      <c r="IOS2432" s="10"/>
      <c r="IOT2432" s="10"/>
      <c r="IOU2432" s="10"/>
      <c r="IOV2432" s="10"/>
      <c r="IOW2432" s="10"/>
      <c r="IOX2432" s="10"/>
      <c r="IOY2432" s="10"/>
      <c r="IOZ2432" s="10"/>
      <c r="IPA2432" s="10"/>
      <c r="IPB2432" s="10"/>
      <c r="IPC2432" s="10"/>
      <c r="IPD2432" s="10"/>
      <c r="IPE2432" s="10"/>
      <c r="IPF2432" s="10"/>
      <c r="IPG2432" s="10"/>
      <c r="IPH2432" s="10"/>
      <c r="IPI2432" s="10"/>
      <c r="IPJ2432" s="10"/>
      <c r="IPK2432" s="10"/>
      <c r="IPL2432" s="10"/>
      <c r="IPM2432" s="10"/>
      <c r="IPN2432" s="10"/>
      <c r="IPO2432" s="10"/>
      <c r="IPP2432" s="10"/>
      <c r="IPQ2432" s="10"/>
      <c r="IPR2432" s="10"/>
      <c r="IPS2432" s="10"/>
      <c r="IPT2432" s="10"/>
      <c r="IPU2432" s="10"/>
      <c r="IPV2432" s="10"/>
      <c r="IPW2432" s="10"/>
      <c r="IPX2432" s="10"/>
      <c r="IPY2432" s="10"/>
      <c r="IPZ2432" s="10"/>
      <c r="IQA2432" s="10"/>
      <c r="IQB2432" s="10"/>
      <c r="IQC2432" s="10"/>
      <c r="IQD2432" s="10"/>
      <c r="IQE2432" s="10"/>
      <c r="IQF2432" s="10"/>
      <c r="IQG2432" s="10"/>
      <c r="IQH2432" s="10"/>
      <c r="IQI2432" s="10"/>
      <c r="IQJ2432" s="10"/>
      <c r="IQK2432" s="10"/>
      <c r="IQL2432" s="10"/>
      <c r="IQM2432" s="10"/>
      <c r="IQN2432" s="10"/>
      <c r="IQO2432" s="10"/>
      <c r="IQP2432" s="10"/>
      <c r="IQQ2432" s="10"/>
      <c r="IQR2432" s="10"/>
      <c r="IQS2432" s="10"/>
      <c r="IQT2432" s="10"/>
      <c r="IQU2432" s="10"/>
      <c r="IQV2432" s="10"/>
      <c r="IQW2432" s="10"/>
      <c r="IQX2432" s="10"/>
      <c r="IQY2432" s="10"/>
      <c r="IQZ2432" s="10"/>
      <c r="IRA2432" s="10"/>
      <c r="IRB2432" s="10"/>
      <c r="IRC2432" s="10"/>
      <c r="IRD2432" s="10"/>
      <c r="IRE2432" s="10"/>
      <c r="IRF2432" s="10"/>
      <c r="IRG2432" s="10"/>
      <c r="IRH2432" s="10"/>
      <c r="IRI2432" s="10"/>
      <c r="IRJ2432" s="10"/>
      <c r="IRK2432" s="10"/>
      <c r="IRL2432" s="10"/>
      <c r="IRM2432" s="10"/>
      <c r="IRN2432" s="10"/>
      <c r="IRO2432" s="10"/>
      <c r="IRP2432" s="10"/>
      <c r="IRQ2432" s="10"/>
      <c r="IRR2432" s="10"/>
      <c r="IRS2432" s="10"/>
      <c r="IRT2432" s="10"/>
      <c r="IRU2432" s="10"/>
      <c r="IRV2432" s="10"/>
      <c r="IRW2432" s="10"/>
      <c r="IRX2432" s="10"/>
      <c r="IRY2432" s="10"/>
      <c r="IRZ2432" s="10"/>
      <c r="ISA2432" s="10"/>
      <c r="ISB2432" s="10"/>
      <c r="ISC2432" s="10"/>
      <c r="ISD2432" s="10"/>
      <c r="ISE2432" s="10"/>
      <c r="ISF2432" s="10"/>
      <c r="ISG2432" s="10"/>
      <c r="ISH2432" s="10"/>
      <c r="ISI2432" s="10"/>
      <c r="ISJ2432" s="10"/>
      <c r="ISK2432" s="10"/>
      <c r="ISL2432" s="10"/>
      <c r="ISM2432" s="10"/>
      <c r="ISN2432" s="10"/>
      <c r="ISO2432" s="10"/>
      <c r="ISP2432" s="10"/>
      <c r="ISQ2432" s="10"/>
      <c r="ISR2432" s="10"/>
      <c r="ISS2432" s="10"/>
      <c r="IST2432" s="10"/>
      <c r="ISU2432" s="10"/>
      <c r="ISV2432" s="10"/>
      <c r="ISW2432" s="10"/>
      <c r="ISX2432" s="10"/>
      <c r="ISY2432" s="10"/>
      <c r="ISZ2432" s="10"/>
      <c r="ITA2432" s="10"/>
      <c r="ITB2432" s="10"/>
      <c r="ITC2432" s="10"/>
      <c r="ITD2432" s="10"/>
      <c r="ITE2432" s="10"/>
      <c r="ITF2432" s="10"/>
      <c r="ITG2432" s="10"/>
      <c r="ITH2432" s="10"/>
      <c r="ITI2432" s="10"/>
      <c r="ITJ2432" s="10"/>
      <c r="ITK2432" s="10"/>
      <c r="ITL2432" s="10"/>
      <c r="ITM2432" s="10"/>
      <c r="ITN2432" s="10"/>
      <c r="ITO2432" s="10"/>
      <c r="ITP2432" s="10"/>
      <c r="ITQ2432" s="10"/>
      <c r="ITR2432" s="10"/>
      <c r="ITS2432" s="10"/>
      <c r="ITT2432" s="10"/>
      <c r="ITU2432" s="10"/>
      <c r="ITV2432" s="10"/>
      <c r="ITW2432" s="10"/>
      <c r="ITX2432" s="10"/>
      <c r="ITY2432" s="10"/>
      <c r="ITZ2432" s="10"/>
      <c r="IUA2432" s="10"/>
      <c r="IUB2432" s="10"/>
      <c r="IUC2432" s="10"/>
      <c r="IUD2432" s="10"/>
      <c r="IUE2432" s="10"/>
      <c r="IUF2432" s="10"/>
      <c r="IUG2432" s="10"/>
      <c r="IUH2432" s="10"/>
      <c r="IUI2432" s="10"/>
      <c r="IUJ2432" s="10"/>
      <c r="IUK2432" s="10"/>
      <c r="IUL2432" s="10"/>
      <c r="IUM2432" s="10"/>
      <c r="IUN2432" s="10"/>
      <c r="IUO2432" s="10"/>
      <c r="IUP2432" s="10"/>
      <c r="IUQ2432" s="10"/>
      <c r="IUR2432" s="10"/>
      <c r="IUS2432" s="10"/>
      <c r="IUT2432" s="10"/>
      <c r="IUU2432" s="10"/>
      <c r="IUV2432" s="10"/>
      <c r="IUW2432" s="10"/>
      <c r="IUX2432" s="10"/>
      <c r="IUY2432" s="10"/>
      <c r="IUZ2432" s="10"/>
      <c r="IVA2432" s="10"/>
      <c r="IVB2432" s="10"/>
      <c r="IVC2432" s="10"/>
      <c r="IVD2432" s="10"/>
      <c r="IVE2432" s="10"/>
      <c r="IVF2432" s="10"/>
      <c r="IVG2432" s="10"/>
      <c r="IVH2432" s="10"/>
      <c r="IVI2432" s="10"/>
      <c r="IVJ2432" s="10"/>
      <c r="IVK2432" s="10"/>
      <c r="IVL2432" s="10"/>
      <c r="IVM2432" s="10"/>
      <c r="IVN2432" s="10"/>
      <c r="IVO2432" s="10"/>
      <c r="IVP2432" s="10"/>
      <c r="IVQ2432" s="10"/>
      <c r="IVR2432" s="10"/>
      <c r="IVS2432" s="10"/>
      <c r="IVT2432" s="10"/>
      <c r="IVU2432" s="10"/>
      <c r="IVV2432" s="10"/>
      <c r="IVW2432" s="10"/>
      <c r="IVX2432" s="10"/>
      <c r="IVY2432" s="10"/>
      <c r="IVZ2432" s="10"/>
      <c r="IWA2432" s="10"/>
      <c r="IWB2432" s="10"/>
      <c r="IWC2432" s="10"/>
      <c r="IWD2432" s="10"/>
      <c r="IWE2432" s="10"/>
      <c r="IWF2432" s="10"/>
      <c r="IWG2432" s="10"/>
      <c r="IWH2432" s="10"/>
      <c r="IWI2432" s="10"/>
      <c r="IWJ2432" s="10"/>
      <c r="IWK2432" s="10"/>
      <c r="IWL2432" s="10"/>
      <c r="IWM2432" s="10"/>
      <c r="IWN2432" s="10"/>
      <c r="IWO2432" s="10"/>
      <c r="IWP2432" s="10"/>
      <c r="IWQ2432" s="10"/>
      <c r="IWR2432" s="10"/>
      <c r="IWS2432" s="10"/>
      <c r="IWT2432" s="10"/>
      <c r="IWU2432" s="10"/>
      <c r="IWV2432" s="10"/>
      <c r="IWW2432" s="10"/>
      <c r="IWX2432" s="10"/>
      <c r="IWY2432" s="10"/>
      <c r="IWZ2432" s="10"/>
      <c r="IXA2432" s="10"/>
      <c r="IXB2432" s="10"/>
      <c r="IXC2432" s="10"/>
      <c r="IXD2432" s="10"/>
      <c r="IXE2432" s="10"/>
      <c r="IXF2432" s="10"/>
      <c r="IXG2432" s="10"/>
      <c r="IXH2432" s="10"/>
      <c r="IXI2432" s="10"/>
      <c r="IXJ2432" s="10"/>
      <c r="IXK2432" s="10"/>
      <c r="IXL2432" s="10"/>
      <c r="IXM2432" s="10"/>
      <c r="IXN2432" s="10"/>
      <c r="IXO2432" s="10"/>
      <c r="IXP2432" s="10"/>
      <c r="IXQ2432" s="10"/>
      <c r="IXR2432" s="10"/>
      <c r="IXS2432" s="10"/>
      <c r="IXT2432" s="10"/>
      <c r="IXU2432" s="10"/>
      <c r="IXV2432" s="10"/>
      <c r="IXW2432" s="10"/>
      <c r="IXX2432" s="10"/>
      <c r="IXY2432" s="10"/>
      <c r="IXZ2432" s="10"/>
      <c r="IYA2432" s="10"/>
      <c r="IYB2432" s="10"/>
      <c r="IYC2432" s="10"/>
      <c r="IYD2432" s="10"/>
      <c r="IYE2432" s="10"/>
      <c r="IYF2432" s="10"/>
      <c r="IYG2432" s="10"/>
      <c r="IYH2432" s="10"/>
      <c r="IYI2432" s="10"/>
      <c r="IYJ2432" s="10"/>
      <c r="IYK2432" s="10"/>
      <c r="IYL2432" s="10"/>
      <c r="IYM2432" s="10"/>
      <c r="IYN2432" s="10"/>
      <c r="IYO2432" s="10"/>
      <c r="IYP2432" s="10"/>
      <c r="IYQ2432" s="10"/>
      <c r="IYR2432" s="10"/>
      <c r="IYS2432" s="10"/>
      <c r="IYT2432" s="10"/>
      <c r="IYU2432" s="10"/>
      <c r="IYV2432" s="10"/>
      <c r="IYW2432" s="10"/>
      <c r="IYX2432" s="10"/>
      <c r="IYY2432" s="10"/>
      <c r="IYZ2432" s="10"/>
      <c r="IZA2432" s="10"/>
      <c r="IZB2432" s="10"/>
      <c r="IZC2432" s="10"/>
      <c r="IZD2432" s="10"/>
      <c r="IZE2432" s="10"/>
      <c r="IZF2432" s="10"/>
      <c r="IZG2432" s="10"/>
      <c r="IZH2432" s="10"/>
      <c r="IZI2432" s="10"/>
      <c r="IZJ2432" s="10"/>
      <c r="IZK2432" s="10"/>
      <c r="IZL2432" s="10"/>
      <c r="IZM2432" s="10"/>
      <c r="IZN2432" s="10"/>
      <c r="IZO2432" s="10"/>
      <c r="IZP2432" s="10"/>
      <c r="IZQ2432" s="10"/>
      <c r="IZR2432" s="10"/>
      <c r="IZS2432" s="10"/>
      <c r="IZT2432" s="10"/>
      <c r="IZU2432" s="10"/>
      <c r="IZV2432" s="10"/>
      <c r="IZW2432" s="10"/>
      <c r="IZX2432" s="10"/>
      <c r="IZY2432" s="10"/>
      <c r="IZZ2432" s="10"/>
      <c r="JAA2432" s="10"/>
      <c r="JAB2432" s="10"/>
      <c r="JAC2432" s="10"/>
      <c r="JAD2432" s="10"/>
      <c r="JAE2432" s="10"/>
      <c r="JAF2432" s="10"/>
      <c r="JAG2432" s="10"/>
      <c r="JAH2432" s="10"/>
      <c r="JAI2432" s="10"/>
      <c r="JAJ2432" s="10"/>
      <c r="JAK2432" s="10"/>
      <c r="JAL2432" s="10"/>
      <c r="JAM2432" s="10"/>
      <c r="JAN2432" s="10"/>
      <c r="JAO2432" s="10"/>
      <c r="JAP2432" s="10"/>
      <c r="JAQ2432" s="10"/>
      <c r="JAR2432" s="10"/>
      <c r="JAS2432" s="10"/>
      <c r="JAT2432" s="10"/>
      <c r="JAU2432" s="10"/>
      <c r="JAV2432" s="10"/>
      <c r="JAW2432" s="10"/>
      <c r="JAX2432" s="10"/>
      <c r="JAY2432" s="10"/>
      <c r="JAZ2432" s="10"/>
      <c r="JBA2432" s="10"/>
      <c r="JBB2432" s="10"/>
      <c r="JBC2432" s="10"/>
      <c r="JBD2432" s="10"/>
      <c r="JBE2432" s="10"/>
      <c r="JBF2432" s="10"/>
      <c r="JBG2432" s="10"/>
      <c r="JBH2432" s="10"/>
      <c r="JBI2432" s="10"/>
      <c r="JBJ2432" s="10"/>
      <c r="JBK2432" s="10"/>
      <c r="JBL2432" s="10"/>
      <c r="JBM2432" s="10"/>
      <c r="JBN2432" s="10"/>
      <c r="JBO2432" s="10"/>
      <c r="JBP2432" s="10"/>
      <c r="JBQ2432" s="10"/>
      <c r="JBR2432" s="10"/>
      <c r="JBS2432" s="10"/>
      <c r="JBT2432" s="10"/>
      <c r="JBU2432" s="10"/>
      <c r="JBV2432" s="10"/>
      <c r="JBW2432" s="10"/>
      <c r="JBX2432" s="10"/>
      <c r="JBY2432" s="10"/>
      <c r="JBZ2432" s="10"/>
      <c r="JCA2432" s="10"/>
      <c r="JCB2432" s="10"/>
      <c r="JCC2432" s="10"/>
      <c r="JCD2432" s="10"/>
      <c r="JCE2432" s="10"/>
      <c r="JCF2432" s="10"/>
      <c r="JCG2432" s="10"/>
      <c r="JCH2432" s="10"/>
      <c r="JCI2432" s="10"/>
      <c r="JCJ2432" s="10"/>
      <c r="JCK2432" s="10"/>
      <c r="JCL2432" s="10"/>
      <c r="JCM2432" s="10"/>
      <c r="JCN2432" s="10"/>
      <c r="JCO2432" s="10"/>
      <c r="JCP2432" s="10"/>
      <c r="JCQ2432" s="10"/>
      <c r="JCR2432" s="10"/>
      <c r="JCS2432" s="10"/>
      <c r="JCT2432" s="10"/>
      <c r="JCU2432" s="10"/>
      <c r="JCV2432" s="10"/>
      <c r="JCW2432" s="10"/>
      <c r="JCX2432" s="10"/>
      <c r="JCY2432" s="10"/>
      <c r="JCZ2432" s="10"/>
      <c r="JDA2432" s="10"/>
      <c r="JDB2432" s="10"/>
      <c r="JDC2432" s="10"/>
      <c r="JDD2432" s="10"/>
      <c r="JDE2432" s="10"/>
      <c r="JDF2432" s="10"/>
      <c r="JDG2432" s="10"/>
      <c r="JDH2432" s="10"/>
      <c r="JDI2432" s="10"/>
      <c r="JDJ2432" s="10"/>
      <c r="JDK2432" s="10"/>
      <c r="JDL2432" s="10"/>
      <c r="JDM2432" s="10"/>
      <c r="JDN2432" s="10"/>
      <c r="JDO2432" s="10"/>
      <c r="JDP2432" s="10"/>
      <c r="JDQ2432" s="10"/>
      <c r="JDR2432" s="10"/>
      <c r="JDS2432" s="10"/>
      <c r="JDT2432" s="10"/>
      <c r="JDU2432" s="10"/>
      <c r="JDV2432" s="10"/>
      <c r="JDW2432" s="10"/>
      <c r="JDX2432" s="10"/>
      <c r="JDY2432" s="10"/>
      <c r="JDZ2432" s="10"/>
      <c r="JEA2432" s="10"/>
      <c r="JEB2432" s="10"/>
      <c r="JEC2432" s="10"/>
      <c r="JED2432" s="10"/>
      <c r="JEE2432" s="10"/>
      <c r="JEF2432" s="10"/>
      <c r="JEG2432" s="10"/>
      <c r="JEH2432" s="10"/>
      <c r="JEI2432" s="10"/>
      <c r="JEJ2432" s="10"/>
      <c r="JEK2432" s="10"/>
      <c r="JEL2432" s="10"/>
      <c r="JEM2432" s="10"/>
      <c r="JEN2432" s="10"/>
      <c r="JEO2432" s="10"/>
      <c r="JEP2432" s="10"/>
      <c r="JEQ2432" s="10"/>
      <c r="JER2432" s="10"/>
      <c r="JES2432" s="10"/>
      <c r="JET2432" s="10"/>
      <c r="JEU2432" s="10"/>
      <c r="JEV2432" s="10"/>
      <c r="JEW2432" s="10"/>
      <c r="JEX2432" s="10"/>
      <c r="JEY2432" s="10"/>
      <c r="JEZ2432" s="10"/>
      <c r="JFA2432" s="10"/>
      <c r="JFB2432" s="10"/>
      <c r="JFC2432" s="10"/>
      <c r="JFD2432" s="10"/>
      <c r="JFE2432" s="10"/>
      <c r="JFF2432" s="10"/>
      <c r="JFG2432" s="10"/>
      <c r="JFH2432" s="10"/>
      <c r="JFI2432" s="10"/>
      <c r="JFJ2432" s="10"/>
      <c r="JFK2432" s="10"/>
      <c r="JFL2432" s="10"/>
      <c r="JFM2432" s="10"/>
      <c r="JFN2432" s="10"/>
      <c r="JFO2432" s="10"/>
      <c r="JFP2432" s="10"/>
      <c r="JFQ2432" s="10"/>
      <c r="JFR2432" s="10"/>
      <c r="JFS2432" s="10"/>
      <c r="JFT2432" s="10"/>
      <c r="JFU2432" s="10"/>
      <c r="JFV2432" s="10"/>
      <c r="JFW2432" s="10"/>
      <c r="JFX2432" s="10"/>
      <c r="JFY2432" s="10"/>
      <c r="JFZ2432" s="10"/>
      <c r="JGA2432" s="10"/>
      <c r="JGB2432" s="10"/>
      <c r="JGC2432" s="10"/>
      <c r="JGD2432" s="10"/>
      <c r="JGE2432" s="10"/>
      <c r="JGF2432" s="10"/>
      <c r="JGG2432" s="10"/>
      <c r="JGH2432" s="10"/>
      <c r="JGI2432" s="10"/>
      <c r="JGJ2432" s="10"/>
      <c r="JGK2432" s="10"/>
      <c r="JGL2432" s="10"/>
      <c r="JGM2432" s="10"/>
      <c r="JGN2432" s="10"/>
      <c r="JGO2432" s="10"/>
      <c r="JGP2432" s="10"/>
      <c r="JGQ2432" s="10"/>
      <c r="JGR2432" s="10"/>
      <c r="JGS2432" s="10"/>
      <c r="JGT2432" s="10"/>
      <c r="JGU2432" s="10"/>
      <c r="JGV2432" s="10"/>
      <c r="JGW2432" s="10"/>
      <c r="JGX2432" s="10"/>
      <c r="JGY2432" s="10"/>
      <c r="JGZ2432" s="10"/>
      <c r="JHA2432" s="10"/>
      <c r="JHB2432" s="10"/>
      <c r="JHC2432" s="10"/>
      <c r="JHD2432" s="10"/>
      <c r="JHE2432" s="10"/>
      <c r="JHF2432" s="10"/>
      <c r="JHG2432" s="10"/>
      <c r="JHH2432" s="10"/>
      <c r="JHI2432" s="10"/>
      <c r="JHJ2432" s="10"/>
      <c r="JHK2432" s="10"/>
      <c r="JHL2432" s="10"/>
      <c r="JHM2432" s="10"/>
      <c r="JHN2432" s="10"/>
      <c r="JHO2432" s="10"/>
      <c r="JHP2432" s="10"/>
      <c r="JHQ2432" s="10"/>
      <c r="JHR2432" s="10"/>
      <c r="JHS2432" s="10"/>
      <c r="JHT2432" s="10"/>
      <c r="JHU2432" s="10"/>
      <c r="JHV2432" s="10"/>
      <c r="JHW2432" s="10"/>
      <c r="JHX2432" s="10"/>
      <c r="JHY2432" s="10"/>
      <c r="JHZ2432" s="10"/>
      <c r="JIA2432" s="10"/>
      <c r="JIB2432" s="10"/>
      <c r="JIC2432" s="10"/>
      <c r="JID2432" s="10"/>
      <c r="JIE2432" s="10"/>
      <c r="JIF2432" s="10"/>
      <c r="JIG2432" s="10"/>
      <c r="JIH2432" s="10"/>
      <c r="JII2432" s="10"/>
      <c r="JIJ2432" s="10"/>
      <c r="JIK2432" s="10"/>
      <c r="JIL2432" s="10"/>
      <c r="JIM2432" s="10"/>
      <c r="JIN2432" s="10"/>
      <c r="JIO2432" s="10"/>
      <c r="JIP2432" s="10"/>
      <c r="JIQ2432" s="10"/>
      <c r="JIR2432" s="10"/>
      <c r="JIS2432" s="10"/>
      <c r="JIT2432" s="10"/>
      <c r="JIU2432" s="10"/>
      <c r="JIV2432" s="10"/>
      <c r="JIW2432" s="10"/>
      <c r="JIX2432" s="10"/>
      <c r="JIY2432" s="10"/>
      <c r="JIZ2432" s="10"/>
      <c r="JJA2432" s="10"/>
      <c r="JJB2432" s="10"/>
      <c r="JJC2432" s="10"/>
      <c r="JJD2432" s="10"/>
      <c r="JJE2432" s="10"/>
      <c r="JJF2432" s="10"/>
      <c r="JJG2432" s="10"/>
      <c r="JJH2432" s="10"/>
      <c r="JJI2432" s="10"/>
      <c r="JJJ2432" s="10"/>
      <c r="JJK2432" s="10"/>
      <c r="JJL2432" s="10"/>
      <c r="JJM2432" s="10"/>
      <c r="JJN2432" s="10"/>
      <c r="JJO2432" s="10"/>
      <c r="JJP2432" s="10"/>
      <c r="JJQ2432" s="10"/>
      <c r="JJR2432" s="10"/>
      <c r="JJS2432" s="10"/>
      <c r="JJT2432" s="10"/>
      <c r="JJU2432" s="10"/>
      <c r="JJV2432" s="10"/>
      <c r="JJW2432" s="10"/>
      <c r="JJX2432" s="10"/>
      <c r="JJY2432" s="10"/>
      <c r="JJZ2432" s="10"/>
      <c r="JKA2432" s="10"/>
      <c r="JKB2432" s="10"/>
      <c r="JKC2432" s="10"/>
      <c r="JKD2432" s="10"/>
      <c r="JKE2432" s="10"/>
      <c r="JKF2432" s="10"/>
      <c r="JKG2432" s="10"/>
      <c r="JKH2432" s="10"/>
      <c r="JKI2432" s="10"/>
      <c r="JKJ2432" s="10"/>
      <c r="JKK2432" s="10"/>
      <c r="JKL2432" s="10"/>
      <c r="JKM2432" s="10"/>
      <c r="JKN2432" s="10"/>
      <c r="JKO2432" s="10"/>
      <c r="JKP2432" s="10"/>
      <c r="JKQ2432" s="10"/>
      <c r="JKR2432" s="10"/>
      <c r="JKS2432" s="10"/>
      <c r="JKT2432" s="10"/>
      <c r="JKU2432" s="10"/>
      <c r="JKV2432" s="10"/>
      <c r="JKW2432" s="10"/>
      <c r="JKX2432" s="10"/>
      <c r="JKY2432" s="10"/>
      <c r="JKZ2432" s="10"/>
      <c r="JLA2432" s="10"/>
      <c r="JLB2432" s="10"/>
      <c r="JLC2432" s="10"/>
      <c r="JLD2432" s="10"/>
      <c r="JLE2432" s="10"/>
      <c r="JLF2432" s="10"/>
      <c r="JLG2432" s="10"/>
      <c r="JLH2432" s="10"/>
      <c r="JLI2432" s="10"/>
      <c r="JLJ2432" s="10"/>
      <c r="JLK2432" s="10"/>
      <c r="JLL2432" s="10"/>
      <c r="JLM2432" s="10"/>
      <c r="JLN2432" s="10"/>
      <c r="JLO2432" s="10"/>
      <c r="JLP2432" s="10"/>
      <c r="JLQ2432" s="10"/>
      <c r="JLR2432" s="10"/>
      <c r="JLS2432" s="10"/>
      <c r="JLT2432" s="10"/>
      <c r="JLU2432" s="10"/>
      <c r="JLV2432" s="10"/>
      <c r="JLW2432" s="10"/>
      <c r="JLX2432" s="10"/>
      <c r="JLY2432" s="10"/>
      <c r="JLZ2432" s="10"/>
      <c r="JMA2432" s="10"/>
      <c r="JMB2432" s="10"/>
      <c r="JMC2432" s="10"/>
      <c r="JMD2432" s="10"/>
      <c r="JME2432" s="10"/>
      <c r="JMF2432" s="10"/>
      <c r="JMG2432" s="10"/>
      <c r="JMH2432" s="10"/>
      <c r="JMI2432" s="10"/>
      <c r="JMJ2432" s="10"/>
      <c r="JMK2432" s="10"/>
      <c r="JML2432" s="10"/>
      <c r="JMM2432" s="10"/>
      <c r="JMN2432" s="10"/>
      <c r="JMO2432" s="10"/>
      <c r="JMP2432" s="10"/>
      <c r="JMQ2432" s="10"/>
      <c r="JMR2432" s="10"/>
      <c r="JMS2432" s="10"/>
      <c r="JMT2432" s="10"/>
      <c r="JMU2432" s="10"/>
      <c r="JMV2432" s="10"/>
      <c r="JMW2432" s="10"/>
      <c r="JMX2432" s="10"/>
      <c r="JMY2432" s="10"/>
      <c r="JMZ2432" s="10"/>
      <c r="JNA2432" s="10"/>
      <c r="JNB2432" s="10"/>
      <c r="JNC2432" s="10"/>
      <c r="JND2432" s="10"/>
      <c r="JNE2432" s="10"/>
      <c r="JNF2432" s="10"/>
      <c r="JNG2432" s="10"/>
      <c r="JNH2432" s="10"/>
      <c r="JNI2432" s="10"/>
      <c r="JNJ2432" s="10"/>
      <c r="JNK2432" s="10"/>
      <c r="JNL2432" s="10"/>
      <c r="JNM2432" s="10"/>
      <c r="JNN2432" s="10"/>
      <c r="JNO2432" s="10"/>
      <c r="JNP2432" s="10"/>
      <c r="JNQ2432" s="10"/>
      <c r="JNR2432" s="10"/>
      <c r="JNS2432" s="10"/>
      <c r="JNT2432" s="10"/>
      <c r="JNU2432" s="10"/>
      <c r="JNV2432" s="10"/>
      <c r="JNW2432" s="10"/>
      <c r="JNX2432" s="10"/>
      <c r="JNY2432" s="10"/>
      <c r="JNZ2432" s="10"/>
      <c r="JOA2432" s="10"/>
      <c r="JOB2432" s="10"/>
      <c r="JOC2432" s="10"/>
      <c r="JOD2432" s="10"/>
      <c r="JOE2432" s="10"/>
      <c r="JOF2432" s="10"/>
      <c r="JOG2432" s="10"/>
      <c r="JOH2432" s="10"/>
      <c r="JOI2432" s="10"/>
      <c r="JOJ2432" s="10"/>
      <c r="JOK2432" s="10"/>
      <c r="JOL2432" s="10"/>
      <c r="JOM2432" s="10"/>
      <c r="JON2432" s="10"/>
      <c r="JOO2432" s="10"/>
      <c r="JOP2432" s="10"/>
      <c r="JOQ2432" s="10"/>
      <c r="JOR2432" s="10"/>
      <c r="JOS2432" s="10"/>
      <c r="JOT2432" s="10"/>
      <c r="JOU2432" s="10"/>
      <c r="JOV2432" s="10"/>
      <c r="JOW2432" s="10"/>
      <c r="JOX2432" s="10"/>
      <c r="JOY2432" s="10"/>
      <c r="JOZ2432" s="10"/>
      <c r="JPA2432" s="10"/>
      <c r="JPB2432" s="10"/>
      <c r="JPC2432" s="10"/>
      <c r="JPD2432" s="10"/>
      <c r="JPE2432" s="10"/>
      <c r="JPF2432" s="10"/>
      <c r="JPG2432" s="10"/>
      <c r="JPH2432" s="10"/>
      <c r="JPI2432" s="10"/>
      <c r="JPJ2432" s="10"/>
      <c r="JPK2432" s="10"/>
      <c r="JPL2432" s="10"/>
      <c r="JPM2432" s="10"/>
      <c r="JPN2432" s="10"/>
      <c r="JPO2432" s="10"/>
      <c r="JPP2432" s="10"/>
      <c r="JPQ2432" s="10"/>
      <c r="JPR2432" s="10"/>
      <c r="JPS2432" s="10"/>
      <c r="JPT2432" s="10"/>
      <c r="JPU2432" s="10"/>
      <c r="JPV2432" s="10"/>
      <c r="JPW2432" s="10"/>
      <c r="JPX2432" s="10"/>
      <c r="JPY2432" s="10"/>
      <c r="JPZ2432" s="10"/>
      <c r="JQA2432" s="10"/>
      <c r="JQB2432" s="10"/>
      <c r="JQC2432" s="10"/>
      <c r="JQD2432" s="10"/>
      <c r="JQE2432" s="10"/>
      <c r="JQF2432" s="10"/>
      <c r="JQG2432" s="10"/>
      <c r="JQH2432" s="10"/>
      <c r="JQI2432" s="10"/>
      <c r="JQJ2432" s="10"/>
      <c r="JQK2432" s="10"/>
      <c r="JQL2432" s="10"/>
      <c r="JQM2432" s="10"/>
      <c r="JQN2432" s="10"/>
      <c r="JQO2432" s="10"/>
      <c r="JQP2432" s="10"/>
      <c r="JQQ2432" s="10"/>
      <c r="JQR2432" s="10"/>
      <c r="JQS2432" s="10"/>
      <c r="JQT2432" s="10"/>
      <c r="JQU2432" s="10"/>
      <c r="JQV2432" s="10"/>
      <c r="JQW2432" s="10"/>
      <c r="JQX2432" s="10"/>
      <c r="JQY2432" s="10"/>
      <c r="JQZ2432" s="10"/>
      <c r="JRA2432" s="10"/>
      <c r="JRB2432" s="10"/>
      <c r="JRC2432" s="10"/>
      <c r="JRD2432" s="10"/>
      <c r="JRE2432" s="10"/>
      <c r="JRF2432" s="10"/>
      <c r="JRG2432" s="10"/>
      <c r="JRH2432" s="10"/>
      <c r="JRI2432" s="10"/>
      <c r="JRJ2432" s="10"/>
      <c r="JRK2432" s="10"/>
      <c r="JRL2432" s="10"/>
      <c r="JRM2432" s="10"/>
      <c r="JRN2432" s="10"/>
      <c r="JRO2432" s="10"/>
      <c r="JRP2432" s="10"/>
      <c r="JRQ2432" s="10"/>
      <c r="JRR2432" s="10"/>
      <c r="JRS2432" s="10"/>
      <c r="JRT2432" s="10"/>
      <c r="JRU2432" s="10"/>
      <c r="JRV2432" s="10"/>
      <c r="JRW2432" s="10"/>
      <c r="JRX2432" s="10"/>
      <c r="JRY2432" s="10"/>
      <c r="JRZ2432" s="10"/>
      <c r="JSA2432" s="10"/>
      <c r="JSB2432" s="10"/>
      <c r="JSC2432" s="10"/>
      <c r="JSD2432" s="10"/>
      <c r="JSE2432" s="10"/>
      <c r="JSF2432" s="10"/>
      <c r="JSG2432" s="10"/>
      <c r="JSH2432" s="10"/>
      <c r="JSI2432" s="10"/>
      <c r="JSJ2432" s="10"/>
      <c r="JSK2432" s="10"/>
      <c r="JSL2432" s="10"/>
      <c r="JSM2432" s="10"/>
      <c r="JSN2432" s="10"/>
      <c r="JSO2432" s="10"/>
      <c r="JSP2432" s="10"/>
      <c r="JSQ2432" s="10"/>
      <c r="JSR2432" s="10"/>
      <c r="JSS2432" s="10"/>
      <c r="JST2432" s="10"/>
      <c r="JSU2432" s="10"/>
      <c r="JSV2432" s="10"/>
      <c r="JSW2432" s="10"/>
      <c r="JSX2432" s="10"/>
      <c r="JSY2432" s="10"/>
      <c r="JSZ2432" s="10"/>
      <c r="JTA2432" s="10"/>
      <c r="JTB2432" s="10"/>
      <c r="JTC2432" s="10"/>
      <c r="JTD2432" s="10"/>
      <c r="JTE2432" s="10"/>
      <c r="JTF2432" s="10"/>
      <c r="JTG2432" s="10"/>
      <c r="JTH2432" s="10"/>
      <c r="JTI2432" s="10"/>
      <c r="JTJ2432" s="10"/>
      <c r="JTK2432" s="10"/>
      <c r="JTL2432" s="10"/>
      <c r="JTM2432" s="10"/>
      <c r="JTN2432" s="10"/>
      <c r="JTO2432" s="10"/>
      <c r="JTP2432" s="10"/>
      <c r="JTQ2432" s="10"/>
      <c r="JTR2432" s="10"/>
      <c r="JTS2432" s="10"/>
      <c r="JTT2432" s="10"/>
      <c r="JTU2432" s="10"/>
      <c r="JTV2432" s="10"/>
      <c r="JTW2432" s="10"/>
      <c r="JTX2432" s="10"/>
      <c r="JTY2432" s="10"/>
      <c r="JTZ2432" s="10"/>
      <c r="JUA2432" s="10"/>
      <c r="JUB2432" s="10"/>
      <c r="JUC2432" s="10"/>
      <c r="JUD2432" s="10"/>
      <c r="JUE2432" s="10"/>
      <c r="JUF2432" s="10"/>
      <c r="JUG2432" s="10"/>
      <c r="JUH2432" s="10"/>
      <c r="JUI2432" s="10"/>
      <c r="JUJ2432" s="10"/>
      <c r="JUK2432" s="10"/>
      <c r="JUL2432" s="10"/>
      <c r="JUM2432" s="10"/>
      <c r="JUN2432" s="10"/>
      <c r="JUO2432" s="10"/>
      <c r="JUP2432" s="10"/>
      <c r="JUQ2432" s="10"/>
      <c r="JUR2432" s="10"/>
      <c r="JUS2432" s="10"/>
      <c r="JUT2432" s="10"/>
      <c r="JUU2432" s="10"/>
      <c r="JUV2432" s="10"/>
      <c r="JUW2432" s="10"/>
      <c r="JUX2432" s="10"/>
      <c r="JUY2432" s="10"/>
      <c r="JUZ2432" s="10"/>
      <c r="JVA2432" s="10"/>
      <c r="JVB2432" s="10"/>
      <c r="JVC2432" s="10"/>
      <c r="JVD2432" s="10"/>
      <c r="JVE2432" s="10"/>
      <c r="JVF2432" s="10"/>
      <c r="JVG2432" s="10"/>
      <c r="JVH2432" s="10"/>
      <c r="JVI2432" s="10"/>
      <c r="JVJ2432" s="10"/>
      <c r="JVK2432" s="10"/>
      <c r="JVL2432" s="10"/>
      <c r="JVM2432" s="10"/>
      <c r="JVN2432" s="10"/>
      <c r="JVO2432" s="10"/>
      <c r="JVP2432" s="10"/>
      <c r="JVQ2432" s="10"/>
      <c r="JVR2432" s="10"/>
      <c r="JVS2432" s="10"/>
      <c r="JVT2432" s="10"/>
      <c r="JVU2432" s="10"/>
      <c r="JVV2432" s="10"/>
      <c r="JVW2432" s="10"/>
      <c r="JVX2432" s="10"/>
      <c r="JVY2432" s="10"/>
      <c r="JVZ2432" s="10"/>
      <c r="JWA2432" s="10"/>
      <c r="JWB2432" s="10"/>
      <c r="JWC2432" s="10"/>
      <c r="JWD2432" s="10"/>
      <c r="JWE2432" s="10"/>
      <c r="JWF2432" s="10"/>
      <c r="JWG2432" s="10"/>
      <c r="JWH2432" s="10"/>
      <c r="JWI2432" s="10"/>
      <c r="JWJ2432" s="10"/>
      <c r="JWK2432" s="10"/>
      <c r="JWL2432" s="10"/>
      <c r="JWM2432" s="10"/>
      <c r="JWN2432" s="10"/>
      <c r="JWO2432" s="10"/>
      <c r="JWP2432" s="10"/>
      <c r="JWQ2432" s="10"/>
      <c r="JWR2432" s="10"/>
      <c r="JWS2432" s="10"/>
      <c r="JWT2432" s="10"/>
      <c r="JWU2432" s="10"/>
      <c r="JWV2432" s="10"/>
      <c r="JWW2432" s="10"/>
      <c r="JWX2432" s="10"/>
      <c r="JWY2432" s="10"/>
      <c r="JWZ2432" s="10"/>
      <c r="JXA2432" s="10"/>
      <c r="JXB2432" s="10"/>
      <c r="JXC2432" s="10"/>
      <c r="JXD2432" s="10"/>
      <c r="JXE2432" s="10"/>
      <c r="JXF2432" s="10"/>
      <c r="JXG2432" s="10"/>
      <c r="JXH2432" s="10"/>
      <c r="JXI2432" s="10"/>
      <c r="JXJ2432" s="10"/>
      <c r="JXK2432" s="10"/>
      <c r="JXL2432" s="10"/>
      <c r="JXM2432" s="10"/>
      <c r="JXN2432" s="10"/>
      <c r="JXO2432" s="10"/>
      <c r="JXP2432" s="10"/>
      <c r="JXQ2432" s="10"/>
      <c r="JXR2432" s="10"/>
      <c r="JXS2432" s="10"/>
      <c r="JXT2432" s="10"/>
      <c r="JXU2432" s="10"/>
      <c r="JXV2432" s="10"/>
      <c r="JXW2432" s="10"/>
      <c r="JXX2432" s="10"/>
      <c r="JXY2432" s="10"/>
      <c r="JXZ2432" s="10"/>
      <c r="JYA2432" s="10"/>
      <c r="JYB2432" s="10"/>
      <c r="JYC2432" s="10"/>
      <c r="JYD2432" s="10"/>
      <c r="JYE2432" s="10"/>
      <c r="JYF2432" s="10"/>
      <c r="JYG2432" s="10"/>
      <c r="JYH2432" s="10"/>
      <c r="JYI2432" s="10"/>
      <c r="JYJ2432" s="10"/>
      <c r="JYK2432" s="10"/>
      <c r="JYL2432" s="10"/>
      <c r="JYM2432" s="10"/>
      <c r="JYN2432" s="10"/>
      <c r="JYO2432" s="10"/>
      <c r="JYP2432" s="10"/>
      <c r="JYQ2432" s="10"/>
      <c r="JYR2432" s="10"/>
      <c r="JYS2432" s="10"/>
      <c r="JYT2432" s="10"/>
      <c r="JYU2432" s="10"/>
      <c r="JYV2432" s="10"/>
      <c r="JYW2432" s="10"/>
      <c r="JYX2432" s="10"/>
      <c r="JYY2432" s="10"/>
      <c r="JYZ2432" s="10"/>
      <c r="JZA2432" s="10"/>
      <c r="JZB2432" s="10"/>
      <c r="JZC2432" s="10"/>
      <c r="JZD2432" s="10"/>
      <c r="JZE2432" s="10"/>
      <c r="JZF2432" s="10"/>
      <c r="JZG2432" s="10"/>
      <c r="JZH2432" s="10"/>
      <c r="JZI2432" s="10"/>
      <c r="JZJ2432" s="10"/>
      <c r="JZK2432" s="10"/>
      <c r="JZL2432" s="10"/>
      <c r="JZM2432" s="10"/>
      <c r="JZN2432" s="10"/>
      <c r="JZO2432" s="10"/>
      <c r="JZP2432" s="10"/>
      <c r="JZQ2432" s="10"/>
      <c r="JZR2432" s="10"/>
      <c r="JZS2432" s="10"/>
      <c r="JZT2432" s="10"/>
      <c r="JZU2432" s="10"/>
      <c r="JZV2432" s="10"/>
      <c r="JZW2432" s="10"/>
      <c r="JZX2432" s="10"/>
      <c r="JZY2432" s="10"/>
      <c r="JZZ2432" s="10"/>
      <c r="KAA2432" s="10"/>
      <c r="KAB2432" s="10"/>
      <c r="KAC2432" s="10"/>
      <c r="KAD2432" s="10"/>
      <c r="KAE2432" s="10"/>
      <c r="KAF2432" s="10"/>
      <c r="KAG2432" s="10"/>
      <c r="KAH2432" s="10"/>
      <c r="KAI2432" s="10"/>
      <c r="KAJ2432" s="10"/>
      <c r="KAK2432" s="10"/>
      <c r="KAL2432" s="10"/>
      <c r="KAM2432" s="10"/>
      <c r="KAN2432" s="10"/>
      <c r="KAO2432" s="10"/>
      <c r="KAP2432" s="10"/>
      <c r="KAQ2432" s="10"/>
      <c r="KAR2432" s="10"/>
      <c r="KAS2432" s="10"/>
      <c r="KAT2432" s="10"/>
      <c r="KAU2432" s="10"/>
      <c r="KAV2432" s="10"/>
      <c r="KAW2432" s="10"/>
      <c r="KAX2432" s="10"/>
      <c r="KAY2432" s="10"/>
      <c r="KAZ2432" s="10"/>
      <c r="KBA2432" s="10"/>
      <c r="KBB2432" s="10"/>
      <c r="KBC2432" s="10"/>
      <c r="KBD2432" s="10"/>
      <c r="KBE2432" s="10"/>
      <c r="KBF2432" s="10"/>
      <c r="KBG2432" s="10"/>
      <c r="KBH2432" s="10"/>
      <c r="KBI2432" s="10"/>
      <c r="KBJ2432" s="10"/>
      <c r="KBK2432" s="10"/>
      <c r="KBL2432" s="10"/>
      <c r="KBM2432" s="10"/>
      <c r="KBN2432" s="10"/>
      <c r="KBO2432" s="10"/>
      <c r="KBP2432" s="10"/>
      <c r="KBQ2432" s="10"/>
      <c r="KBR2432" s="10"/>
      <c r="KBS2432" s="10"/>
      <c r="KBT2432" s="10"/>
      <c r="KBU2432" s="10"/>
      <c r="KBV2432" s="10"/>
      <c r="KBW2432" s="10"/>
      <c r="KBX2432" s="10"/>
      <c r="KBY2432" s="10"/>
      <c r="KBZ2432" s="10"/>
      <c r="KCA2432" s="10"/>
      <c r="KCB2432" s="10"/>
      <c r="KCC2432" s="10"/>
      <c r="KCD2432" s="10"/>
      <c r="KCE2432" s="10"/>
      <c r="KCF2432" s="10"/>
      <c r="KCG2432" s="10"/>
      <c r="KCH2432" s="10"/>
      <c r="KCI2432" s="10"/>
      <c r="KCJ2432" s="10"/>
      <c r="KCK2432" s="10"/>
      <c r="KCL2432" s="10"/>
      <c r="KCM2432" s="10"/>
      <c r="KCN2432" s="10"/>
      <c r="KCO2432" s="10"/>
      <c r="KCP2432" s="10"/>
      <c r="KCQ2432" s="10"/>
      <c r="KCR2432" s="10"/>
      <c r="KCS2432" s="10"/>
      <c r="KCT2432" s="10"/>
      <c r="KCU2432" s="10"/>
      <c r="KCV2432" s="10"/>
      <c r="KCW2432" s="10"/>
      <c r="KCX2432" s="10"/>
      <c r="KCY2432" s="10"/>
      <c r="KCZ2432" s="10"/>
      <c r="KDA2432" s="10"/>
      <c r="KDB2432" s="10"/>
      <c r="KDC2432" s="10"/>
      <c r="KDD2432" s="10"/>
      <c r="KDE2432" s="10"/>
      <c r="KDF2432" s="10"/>
      <c r="KDG2432" s="10"/>
      <c r="KDH2432" s="10"/>
      <c r="KDI2432" s="10"/>
      <c r="KDJ2432" s="10"/>
      <c r="KDK2432" s="10"/>
      <c r="KDL2432" s="10"/>
      <c r="KDM2432" s="10"/>
      <c r="KDN2432" s="10"/>
      <c r="KDO2432" s="10"/>
      <c r="KDP2432" s="10"/>
      <c r="KDQ2432" s="10"/>
      <c r="KDR2432" s="10"/>
      <c r="KDS2432" s="10"/>
      <c r="KDT2432" s="10"/>
      <c r="KDU2432" s="10"/>
      <c r="KDV2432" s="10"/>
      <c r="KDW2432" s="10"/>
      <c r="KDX2432" s="10"/>
      <c r="KDY2432" s="10"/>
      <c r="KDZ2432" s="10"/>
      <c r="KEA2432" s="10"/>
      <c r="KEB2432" s="10"/>
      <c r="KEC2432" s="10"/>
      <c r="KED2432" s="10"/>
      <c r="KEE2432" s="10"/>
      <c r="KEF2432" s="10"/>
      <c r="KEG2432" s="10"/>
      <c r="KEH2432" s="10"/>
      <c r="KEI2432" s="10"/>
      <c r="KEJ2432" s="10"/>
      <c r="KEK2432" s="10"/>
      <c r="KEL2432" s="10"/>
      <c r="KEM2432" s="10"/>
      <c r="KEN2432" s="10"/>
      <c r="KEO2432" s="10"/>
      <c r="KEP2432" s="10"/>
      <c r="KEQ2432" s="10"/>
      <c r="KER2432" s="10"/>
      <c r="KES2432" s="10"/>
      <c r="KET2432" s="10"/>
      <c r="KEU2432" s="10"/>
      <c r="KEV2432" s="10"/>
      <c r="KEW2432" s="10"/>
      <c r="KEX2432" s="10"/>
      <c r="KEY2432" s="10"/>
      <c r="KEZ2432" s="10"/>
      <c r="KFA2432" s="10"/>
      <c r="KFB2432" s="10"/>
      <c r="KFC2432" s="10"/>
      <c r="KFD2432" s="10"/>
      <c r="KFE2432" s="10"/>
      <c r="KFF2432" s="10"/>
      <c r="KFG2432" s="10"/>
      <c r="KFH2432" s="10"/>
      <c r="KFI2432" s="10"/>
      <c r="KFJ2432" s="10"/>
      <c r="KFK2432" s="10"/>
      <c r="KFL2432" s="10"/>
      <c r="KFM2432" s="10"/>
      <c r="KFN2432" s="10"/>
      <c r="KFO2432" s="10"/>
      <c r="KFP2432" s="10"/>
      <c r="KFQ2432" s="10"/>
      <c r="KFR2432" s="10"/>
      <c r="KFS2432" s="10"/>
      <c r="KFT2432" s="10"/>
      <c r="KFU2432" s="10"/>
      <c r="KFV2432" s="10"/>
      <c r="KFW2432" s="10"/>
      <c r="KFX2432" s="10"/>
      <c r="KFY2432" s="10"/>
      <c r="KFZ2432" s="10"/>
      <c r="KGA2432" s="10"/>
      <c r="KGB2432" s="10"/>
      <c r="KGC2432" s="10"/>
      <c r="KGD2432" s="10"/>
      <c r="KGE2432" s="10"/>
      <c r="KGF2432" s="10"/>
      <c r="KGG2432" s="10"/>
      <c r="KGH2432" s="10"/>
      <c r="KGI2432" s="10"/>
      <c r="KGJ2432" s="10"/>
      <c r="KGK2432" s="10"/>
      <c r="KGL2432" s="10"/>
      <c r="KGM2432" s="10"/>
      <c r="KGN2432" s="10"/>
      <c r="KGO2432" s="10"/>
      <c r="KGP2432" s="10"/>
      <c r="KGQ2432" s="10"/>
      <c r="KGR2432" s="10"/>
      <c r="KGS2432" s="10"/>
      <c r="KGT2432" s="10"/>
      <c r="KGU2432" s="10"/>
      <c r="KGV2432" s="10"/>
      <c r="KGW2432" s="10"/>
      <c r="KGX2432" s="10"/>
      <c r="KGY2432" s="10"/>
      <c r="KGZ2432" s="10"/>
      <c r="KHA2432" s="10"/>
      <c r="KHB2432" s="10"/>
      <c r="KHC2432" s="10"/>
      <c r="KHD2432" s="10"/>
      <c r="KHE2432" s="10"/>
      <c r="KHF2432" s="10"/>
      <c r="KHG2432" s="10"/>
      <c r="KHH2432" s="10"/>
      <c r="KHI2432" s="10"/>
      <c r="KHJ2432" s="10"/>
      <c r="KHK2432" s="10"/>
      <c r="KHL2432" s="10"/>
      <c r="KHM2432" s="10"/>
      <c r="KHN2432" s="10"/>
      <c r="KHO2432" s="10"/>
      <c r="KHP2432" s="10"/>
      <c r="KHQ2432" s="10"/>
      <c r="KHR2432" s="10"/>
      <c r="KHS2432" s="10"/>
      <c r="KHT2432" s="10"/>
      <c r="KHU2432" s="10"/>
      <c r="KHV2432" s="10"/>
      <c r="KHW2432" s="10"/>
      <c r="KHX2432" s="10"/>
      <c r="KHY2432" s="10"/>
      <c r="KHZ2432" s="10"/>
      <c r="KIA2432" s="10"/>
      <c r="KIB2432" s="10"/>
      <c r="KIC2432" s="10"/>
      <c r="KID2432" s="10"/>
      <c r="KIE2432" s="10"/>
      <c r="KIF2432" s="10"/>
      <c r="KIG2432" s="10"/>
      <c r="KIH2432" s="10"/>
      <c r="KII2432" s="10"/>
      <c r="KIJ2432" s="10"/>
      <c r="KIK2432" s="10"/>
      <c r="KIL2432" s="10"/>
      <c r="KIM2432" s="10"/>
      <c r="KIN2432" s="10"/>
      <c r="KIO2432" s="10"/>
      <c r="KIP2432" s="10"/>
      <c r="KIQ2432" s="10"/>
      <c r="KIR2432" s="10"/>
      <c r="KIS2432" s="10"/>
      <c r="KIT2432" s="10"/>
      <c r="KIU2432" s="10"/>
      <c r="KIV2432" s="10"/>
      <c r="KIW2432" s="10"/>
      <c r="KIX2432" s="10"/>
      <c r="KIY2432" s="10"/>
      <c r="KIZ2432" s="10"/>
      <c r="KJA2432" s="10"/>
      <c r="KJB2432" s="10"/>
      <c r="KJC2432" s="10"/>
      <c r="KJD2432" s="10"/>
      <c r="KJE2432" s="10"/>
      <c r="KJF2432" s="10"/>
      <c r="KJG2432" s="10"/>
      <c r="KJH2432" s="10"/>
      <c r="KJI2432" s="10"/>
      <c r="KJJ2432" s="10"/>
      <c r="KJK2432" s="10"/>
      <c r="KJL2432" s="10"/>
      <c r="KJM2432" s="10"/>
      <c r="KJN2432" s="10"/>
      <c r="KJO2432" s="10"/>
      <c r="KJP2432" s="10"/>
      <c r="KJQ2432" s="10"/>
      <c r="KJR2432" s="10"/>
      <c r="KJS2432" s="10"/>
      <c r="KJT2432" s="10"/>
      <c r="KJU2432" s="10"/>
      <c r="KJV2432" s="10"/>
      <c r="KJW2432" s="10"/>
      <c r="KJX2432" s="10"/>
      <c r="KJY2432" s="10"/>
      <c r="KJZ2432" s="10"/>
      <c r="KKA2432" s="10"/>
      <c r="KKB2432" s="10"/>
      <c r="KKC2432" s="10"/>
      <c r="KKD2432" s="10"/>
      <c r="KKE2432" s="10"/>
      <c r="KKF2432" s="10"/>
      <c r="KKG2432" s="10"/>
      <c r="KKH2432" s="10"/>
      <c r="KKI2432" s="10"/>
      <c r="KKJ2432" s="10"/>
      <c r="KKK2432" s="10"/>
      <c r="KKL2432" s="10"/>
      <c r="KKM2432" s="10"/>
      <c r="KKN2432" s="10"/>
      <c r="KKO2432" s="10"/>
      <c r="KKP2432" s="10"/>
      <c r="KKQ2432" s="10"/>
      <c r="KKR2432" s="10"/>
      <c r="KKS2432" s="10"/>
      <c r="KKT2432" s="10"/>
      <c r="KKU2432" s="10"/>
      <c r="KKV2432" s="10"/>
      <c r="KKW2432" s="10"/>
      <c r="KKX2432" s="10"/>
      <c r="KKY2432" s="10"/>
      <c r="KKZ2432" s="10"/>
      <c r="KLA2432" s="10"/>
      <c r="KLB2432" s="10"/>
      <c r="KLC2432" s="10"/>
      <c r="KLD2432" s="10"/>
      <c r="KLE2432" s="10"/>
      <c r="KLF2432" s="10"/>
      <c r="KLG2432" s="10"/>
      <c r="KLH2432" s="10"/>
      <c r="KLI2432" s="10"/>
      <c r="KLJ2432" s="10"/>
      <c r="KLK2432" s="10"/>
      <c r="KLL2432" s="10"/>
      <c r="KLM2432" s="10"/>
      <c r="KLN2432" s="10"/>
      <c r="KLO2432" s="10"/>
      <c r="KLP2432" s="10"/>
      <c r="KLQ2432" s="10"/>
      <c r="KLR2432" s="10"/>
      <c r="KLS2432" s="10"/>
      <c r="KLT2432" s="10"/>
      <c r="KLU2432" s="10"/>
      <c r="KLV2432" s="10"/>
      <c r="KLW2432" s="10"/>
      <c r="KLX2432" s="10"/>
      <c r="KLY2432" s="10"/>
      <c r="KLZ2432" s="10"/>
      <c r="KMA2432" s="10"/>
      <c r="KMB2432" s="10"/>
      <c r="KMC2432" s="10"/>
      <c r="KMD2432" s="10"/>
      <c r="KME2432" s="10"/>
      <c r="KMF2432" s="10"/>
      <c r="KMG2432" s="10"/>
      <c r="KMH2432" s="10"/>
      <c r="KMI2432" s="10"/>
      <c r="KMJ2432" s="10"/>
      <c r="KMK2432" s="10"/>
      <c r="KML2432" s="10"/>
      <c r="KMM2432" s="10"/>
      <c r="KMN2432" s="10"/>
      <c r="KMO2432" s="10"/>
      <c r="KMP2432" s="10"/>
      <c r="KMQ2432" s="10"/>
      <c r="KMR2432" s="10"/>
      <c r="KMS2432" s="10"/>
      <c r="KMT2432" s="10"/>
      <c r="KMU2432" s="10"/>
      <c r="KMV2432" s="10"/>
      <c r="KMW2432" s="10"/>
      <c r="KMX2432" s="10"/>
      <c r="KMY2432" s="10"/>
      <c r="KMZ2432" s="10"/>
      <c r="KNA2432" s="10"/>
      <c r="KNB2432" s="10"/>
      <c r="KNC2432" s="10"/>
      <c r="KND2432" s="10"/>
      <c r="KNE2432" s="10"/>
      <c r="KNF2432" s="10"/>
      <c r="KNG2432" s="10"/>
      <c r="KNH2432" s="10"/>
      <c r="KNI2432" s="10"/>
      <c r="KNJ2432" s="10"/>
      <c r="KNK2432" s="10"/>
      <c r="KNL2432" s="10"/>
      <c r="KNM2432" s="10"/>
      <c r="KNN2432" s="10"/>
      <c r="KNO2432" s="10"/>
      <c r="KNP2432" s="10"/>
      <c r="KNQ2432" s="10"/>
      <c r="KNR2432" s="10"/>
      <c r="KNS2432" s="10"/>
      <c r="KNT2432" s="10"/>
      <c r="KNU2432" s="10"/>
      <c r="KNV2432" s="10"/>
      <c r="KNW2432" s="10"/>
      <c r="KNX2432" s="10"/>
      <c r="KNY2432" s="10"/>
      <c r="KNZ2432" s="10"/>
      <c r="KOA2432" s="10"/>
      <c r="KOB2432" s="10"/>
      <c r="KOC2432" s="10"/>
      <c r="KOD2432" s="10"/>
      <c r="KOE2432" s="10"/>
      <c r="KOF2432" s="10"/>
      <c r="KOG2432" s="10"/>
      <c r="KOH2432" s="10"/>
      <c r="KOI2432" s="10"/>
      <c r="KOJ2432" s="10"/>
      <c r="KOK2432" s="10"/>
      <c r="KOL2432" s="10"/>
      <c r="KOM2432" s="10"/>
      <c r="KON2432" s="10"/>
      <c r="KOO2432" s="10"/>
      <c r="KOP2432" s="10"/>
      <c r="KOQ2432" s="10"/>
      <c r="KOR2432" s="10"/>
      <c r="KOS2432" s="10"/>
      <c r="KOT2432" s="10"/>
      <c r="KOU2432" s="10"/>
      <c r="KOV2432" s="10"/>
      <c r="KOW2432" s="10"/>
      <c r="KOX2432" s="10"/>
      <c r="KOY2432" s="10"/>
      <c r="KOZ2432" s="10"/>
      <c r="KPA2432" s="10"/>
      <c r="KPB2432" s="10"/>
      <c r="KPC2432" s="10"/>
      <c r="KPD2432" s="10"/>
      <c r="KPE2432" s="10"/>
      <c r="KPF2432" s="10"/>
      <c r="KPG2432" s="10"/>
      <c r="KPH2432" s="10"/>
      <c r="KPI2432" s="10"/>
      <c r="KPJ2432" s="10"/>
      <c r="KPK2432" s="10"/>
      <c r="KPL2432" s="10"/>
      <c r="KPM2432" s="10"/>
      <c r="KPN2432" s="10"/>
      <c r="KPO2432" s="10"/>
      <c r="KPP2432" s="10"/>
      <c r="KPQ2432" s="10"/>
      <c r="KPR2432" s="10"/>
      <c r="KPS2432" s="10"/>
      <c r="KPT2432" s="10"/>
      <c r="KPU2432" s="10"/>
      <c r="KPV2432" s="10"/>
      <c r="KPW2432" s="10"/>
      <c r="KPX2432" s="10"/>
      <c r="KPY2432" s="10"/>
      <c r="KPZ2432" s="10"/>
      <c r="KQA2432" s="10"/>
      <c r="KQB2432" s="10"/>
      <c r="KQC2432" s="10"/>
      <c r="KQD2432" s="10"/>
      <c r="KQE2432" s="10"/>
      <c r="KQF2432" s="10"/>
      <c r="KQG2432" s="10"/>
      <c r="KQH2432" s="10"/>
      <c r="KQI2432" s="10"/>
      <c r="KQJ2432" s="10"/>
      <c r="KQK2432" s="10"/>
      <c r="KQL2432" s="10"/>
      <c r="KQM2432" s="10"/>
      <c r="KQN2432" s="10"/>
      <c r="KQO2432" s="10"/>
      <c r="KQP2432" s="10"/>
      <c r="KQQ2432" s="10"/>
      <c r="KQR2432" s="10"/>
      <c r="KQS2432" s="10"/>
      <c r="KQT2432" s="10"/>
      <c r="KQU2432" s="10"/>
      <c r="KQV2432" s="10"/>
      <c r="KQW2432" s="10"/>
      <c r="KQX2432" s="10"/>
      <c r="KQY2432" s="10"/>
      <c r="KQZ2432" s="10"/>
      <c r="KRA2432" s="10"/>
      <c r="KRB2432" s="10"/>
      <c r="KRC2432" s="10"/>
      <c r="KRD2432" s="10"/>
      <c r="KRE2432" s="10"/>
      <c r="KRF2432" s="10"/>
      <c r="KRG2432" s="10"/>
      <c r="KRH2432" s="10"/>
      <c r="KRI2432" s="10"/>
      <c r="KRJ2432" s="10"/>
      <c r="KRK2432" s="10"/>
      <c r="KRL2432" s="10"/>
      <c r="KRM2432" s="10"/>
      <c r="KRN2432" s="10"/>
      <c r="KRO2432" s="10"/>
      <c r="KRP2432" s="10"/>
      <c r="KRQ2432" s="10"/>
      <c r="KRR2432" s="10"/>
      <c r="KRS2432" s="10"/>
      <c r="KRT2432" s="10"/>
      <c r="KRU2432" s="10"/>
      <c r="KRV2432" s="10"/>
      <c r="KRW2432" s="10"/>
      <c r="KRX2432" s="10"/>
      <c r="KRY2432" s="10"/>
      <c r="KRZ2432" s="10"/>
      <c r="KSA2432" s="10"/>
      <c r="KSB2432" s="10"/>
      <c r="KSC2432" s="10"/>
      <c r="KSD2432" s="10"/>
      <c r="KSE2432" s="10"/>
      <c r="KSF2432" s="10"/>
      <c r="KSG2432" s="10"/>
      <c r="KSH2432" s="10"/>
      <c r="KSI2432" s="10"/>
      <c r="KSJ2432" s="10"/>
      <c r="KSK2432" s="10"/>
      <c r="KSL2432" s="10"/>
      <c r="KSM2432" s="10"/>
      <c r="KSN2432" s="10"/>
      <c r="KSO2432" s="10"/>
      <c r="KSP2432" s="10"/>
      <c r="KSQ2432" s="10"/>
      <c r="KSR2432" s="10"/>
      <c r="KSS2432" s="10"/>
      <c r="KST2432" s="10"/>
      <c r="KSU2432" s="10"/>
      <c r="KSV2432" s="10"/>
      <c r="KSW2432" s="10"/>
      <c r="KSX2432" s="10"/>
      <c r="KSY2432" s="10"/>
      <c r="KSZ2432" s="10"/>
      <c r="KTA2432" s="10"/>
      <c r="KTB2432" s="10"/>
      <c r="KTC2432" s="10"/>
      <c r="KTD2432" s="10"/>
      <c r="KTE2432" s="10"/>
      <c r="KTF2432" s="10"/>
      <c r="KTG2432" s="10"/>
      <c r="KTH2432" s="10"/>
      <c r="KTI2432" s="10"/>
      <c r="KTJ2432" s="10"/>
      <c r="KTK2432" s="10"/>
      <c r="KTL2432" s="10"/>
      <c r="KTM2432" s="10"/>
      <c r="KTN2432" s="10"/>
      <c r="KTO2432" s="10"/>
      <c r="KTP2432" s="10"/>
      <c r="KTQ2432" s="10"/>
      <c r="KTR2432" s="10"/>
      <c r="KTS2432" s="10"/>
      <c r="KTT2432" s="10"/>
      <c r="KTU2432" s="10"/>
      <c r="KTV2432" s="10"/>
      <c r="KTW2432" s="10"/>
      <c r="KTX2432" s="10"/>
      <c r="KTY2432" s="10"/>
      <c r="KTZ2432" s="10"/>
      <c r="KUA2432" s="10"/>
      <c r="KUB2432" s="10"/>
      <c r="KUC2432" s="10"/>
      <c r="KUD2432" s="10"/>
      <c r="KUE2432" s="10"/>
      <c r="KUF2432" s="10"/>
      <c r="KUG2432" s="10"/>
      <c r="KUH2432" s="10"/>
      <c r="KUI2432" s="10"/>
      <c r="KUJ2432" s="10"/>
      <c r="KUK2432" s="10"/>
      <c r="KUL2432" s="10"/>
      <c r="KUM2432" s="10"/>
      <c r="KUN2432" s="10"/>
      <c r="KUO2432" s="10"/>
      <c r="KUP2432" s="10"/>
      <c r="KUQ2432" s="10"/>
      <c r="KUR2432" s="10"/>
      <c r="KUS2432" s="10"/>
      <c r="KUT2432" s="10"/>
      <c r="KUU2432" s="10"/>
      <c r="KUV2432" s="10"/>
      <c r="KUW2432" s="10"/>
      <c r="KUX2432" s="10"/>
      <c r="KUY2432" s="10"/>
      <c r="KUZ2432" s="10"/>
      <c r="KVA2432" s="10"/>
      <c r="KVB2432" s="10"/>
      <c r="KVC2432" s="10"/>
      <c r="KVD2432" s="10"/>
      <c r="KVE2432" s="10"/>
      <c r="KVF2432" s="10"/>
      <c r="KVG2432" s="10"/>
      <c r="KVH2432" s="10"/>
      <c r="KVI2432" s="10"/>
      <c r="KVJ2432" s="10"/>
      <c r="KVK2432" s="10"/>
      <c r="KVL2432" s="10"/>
      <c r="KVM2432" s="10"/>
      <c r="KVN2432" s="10"/>
      <c r="KVO2432" s="10"/>
      <c r="KVP2432" s="10"/>
      <c r="KVQ2432" s="10"/>
      <c r="KVR2432" s="10"/>
      <c r="KVS2432" s="10"/>
      <c r="KVT2432" s="10"/>
      <c r="KVU2432" s="10"/>
      <c r="KVV2432" s="10"/>
      <c r="KVW2432" s="10"/>
      <c r="KVX2432" s="10"/>
      <c r="KVY2432" s="10"/>
      <c r="KVZ2432" s="10"/>
      <c r="KWA2432" s="10"/>
      <c r="KWB2432" s="10"/>
      <c r="KWC2432" s="10"/>
      <c r="KWD2432" s="10"/>
      <c r="KWE2432" s="10"/>
      <c r="KWF2432" s="10"/>
      <c r="KWG2432" s="10"/>
      <c r="KWH2432" s="10"/>
      <c r="KWI2432" s="10"/>
      <c r="KWJ2432" s="10"/>
      <c r="KWK2432" s="10"/>
      <c r="KWL2432" s="10"/>
      <c r="KWM2432" s="10"/>
      <c r="KWN2432" s="10"/>
      <c r="KWO2432" s="10"/>
      <c r="KWP2432" s="10"/>
      <c r="KWQ2432" s="10"/>
      <c r="KWR2432" s="10"/>
      <c r="KWS2432" s="10"/>
      <c r="KWT2432" s="10"/>
      <c r="KWU2432" s="10"/>
      <c r="KWV2432" s="10"/>
      <c r="KWW2432" s="10"/>
      <c r="KWX2432" s="10"/>
      <c r="KWY2432" s="10"/>
      <c r="KWZ2432" s="10"/>
      <c r="KXA2432" s="10"/>
      <c r="KXB2432" s="10"/>
      <c r="KXC2432" s="10"/>
      <c r="KXD2432" s="10"/>
      <c r="KXE2432" s="10"/>
      <c r="KXF2432" s="10"/>
      <c r="KXG2432" s="10"/>
      <c r="KXH2432" s="10"/>
      <c r="KXI2432" s="10"/>
      <c r="KXJ2432" s="10"/>
      <c r="KXK2432" s="10"/>
      <c r="KXL2432" s="10"/>
      <c r="KXM2432" s="10"/>
      <c r="KXN2432" s="10"/>
      <c r="KXO2432" s="10"/>
      <c r="KXP2432" s="10"/>
      <c r="KXQ2432" s="10"/>
      <c r="KXR2432" s="10"/>
      <c r="KXS2432" s="10"/>
      <c r="KXT2432" s="10"/>
      <c r="KXU2432" s="10"/>
      <c r="KXV2432" s="10"/>
      <c r="KXW2432" s="10"/>
      <c r="KXX2432" s="10"/>
      <c r="KXY2432" s="10"/>
      <c r="KXZ2432" s="10"/>
      <c r="KYA2432" s="10"/>
      <c r="KYB2432" s="10"/>
      <c r="KYC2432" s="10"/>
      <c r="KYD2432" s="10"/>
      <c r="KYE2432" s="10"/>
      <c r="KYF2432" s="10"/>
      <c r="KYG2432" s="10"/>
      <c r="KYH2432" s="10"/>
      <c r="KYI2432" s="10"/>
      <c r="KYJ2432" s="10"/>
      <c r="KYK2432" s="10"/>
      <c r="KYL2432" s="10"/>
      <c r="KYM2432" s="10"/>
      <c r="KYN2432" s="10"/>
      <c r="KYO2432" s="10"/>
      <c r="KYP2432" s="10"/>
      <c r="KYQ2432" s="10"/>
      <c r="KYR2432" s="10"/>
      <c r="KYS2432" s="10"/>
      <c r="KYT2432" s="10"/>
      <c r="KYU2432" s="10"/>
      <c r="KYV2432" s="10"/>
      <c r="KYW2432" s="10"/>
      <c r="KYX2432" s="10"/>
      <c r="KYY2432" s="10"/>
      <c r="KYZ2432" s="10"/>
      <c r="KZA2432" s="10"/>
      <c r="KZB2432" s="10"/>
      <c r="KZC2432" s="10"/>
      <c r="KZD2432" s="10"/>
      <c r="KZE2432" s="10"/>
      <c r="KZF2432" s="10"/>
      <c r="KZG2432" s="10"/>
      <c r="KZH2432" s="10"/>
      <c r="KZI2432" s="10"/>
      <c r="KZJ2432" s="10"/>
      <c r="KZK2432" s="10"/>
      <c r="KZL2432" s="10"/>
      <c r="KZM2432" s="10"/>
      <c r="KZN2432" s="10"/>
      <c r="KZO2432" s="10"/>
      <c r="KZP2432" s="10"/>
      <c r="KZQ2432" s="10"/>
      <c r="KZR2432" s="10"/>
      <c r="KZS2432" s="10"/>
      <c r="KZT2432" s="10"/>
      <c r="KZU2432" s="10"/>
      <c r="KZV2432" s="10"/>
      <c r="KZW2432" s="10"/>
      <c r="KZX2432" s="10"/>
      <c r="KZY2432" s="10"/>
      <c r="KZZ2432" s="10"/>
      <c r="LAA2432" s="10"/>
      <c r="LAB2432" s="10"/>
      <c r="LAC2432" s="10"/>
      <c r="LAD2432" s="10"/>
      <c r="LAE2432" s="10"/>
      <c r="LAF2432" s="10"/>
      <c r="LAG2432" s="10"/>
      <c r="LAH2432" s="10"/>
      <c r="LAI2432" s="10"/>
      <c r="LAJ2432" s="10"/>
      <c r="LAK2432" s="10"/>
      <c r="LAL2432" s="10"/>
      <c r="LAM2432" s="10"/>
      <c r="LAN2432" s="10"/>
      <c r="LAO2432" s="10"/>
      <c r="LAP2432" s="10"/>
      <c r="LAQ2432" s="10"/>
      <c r="LAR2432" s="10"/>
      <c r="LAS2432" s="10"/>
      <c r="LAT2432" s="10"/>
      <c r="LAU2432" s="10"/>
      <c r="LAV2432" s="10"/>
      <c r="LAW2432" s="10"/>
      <c r="LAX2432" s="10"/>
      <c r="LAY2432" s="10"/>
      <c r="LAZ2432" s="10"/>
      <c r="LBA2432" s="10"/>
      <c r="LBB2432" s="10"/>
      <c r="LBC2432" s="10"/>
      <c r="LBD2432" s="10"/>
      <c r="LBE2432" s="10"/>
      <c r="LBF2432" s="10"/>
      <c r="LBG2432" s="10"/>
      <c r="LBH2432" s="10"/>
      <c r="LBI2432" s="10"/>
      <c r="LBJ2432" s="10"/>
      <c r="LBK2432" s="10"/>
      <c r="LBL2432" s="10"/>
      <c r="LBM2432" s="10"/>
      <c r="LBN2432" s="10"/>
      <c r="LBO2432" s="10"/>
      <c r="LBP2432" s="10"/>
      <c r="LBQ2432" s="10"/>
      <c r="LBR2432" s="10"/>
      <c r="LBS2432" s="10"/>
      <c r="LBT2432" s="10"/>
      <c r="LBU2432" s="10"/>
      <c r="LBV2432" s="10"/>
      <c r="LBW2432" s="10"/>
      <c r="LBX2432" s="10"/>
      <c r="LBY2432" s="10"/>
      <c r="LBZ2432" s="10"/>
      <c r="LCA2432" s="10"/>
      <c r="LCB2432" s="10"/>
      <c r="LCC2432" s="10"/>
      <c r="LCD2432" s="10"/>
      <c r="LCE2432" s="10"/>
      <c r="LCF2432" s="10"/>
      <c r="LCG2432" s="10"/>
      <c r="LCH2432" s="10"/>
      <c r="LCI2432" s="10"/>
      <c r="LCJ2432" s="10"/>
      <c r="LCK2432" s="10"/>
      <c r="LCL2432" s="10"/>
      <c r="LCM2432" s="10"/>
      <c r="LCN2432" s="10"/>
      <c r="LCO2432" s="10"/>
      <c r="LCP2432" s="10"/>
      <c r="LCQ2432" s="10"/>
      <c r="LCR2432" s="10"/>
      <c r="LCS2432" s="10"/>
      <c r="LCT2432" s="10"/>
      <c r="LCU2432" s="10"/>
      <c r="LCV2432" s="10"/>
      <c r="LCW2432" s="10"/>
      <c r="LCX2432" s="10"/>
      <c r="LCY2432" s="10"/>
      <c r="LCZ2432" s="10"/>
      <c r="LDA2432" s="10"/>
      <c r="LDB2432" s="10"/>
      <c r="LDC2432" s="10"/>
      <c r="LDD2432" s="10"/>
      <c r="LDE2432" s="10"/>
      <c r="LDF2432" s="10"/>
      <c r="LDG2432" s="10"/>
      <c r="LDH2432" s="10"/>
      <c r="LDI2432" s="10"/>
      <c r="LDJ2432" s="10"/>
      <c r="LDK2432" s="10"/>
      <c r="LDL2432" s="10"/>
      <c r="LDM2432" s="10"/>
      <c r="LDN2432" s="10"/>
      <c r="LDO2432" s="10"/>
      <c r="LDP2432" s="10"/>
      <c r="LDQ2432" s="10"/>
      <c r="LDR2432" s="10"/>
      <c r="LDS2432" s="10"/>
      <c r="LDT2432" s="10"/>
      <c r="LDU2432" s="10"/>
      <c r="LDV2432" s="10"/>
      <c r="LDW2432" s="10"/>
      <c r="LDX2432" s="10"/>
      <c r="LDY2432" s="10"/>
      <c r="LDZ2432" s="10"/>
      <c r="LEA2432" s="10"/>
      <c r="LEB2432" s="10"/>
      <c r="LEC2432" s="10"/>
      <c r="LED2432" s="10"/>
      <c r="LEE2432" s="10"/>
      <c r="LEF2432" s="10"/>
      <c r="LEG2432" s="10"/>
      <c r="LEH2432" s="10"/>
      <c r="LEI2432" s="10"/>
      <c r="LEJ2432" s="10"/>
      <c r="LEK2432" s="10"/>
      <c r="LEL2432" s="10"/>
      <c r="LEM2432" s="10"/>
      <c r="LEN2432" s="10"/>
      <c r="LEO2432" s="10"/>
      <c r="LEP2432" s="10"/>
      <c r="LEQ2432" s="10"/>
      <c r="LER2432" s="10"/>
      <c r="LES2432" s="10"/>
      <c r="LET2432" s="10"/>
      <c r="LEU2432" s="10"/>
      <c r="LEV2432" s="10"/>
      <c r="LEW2432" s="10"/>
      <c r="LEX2432" s="10"/>
      <c r="LEY2432" s="10"/>
      <c r="LEZ2432" s="10"/>
      <c r="LFA2432" s="10"/>
      <c r="LFB2432" s="10"/>
      <c r="LFC2432" s="10"/>
      <c r="LFD2432" s="10"/>
      <c r="LFE2432" s="10"/>
      <c r="LFF2432" s="10"/>
      <c r="LFG2432" s="10"/>
      <c r="LFH2432" s="10"/>
      <c r="LFI2432" s="10"/>
      <c r="LFJ2432" s="10"/>
      <c r="LFK2432" s="10"/>
      <c r="LFL2432" s="10"/>
      <c r="LFM2432" s="10"/>
      <c r="LFN2432" s="10"/>
      <c r="LFO2432" s="10"/>
      <c r="LFP2432" s="10"/>
      <c r="LFQ2432" s="10"/>
      <c r="LFR2432" s="10"/>
      <c r="LFS2432" s="10"/>
      <c r="LFT2432" s="10"/>
      <c r="LFU2432" s="10"/>
      <c r="LFV2432" s="10"/>
      <c r="LFW2432" s="10"/>
      <c r="LFX2432" s="10"/>
      <c r="LFY2432" s="10"/>
      <c r="LFZ2432" s="10"/>
      <c r="LGA2432" s="10"/>
      <c r="LGB2432" s="10"/>
      <c r="LGC2432" s="10"/>
      <c r="LGD2432" s="10"/>
      <c r="LGE2432" s="10"/>
      <c r="LGF2432" s="10"/>
      <c r="LGG2432" s="10"/>
      <c r="LGH2432" s="10"/>
      <c r="LGI2432" s="10"/>
      <c r="LGJ2432" s="10"/>
      <c r="LGK2432" s="10"/>
      <c r="LGL2432" s="10"/>
      <c r="LGM2432" s="10"/>
      <c r="LGN2432" s="10"/>
      <c r="LGO2432" s="10"/>
      <c r="LGP2432" s="10"/>
      <c r="LGQ2432" s="10"/>
      <c r="LGR2432" s="10"/>
      <c r="LGS2432" s="10"/>
      <c r="LGT2432" s="10"/>
      <c r="LGU2432" s="10"/>
      <c r="LGV2432" s="10"/>
      <c r="LGW2432" s="10"/>
      <c r="LGX2432" s="10"/>
      <c r="LGY2432" s="10"/>
      <c r="LGZ2432" s="10"/>
      <c r="LHA2432" s="10"/>
      <c r="LHB2432" s="10"/>
      <c r="LHC2432" s="10"/>
      <c r="LHD2432" s="10"/>
      <c r="LHE2432" s="10"/>
      <c r="LHF2432" s="10"/>
      <c r="LHG2432" s="10"/>
      <c r="LHH2432" s="10"/>
      <c r="LHI2432" s="10"/>
      <c r="LHJ2432" s="10"/>
      <c r="LHK2432" s="10"/>
      <c r="LHL2432" s="10"/>
      <c r="LHM2432" s="10"/>
      <c r="LHN2432" s="10"/>
      <c r="LHO2432" s="10"/>
      <c r="LHP2432" s="10"/>
      <c r="LHQ2432" s="10"/>
      <c r="LHR2432" s="10"/>
      <c r="LHS2432" s="10"/>
      <c r="LHT2432" s="10"/>
      <c r="LHU2432" s="10"/>
      <c r="LHV2432" s="10"/>
      <c r="LHW2432" s="10"/>
      <c r="LHX2432" s="10"/>
      <c r="LHY2432" s="10"/>
      <c r="LHZ2432" s="10"/>
      <c r="LIA2432" s="10"/>
      <c r="LIB2432" s="10"/>
      <c r="LIC2432" s="10"/>
      <c r="LID2432" s="10"/>
      <c r="LIE2432" s="10"/>
      <c r="LIF2432" s="10"/>
      <c r="LIG2432" s="10"/>
      <c r="LIH2432" s="10"/>
      <c r="LII2432" s="10"/>
      <c r="LIJ2432" s="10"/>
      <c r="LIK2432" s="10"/>
      <c r="LIL2432" s="10"/>
      <c r="LIM2432" s="10"/>
      <c r="LIN2432" s="10"/>
      <c r="LIO2432" s="10"/>
      <c r="LIP2432" s="10"/>
      <c r="LIQ2432" s="10"/>
      <c r="LIR2432" s="10"/>
      <c r="LIS2432" s="10"/>
      <c r="LIT2432" s="10"/>
      <c r="LIU2432" s="10"/>
      <c r="LIV2432" s="10"/>
      <c r="LIW2432" s="10"/>
      <c r="LIX2432" s="10"/>
      <c r="LIY2432" s="10"/>
      <c r="LIZ2432" s="10"/>
      <c r="LJA2432" s="10"/>
      <c r="LJB2432" s="10"/>
      <c r="LJC2432" s="10"/>
      <c r="LJD2432" s="10"/>
      <c r="LJE2432" s="10"/>
      <c r="LJF2432" s="10"/>
      <c r="LJG2432" s="10"/>
      <c r="LJH2432" s="10"/>
      <c r="LJI2432" s="10"/>
      <c r="LJJ2432" s="10"/>
      <c r="LJK2432" s="10"/>
      <c r="LJL2432" s="10"/>
      <c r="LJM2432" s="10"/>
      <c r="LJN2432" s="10"/>
      <c r="LJO2432" s="10"/>
      <c r="LJP2432" s="10"/>
      <c r="LJQ2432" s="10"/>
      <c r="LJR2432" s="10"/>
      <c r="LJS2432" s="10"/>
      <c r="LJT2432" s="10"/>
      <c r="LJU2432" s="10"/>
      <c r="LJV2432" s="10"/>
      <c r="LJW2432" s="10"/>
      <c r="LJX2432" s="10"/>
      <c r="LJY2432" s="10"/>
      <c r="LJZ2432" s="10"/>
      <c r="LKA2432" s="10"/>
      <c r="LKB2432" s="10"/>
      <c r="LKC2432" s="10"/>
      <c r="LKD2432" s="10"/>
      <c r="LKE2432" s="10"/>
      <c r="LKF2432" s="10"/>
      <c r="LKG2432" s="10"/>
      <c r="LKH2432" s="10"/>
      <c r="LKI2432" s="10"/>
      <c r="LKJ2432" s="10"/>
      <c r="LKK2432" s="10"/>
      <c r="LKL2432" s="10"/>
      <c r="LKM2432" s="10"/>
      <c r="LKN2432" s="10"/>
      <c r="LKO2432" s="10"/>
      <c r="LKP2432" s="10"/>
      <c r="LKQ2432" s="10"/>
      <c r="LKR2432" s="10"/>
      <c r="LKS2432" s="10"/>
      <c r="LKT2432" s="10"/>
      <c r="LKU2432" s="10"/>
      <c r="LKV2432" s="10"/>
      <c r="LKW2432" s="10"/>
      <c r="LKX2432" s="10"/>
      <c r="LKY2432" s="10"/>
      <c r="LKZ2432" s="10"/>
      <c r="LLA2432" s="10"/>
      <c r="LLB2432" s="10"/>
      <c r="LLC2432" s="10"/>
      <c r="LLD2432" s="10"/>
      <c r="LLE2432" s="10"/>
      <c r="LLF2432" s="10"/>
      <c r="LLG2432" s="10"/>
      <c r="LLH2432" s="10"/>
      <c r="LLI2432" s="10"/>
      <c r="LLJ2432" s="10"/>
      <c r="LLK2432" s="10"/>
      <c r="LLL2432" s="10"/>
      <c r="LLM2432" s="10"/>
      <c r="LLN2432" s="10"/>
      <c r="LLO2432" s="10"/>
      <c r="LLP2432" s="10"/>
      <c r="LLQ2432" s="10"/>
      <c r="LLR2432" s="10"/>
      <c r="LLS2432" s="10"/>
      <c r="LLT2432" s="10"/>
      <c r="LLU2432" s="10"/>
      <c r="LLV2432" s="10"/>
      <c r="LLW2432" s="10"/>
      <c r="LLX2432" s="10"/>
      <c r="LLY2432" s="10"/>
      <c r="LLZ2432" s="10"/>
      <c r="LMA2432" s="10"/>
      <c r="LMB2432" s="10"/>
      <c r="LMC2432" s="10"/>
      <c r="LMD2432" s="10"/>
      <c r="LME2432" s="10"/>
      <c r="LMF2432" s="10"/>
      <c r="LMG2432" s="10"/>
      <c r="LMH2432" s="10"/>
      <c r="LMI2432" s="10"/>
      <c r="LMJ2432" s="10"/>
      <c r="LMK2432" s="10"/>
      <c r="LML2432" s="10"/>
      <c r="LMM2432" s="10"/>
      <c r="LMN2432" s="10"/>
      <c r="LMO2432" s="10"/>
      <c r="LMP2432" s="10"/>
      <c r="LMQ2432" s="10"/>
      <c r="LMR2432" s="10"/>
      <c r="LMS2432" s="10"/>
      <c r="LMT2432" s="10"/>
      <c r="LMU2432" s="10"/>
      <c r="LMV2432" s="10"/>
      <c r="LMW2432" s="10"/>
      <c r="LMX2432" s="10"/>
      <c r="LMY2432" s="10"/>
      <c r="LMZ2432" s="10"/>
      <c r="LNA2432" s="10"/>
      <c r="LNB2432" s="10"/>
      <c r="LNC2432" s="10"/>
      <c r="LND2432" s="10"/>
      <c r="LNE2432" s="10"/>
      <c r="LNF2432" s="10"/>
      <c r="LNG2432" s="10"/>
      <c r="LNH2432" s="10"/>
      <c r="LNI2432" s="10"/>
      <c r="LNJ2432" s="10"/>
      <c r="LNK2432" s="10"/>
      <c r="LNL2432" s="10"/>
      <c r="LNM2432" s="10"/>
      <c r="LNN2432" s="10"/>
      <c r="LNO2432" s="10"/>
      <c r="LNP2432" s="10"/>
      <c r="LNQ2432" s="10"/>
      <c r="LNR2432" s="10"/>
      <c r="LNS2432" s="10"/>
      <c r="LNT2432" s="10"/>
      <c r="LNU2432" s="10"/>
      <c r="LNV2432" s="10"/>
      <c r="LNW2432" s="10"/>
      <c r="LNX2432" s="10"/>
      <c r="LNY2432" s="10"/>
      <c r="LNZ2432" s="10"/>
      <c r="LOA2432" s="10"/>
      <c r="LOB2432" s="10"/>
      <c r="LOC2432" s="10"/>
      <c r="LOD2432" s="10"/>
      <c r="LOE2432" s="10"/>
      <c r="LOF2432" s="10"/>
      <c r="LOG2432" s="10"/>
      <c r="LOH2432" s="10"/>
      <c r="LOI2432" s="10"/>
      <c r="LOJ2432" s="10"/>
      <c r="LOK2432" s="10"/>
      <c r="LOL2432" s="10"/>
      <c r="LOM2432" s="10"/>
      <c r="LON2432" s="10"/>
      <c r="LOO2432" s="10"/>
      <c r="LOP2432" s="10"/>
      <c r="LOQ2432" s="10"/>
      <c r="LOR2432" s="10"/>
      <c r="LOS2432" s="10"/>
      <c r="LOT2432" s="10"/>
      <c r="LOU2432" s="10"/>
      <c r="LOV2432" s="10"/>
      <c r="LOW2432" s="10"/>
      <c r="LOX2432" s="10"/>
      <c r="LOY2432" s="10"/>
      <c r="LOZ2432" s="10"/>
      <c r="LPA2432" s="10"/>
      <c r="LPB2432" s="10"/>
      <c r="LPC2432" s="10"/>
      <c r="LPD2432" s="10"/>
      <c r="LPE2432" s="10"/>
      <c r="LPF2432" s="10"/>
      <c r="LPG2432" s="10"/>
      <c r="LPH2432" s="10"/>
      <c r="LPI2432" s="10"/>
      <c r="LPJ2432" s="10"/>
      <c r="LPK2432" s="10"/>
      <c r="LPL2432" s="10"/>
      <c r="LPM2432" s="10"/>
      <c r="LPN2432" s="10"/>
      <c r="LPO2432" s="10"/>
      <c r="LPP2432" s="10"/>
      <c r="LPQ2432" s="10"/>
      <c r="LPR2432" s="10"/>
      <c r="LPS2432" s="10"/>
      <c r="LPT2432" s="10"/>
      <c r="LPU2432" s="10"/>
      <c r="LPV2432" s="10"/>
      <c r="LPW2432" s="10"/>
      <c r="LPX2432" s="10"/>
      <c r="LPY2432" s="10"/>
      <c r="LPZ2432" s="10"/>
      <c r="LQA2432" s="10"/>
      <c r="LQB2432" s="10"/>
      <c r="LQC2432" s="10"/>
      <c r="LQD2432" s="10"/>
      <c r="LQE2432" s="10"/>
      <c r="LQF2432" s="10"/>
      <c r="LQG2432" s="10"/>
      <c r="LQH2432" s="10"/>
      <c r="LQI2432" s="10"/>
      <c r="LQJ2432" s="10"/>
      <c r="LQK2432" s="10"/>
      <c r="LQL2432" s="10"/>
      <c r="LQM2432" s="10"/>
      <c r="LQN2432" s="10"/>
      <c r="LQO2432" s="10"/>
      <c r="LQP2432" s="10"/>
      <c r="LQQ2432" s="10"/>
      <c r="LQR2432" s="10"/>
      <c r="LQS2432" s="10"/>
      <c r="LQT2432" s="10"/>
      <c r="LQU2432" s="10"/>
      <c r="LQV2432" s="10"/>
      <c r="LQW2432" s="10"/>
      <c r="LQX2432" s="10"/>
      <c r="LQY2432" s="10"/>
      <c r="LQZ2432" s="10"/>
      <c r="LRA2432" s="10"/>
      <c r="LRB2432" s="10"/>
      <c r="LRC2432" s="10"/>
      <c r="LRD2432" s="10"/>
      <c r="LRE2432" s="10"/>
      <c r="LRF2432" s="10"/>
      <c r="LRG2432" s="10"/>
      <c r="LRH2432" s="10"/>
      <c r="LRI2432" s="10"/>
      <c r="LRJ2432" s="10"/>
      <c r="LRK2432" s="10"/>
      <c r="LRL2432" s="10"/>
      <c r="LRM2432" s="10"/>
      <c r="LRN2432" s="10"/>
      <c r="LRO2432" s="10"/>
      <c r="LRP2432" s="10"/>
      <c r="LRQ2432" s="10"/>
      <c r="LRR2432" s="10"/>
      <c r="LRS2432" s="10"/>
      <c r="LRT2432" s="10"/>
      <c r="LRU2432" s="10"/>
      <c r="LRV2432" s="10"/>
      <c r="LRW2432" s="10"/>
      <c r="LRX2432" s="10"/>
      <c r="LRY2432" s="10"/>
      <c r="LRZ2432" s="10"/>
      <c r="LSA2432" s="10"/>
      <c r="LSB2432" s="10"/>
      <c r="LSC2432" s="10"/>
      <c r="LSD2432" s="10"/>
      <c r="LSE2432" s="10"/>
      <c r="LSF2432" s="10"/>
      <c r="LSG2432" s="10"/>
      <c r="LSH2432" s="10"/>
      <c r="LSI2432" s="10"/>
      <c r="LSJ2432" s="10"/>
      <c r="LSK2432" s="10"/>
      <c r="LSL2432" s="10"/>
      <c r="LSM2432" s="10"/>
      <c r="LSN2432" s="10"/>
      <c r="LSO2432" s="10"/>
      <c r="LSP2432" s="10"/>
      <c r="LSQ2432" s="10"/>
      <c r="LSR2432" s="10"/>
      <c r="LSS2432" s="10"/>
      <c r="LST2432" s="10"/>
      <c r="LSU2432" s="10"/>
      <c r="LSV2432" s="10"/>
      <c r="LSW2432" s="10"/>
      <c r="LSX2432" s="10"/>
      <c r="LSY2432" s="10"/>
      <c r="LSZ2432" s="10"/>
      <c r="LTA2432" s="10"/>
      <c r="LTB2432" s="10"/>
      <c r="LTC2432" s="10"/>
      <c r="LTD2432" s="10"/>
      <c r="LTE2432" s="10"/>
      <c r="LTF2432" s="10"/>
      <c r="LTG2432" s="10"/>
      <c r="LTH2432" s="10"/>
      <c r="LTI2432" s="10"/>
      <c r="LTJ2432" s="10"/>
      <c r="LTK2432" s="10"/>
      <c r="LTL2432" s="10"/>
      <c r="LTM2432" s="10"/>
      <c r="LTN2432" s="10"/>
      <c r="LTO2432" s="10"/>
      <c r="LTP2432" s="10"/>
      <c r="LTQ2432" s="10"/>
      <c r="LTR2432" s="10"/>
      <c r="LTS2432" s="10"/>
      <c r="LTT2432" s="10"/>
      <c r="LTU2432" s="10"/>
      <c r="LTV2432" s="10"/>
      <c r="LTW2432" s="10"/>
      <c r="LTX2432" s="10"/>
      <c r="LTY2432" s="10"/>
      <c r="LTZ2432" s="10"/>
      <c r="LUA2432" s="10"/>
      <c r="LUB2432" s="10"/>
      <c r="LUC2432" s="10"/>
      <c r="LUD2432" s="10"/>
      <c r="LUE2432" s="10"/>
      <c r="LUF2432" s="10"/>
      <c r="LUG2432" s="10"/>
      <c r="LUH2432" s="10"/>
      <c r="LUI2432" s="10"/>
      <c r="LUJ2432" s="10"/>
      <c r="LUK2432" s="10"/>
      <c r="LUL2432" s="10"/>
      <c r="LUM2432" s="10"/>
      <c r="LUN2432" s="10"/>
      <c r="LUO2432" s="10"/>
      <c r="LUP2432" s="10"/>
      <c r="LUQ2432" s="10"/>
      <c r="LUR2432" s="10"/>
      <c r="LUS2432" s="10"/>
      <c r="LUT2432" s="10"/>
      <c r="LUU2432" s="10"/>
      <c r="LUV2432" s="10"/>
      <c r="LUW2432" s="10"/>
      <c r="LUX2432" s="10"/>
      <c r="LUY2432" s="10"/>
      <c r="LUZ2432" s="10"/>
      <c r="LVA2432" s="10"/>
      <c r="LVB2432" s="10"/>
      <c r="LVC2432" s="10"/>
      <c r="LVD2432" s="10"/>
      <c r="LVE2432" s="10"/>
      <c r="LVF2432" s="10"/>
      <c r="LVG2432" s="10"/>
      <c r="LVH2432" s="10"/>
      <c r="LVI2432" s="10"/>
      <c r="LVJ2432" s="10"/>
      <c r="LVK2432" s="10"/>
      <c r="LVL2432" s="10"/>
      <c r="LVM2432" s="10"/>
      <c r="LVN2432" s="10"/>
      <c r="LVO2432" s="10"/>
      <c r="LVP2432" s="10"/>
      <c r="LVQ2432" s="10"/>
      <c r="LVR2432" s="10"/>
      <c r="LVS2432" s="10"/>
      <c r="LVT2432" s="10"/>
      <c r="LVU2432" s="10"/>
      <c r="LVV2432" s="10"/>
      <c r="LVW2432" s="10"/>
      <c r="LVX2432" s="10"/>
      <c r="LVY2432" s="10"/>
      <c r="LVZ2432" s="10"/>
      <c r="LWA2432" s="10"/>
      <c r="LWB2432" s="10"/>
      <c r="LWC2432" s="10"/>
      <c r="LWD2432" s="10"/>
      <c r="LWE2432" s="10"/>
      <c r="LWF2432" s="10"/>
      <c r="LWG2432" s="10"/>
      <c r="LWH2432" s="10"/>
      <c r="LWI2432" s="10"/>
      <c r="LWJ2432" s="10"/>
      <c r="LWK2432" s="10"/>
      <c r="LWL2432" s="10"/>
      <c r="LWM2432" s="10"/>
      <c r="LWN2432" s="10"/>
      <c r="LWO2432" s="10"/>
      <c r="LWP2432" s="10"/>
      <c r="LWQ2432" s="10"/>
      <c r="LWR2432" s="10"/>
      <c r="LWS2432" s="10"/>
      <c r="LWT2432" s="10"/>
      <c r="LWU2432" s="10"/>
      <c r="LWV2432" s="10"/>
      <c r="LWW2432" s="10"/>
      <c r="LWX2432" s="10"/>
      <c r="LWY2432" s="10"/>
      <c r="LWZ2432" s="10"/>
      <c r="LXA2432" s="10"/>
      <c r="LXB2432" s="10"/>
      <c r="LXC2432" s="10"/>
      <c r="LXD2432" s="10"/>
      <c r="LXE2432" s="10"/>
      <c r="LXF2432" s="10"/>
      <c r="LXG2432" s="10"/>
      <c r="LXH2432" s="10"/>
      <c r="LXI2432" s="10"/>
      <c r="LXJ2432" s="10"/>
      <c r="LXK2432" s="10"/>
      <c r="LXL2432" s="10"/>
      <c r="LXM2432" s="10"/>
      <c r="LXN2432" s="10"/>
      <c r="LXO2432" s="10"/>
      <c r="LXP2432" s="10"/>
      <c r="LXQ2432" s="10"/>
      <c r="LXR2432" s="10"/>
      <c r="LXS2432" s="10"/>
      <c r="LXT2432" s="10"/>
      <c r="LXU2432" s="10"/>
      <c r="LXV2432" s="10"/>
      <c r="LXW2432" s="10"/>
      <c r="LXX2432" s="10"/>
      <c r="LXY2432" s="10"/>
      <c r="LXZ2432" s="10"/>
      <c r="LYA2432" s="10"/>
      <c r="LYB2432" s="10"/>
      <c r="LYC2432" s="10"/>
      <c r="LYD2432" s="10"/>
      <c r="LYE2432" s="10"/>
      <c r="LYF2432" s="10"/>
      <c r="LYG2432" s="10"/>
      <c r="LYH2432" s="10"/>
      <c r="LYI2432" s="10"/>
      <c r="LYJ2432" s="10"/>
      <c r="LYK2432" s="10"/>
      <c r="LYL2432" s="10"/>
      <c r="LYM2432" s="10"/>
      <c r="LYN2432" s="10"/>
      <c r="LYO2432" s="10"/>
      <c r="LYP2432" s="10"/>
      <c r="LYQ2432" s="10"/>
      <c r="LYR2432" s="10"/>
      <c r="LYS2432" s="10"/>
      <c r="LYT2432" s="10"/>
      <c r="LYU2432" s="10"/>
      <c r="LYV2432" s="10"/>
      <c r="LYW2432" s="10"/>
      <c r="LYX2432" s="10"/>
      <c r="LYY2432" s="10"/>
      <c r="LYZ2432" s="10"/>
      <c r="LZA2432" s="10"/>
      <c r="LZB2432" s="10"/>
      <c r="LZC2432" s="10"/>
      <c r="LZD2432" s="10"/>
      <c r="LZE2432" s="10"/>
      <c r="LZF2432" s="10"/>
      <c r="LZG2432" s="10"/>
      <c r="LZH2432" s="10"/>
      <c r="LZI2432" s="10"/>
      <c r="LZJ2432" s="10"/>
      <c r="LZK2432" s="10"/>
      <c r="LZL2432" s="10"/>
      <c r="LZM2432" s="10"/>
      <c r="LZN2432" s="10"/>
      <c r="LZO2432" s="10"/>
      <c r="LZP2432" s="10"/>
      <c r="LZQ2432" s="10"/>
      <c r="LZR2432" s="10"/>
      <c r="LZS2432" s="10"/>
      <c r="LZT2432" s="10"/>
      <c r="LZU2432" s="10"/>
      <c r="LZV2432" s="10"/>
      <c r="LZW2432" s="10"/>
      <c r="LZX2432" s="10"/>
      <c r="LZY2432" s="10"/>
      <c r="LZZ2432" s="10"/>
      <c r="MAA2432" s="10"/>
      <c r="MAB2432" s="10"/>
      <c r="MAC2432" s="10"/>
      <c r="MAD2432" s="10"/>
      <c r="MAE2432" s="10"/>
      <c r="MAF2432" s="10"/>
      <c r="MAG2432" s="10"/>
      <c r="MAH2432" s="10"/>
      <c r="MAI2432" s="10"/>
      <c r="MAJ2432" s="10"/>
      <c r="MAK2432" s="10"/>
      <c r="MAL2432" s="10"/>
      <c r="MAM2432" s="10"/>
      <c r="MAN2432" s="10"/>
      <c r="MAO2432" s="10"/>
      <c r="MAP2432" s="10"/>
      <c r="MAQ2432" s="10"/>
      <c r="MAR2432" s="10"/>
      <c r="MAS2432" s="10"/>
      <c r="MAT2432" s="10"/>
      <c r="MAU2432" s="10"/>
      <c r="MAV2432" s="10"/>
      <c r="MAW2432" s="10"/>
      <c r="MAX2432" s="10"/>
      <c r="MAY2432" s="10"/>
      <c r="MAZ2432" s="10"/>
      <c r="MBA2432" s="10"/>
      <c r="MBB2432" s="10"/>
      <c r="MBC2432" s="10"/>
      <c r="MBD2432" s="10"/>
      <c r="MBE2432" s="10"/>
      <c r="MBF2432" s="10"/>
      <c r="MBG2432" s="10"/>
      <c r="MBH2432" s="10"/>
      <c r="MBI2432" s="10"/>
      <c r="MBJ2432" s="10"/>
      <c r="MBK2432" s="10"/>
      <c r="MBL2432" s="10"/>
      <c r="MBM2432" s="10"/>
      <c r="MBN2432" s="10"/>
      <c r="MBO2432" s="10"/>
      <c r="MBP2432" s="10"/>
      <c r="MBQ2432" s="10"/>
      <c r="MBR2432" s="10"/>
      <c r="MBS2432" s="10"/>
      <c r="MBT2432" s="10"/>
      <c r="MBU2432" s="10"/>
      <c r="MBV2432" s="10"/>
      <c r="MBW2432" s="10"/>
      <c r="MBX2432" s="10"/>
      <c r="MBY2432" s="10"/>
      <c r="MBZ2432" s="10"/>
      <c r="MCA2432" s="10"/>
      <c r="MCB2432" s="10"/>
      <c r="MCC2432" s="10"/>
      <c r="MCD2432" s="10"/>
      <c r="MCE2432" s="10"/>
      <c r="MCF2432" s="10"/>
      <c r="MCG2432" s="10"/>
      <c r="MCH2432" s="10"/>
      <c r="MCI2432" s="10"/>
      <c r="MCJ2432" s="10"/>
      <c r="MCK2432" s="10"/>
      <c r="MCL2432" s="10"/>
      <c r="MCM2432" s="10"/>
      <c r="MCN2432" s="10"/>
      <c r="MCO2432" s="10"/>
      <c r="MCP2432" s="10"/>
      <c r="MCQ2432" s="10"/>
      <c r="MCR2432" s="10"/>
      <c r="MCS2432" s="10"/>
      <c r="MCT2432" s="10"/>
      <c r="MCU2432" s="10"/>
      <c r="MCV2432" s="10"/>
      <c r="MCW2432" s="10"/>
      <c r="MCX2432" s="10"/>
      <c r="MCY2432" s="10"/>
      <c r="MCZ2432" s="10"/>
      <c r="MDA2432" s="10"/>
      <c r="MDB2432" s="10"/>
      <c r="MDC2432" s="10"/>
      <c r="MDD2432" s="10"/>
      <c r="MDE2432" s="10"/>
      <c r="MDF2432" s="10"/>
      <c r="MDG2432" s="10"/>
      <c r="MDH2432" s="10"/>
      <c r="MDI2432" s="10"/>
      <c r="MDJ2432" s="10"/>
      <c r="MDK2432" s="10"/>
      <c r="MDL2432" s="10"/>
      <c r="MDM2432" s="10"/>
      <c r="MDN2432" s="10"/>
      <c r="MDO2432" s="10"/>
      <c r="MDP2432" s="10"/>
      <c r="MDQ2432" s="10"/>
      <c r="MDR2432" s="10"/>
      <c r="MDS2432" s="10"/>
      <c r="MDT2432" s="10"/>
      <c r="MDU2432" s="10"/>
      <c r="MDV2432" s="10"/>
      <c r="MDW2432" s="10"/>
      <c r="MDX2432" s="10"/>
      <c r="MDY2432" s="10"/>
      <c r="MDZ2432" s="10"/>
      <c r="MEA2432" s="10"/>
      <c r="MEB2432" s="10"/>
      <c r="MEC2432" s="10"/>
      <c r="MED2432" s="10"/>
      <c r="MEE2432" s="10"/>
      <c r="MEF2432" s="10"/>
      <c r="MEG2432" s="10"/>
      <c r="MEH2432" s="10"/>
      <c r="MEI2432" s="10"/>
      <c r="MEJ2432" s="10"/>
      <c r="MEK2432" s="10"/>
      <c r="MEL2432" s="10"/>
      <c r="MEM2432" s="10"/>
      <c r="MEN2432" s="10"/>
      <c r="MEO2432" s="10"/>
      <c r="MEP2432" s="10"/>
      <c r="MEQ2432" s="10"/>
      <c r="MER2432" s="10"/>
      <c r="MES2432" s="10"/>
      <c r="MET2432" s="10"/>
      <c r="MEU2432" s="10"/>
      <c r="MEV2432" s="10"/>
      <c r="MEW2432" s="10"/>
      <c r="MEX2432" s="10"/>
      <c r="MEY2432" s="10"/>
      <c r="MEZ2432" s="10"/>
      <c r="MFA2432" s="10"/>
      <c r="MFB2432" s="10"/>
      <c r="MFC2432" s="10"/>
      <c r="MFD2432" s="10"/>
      <c r="MFE2432" s="10"/>
      <c r="MFF2432" s="10"/>
      <c r="MFG2432" s="10"/>
      <c r="MFH2432" s="10"/>
      <c r="MFI2432" s="10"/>
      <c r="MFJ2432" s="10"/>
      <c r="MFK2432" s="10"/>
      <c r="MFL2432" s="10"/>
      <c r="MFM2432" s="10"/>
      <c r="MFN2432" s="10"/>
      <c r="MFO2432" s="10"/>
      <c r="MFP2432" s="10"/>
      <c r="MFQ2432" s="10"/>
      <c r="MFR2432" s="10"/>
      <c r="MFS2432" s="10"/>
      <c r="MFT2432" s="10"/>
      <c r="MFU2432" s="10"/>
      <c r="MFV2432" s="10"/>
      <c r="MFW2432" s="10"/>
      <c r="MFX2432" s="10"/>
      <c r="MFY2432" s="10"/>
      <c r="MFZ2432" s="10"/>
      <c r="MGA2432" s="10"/>
      <c r="MGB2432" s="10"/>
      <c r="MGC2432" s="10"/>
      <c r="MGD2432" s="10"/>
      <c r="MGE2432" s="10"/>
      <c r="MGF2432" s="10"/>
      <c r="MGG2432" s="10"/>
      <c r="MGH2432" s="10"/>
      <c r="MGI2432" s="10"/>
      <c r="MGJ2432" s="10"/>
      <c r="MGK2432" s="10"/>
      <c r="MGL2432" s="10"/>
      <c r="MGM2432" s="10"/>
      <c r="MGN2432" s="10"/>
      <c r="MGO2432" s="10"/>
      <c r="MGP2432" s="10"/>
      <c r="MGQ2432" s="10"/>
      <c r="MGR2432" s="10"/>
      <c r="MGS2432" s="10"/>
      <c r="MGT2432" s="10"/>
      <c r="MGU2432" s="10"/>
      <c r="MGV2432" s="10"/>
      <c r="MGW2432" s="10"/>
      <c r="MGX2432" s="10"/>
      <c r="MGY2432" s="10"/>
      <c r="MGZ2432" s="10"/>
      <c r="MHA2432" s="10"/>
      <c r="MHB2432" s="10"/>
      <c r="MHC2432" s="10"/>
      <c r="MHD2432" s="10"/>
      <c r="MHE2432" s="10"/>
      <c r="MHF2432" s="10"/>
      <c r="MHG2432" s="10"/>
      <c r="MHH2432" s="10"/>
      <c r="MHI2432" s="10"/>
      <c r="MHJ2432" s="10"/>
      <c r="MHK2432" s="10"/>
      <c r="MHL2432" s="10"/>
      <c r="MHM2432" s="10"/>
      <c r="MHN2432" s="10"/>
      <c r="MHO2432" s="10"/>
      <c r="MHP2432" s="10"/>
      <c r="MHQ2432" s="10"/>
      <c r="MHR2432" s="10"/>
      <c r="MHS2432" s="10"/>
      <c r="MHT2432" s="10"/>
      <c r="MHU2432" s="10"/>
      <c r="MHV2432" s="10"/>
      <c r="MHW2432" s="10"/>
      <c r="MHX2432" s="10"/>
      <c r="MHY2432" s="10"/>
      <c r="MHZ2432" s="10"/>
      <c r="MIA2432" s="10"/>
      <c r="MIB2432" s="10"/>
      <c r="MIC2432" s="10"/>
      <c r="MID2432" s="10"/>
      <c r="MIE2432" s="10"/>
      <c r="MIF2432" s="10"/>
      <c r="MIG2432" s="10"/>
      <c r="MIH2432" s="10"/>
      <c r="MII2432" s="10"/>
      <c r="MIJ2432" s="10"/>
      <c r="MIK2432" s="10"/>
      <c r="MIL2432" s="10"/>
      <c r="MIM2432" s="10"/>
      <c r="MIN2432" s="10"/>
      <c r="MIO2432" s="10"/>
      <c r="MIP2432" s="10"/>
      <c r="MIQ2432" s="10"/>
      <c r="MIR2432" s="10"/>
      <c r="MIS2432" s="10"/>
      <c r="MIT2432" s="10"/>
      <c r="MIU2432" s="10"/>
      <c r="MIV2432" s="10"/>
      <c r="MIW2432" s="10"/>
      <c r="MIX2432" s="10"/>
      <c r="MIY2432" s="10"/>
      <c r="MIZ2432" s="10"/>
      <c r="MJA2432" s="10"/>
      <c r="MJB2432" s="10"/>
      <c r="MJC2432" s="10"/>
      <c r="MJD2432" s="10"/>
      <c r="MJE2432" s="10"/>
      <c r="MJF2432" s="10"/>
      <c r="MJG2432" s="10"/>
      <c r="MJH2432" s="10"/>
      <c r="MJI2432" s="10"/>
      <c r="MJJ2432" s="10"/>
      <c r="MJK2432" s="10"/>
      <c r="MJL2432" s="10"/>
      <c r="MJM2432" s="10"/>
      <c r="MJN2432" s="10"/>
      <c r="MJO2432" s="10"/>
      <c r="MJP2432" s="10"/>
      <c r="MJQ2432" s="10"/>
      <c r="MJR2432" s="10"/>
      <c r="MJS2432" s="10"/>
      <c r="MJT2432" s="10"/>
      <c r="MJU2432" s="10"/>
      <c r="MJV2432" s="10"/>
      <c r="MJW2432" s="10"/>
      <c r="MJX2432" s="10"/>
      <c r="MJY2432" s="10"/>
      <c r="MJZ2432" s="10"/>
      <c r="MKA2432" s="10"/>
      <c r="MKB2432" s="10"/>
      <c r="MKC2432" s="10"/>
      <c r="MKD2432" s="10"/>
      <c r="MKE2432" s="10"/>
      <c r="MKF2432" s="10"/>
      <c r="MKG2432" s="10"/>
      <c r="MKH2432" s="10"/>
      <c r="MKI2432" s="10"/>
      <c r="MKJ2432" s="10"/>
      <c r="MKK2432" s="10"/>
      <c r="MKL2432" s="10"/>
      <c r="MKM2432" s="10"/>
      <c r="MKN2432" s="10"/>
      <c r="MKO2432" s="10"/>
      <c r="MKP2432" s="10"/>
      <c r="MKQ2432" s="10"/>
      <c r="MKR2432" s="10"/>
      <c r="MKS2432" s="10"/>
      <c r="MKT2432" s="10"/>
      <c r="MKU2432" s="10"/>
      <c r="MKV2432" s="10"/>
      <c r="MKW2432" s="10"/>
      <c r="MKX2432" s="10"/>
      <c r="MKY2432" s="10"/>
      <c r="MKZ2432" s="10"/>
      <c r="MLA2432" s="10"/>
      <c r="MLB2432" s="10"/>
      <c r="MLC2432" s="10"/>
      <c r="MLD2432" s="10"/>
      <c r="MLE2432" s="10"/>
      <c r="MLF2432" s="10"/>
      <c r="MLG2432" s="10"/>
      <c r="MLH2432" s="10"/>
      <c r="MLI2432" s="10"/>
      <c r="MLJ2432" s="10"/>
      <c r="MLK2432" s="10"/>
      <c r="MLL2432" s="10"/>
      <c r="MLM2432" s="10"/>
      <c r="MLN2432" s="10"/>
      <c r="MLO2432" s="10"/>
      <c r="MLP2432" s="10"/>
      <c r="MLQ2432" s="10"/>
      <c r="MLR2432" s="10"/>
      <c r="MLS2432" s="10"/>
      <c r="MLT2432" s="10"/>
      <c r="MLU2432" s="10"/>
      <c r="MLV2432" s="10"/>
      <c r="MLW2432" s="10"/>
      <c r="MLX2432" s="10"/>
      <c r="MLY2432" s="10"/>
      <c r="MLZ2432" s="10"/>
      <c r="MMA2432" s="10"/>
      <c r="MMB2432" s="10"/>
      <c r="MMC2432" s="10"/>
      <c r="MMD2432" s="10"/>
      <c r="MME2432" s="10"/>
      <c r="MMF2432" s="10"/>
      <c r="MMG2432" s="10"/>
      <c r="MMH2432" s="10"/>
      <c r="MMI2432" s="10"/>
      <c r="MMJ2432" s="10"/>
      <c r="MMK2432" s="10"/>
      <c r="MML2432" s="10"/>
      <c r="MMM2432" s="10"/>
      <c r="MMN2432" s="10"/>
      <c r="MMO2432" s="10"/>
      <c r="MMP2432" s="10"/>
      <c r="MMQ2432" s="10"/>
      <c r="MMR2432" s="10"/>
      <c r="MMS2432" s="10"/>
      <c r="MMT2432" s="10"/>
      <c r="MMU2432" s="10"/>
      <c r="MMV2432" s="10"/>
      <c r="MMW2432" s="10"/>
      <c r="MMX2432" s="10"/>
      <c r="MMY2432" s="10"/>
      <c r="MMZ2432" s="10"/>
      <c r="MNA2432" s="10"/>
      <c r="MNB2432" s="10"/>
      <c r="MNC2432" s="10"/>
      <c r="MND2432" s="10"/>
      <c r="MNE2432" s="10"/>
      <c r="MNF2432" s="10"/>
      <c r="MNG2432" s="10"/>
      <c r="MNH2432" s="10"/>
      <c r="MNI2432" s="10"/>
      <c r="MNJ2432" s="10"/>
      <c r="MNK2432" s="10"/>
      <c r="MNL2432" s="10"/>
      <c r="MNM2432" s="10"/>
      <c r="MNN2432" s="10"/>
      <c r="MNO2432" s="10"/>
      <c r="MNP2432" s="10"/>
      <c r="MNQ2432" s="10"/>
      <c r="MNR2432" s="10"/>
      <c r="MNS2432" s="10"/>
      <c r="MNT2432" s="10"/>
      <c r="MNU2432" s="10"/>
      <c r="MNV2432" s="10"/>
      <c r="MNW2432" s="10"/>
      <c r="MNX2432" s="10"/>
      <c r="MNY2432" s="10"/>
      <c r="MNZ2432" s="10"/>
      <c r="MOA2432" s="10"/>
      <c r="MOB2432" s="10"/>
      <c r="MOC2432" s="10"/>
      <c r="MOD2432" s="10"/>
      <c r="MOE2432" s="10"/>
      <c r="MOF2432" s="10"/>
      <c r="MOG2432" s="10"/>
      <c r="MOH2432" s="10"/>
      <c r="MOI2432" s="10"/>
      <c r="MOJ2432" s="10"/>
      <c r="MOK2432" s="10"/>
      <c r="MOL2432" s="10"/>
      <c r="MOM2432" s="10"/>
      <c r="MON2432" s="10"/>
      <c r="MOO2432" s="10"/>
      <c r="MOP2432" s="10"/>
      <c r="MOQ2432" s="10"/>
      <c r="MOR2432" s="10"/>
      <c r="MOS2432" s="10"/>
      <c r="MOT2432" s="10"/>
      <c r="MOU2432" s="10"/>
      <c r="MOV2432" s="10"/>
      <c r="MOW2432" s="10"/>
      <c r="MOX2432" s="10"/>
      <c r="MOY2432" s="10"/>
      <c r="MOZ2432" s="10"/>
      <c r="MPA2432" s="10"/>
      <c r="MPB2432" s="10"/>
      <c r="MPC2432" s="10"/>
      <c r="MPD2432" s="10"/>
      <c r="MPE2432" s="10"/>
      <c r="MPF2432" s="10"/>
      <c r="MPG2432" s="10"/>
      <c r="MPH2432" s="10"/>
      <c r="MPI2432" s="10"/>
      <c r="MPJ2432" s="10"/>
      <c r="MPK2432" s="10"/>
      <c r="MPL2432" s="10"/>
      <c r="MPM2432" s="10"/>
      <c r="MPN2432" s="10"/>
      <c r="MPO2432" s="10"/>
      <c r="MPP2432" s="10"/>
      <c r="MPQ2432" s="10"/>
      <c r="MPR2432" s="10"/>
      <c r="MPS2432" s="10"/>
      <c r="MPT2432" s="10"/>
      <c r="MPU2432" s="10"/>
      <c r="MPV2432" s="10"/>
      <c r="MPW2432" s="10"/>
      <c r="MPX2432" s="10"/>
      <c r="MPY2432" s="10"/>
      <c r="MPZ2432" s="10"/>
      <c r="MQA2432" s="10"/>
      <c r="MQB2432" s="10"/>
      <c r="MQC2432" s="10"/>
      <c r="MQD2432" s="10"/>
      <c r="MQE2432" s="10"/>
      <c r="MQF2432" s="10"/>
      <c r="MQG2432" s="10"/>
      <c r="MQH2432" s="10"/>
      <c r="MQI2432" s="10"/>
      <c r="MQJ2432" s="10"/>
      <c r="MQK2432" s="10"/>
      <c r="MQL2432" s="10"/>
      <c r="MQM2432" s="10"/>
      <c r="MQN2432" s="10"/>
      <c r="MQO2432" s="10"/>
      <c r="MQP2432" s="10"/>
      <c r="MQQ2432" s="10"/>
      <c r="MQR2432" s="10"/>
      <c r="MQS2432" s="10"/>
      <c r="MQT2432" s="10"/>
      <c r="MQU2432" s="10"/>
      <c r="MQV2432" s="10"/>
      <c r="MQW2432" s="10"/>
      <c r="MQX2432" s="10"/>
      <c r="MQY2432" s="10"/>
      <c r="MQZ2432" s="10"/>
      <c r="MRA2432" s="10"/>
      <c r="MRB2432" s="10"/>
      <c r="MRC2432" s="10"/>
      <c r="MRD2432" s="10"/>
      <c r="MRE2432" s="10"/>
      <c r="MRF2432" s="10"/>
      <c r="MRG2432" s="10"/>
      <c r="MRH2432" s="10"/>
      <c r="MRI2432" s="10"/>
      <c r="MRJ2432" s="10"/>
      <c r="MRK2432" s="10"/>
      <c r="MRL2432" s="10"/>
      <c r="MRM2432" s="10"/>
      <c r="MRN2432" s="10"/>
      <c r="MRO2432" s="10"/>
      <c r="MRP2432" s="10"/>
      <c r="MRQ2432" s="10"/>
      <c r="MRR2432" s="10"/>
      <c r="MRS2432" s="10"/>
      <c r="MRT2432" s="10"/>
      <c r="MRU2432" s="10"/>
      <c r="MRV2432" s="10"/>
      <c r="MRW2432" s="10"/>
      <c r="MRX2432" s="10"/>
      <c r="MRY2432" s="10"/>
      <c r="MRZ2432" s="10"/>
      <c r="MSA2432" s="10"/>
      <c r="MSB2432" s="10"/>
      <c r="MSC2432" s="10"/>
      <c r="MSD2432" s="10"/>
      <c r="MSE2432" s="10"/>
      <c r="MSF2432" s="10"/>
      <c r="MSG2432" s="10"/>
      <c r="MSH2432" s="10"/>
      <c r="MSI2432" s="10"/>
      <c r="MSJ2432" s="10"/>
      <c r="MSK2432" s="10"/>
      <c r="MSL2432" s="10"/>
      <c r="MSM2432" s="10"/>
      <c r="MSN2432" s="10"/>
      <c r="MSO2432" s="10"/>
      <c r="MSP2432" s="10"/>
      <c r="MSQ2432" s="10"/>
      <c r="MSR2432" s="10"/>
      <c r="MSS2432" s="10"/>
      <c r="MST2432" s="10"/>
      <c r="MSU2432" s="10"/>
      <c r="MSV2432" s="10"/>
      <c r="MSW2432" s="10"/>
      <c r="MSX2432" s="10"/>
      <c r="MSY2432" s="10"/>
      <c r="MSZ2432" s="10"/>
      <c r="MTA2432" s="10"/>
      <c r="MTB2432" s="10"/>
      <c r="MTC2432" s="10"/>
      <c r="MTD2432" s="10"/>
      <c r="MTE2432" s="10"/>
      <c r="MTF2432" s="10"/>
      <c r="MTG2432" s="10"/>
      <c r="MTH2432" s="10"/>
      <c r="MTI2432" s="10"/>
      <c r="MTJ2432" s="10"/>
      <c r="MTK2432" s="10"/>
      <c r="MTL2432" s="10"/>
      <c r="MTM2432" s="10"/>
      <c r="MTN2432" s="10"/>
      <c r="MTO2432" s="10"/>
      <c r="MTP2432" s="10"/>
      <c r="MTQ2432" s="10"/>
      <c r="MTR2432" s="10"/>
      <c r="MTS2432" s="10"/>
      <c r="MTT2432" s="10"/>
      <c r="MTU2432" s="10"/>
      <c r="MTV2432" s="10"/>
      <c r="MTW2432" s="10"/>
      <c r="MTX2432" s="10"/>
      <c r="MTY2432" s="10"/>
      <c r="MTZ2432" s="10"/>
      <c r="MUA2432" s="10"/>
      <c r="MUB2432" s="10"/>
      <c r="MUC2432" s="10"/>
      <c r="MUD2432" s="10"/>
      <c r="MUE2432" s="10"/>
      <c r="MUF2432" s="10"/>
      <c r="MUG2432" s="10"/>
      <c r="MUH2432" s="10"/>
      <c r="MUI2432" s="10"/>
      <c r="MUJ2432" s="10"/>
      <c r="MUK2432" s="10"/>
      <c r="MUL2432" s="10"/>
      <c r="MUM2432" s="10"/>
      <c r="MUN2432" s="10"/>
      <c r="MUO2432" s="10"/>
      <c r="MUP2432" s="10"/>
      <c r="MUQ2432" s="10"/>
      <c r="MUR2432" s="10"/>
      <c r="MUS2432" s="10"/>
      <c r="MUT2432" s="10"/>
      <c r="MUU2432" s="10"/>
      <c r="MUV2432" s="10"/>
      <c r="MUW2432" s="10"/>
      <c r="MUX2432" s="10"/>
      <c r="MUY2432" s="10"/>
      <c r="MUZ2432" s="10"/>
      <c r="MVA2432" s="10"/>
      <c r="MVB2432" s="10"/>
      <c r="MVC2432" s="10"/>
      <c r="MVD2432" s="10"/>
      <c r="MVE2432" s="10"/>
      <c r="MVF2432" s="10"/>
      <c r="MVG2432" s="10"/>
      <c r="MVH2432" s="10"/>
      <c r="MVI2432" s="10"/>
      <c r="MVJ2432" s="10"/>
      <c r="MVK2432" s="10"/>
      <c r="MVL2432" s="10"/>
      <c r="MVM2432" s="10"/>
      <c r="MVN2432" s="10"/>
      <c r="MVO2432" s="10"/>
      <c r="MVP2432" s="10"/>
      <c r="MVQ2432" s="10"/>
      <c r="MVR2432" s="10"/>
      <c r="MVS2432" s="10"/>
      <c r="MVT2432" s="10"/>
      <c r="MVU2432" s="10"/>
      <c r="MVV2432" s="10"/>
      <c r="MVW2432" s="10"/>
      <c r="MVX2432" s="10"/>
      <c r="MVY2432" s="10"/>
      <c r="MVZ2432" s="10"/>
      <c r="MWA2432" s="10"/>
      <c r="MWB2432" s="10"/>
      <c r="MWC2432" s="10"/>
      <c r="MWD2432" s="10"/>
      <c r="MWE2432" s="10"/>
      <c r="MWF2432" s="10"/>
      <c r="MWG2432" s="10"/>
      <c r="MWH2432" s="10"/>
      <c r="MWI2432" s="10"/>
      <c r="MWJ2432" s="10"/>
      <c r="MWK2432" s="10"/>
      <c r="MWL2432" s="10"/>
      <c r="MWM2432" s="10"/>
      <c r="MWN2432" s="10"/>
      <c r="MWO2432" s="10"/>
      <c r="MWP2432" s="10"/>
      <c r="MWQ2432" s="10"/>
      <c r="MWR2432" s="10"/>
      <c r="MWS2432" s="10"/>
      <c r="MWT2432" s="10"/>
      <c r="MWU2432" s="10"/>
      <c r="MWV2432" s="10"/>
      <c r="MWW2432" s="10"/>
      <c r="MWX2432" s="10"/>
      <c r="MWY2432" s="10"/>
      <c r="MWZ2432" s="10"/>
      <c r="MXA2432" s="10"/>
      <c r="MXB2432" s="10"/>
      <c r="MXC2432" s="10"/>
      <c r="MXD2432" s="10"/>
      <c r="MXE2432" s="10"/>
      <c r="MXF2432" s="10"/>
      <c r="MXG2432" s="10"/>
      <c r="MXH2432" s="10"/>
      <c r="MXI2432" s="10"/>
      <c r="MXJ2432" s="10"/>
      <c r="MXK2432" s="10"/>
      <c r="MXL2432" s="10"/>
      <c r="MXM2432" s="10"/>
      <c r="MXN2432" s="10"/>
      <c r="MXO2432" s="10"/>
      <c r="MXP2432" s="10"/>
      <c r="MXQ2432" s="10"/>
      <c r="MXR2432" s="10"/>
      <c r="MXS2432" s="10"/>
      <c r="MXT2432" s="10"/>
      <c r="MXU2432" s="10"/>
      <c r="MXV2432" s="10"/>
      <c r="MXW2432" s="10"/>
      <c r="MXX2432" s="10"/>
      <c r="MXY2432" s="10"/>
      <c r="MXZ2432" s="10"/>
      <c r="MYA2432" s="10"/>
      <c r="MYB2432" s="10"/>
      <c r="MYC2432" s="10"/>
      <c r="MYD2432" s="10"/>
      <c r="MYE2432" s="10"/>
      <c r="MYF2432" s="10"/>
      <c r="MYG2432" s="10"/>
      <c r="MYH2432" s="10"/>
      <c r="MYI2432" s="10"/>
      <c r="MYJ2432" s="10"/>
      <c r="MYK2432" s="10"/>
      <c r="MYL2432" s="10"/>
      <c r="MYM2432" s="10"/>
      <c r="MYN2432" s="10"/>
      <c r="MYO2432" s="10"/>
      <c r="MYP2432" s="10"/>
      <c r="MYQ2432" s="10"/>
      <c r="MYR2432" s="10"/>
      <c r="MYS2432" s="10"/>
      <c r="MYT2432" s="10"/>
      <c r="MYU2432" s="10"/>
      <c r="MYV2432" s="10"/>
      <c r="MYW2432" s="10"/>
      <c r="MYX2432" s="10"/>
      <c r="MYY2432" s="10"/>
      <c r="MYZ2432" s="10"/>
      <c r="MZA2432" s="10"/>
      <c r="MZB2432" s="10"/>
      <c r="MZC2432" s="10"/>
      <c r="MZD2432" s="10"/>
      <c r="MZE2432" s="10"/>
      <c r="MZF2432" s="10"/>
      <c r="MZG2432" s="10"/>
      <c r="MZH2432" s="10"/>
      <c r="MZI2432" s="10"/>
      <c r="MZJ2432" s="10"/>
      <c r="MZK2432" s="10"/>
      <c r="MZL2432" s="10"/>
      <c r="MZM2432" s="10"/>
      <c r="MZN2432" s="10"/>
      <c r="MZO2432" s="10"/>
      <c r="MZP2432" s="10"/>
      <c r="MZQ2432" s="10"/>
      <c r="MZR2432" s="10"/>
      <c r="MZS2432" s="10"/>
      <c r="MZT2432" s="10"/>
      <c r="MZU2432" s="10"/>
      <c r="MZV2432" s="10"/>
      <c r="MZW2432" s="10"/>
      <c r="MZX2432" s="10"/>
      <c r="MZY2432" s="10"/>
      <c r="MZZ2432" s="10"/>
      <c r="NAA2432" s="10"/>
      <c r="NAB2432" s="10"/>
      <c r="NAC2432" s="10"/>
      <c r="NAD2432" s="10"/>
      <c r="NAE2432" s="10"/>
      <c r="NAF2432" s="10"/>
      <c r="NAG2432" s="10"/>
      <c r="NAH2432" s="10"/>
      <c r="NAI2432" s="10"/>
      <c r="NAJ2432" s="10"/>
      <c r="NAK2432" s="10"/>
      <c r="NAL2432" s="10"/>
      <c r="NAM2432" s="10"/>
      <c r="NAN2432" s="10"/>
      <c r="NAO2432" s="10"/>
      <c r="NAP2432" s="10"/>
      <c r="NAQ2432" s="10"/>
      <c r="NAR2432" s="10"/>
      <c r="NAS2432" s="10"/>
      <c r="NAT2432" s="10"/>
      <c r="NAU2432" s="10"/>
      <c r="NAV2432" s="10"/>
      <c r="NAW2432" s="10"/>
      <c r="NAX2432" s="10"/>
      <c r="NAY2432" s="10"/>
      <c r="NAZ2432" s="10"/>
      <c r="NBA2432" s="10"/>
      <c r="NBB2432" s="10"/>
      <c r="NBC2432" s="10"/>
      <c r="NBD2432" s="10"/>
      <c r="NBE2432" s="10"/>
      <c r="NBF2432" s="10"/>
      <c r="NBG2432" s="10"/>
      <c r="NBH2432" s="10"/>
      <c r="NBI2432" s="10"/>
      <c r="NBJ2432" s="10"/>
      <c r="NBK2432" s="10"/>
      <c r="NBL2432" s="10"/>
      <c r="NBM2432" s="10"/>
      <c r="NBN2432" s="10"/>
      <c r="NBO2432" s="10"/>
      <c r="NBP2432" s="10"/>
      <c r="NBQ2432" s="10"/>
      <c r="NBR2432" s="10"/>
      <c r="NBS2432" s="10"/>
      <c r="NBT2432" s="10"/>
      <c r="NBU2432" s="10"/>
      <c r="NBV2432" s="10"/>
      <c r="NBW2432" s="10"/>
      <c r="NBX2432" s="10"/>
      <c r="NBY2432" s="10"/>
      <c r="NBZ2432" s="10"/>
      <c r="NCA2432" s="10"/>
      <c r="NCB2432" s="10"/>
      <c r="NCC2432" s="10"/>
      <c r="NCD2432" s="10"/>
      <c r="NCE2432" s="10"/>
      <c r="NCF2432" s="10"/>
      <c r="NCG2432" s="10"/>
      <c r="NCH2432" s="10"/>
      <c r="NCI2432" s="10"/>
      <c r="NCJ2432" s="10"/>
      <c r="NCK2432" s="10"/>
      <c r="NCL2432" s="10"/>
      <c r="NCM2432" s="10"/>
      <c r="NCN2432" s="10"/>
      <c r="NCO2432" s="10"/>
      <c r="NCP2432" s="10"/>
      <c r="NCQ2432" s="10"/>
      <c r="NCR2432" s="10"/>
      <c r="NCS2432" s="10"/>
      <c r="NCT2432" s="10"/>
      <c r="NCU2432" s="10"/>
      <c r="NCV2432" s="10"/>
      <c r="NCW2432" s="10"/>
      <c r="NCX2432" s="10"/>
      <c r="NCY2432" s="10"/>
      <c r="NCZ2432" s="10"/>
      <c r="NDA2432" s="10"/>
      <c r="NDB2432" s="10"/>
      <c r="NDC2432" s="10"/>
      <c r="NDD2432" s="10"/>
      <c r="NDE2432" s="10"/>
      <c r="NDF2432" s="10"/>
      <c r="NDG2432" s="10"/>
      <c r="NDH2432" s="10"/>
      <c r="NDI2432" s="10"/>
      <c r="NDJ2432" s="10"/>
      <c r="NDK2432" s="10"/>
      <c r="NDL2432" s="10"/>
      <c r="NDM2432" s="10"/>
      <c r="NDN2432" s="10"/>
      <c r="NDO2432" s="10"/>
      <c r="NDP2432" s="10"/>
      <c r="NDQ2432" s="10"/>
      <c r="NDR2432" s="10"/>
      <c r="NDS2432" s="10"/>
      <c r="NDT2432" s="10"/>
      <c r="NDU2432" s="10"/>
      <c r="NDV2432" s="10"/>
      <c r="NDW2432" s="10"/>
      <c r="NDX2432" s="10"/>
      <c r="NDY2432" s="10"/>
      <c r="NDZ2432" s="10"/>
      <c r="NEA2432" s="10"/>
      <c r="NEB2432" s="10"/>
      <c r="NEC2432" s="10"/>
      <c r="NED2432" s="10"/>
      <c r="NEE2432" s="10"/>
      <c r="NEF2432" s="10"/>
      <c r="NEG2432" s="10"/>
      <c r="NEH2432" s="10"/>
      <c r="NEI2432" s="10"/>
      <c r="NEJ2432" s="10"/>
      <c r="NEK2432" s="10"/>
      <c r="NEL2432" s="10"/>
      <c r="NEM2432" s="10"/>
      <c r="NEN2432" s="10"/>
      <c r="NEO2432" s="10"/>
      <c r="NEP2432" s="10"/>
      <c r="NEQ2432" s="10"/>
      <c r="NER2432" s="10"/>
      <c r="NES2432" s="10"/>
      <c r="NET2432" s="10"/>
      <c r="NEU2432" s="10"/>
      <c r="NEV2432" s="10"/>
      <c r="NEW2432" s="10"/>
      <c r="NEX2432" s="10"/>
      <c r="NEY2432" s="10"/>
      <c r="NEZ2432" s="10"/>
      <c r="NFA2432" s="10"/>
      <c r="NFB2432" s="10"/>
      <c r="NFC2432" s="10"/>
      <c r="NFD2432" s="10"/>
      <c r="NFE2432" s="10"/>
      <c r="NFF2432" s="10"/>
      <c r="NFG2432" s="10"/>
      <c r="NFH2432" s="10"/>
      <c r="NFI2432" s="10"/>
      <c r="NFJ2432" s="10"/>
      <c r="NFK2432" s="10"/>
      <c r="NFL2432" s="10"/>
      <c r="NFM2432" s="10"/>
      <c r="NFN2432" s="10"/>
      <c r="NFO2432" s="10"/>
      <c r="NFP2432" s="10"/>
      <c r="NFQ2432" s="10"/>
      <c r="NFR2432" s="10"/>
      <c r="NFS2432" s="10"/>
      <c r="NFT2432" s="10"/>
      <c r="NFU2432" s="10"/>
      <c r="NFV2432" s="10"/>
      <c r="NFW2432" s="10"/>
      <c r="NFX2432" s="10"/>
      <c r="NFY2432" s="10"/>
      <c r="NFZ2432" s="10"/>
      <c r="NGA2432" s="10"/>
      <c r="NGB2432" s="10"/>
      <c r="NGC2432" s="10"/>
      <c r="NGD2432" s="10"/>
      <c r="NGE2432" s="10"/>
      <c r="NGF2432" s="10"/>
      <c r="NGG2432" s="10"/>
      <c r="NGH2432" s="10"/>
      <c r="NGI2432" s="10"/>
      <c r="NGJ2432" s="10"/>
      <c r="NGK2432" s="10"/>
      <c r="NGL2432" s="10"/>
      <c r="NGM2432" s="10"/>
      <c r="NGN2432" s="10"/>
      <c r="NGO2432" s="10"/>
      <c r="NGP2432" s="10"/>
      <c r="NGQ2432" s="10"/>
      <c r="NGR2432" s="10"/>
      <c r="NGS2432" s="10"/>
      <c r="NGT2432" s="10"/>
      <c r="NGU2432" s="10"/>
      <c r="NGV2432" s="10"/>
      <c r="NGW2432" s="10"/>
      <c r="NGX2432" s="10"/>
      <c r="NGY2432" s="10"/>
      <c r="NGZ2432" s="10"/>
      <c r="NHA2432" s="10"/>
      <c r="NHB2432" s="10"/>
      <c r="NHC2432" s="10"/>
      <c r="NHD2432" s="10"/>
      <c r="NHE2432" s="10"/>
      <c r="NHF2432" s="10"/>
      <c r="NHG2432" s="10"/>
      <c r="NHH2432" s="10"/>
      <c r="NHI2432" s="10"/>
      <c r="NHJ2432" s="10"/>
      <c r="NHK2432" s="10"/>
      <c r="NHL2432" s="10"/>
      <c r="NHM2432" s="10"/>
      <c r="NHN2432" s="10"/>
      <c r="NHO2432" s="10"/>
      <c r="NHP2432" s="10"/>
      <c r="NHQ2432" s="10"/>
      <c r="NHR2432" s="10"/>
      <c r="NHS2432" s="10"/>
      <c r="NHT2432" s="10"/>
      <c r="NHU2432" s="10"/>
      <c r="NHV2432" s="10"/>
      <c r="NHW2432" s="10"/>
      <c r="NHX2432" s="10"/>
      <c r="NHY2432" s="10"/>
      <c r="NHZ2432" s="10"/>
      <c r="NIA2432" s="10"/>
      <c r="NIB2432" s="10"/>
      <c r="NIC2432" s="10"/>
      <c r="NID2432" s="10"/>
      <c r="NIE2432" s="10"/>
      <c r="NIF2432" s="10"/>
      <c r="NIG2432" s="10"/>
      <c r="NIH2432" s="10"/>
      <c r="NII2432" s="10"/>
      <c r="NIJ2432" s="10"/>
      <c r="NIK2432" s="10"/>
      <c r="NIL2432" s="10"/>
      <c r="NIM2432" s="10"/>
      <c r="NIN2432" s="10"/>
      <c r="NIO2432" s="10"/>
      <c r="NIP2432" s="10"/>
      <c r="NIQ2432" s="10"/>
      <c r="NIR2432" s="10"/>
      <c r="NIS2432" s="10"/>
      <c r="NIT2432" s="10"/>
      <c r="NIU2432" s="10"/>
      <c r="NIV2432" s="10"/>
      <c r="NIW2432" s="10"/>
      <c r="NIX2432" s="10"/>
      <c r="NIY2432" s="10"/>
      <c r="NIZ2432" s="10"/>
      <c r="NJA2432" s="10"/>
      <c r="NJB2432" s="10"/>
      <c r="NJC2432" s="10"/>
      <c r="NJD2432" s="10"/>
      <c r="NJE2432" s="10"/>
      <c r="NJF2432" s="10"/>
      <c r="NJG2432" s="10"/>
      <c r="NJH2432" s="10"/>
      <c r="NJI2432" s="10"/>
      <c r="NJJ2432" s="10"/>
      <c r="NJK2432" s="10"/>
      <c r="NJL2432" s="10"/>
      <c r="NJM2432" s="10"/>
      <c r="NJN2432" s="10"/>
      <c r="NJO2432" s="10"/>
      <c r="NJP2432" s="10"/>
      <c r="NJQ2432" s="10"/>
      <c r="NJR2432" s="10"/>
      <c r="NJS2432" s="10"/>
      <c r="NJT2432" s="10"/>
      <c r="NJU2432" s="10"/>
      <c r="NJV2432" s="10"/>
      <c r="NJW2432" s="10"/>
      <c r="NJX2432" s="10"/>
      <c r="NJY2432" s="10"/>
      <c r="NJZ2432" s="10"/>
      <c r="NKA2432" s="10"/>
      <c r="NKB2432" s="10"/>
      <c r="NKC2432" s="10"/>
      <c r="NKD2432" s="10"/>
      <c r="NKE2432" s="10"/>
      <c r="NKF2432" s="10"/>
      <c r="NKG2432" s="10"/>
      <c r="NKH2432" s="10"/>
      <c r="NKI2432" s="10"/>
      <c r="NKJ2432" s="10"/>
      <c r="NKK2432" s="10"/>
      <c r="NKL2432" s="10"/>
      <c r="NKM2432" s="10"/>
      <c r="NKN2432" s="10"/>
      <c r="NKO2432" s="10"/>
      <c r="NKP2432" s="10"/>
      <c r="NKQ2432" s="10"/>
      <c r="NKR2432" s="10"/>
      <c r="NKS2432" s="10"/>
      <c r="NKT2432" s="10"/>
      <c r="NKU2432" s="10"/>
      <c r="NKV2432" s="10"/>
      <c r="NKW2432" s="10"/>
      <c r="NKX2432" s="10"/>
      <c r="NKY2432" s="10"/>
      <c r="NKZ2432" s="10"/>
      <c r="NLA2432" s="10"/>
      <c r="NLB2432" s="10"/>
      <c r="NLC2432" s="10"/>
      <c r="NLD2432" s="10"/>
      <c r="NLE2432" s="10"/>
      <c r="NLF2432" s="10"/>
      <c r="NLG2432" s="10"/>
      <c r="NLH2432" s="10"/>
      <c r="NLI2432" s="10"/>
      <c r="NLJ2432" s="10"/>
      <c r="NLK2432" s="10"/>
      <c r="NLL2432" s="10"/>
      <c r="NLM2432" s="10"/>
      <c r="NLN2432" s="10"/>
      <c r="NLO2432" s="10"/>
      <c r="NLP2432" s="10"/>
      <c r="NLQ2432" s="10"/>
      <c r="NLR2432" s="10"/>
      <c r="NLS2432" s="10"/>
      <c r="NLT2432" s="10"/>
      <c r="NLU2432" s="10"/>
      <c r="NLV2432" s="10"/>
      <c r="NLW2432" s="10"/>
      <c r="NLX2432" s="10"/>
      <c r="NLY2432" s="10"/>
      <c r="NLZ2432" s="10"/>
      <c r="NMA2432" s="10"/>
      <c r="NMB2432" s="10"/>
      <c r="NMC2432" s="10"/>
      <c r="NMD2432" s="10"/>
      <c r="NME2432" s="10"/>
      <c r="NMF2432" s="10"/>
      <c r="NMG2432" s="10"/>
      <c r="NMH2432" s="10"/>
      <c r="NMI2432" s="10"/>
      <c r="NMJ2432" s="10"/>
      <c r="NMK2432" s="10"/>
      <c r="NML2432" s="10"/>
      <c r="NMM2432" s="10"/>
      <c r="NMN2432" s="10"/>
      <c r="NMO2432" s="10"/>
      <c r="NMP2432" s="10"/>
      <c r="NMQ2432" s="10"/>
      <c r="NMR2432" s="10"/>
      <c r="NMS2432" s="10"/>
      <c r="NMT2432" s="10"/>
      <c r="NMU2432" s="10"/>
      <c r="NMV2432" s="10"/>
      <c r="NMW2432" s="10"/>
      <c r="NMX2432" s="10"/>
      <c r="NMY2432" s="10"/>
      <c r="NMZ2432" s="10"/>
      <c r="NNA2432" s="10"/>
      <c r="NNB2432" s="10"/>
      <c r="NNC2432" s="10"/>
      <c r="NND2432" s="10"/>
      <c r="NNE2432" s="10"/>
      <c r="NNF2432" s="10"/>
      <c r="NNG2432" s="10"/>
      <c r="NNH2432" s="10"/>
      <c r="NNI2432" s="10"/>
      <c r="NNJ2432" s="10"/>
      <c r="NNK2432" s="10"/>
      <c r="NNL2432" s="10"/>
      <c r="NNM2432" s="10"/>
      <c r="NNN2432" s="10"/>
      <c r="NNO2432" s="10"/>
      <c r="NNP2432" s="10"/>
      <c r="NNQ2432" s="10"/>
      <c r="NNR2432" s="10"/>
      <c r="NNS2432" s="10"/>
      <c r="NNT2432" s="10"/>
      <c r="NNU2432" s="10"/>
      <c r="NNV2432" s="10"/>
      <c r="NNW2432" s="10"/>
      <c r="NNX2432" s="10"/>
      <c r="NNY2432" s="10"/>
      <c r="NNZ2432" s="10"/>
      <c r="NOA2432" s="10"/>
      <c r="NOB2432" s="10"/>
      <c r="NOC2432" s="10"/>
      <c r="NOD2432" s="10"/>
      <c r="NOE2432" s="10"/>
      <c r="NOF2432" s="10"/>
      <c r="NOG2432" s="10"/>
      <c r="NOH2432" s="10"/>
      <c r="NOI2432" s="10"/>
      <c r="NOJ2432" s="10"/>
      <c r="NOK2432" s="10"/>
      <c r="NOL2432" s="10"/>
      <c r="NOM2432" s="10"/>
      <c r="NON2432" s="10"/>
      <c r="NOO2432" s="10"/>
      <c r="NOP2432" s="10"/>
      <c r="NOQ2432" s="10"/>
      <c r="NOR2432" s="10"/>
      <c r="NOS2432" s="10"/>
      <c r="NOT2432" s="10"/>
      <c r="NOU2432" s="10"/>
      <c r="NOV2432" s="10"/>
      <c r="NOW2432" s="10"/>
      <c r="NOX2432" s="10"/>
      <c r="NOY2432" s="10"/>
      <c r="NOZ2432" s="10"/>
      <c r="NPA2432" s="10"/>
      <c r="NPB2432" s="10"/>
      <c r="NPC2432" s="10"/>
      <c r="NPD2432" s="10"/>
      <c r="NPE2432" s="10"/>
      <c r="NPF2432" s="10"/>
      <c r="NPG2432" s="10"/>
      <c r="NPH2432" s="10"/>
      <c r="NPI2432" s="10"/>
      <c r="NPJ2432" s="10"/>
      <c r="NPK2432" s="10"/>
      <c r="NPL2432" s="10"/>
      <c r="NPM2432" s="10"/>
      <c r="NPN2432" s="10"/>
      <c r="NPO2432" s="10"/>
      <c r="NPP2432" s="10"/>
      <c r="NPQ2432" s="10"/>
      <c r="NPR2432" s="10"/>
      <c r="NPS2432" s="10"/>
      <c r="NPT2432" s="10"/>
      <c r="NPU2432" s="10"/>
      <c r="NPV2432" s="10"/>
      <c r="NPW2432" s="10"/>
      <c r="NPX2432" s="10"/>
      <c r="NPY2432" s="10"/>
      <c r="NPZ2432" s="10"/>
      <c r="NQA2432" s="10"/>
      <c r="NQB2432" s="10"/>
      <c r="NQC2432" s="10"/>
      <c r="NQD2432" s="10"/>
      <c r="NQE2432" s="10"/>
      <c r="NQF2432" s="10"/>
      <c r="NQG2432" s="10"/>
      <c r="NQH2432" s="10"/>
      <c r="NQI2432" s="10"/>
      <c r="NQJ2432" s="10"/>
      <c r="NQK2432" s="10"/>
      <c r="NQL2432" s="10"/>
      <c r="NQM2432" s="10"/>
      <c r="NQN2432" s="10"/>
      <c r="NQO2432" s="10"/>
      <c r="NQP2432" s="10"/>
      <c r="NQQ2432" s="10"/>
      <c r="NQR2432" s="10"/>
      <c r="NQS2432" s="10"/>
      <c r="NQT2432" s="10"/>
      <c r="NQU2432" s="10"/>
      <c r="NQV2432" s="10"/>
      <c r="NQW2432" s="10"/>
      <c r="NQX2432" s="10"/>
      <c r="NQY2432" s="10"/>
      <c r="NQZ2432" s="10"/>
      <c r="NRA2432" s="10"/>
      <c r="NRB2432" s="10"/>
      <c r="NRC2432" s="10"/>
      <c r="NRD2432" s="10"/>
      <c r="NRE2432" s="10"/>
      <c r="NRF2432" s="10"/>
      <c r="NRG2432" s="10"/>
      <c r="NRH2432" s="10"/>
      <c r="NRI2432" s="10"/>
      <c r="NRJ2432" s="10"/>
      <c r="NRK2432" s="10"/>
      <c r="NRL2432" s="10"/>
      <c r="NRM2432" s="10"/>
      <c r="NRN2432" s="10"/>
      <c r="NRO2432" s="10"/>
      <c r="NRP2432" s="10"/>
      <c r="NRQ2432" s="10"/>
      <c r="NRR2432" s="10"/>
      <c r="NRS2432" s="10"/>
      <c r="NRT2432" s="10"/>
      <c r="NRU2432" s="10"/>
      <c r="NRV2432" s="10"/>
      <c r="NRW2432" s="10"/>
      <c r="NRX2432" s="10"/>
      <c r="NRY2432" s="10"/>
      <c r="NRZ2432" s="10"/>
      <c r="NSA2432" s="10"/>
      <c r="NSB2432" s="10"/>
      <c r="NSC2432" s="10"/>
      <c r="NSD2432" s="10"/>
      <c r="NSE2432" s="10"/>
      <c r="NSF2432" s="10"/>
      <c r="NSG2432" s="10"/>
      <c r="NSH2432" s="10"/>
      <c r="NSI2432" s="10"/>
      <c r="NSJ2432" s="10"/>
      <c r="NSK2432" s="10"/>
      <c r="NSL2432" s="10"/>
      <c r="NSM2432" s="10"/>
      <c r="NSN2432" s="10"/>
      <c r="NSO2432" s="10"/>
      <c r="NSP2432" s="10"/>
      <c r="NSQ2432" s="10"/>
      <c r="NSR2432" s="10"/>
      <c r="NSS2432" s="10"/>
      <c r="NST2432" s="10"/>
      <c r="NSU2432" s="10"/>
      <c r="NSV2432" s="10"/>
      <c r="NSW2432" s="10"/>
      <c r="NSX2432" s="10"/>
      <c r="NSY2432" s="10"/>
      <c r="NSZ2432" s="10"/>
      <c r="NTA2432" s="10"/>
      <c r="NTB2432" s="10"/>
      <c r="NTC2432" s="10"/>
      <c r="NTD2432" s="10"/>
      <c r="NTE2432" s="10"/>
      <c r="NTF2432" s="10"/>
      <c r="NTG2432" s="10"/>
      <c r="NTH2432" s="10"/>
      <c r="NTI2432" s="10"/>
      <c r="NTJ2432" s="10"/>
      <c r="NTK2432" s="10"/>
      <c r="NTL2432" s="10"/>
      <c r="NTM2432" s="10"/>
      <c r="NTN2432" s="10"/>
      <c r="NTO2432" s="10"/>
      <c r="NTP2432" s="10"/>
      <c r="NTQ2432" s="10"/>
      <c r="NTR2432" s="10"/>
      <c r="NTS2432" s="10"/>
      <c r="NTT2432" s="10"/>
      <c r="NTU2432" s="10"/>
      <c r="NTV2432" s="10"/>
      <c r="NTW2432" s="10"/>
      <c r="NTX2432" s="10"/>
      <c r="NTY2432" s="10"/>
      <c r="NTZ2432" s="10"/>
      <c r="NUA2432" s="10"/>
      <c r="NUB2432" s="10"/>
      <c r="NUC2432" s="10"/>
      <c r="NUD2432" s="10"/>
      <c r="NUE2432" s="10"/>
      <c r="NUF2432" s="10"/>
      <c r="NUG2432" s="10"/>
      <c r="NUH2432" s="10"/>
      <c r="NUI2432" s="10"/>
      <c r="NUJ2432" s="10"/>
      <c r="NUK2432" s="10"/>
      <c r="NUL2432" s="10"/>
      <c r="NUM2432" s="10"/>
      <c r="NUN2432" s="10"/>
      <c r="NUO2432" s="10"/>
      <c r="NUP2432" s="10"/>
      <c r="NUQ2432" s="10"/>
      <c r="NUR2432" s="10"/>
      <c r="NUS2432" s="10"/>
      <c r="NUT2432" s="10"/>
      <c r="NUU2432" s="10"/>
      <c r="NUV2432" s="10"/>
      <c r="NUW2432" s="10"/>
      <c r="NUX2432" s="10"/>
      <c r="NUY2432" s="10"/>
      <c r="NUZ2432" s="10"/>
      <c r="NVA2432" s="10"/>
      <c r="NVB2432" s="10"/>
      <c r="NVC2432" s="10"/>
      <c r="NVD2432" s="10"/>
      <c r="NVE2432" s="10"/>
      <c r="NVF2432" s="10"/>
      <c r="NVG2432" s="10"/>
      <c r="NVH2432" s="10"/>
      <c r="NVI2432" s="10"/>
      <c r="NVJ2432" s="10"/>
      <c r="NVK2432" s="10"/>
      <c r="NVL2432" s="10"/>
      <c r="NVM2432" s="10"/>
      <c r="NVN2432" s="10"/>
      <c r="NVO2432" s="10"/>
      <c r="NVP2432" s="10"/>
      <c r="NVQ2432" s="10"/>
      <c r="NVR2432" s="10"/>
      <c r="NVS2432" s="10"/>
      <c r="NVT2432" s="10"/>
      <c r="NVU2432" s="10"/>
      <c r="NVV2432" s="10"/>
      <c r="NVW2432" s="10"/>
      <c r="NVX2432" s="10"/>
      <c r="NVY2432" s="10"/>
      <c r="NVZ2432" s="10"/>
      <c r="NWA2432" s="10"/>
      <c r="NWB2432" s="10"/>
      <c r="NWC2432" s="10"/>
      <c r="NWD2432" s="10"/>
      <c r="NWE2432" s="10"/>
      <c r="NWF2432" s="10"/>
      <c r="NWG2432" s="10"/>
      <c r="NWH2432" s="10"/>
      <c r="NWI2432" s="10"/>
      <c r="NWJ2432" s="10"/>
      <c r="NWK2432" s="10"/>
      <c r="NWL2432" s="10"/>
      <c r="NWM2432" s="10"/>
      <c r="NWN2432" s="10"/>
      <c r="NWO2432" s="10"/>
      <c r="NWP2432" s="10"/>
      <c r="NWQ2432" s="10"/>
      <c r="NWR2432" s="10"/>
      <c r="NWS2432" s="10"/>
      <c r="NWT2432" s="10"/>
      <c r="NWU2432" s="10"/>
      <c r="NWV2432" s="10"/>
      <c r="NWW2432" s="10"/>
      <c r="NWX2432" s="10"/>
      <c r="NWY2432" s="10"/>
      <c r="NWZ2432" s="10"/>
      <c r="NXA2432" s="10"/>
      <c r="NXB2432" s="10"/>
      <c r="NXC2432" s="10"/>
      <c r="NXD2432" s="10"/>
      <c r="NXE2432" s="10"/>
      <c r="NXF2432" s="10"/>
      <c r="NXG2432" s="10"/>
      <c r="NXH2432" s="10"/>
      <c r="NXI2432" s="10"/>
      <c r="NXJ2432" s="10"/>
      <c r="NXK2432" s="10"/>
      <c r="NXL2432" s="10"/>
      <c r="NXM2432" s="10"/>
      <c r="NXN2432" s="10"/>
      <c r="NXO2432" s="10"/>
      <c r="NXP2432" s="10"/>
      <c r="NXQ2432" s="10"/>
      <c r="NXR2432" s="10"/>
      <c r="NXS2432" s="10"/>
      <c r="NXT2432" s="10"/>
      <c r="NXU2432" s="10"/>
      <c r="NXV2432" s="10"/>
      <c r="NXW2432" s="10"/>
      <c r="NXX2432" s="10"/>
      <c r="NXY2432" s="10"/>
      <c r="NXZ2432" s="10"/>
      <c r="NYA2432" s="10"/>
      <c r="NYB2432" s="10"/>
      <c r="NYC2432" s="10"/>
      <c r="NYD2432" s="10"/>
      <c r="NYE2432" s="10"/>
      <c r="NYF2432" s="10"/>
      <c r="NYG2432" s="10"/>
      <c r="NYH2432" s="10"/>
      <c r="NYI2432" s="10"/>
      <c r="NYJ2432" s="10"/>
      <c r="NYK2432" s="10"/>
      <c r="NYL2432" s="10"/>
      <c r="NYM2432" s="10"/>
      <c r="NYN2432" s="10"/>
      <c r="NYO2432" s="10"/>
      <c r="NYP2432" s="10"/>
      <c r="NYQ2432" s="10"/>
      <c r="NYR2432" s="10"/>
      <c r="NYS2432" s="10"/>
      <c r="NYT2432" s="10"/>
      <c r="NYU2432" s="10"/>
      <c r="NYV2432" s="10"/>
      <c r="NYW2432" s="10"/>
      <c r="NYX2432" s="10"/>
      <c r="NYY2432" s="10"/>
      <c r="NYZ2432" s="10"/>
      <c r="NZA2432" s="10"/>
      <c r="NZB2432" s="10"/>
      <c r="NZC2432" s="10"/>
      <c r="NZD2432" s="10"/>
      <c r="NZE2432" s="10"/>
      <c r="NZF2432" s="10"/>
      <c r="NZG2432" s="10"/>
      <c r="NZH2432" s="10"/>
      <c r="NZI2432" s="10"/>
      <c r="NZJ2432" s="10"/>
      <c r="NZK2432" s="10"/>
      <c r="NZL2432" s="10"/>
      <c r="NZM2432" s="10"/>
      <c r="NZN2432" s="10"/>
      <c r="NZO2432" s="10"/>
      <c r="NZP2432" s="10"/>
      <c r="NZQ2432" s="10"/>
      <c r="NZR2432" s="10"/>
      <c r="NZS2432" s="10"/>
      <c r="NZT2432" s="10"/>
      <c r="NZU2432" s="10"/>
      <c r="NZV2432" s="10"/>
      <c r="NZW2432" s="10"/>
      <c r="NZX2432" s="10"/>
      <c r="NZY2432" s="10"/>
      <c r="NZZ2432" s="10"/>
      <c r="OAA2432" s="10"/>
      <c r="OAB2432" s="10"/>
      <c r="OAC2432" s="10"/>
      <c r="OAD2432" s="10"/>
      <c r="OAE2432" s="10"/>
      <c r="OAF2432" s="10"/>
      <c r="OAG2432" s="10"/>
      <c r="OAH2432" s="10"/>
      <c r="OAI2432" s="10"/>
      <c r="OAJ2432" s="10"/>
      <c r="OAK2432" s="10"/>
      <c r="OAL2432" s="10"/>
      <c r="OAM2432" s="10"/>
      <c r="OAN2432" s="10"/>
      <c r="OAO2432" s="10"/>
      <c r="OAP2432" s="10"/>
      <c r="OAQ2432" s="10"/>
      <c r="OAR2432" s="10"/>
      <c r="OAS2432" s="10"/>
      <c r="OAT2432" s="10"/>
      <c r="OAU2432" s="10"/>
      <c r="OAV2432" s="10"/>
      <c r="OAW2432" s="10"/>
      <c r="OAX2432" s="10"/>
      <c r="OAY2432" s="10"/>
      <c r="OAZ2432" s="10"/>
      <c r="OBA2432" s="10"/>
      <c r="OBB2432" s="10"/>
      <c r="OBC2432" s="10"/>
      <c r="OBD2432" s="10"/>
      <c r="OBE2432" s="10"/>
      <c r="OBF2432" s="10"/>
      <c r="OBG2432" s="10"/>
      <c r="OBH2432" s="10"/>
      <c r="OBI2432" s="10"/>
      <c r="OBJ2432" s="10"/>
      <c r="OBK2432" s="10"/>
      <c r="OBL2432" s="10"/>
      <c r="OBM2432" s="10"/>
      <c r="OBN2432" s="10"/>
      <c r="OBO2432" s="10"/>
      <c r="OBP2432" s="10"/>
      <c r="OBQ2432" s="10"/>
      <c r="OBR2432" s="10"/>
      <c r="OBS2432" s="10"/>
      <c r="OBT2432" s="10"/>
      <c r="OBU2432" s="10"/>
      <c r="OBV2432" s="10"/>
      <c r="OBW2432" s="10"/>
      <c r="OBX2432" s="10"/>
      <c r="OBY2432" s="10"/>
      <c r="OBZ2432" s="10"/>
      <c r="OCA2432" s="10"/>
      <c r="OCB2432" s="10"/>
      <c r="OCC2432" s="10"/>
      <c r="OCD2432" s="10"/>
      <c r="OCE2432" s="10"/>
      <c r="OCF2432" s="10"/>
      <c r="OCG2432" s="10"/>
      <c r="OCH2432" s="10"/>
      <c r="OCI2432" s="10"/>
      <c r="OCJ2432" s="10"/>
      <c r="OCK2432" s="10"/>
      <c r="OCL2432" s="10"/>
      <c r="OCM2432" s="10"/>
      <c r="OCN2432" s="10"/>
      <c r="OCO2432" s="10"/>
      <c r="OCP2432" s="10"/>
      <c r="OCQ2432" s="10"/>
      <c r="OCR2432" s="10"/>
      <c r="OCS2432" s="10"/>
      <c r="OCT2432" s="10"/>
      <c r="OCU2432" s="10"/>
      <c r="OCV2432" s="10"/>
      <c r="OCW2432" s="10"/>
      <c r="OCX2432" s="10"/>
      <c r="OCY2432" s="10"/>
      <c r="OCZ2432" s="10"/>
      <c r="ODA2432" s="10"/>
      <c r="ODB2432" s="10"/>
      <c r="ODC2432" s="10"/>
      <c r="ODD2432" s="10"/>
      <c r="ODE2432" s="10"/>
      <c r="ODF2432" s="10"/>
      <c r="ODG2432" s="10"/>
      <c r="ODH2432" s="10"/>
      <c r="ODI2432" s="10"/>
      <c r="ODJ2432" s="10"/>
      <c r="ODK2432" s="10"/>
      <c r="ODL2432" s="10"/>
      <c r="ODM2432" s="10"/>
      <c r="ODN2432" s="10"/>
      <c r="ODO2432" s="10"/>
      <c r="ODP2432" s="10"/>
      <c r="ODQ2432" s="10"/>
      <c r="ODR2432" s="10"/>
      <c r="ODS2432" s="10"/>
      <c r="ODT2432" s="10"/>
      <c r="ODU2432" s="10"/>
      <c r="ODV2432" s="10"/>
      <c r="ODW2432" s="10"/>
      <c r="ODX2432" s="10"/>
      <c r="ODY2432" s="10"/>
      <c r="ODZ2432" s="10"/>
      <c r="OEA2432" s="10"/>
      <c r="OEB2432" s="10"/>
      <c r="OEC2432" s="10"/>
      <c r="OED2432" s="10"/>
      <c r="OEE2432" s="10"/>
      <c r="OEF2432" s="10"/>
      <c r="OEG2432" s="10"/>
      <c r="OEH2432" s="10"/>
      <c r="OEI2432" s="10"/>
      <c r="OEJ2432" s="10"/>
      <c r="OEK2432" s="10"/>
      <c r="OEL2432" s="10"/>
      <c r="OEM2432" s="10"/>
      <c r="OEN2432" s="10"/>
      <c r="OEO2432" s="10"/>
      <c r="OEP2432" s="10"/>
      <c r="OEQ2432" s="10"/>
      <c r="OER2432" s="10"/>
      <c r="OES2432" s="10"/>
      <c r="OET2432" s="10"/>
      <c r="OEU2432" s="10"/>
      <c r="OEV2432" s="10"/>
      <c r="OEW2432" s="10"/>
      <c r="OEX2432" s="10"/>
      <c r="OEY2432" s="10"/>
      <c r="OEZ2432" s="10"/>
      <c r="OFA2432" s="10"/>
      <c r="OFB2432" s="10"/>
      <c r="OFC2432" s="10"/>
      <c r="OFD2432" s="10"/>
      <c r="OFE2432" s="10"/>
      <c r="OFF2432" s="10"/>
      <c r="OFG2432" s="10"/>
      <c r="OFH2432" s="10"/>
      <c r="OFI2432" s="10"/>
      <c r="OFJ2432" s="10"/>
      <c r="OFK2432" s="10"/>
      <c r="OFL2432" s="10"/>
      <c r="OFM2432" s="10"/>
      <c r="OFN2432" s="10"/>
      <c r="OFO2432" s="10"/>
      <c r="OFP2432" s="10"/>
      <c r="OFQ2432" s="10"/>
      <c r="OFR2432" s="10"/>
      <c r="OFS2432" s="10"/>
      <c r="OFT2432" s="10"/>
      <c r="OFU2432" s="10"/>
      <c r="OFV2432" s="10"/>
      <c r="OFW2432" s="10"/>
      <c r="OFX2432" s="10"/>
      <c r="OFY2432" s="10"/>
      <c r="OFZ2432" s="10"/>
      <c r="OGA2432" s="10"/>
      <c r="OGB2432" s="10"/>
      <c r="OGC2432" s="10"/>
      <c r="OGD2432" s="10"/>
      <c r="OGE2432" s="10"/>
      <c r="OGF2432" s="10"/>
      <c r="OGG2432" s="10"/>
      <c r="OGH2432" s="10"/>
      <c r="OGI2432" s="10"/>
      <c r="OGJ2432" s="10"/>
      <c r="OGK2432" s="10"/>
      <c r="OGL2432" s="10"/>
      <c r="OGM2432" s="10"/>
      <c r="OGN2432" s="10"/>
      <c r="OGO2432" s="10"/>
      <c r="OGP2432" s="10"/>
      <c r="OGQ2432" s="10"/>
      <c r="OGR2432" s="10"/>
      <c r="OGS2432" s="10"/>
      <c r="OGT2432" s="10"/>
      <c r="OGU2432" s="10"/>
      <c r="OGV2432" s="10"/>
      <c r="OGW2432" s="10"/>
      <c r="OGX2432" s="10"/>
      <c r="OGY2432" s="10"/>
      <c r="OGZ2432" s="10"/>
      <c r="OHA2432" s="10"/>
      <c r="OHB2432" s="10"/>
      <c r="OHC2432" s="10"/>
      <c r="OHD2432" s="10"/>
      <c r="OHE2432" s="10"/>
      <c r="OHF2432" s="10"/>
      <c r="OHG2432" s="10"/>
      <c r="OHH2432" s="10"/>
      <c r="OHI2432" s="10"/>
      <c r="OHJ2432" s="10"/>
      <c r="OHK2432" s="10"/>
      <c r="OHL2432" s="10"/>
      <c r="OHM2432" s="10"/>
      <c r="OHN2432" s="10"/>
      <c r="OHO2432" s="10"/>
      <c r="OHP2432" s="10"/>
      <c r="OHQ2432" s="10"/>
      <c r="OHR2432" s="10"/>
      <c r="OHS2432" s="10"/>
      <c r="OHT2432" s="10"/>
      <c r="OHU2432" s="10"/>
      <c r="OHV2432" s="10"/>
      <c r="OHW2432" s="10"/>
      <c r="OHX2432" s="10"/>
      <c r="OHY2432" s="10"/>
      <c r="OHZ2432" s="10"/>
      <c r="OIA2432" s="10"/>
      <c r="OIB2432" s="10"/>
      <c r="OIC2432" s="10"/>
      <c r="OID2432" s="10"/>
      <c r="OIE2432" s="10"/>
      <c r="OIF2432" s="10"/>
      <c r="OIG2432" s="10"/>
      <c r="OIH2432" s="10"/>
      <c r="OII2432" s="10"/>
      <c r="OIJ2432" s="10"/>
      <c r="OIK2432" s="10"/>
      <c r="OIL2432" s="10"/>
      <c r="OIM2432" s="10"/>
      <c r="OIN2432" s="10"/>
      <c r="OIO2432" s="10"/>
      <c r="OIP2432" s="10"/>
      <c r="OIQ2432" s="10"/>
      <c r="OIR2432" s="10"/>
      <c r="OIS2432" s="10"/>
      <c r="OIT2432" s="10"/>
      <c r="OIU2432" s="10"/>
      <c r="OIV2432" s="10"/>
      <c r="OIW2432" s="10"/>
      <c r="OIX2432" s="10"/>
      <c r="OIY2432" s="10"/>
      <c r="OIZ2432" s="10"/>
      <c r="OJA2432" s="10"/>
      <c r="OJB2432" s="10"/>
      <c r="OJC2432" s="10"/>
      <c r="OJD2432" s="10"/>
      <c r="OJE2432" s="10"/>
      <c r="OJF2432" s="10"/>
      <c r="OJG2432" s="10"/>
      <c r="OJH2432" s="10"/>
      <c r="OJI2432" s="10"/>
      <c r="OJJ2432" s="10"/>
      <c r="OJK2432" s="10"/>
      <c r="OJL2432" s="10"/>
      <c r="OJM2432" s="10"/>
      <c r="OJN2432" s="10"/>
      <c r="OJO2432" s="10"/>
      <c r="OJP2432" s="10"/>
      <c r="OJQ2432" s="10"/>
      <c r="OJR2432" s="10"/>
      <c r="OJS2432" s="10"/>
      <c r="OJT2432" s="10"/>
      <c r="OJU2432" s="10"/>
      <c r="OJV2432" s="10"/>
      <c r="OJW2432" s="10"/>
      <c r="OJX2432" s="10"/>
      <c r="OJY2432" s="10"/>
      <c r="OJZ2432" s="10"/>
      <c r="OKA2432" s="10"/>
      <c r="OKB2432" s="10"/>
      <c r="OKC2432" s="10"/>
      <c r="OKD2432" s="10"/>
      <c r="OKE2432" s="10"/>
      <c r="OKF2432" s="10"/>
      <c r="OKG2432" s="10"/>
      <c r="OKH2432" s="10"/>
      <c r="OKI2432" s="10"/>
      <c r="OKJ2432" s="10"/>
      <c r="OKK2432" s="10"/>
      <c r="OKL2432" s="10"/>
      <c r="OKM2432" s="10"/>
      <c r="OKN2432" s="10"/>
      <c r="OKO2432" s="10"/>
      <c r="OKP2432" s="10"/>
      <c r="OKQ2432" s="10"/>
      <c r="OKR2432" s="10"/>
      <c r="OKS2432" s="10"/>
      <c r="OKT2432" s="10"/>
      <c r="OKU2432" s="10"/>
      <c r="OKV2432" s="10"/>
      <c r="OKW2432" s="10"/>
      <c r="OKX2432" s="10"/>
      <c r="OKY2432" s="10"/>
      <c r="OKZ2432" s="10"/>
      <c r="OLA2432" s="10"/>
      <c r="OLB2432" s="10"/>
      <c r="OLC2432" s="10"/>
      <c r="OLD2432" s="10"/>
      <c r="OLE2432" s="10"/>
      <c r="OLF2432" s="10"/>
      <c r="OLG2432" s="10"/>
      <c r="OLH2432" s="10"/>
      <c r="OLI2432" s="10"/>
      <c r="OLJ2432" s="10"/>
      <c r="OLK2432" s="10"/>
      <c r="OLL2432" s="10"/>
      <c r="OLM2432" s="10"/>
      <c r="OLN2432" s="10"/>
      <c r="OLO2432" s="10"/>
      <c r="OLP2432" s="10"/>
      <c r="OLQ2432" s="10"/>
      <c r="OLR2432" s="10"/>
      <c r="OLS2432" s="10"/>
      <c r="OLT2432" s="10"/>
      <c r="OLU2432" s="10"/>
      <c r="OLV2432" s="10"/>
      <c r="OLW2432" s="10"/>
      <c r="OLX2432" s="10"/>
      <c r="OLY2432" s="10"/>
      <c r="OLZ2432" s="10"/>
      <c r="OMA2432" s="10"/>
      <c r="OMB2432" s="10"/>
      <c r="OMC2432" s="10"/>
      <c r="OMD2432" s="10"/>
      <c r="OME2432" s="10"/>
      <c r="OMF2432" s="10"/>
      <c r="OMG2432" s="10"/>
      <c r="OMH2432" s="10"/>
      <c r="OMI2432" s="10"/>
      <c r="OMJ2432" s="10"/>
      <c r="OMK2432" s="10"/>
      <c r="OML2432" s="10"/>
      <c r="OMM2432" s="10"/>
      <c r="OMN2432" s="10"/>
      <c r="OMO2432" s="10"/>
      <c r="OMP2432" s="10"/>
      <c r="OMQ2432" s="10"/>
      <c r="OMR2432" s="10"/>
      <c r="OMS2432" s="10"/>
      <c r="OMT2432" s="10"/>
      <c r="OMU2432" s="10"/>
      <c r="OMV2432" s="10"/>
      <c r="OMW2432" s="10"/>
      <c r="OMX2432" s="10"/>
      <c r="OMY2432" s="10"/>
      <c r="OMZ2432" s="10"/>
      <c r="ONA2432" s="10"/>
      <c r="ONB2432" s="10"/>
      <c r="ONC2432" s="10"/>
      <c r="OND2432" s="10"/>
      <c r="ONE2432" s="10"/>
      <c r="ONF2432" s="10"/>
      <c r="ONG2432" s="10"/>
      <c r="ONH2432" s="10"/>
      <c r="ONI2432" s="10"/>
      <c r="ONJ2432" s="10"/>
      <c r="ONK2432" s="10"/>
      <c r="ONL2432" s="10"/>
      <c r="ONM2432" s="10"/>
      <c r="ONN2432" s="10"/>
      <c r="ONO2432" s="10"/>
      <c r="ONP2432" s="10"/>
      <c r="ONQ2432" s="10"/>
      <c r="ONR2432" s="10"/>
      <c r="ONS2432" s="10"/>
      <c r="ONT2432" s="10"/>
      <c r="ONU2432" s="10"/>
      <c r="ONV2432" s="10"/>
      <c r="ONW2432" s="10"/>
      <c r="ONX2432" s="10"/>
      <c r="ONY2432" s="10"/>
      <c r="ONZ2432" s="10"/>
      <c r="OOA2432" s="10"/>
      <c r="OOB2432" s="10"/>
      <c r="OOC2432" s="10"/>
      <c r="OOD2432" s="10"/>
      <c r="OOE2432" s="10"/>
      <c r="OOF2432" s="10"/>
      <c r="OOG2432" s="10"/>
      <c r="OOH2432" s="10"/>
      <c r="OOI2432" s="10"/>
      <c r="OOJ2432" s="10"/>
      <c r="OOK2432" s="10"/>
      <c r="OOL2432" s="10"/>
      <c r="OOM2432" s="10"/>
      <c r="OON2432" s="10"/>
      <c r="OOO2432" s="10"/>
      <c r="OOP2432" s="10"/>
      <c r="OOQ2432" s="10"/>
      <c r="OOR2432" s="10"/>
      <c r="OOS2432" s="10"/>
      <c r="OOT2432" s="10"/>
      <c r="OOU2432" s="10"/>
      <c r="OOV2432" s="10"/>
      <c r="OOW2432" s="10"/>
      <c r="OOX2432" s="10"/>
      <c r="OOY2432" s="10"/>
      <c r="OOZ2432" s="10"/>
      <c r="OPA2432" s="10"/>
      <c r="OPB2432" s="10"/>
      <c r="OPC2432" s="10"/>
      <c r="OPD2432" s="10"/>
      <c r="OPE2432" s="10"/>
      <c r="OPF2432" s="10"/>
      <c r="OPG2432" s="10"/>
      <c r="OPH2432" s="10"/>
      <c r="OPI2432" s="10"/>
      <c r="OPJ2432" s="10"/>
      <c r="OPK2432" s="10"/>
      <c r="OPL2432" s="10"/>
      <c r="OPM2432" s="10"/>
      <c r="OPN2432" s="10"/>
      <c r="OPO2432" s="10"/>
      <c r="OPP2432" s="10"/>
      <c r="OPQ2432" s="10"/>
      <c r="OPR2432" s="10"/>
      <c r="OPS2432" s="10"/>
      <c r="OPT2432" s="10"/>
      <c r="OPU2432" s="10"/>
      <c r="OPV2432" s="10"/>
      <c r="OPW2432" s="10"/>
      <c r="OPX2432" s="10"/>
      <c r="OPY2432" s="10"/>
      <c r="OPZ2432" s="10"/>
      <c r="OQA2432" s="10"/>
      <c r="OQB2432" s="10"/>
      <c r="OQC2432" s="10"/>
      <c r="OQD2432" s="10"/>
      <c r="OQE2432" s="10"/>
      <c r="OQF2432" s="10"/>
      <c r="OQG2432" s="10"/>
      <c r="OQH2432" s="10"/>
      <c r="OQI2432" s="10"/>
      <c r="OQJ2432" s="10"/>
      <c r="OQK2432" s="10"/>
      <c r="OQL2432" s="10"/>
      <c r="OQM2432" s="10"/>
      <c r="OQN2432" s="10"/>
      <c r="OQO2432" s="10"/>
      <c r="OQP2432" s="10"/>
      <c r="OQQ2432" s="10"/>
      <c r="OQR2432" s="10"/>
      <c r="OQS2432" s="10"/>
      <c r="OQT2432" s="10"/>
      <c r="OQU2432" s="10"/>
      <c r="OQV2432" s="10"/>
      <c r="OQW2432" s="10"/>
      <c r="OQX2432" s="10"/>
      <c r="OQY2432" s="10"/>
      <c r="OQZ2432" s="10"/>
      <c r="ORA2432" s="10"/>
      <c r="ORB2432" s="10"/>
      <c r="ORC2432" s="10"/>
      <c r="ORD2432" s="10"/>
      <c r="ORE2432" s="10"/>
      <c r="ORF2432" s="10"/>
      <c r="ORG2432" s="10"/>
      <c r="ORH2432" s="10"/>
      <c r="ORI2432" s="10"/>
      <c r="ORJ2432" s="10"/>
      <c r="ORK2432" s="10"/>
      <c r="ORL2432" s="10"/>
      <c r="ORM2432" s="10"/>
      <c r="ORN2432" s="10"/>
      <c r="ORO2432" s="10"/>
      <c r="ORP2432" s="10"/>
      <c r="ORQ2432" s="10"/>
      <c r="ORR2432" s="10"/>
      <c r="ORS2432" s="10"/>
      <c r="ORT2432" s="10"/>
      <c r="ORU2432" s="10"/>
      <c r="ORV2432" s="10"/>
      <c r="ORW2432" s="10"/>
      <c r="ORX2432" s="10"/>
      <c r="ORY2432" s="10"/>
      <c r="ORZ2432" s="10"/>
      <c r="OSA2432" s="10"/>
      <c r="OSB2432" s="10"/>
      <c r="OSC2432" s="10"/>
      <c r="OSD2432" s="10"/>
      <c r="OSE2432" s="10"/>
      <c r="OSF2432" s="10"/>
      <c r="OSG2432" s="10"/>
      <c r="OSH2432" s="10"/>
      <c r="OSI2432" s="10"/>
      <c r="OSJ2432" s="10"/>
      <c r="OSK2432" s="10"/>
      <c r="OSL2432" s="10"/>
      <c r="OSM2432" s="10"/>
      <c r="OSN2432" s="10"/>
      <c r="OSO2432" s="10"/>
      <c r="OSP2432" s="10"/>
      <c r="OSQ2432" s="10"/>
      <c r="OSR2432" s="10"/>
      <c r="OSS2432" s="10"/>
      <c r="OST2432" s="10"/>
      <c r="OSU2432" s="10"/>
      <c r="OSV2432" s="10"/>
      <c r="OSW2432" s="10"/>
      <c r="OSX2432" s="10"/>
      <c r="OSY2432" s="10"/>
      <c r="OSZ2432" s="10"/>
      <c r="OTA2432" s="10"/>
      <c r="OTB2432" s="10"/>
      <c r="OTC2432" s="10"/>
      <c r="OTD2432" s="10"/>
      <c r="OTE2432" s="10"/>
      <c r="OTF2432" s="10"/>
      <c r="OTG2432" s="10"/>
      <c r="OTH2432" s="10"/>
      <c r="OTI2432" s="10"/>
      <c r="OTJ2432" s="10"/>
      <c r="OTK2432" s="10"/>
      <c r="OTL2432" s="10"/>
      <c r="OTM2432" s="10"/>
      <c r="OTN2432" s="10"/>
      <c r="OTO2432" s="10"/>
      <c r="OTP2432" s="10"/>
      <c r="OTQ2432" s="10"/>
      <c r="OTR2432" s="10"/>
      <c r="OTS2432" s="10"/>
      <c r="OTT2432" s="10"/>
      <c r="OTU2432" s="10"/>
      <c r="OTV2432" s="10"/>
      <c r="OTW2432" s="10"/>
      <c r="OTX2432" s="10"/>
      <c r="OTY2432" s="10"/>
      <c r="OTZ2432" s="10"/>
      <c r="OUA2432" s="10"/>
      <c r="OUB2432" s="10"/>
      <c r="OUC2432" s="10"/>
      <c r="OUD2432" s="10"/>
      <c r="OUE2432" s="10"/>
      <c r="OUF2432" s="10"/>
      <c r="OUG2432" s="10"/>
      <c r="OUH2432" s="10"/>
      <c r="OUI2432" s="10"/>
      <c r="OUJ2432" s="10"/>
      <c r="OUK2432" s="10"/>
      <c r="OUL2432" s="10"/>
      <c r="OUM2432" s="10"/>
      <c r="OUN2432" s="10"/>
      <c r="OUO2432" s="10"/>
      <c r="OUP2432" s="10"/>
      <c r="OUQ2432" s="10"/>
      <c r="OUR2432" s="10"/>
      <c r="OUS2432" s="10"/>
      <c r="OUT2432" s="10"/>
      <c r="OUU2432" s="10"/>
      <c r="OUV2432" s="10"/>
      <c r="OUW2432" s="10"/>
      <c r="OUX2432" s="10"/>
      <c r="OUY2432" s="10"/>
      <c r="OUZ2432" s="10"/>
      <c r="OVA2432" s="10"/>
      <c r="OVB2432" s="10"/>
      <c r="OVC2432" s="10"/>
      <c r="OVD2432" s="10"/>
      <c r="OVE2432" s="10"/>
      <c r="OVF2432" s="10"/>
      <c r="OVG2432" s="10"/>
      <c r="OVH2432" s="10"/>
      <c r="OVI2432" s="10"/>
      <c r="OVJ2432" s="10"/>
      <c r="OVK2432" s="10"/>
      <c r="OVL2432" s="10"/>
      <c r="OVM2432" s="10"/>
      <c r="OVN2432" s="10"/>
      <c r="OVO2432" s="10"/>
      <c r="OVP2432" s="10"/>
      <c r="OVQ2432" s="10"/>
      <c r="OVR2432" s="10"/>
      <c r="OVS2432" s="10"/>
      <c r="OVT2432" s="10"/>
      <c r="OVU2432" s="10"/>
      <c r="OVV2432" s="10"/>
      <c r="OVW2432" s="10"/>
      <c r="OVX2432" s="10"/>
      <c r="OVY2432" s="10"/>
      <c r="OVZ2432" s="10"/>
      <c r="OWA2432" s="10"/>
      <c r="OWB2432" s="10"/>
      <c r="OWC2432" s="10"/>
      <c r="OWD2432" s="10"/>
      <c r="OWE2432" s="10"/>
      <c r="OWF2432" s="10"/>
      <c r="OWG2432" s="10"/>
      <c r="OWH2432" s="10"/>
      <c r="OWI2432" s="10"/>
      <c r="OWJ2432" s="10"/>
      <c r="OWK2432" s="10"/>
      <c r="OWL2432" s="10"/>
      <c r="OWM2432" s="10"/>
      <c r="OWN2432" s="10"/>
      <c r="OWO2432" s="10"/>
      <c r="OWP2432" s="10"/>
      <c r="OWQ2432" s="10"/>
      <c r="OWR2432" s="10"/>
      <c r="OWS2432" s="10"/>
      <c r="OWT2432" s="10"/>
      <c r="OWU2432" s="10"/>
      <c r="OWV2432" s="10"/>
      <c r="OWW2432" s="10"/>
      <c r="OWX2432" s="10"/>
      <c r="OWY2432" s="10"/>
      <c r="OWZ2432" s="10"/>
      <c r="OXA2432" s="10"/>
      <c r="OXB2432" s="10"/>
      <c r="OXC2432" s="10"/>
      <c r="OXD2432" s="10"/>
      <c r="OXE2432" s="10"/>
      <c r="OXF2432" s="10"/>
      <c r="OXG2432" s="10"/>
      <c r="OXH2432" s="10"/>
      <c r="OXI2432" s="10"/>
      <c r="OXJ2432" s="10"/>
      <c r="OXK2432" s="10"/>
      <c r="OXL2432" s="10"/>
      <c r="OXM2432" s="10"/>
      <c r="OXN2432" s="10"/>
      <c r="OXO2432" s="10"/>
      <c r="OXP2432" s="10"/>
      <c r="OXQ2432" s="10"/>
      <c r="OXR2432" s="10"/>
      <c r="OXS2432" s="10"/>
      <c r="OXT2432" s="10"/>
      <c r="OXU2432" s="10"/>
      <c r="OXV2432" s="10"/>
      <c r="OXW2432" s="10"/>
      <c r="OXX2432" s="10"/>
      <c r="OXY2432" s="10"/>
      <c r="OXZ2432" s="10"/>
      <c r="OYA2432" s="10"/>
      <c r="OYB2432" s="10"/>
      <c r="OYC2432" s="10"/>
      <c r="OYD2432" s="10"/>
      <c r="OYE2432" s="10"/>
      <c r="OYF2432" s="10"/>
      <c r="OYG2432" s="10"/>
      <c r="OYH2432" s="10"/>
      <c r="OYI2432" s="10"/>
      <c r="OYJ2432" s="10"/>
      <c r="OYK2432" s="10"/>
      <c r="OYL2432" s="10"/>
      <c r="OYM2432" s="10"/>
      <c r="OYN2432" s="10"/>
      <c r="OYO2432" s="10"/>
      <c r="OYP2432" s="10"/>
      <c r="OYQ2432" s="10"/>
      <c r="OYR2432" s="10"/>
      <c r="OYS2432" s="10"/>
      <c r="OYT2432" s="10"/>
      <c r="OYU2432" s="10"/>
      <c r="OYV2432" s="10"/>
      <c r="OYW2432" s="10"/>
      <c r="OYX2432" s="10"/>
      <c r="OYY2432" s="10"/>
      <c r="OYZ2432" s="10"/>
      <c r="OZA2432" s="10"/>
      <c r="OZB2432" s="10"/>
      <c r="OZC2432" s="10"/>
      <c r="OZD2432" s="10"/>
      <c r="OZE2432" s="10"/>
      <c r="OZF2432" s="10"/>
      <c r="OZG2432" s="10"/>
      <c r="OZH2432" s="10"/>
      <c r="OZI2432" s="10"/>
      <c r="OZJ2432" s="10"/>
      <c r="OZK2432" s="10"/>
      <c r="OZL2432" s="10"/>
      <c r="OZM2432" s="10"/>
      <c r="OZN2432" s="10"/>
      <c r="OZO2432" s="10"/>
      <c r="OZP2432" s="10"/>
      <c r="OZQ2432" s="10"/>
      <c r="OZR2432" s="10"/>
      <c r="OZS2432" s="10"/>
      <c r="OZT2432" s="10"/>
      <c r="OZU2432" s="10"/>
      <c r="OZV2432" s="10"/>
      <c r="OZW2432" s="10"/>
      <c r="OZX2432" s="10"/>
      <c r="OZY2432" s="10"/>
      <c r="OZZ2432" s="10"/>
      <c r="PAA2432" s="10"/>
      <c r="PAB2432" s="10"/>
      <c r="PAC2432" s="10"/>
      <c r="PAD2432" s="10"/>
      <c r="PAE2432" s="10"/>
      <c r="PAF2432" s="10"/>
      <c r="PAG2432" s="10"/>
      <c r="PAH2432" s="10"/>
      <c r="PAI2432" s="10"/>
      <c r="PAJ2432" s="10"/>
      <c r="PAK2432" s="10"/>
      <c r="PAL2432" s="10"/>
      <c r="PAM2432" s="10"/>
      <c r="PAN2432" s="10"/>
      <c r="PAO2432" s="10"/>
      <c r="PAP2432" s="10"/>
      <c r="PAQ2432" s="10"/>
      <c r="PAR2432" s="10"/>
      <c r="PAS2432" s="10"/>
      <c r="PAT2432" s="10"/>
      <c r="PAU2432" s="10"/>
      <c r="PAV2432" s="10"/>
      <c r="PAW2432" s="10"/>
      <c r="PAX2432" s="10"/>
      <c r="PAY2432" s="10"/>
      <c r="PAZ2432" s="10"/>
      <c r="PBA2432" s="10"/>
      <c r="PBB2432" s="10"/>
      <c r="PBC2432" s="10"/>
      <c r="PBD2432" s="10"/>
      <c r="PBE2432" s="10"/>
      <c r="PBF2432" s="10"/>
      <c r="PBG2432" s="10"/>
      <c r="PBH2432" s="10"/>
      <c r="PBI2432" s="10"/>
      <c r="PBJ2432" s="10"/>
      <c r="PBK2432" s="10"/>
      <c r="PBL2432" s="10"/>
      <c r="PBM2432" s="10"/>
      <c r="PBN2432" s="10"/>
      <c r="PBO2432" s="10"/>
      <c r="PBP2432" s="10"/>
      <c r="PBQ2432" s="10"/>
      <c r="PBR2432" s="10"/>
      <c r="PBS2432" s="10"/>
      <c r="PBT2432" s="10"/>
      <c r="PBU2432" s="10"/>
      <c r="PBV2432" s="10"/>
      <c r="PBW2432" s="10"/>
      <c r="PBX2432" s="10"/>
      <c r="PBY2432" s="10"/>
      <c r="PBZ2432" s="10"/>
      <c r="PCA2432" s="10"/>
      <c r="PCB2432" s="10"/>
      <c r="PCC2432" s="10"/>
      <c r="PCD2432" s="10"/>
      <c r="PCE2432" s="10"/>
      <c r="PCF2432" s="10"/>
      <c r="PCG2432" s="10"/>
      <c r="PCH2432" s="10"/>
      <c r="PCI2432" s="10"/>
      <c r="PCJ2432" s="10"/>
      <c r="PCK2432" s="10"/>
      <c r="PCL2432" s="10"/>
      <c r="PCM2432" s="10"/>
      <c r="PCN2432" s="10"/>
      <c r="PCO2432" s="10"/>
      <c r="PCP2432" s="10"/>
      <c r="PCQ2432" s="10"/>
      <c r="PCR2432" s="10"/>
      <c r="PCS2432" s="10"/>
      <c r="PCT2432" s="10"/>
      <c r="PCU2432" s="10"/>
      <c r="PCV2432" s="10"/>
      <c r="PCW2432" s="10"/>
      <c r="PCX2432" s="10"/>
      <c r="PCY2432" s="10"/>
      <c r="PCZ2432" s="10"/>
      <c r="PDA2432" s="10"/>
      <c r="PDB2432" s="10"/>
      <c r="PDC2432" s="10"/>
      <c r="PDD2432" s="10"/>
      <c r="PDE2432" s="10"/>
      <c r="PDF2432" s="10"/>
      <c r="PDG2432" s="10"/>
      <c r="PDH2432" s="10"/>
      <c r="PDI2432" s="10"/>
      <c r="PDJ2432" s="10"/>
      <c r="PDK2432" s="10"/>
      <c r="PDL2432" s="10"/>
      <c r="PDM2432" s="10"/>
      <c r="PDN2432" s="10"/>
      <c r="PDO2432" s="10"/>
      <c r="PDP2432" s="10"/>
      <c r="PDQ2432" s="10"/>
      <c r="PDR2432" s="10"/>
      <c r="PDS2432" s="10"/>
      <c r="PDT2432" s="10"/>
      <c r="PDU2432" s="10"/>
      <c r="PDV2432" s="10"/>
      <c r="PDW2432" s="10"/>
      <c r="PDX2432" s="10"/>
      <c r="PDY2432" s="10"/>
      <c r="PDZ2432" s="10"/>
      <c r="PEA2432" s="10"/>
      <c r="PEB2432" s="10"/>
      <c r="PEC2432" s="10"/>
      <c r="PED2432" s="10"/>
      <c r="PEE2432" s="10"/>
      <c r="PEF2432" s="10"/>
      <c r="PEG2432" s="10"/>
      <c r="PEH2432" s="10"/>
      <c r="PEI2432" s="10"/>
      <c r="PEJ2432" s="10"/>
      <c r="PEK2432" s="10"/>
      <c r="PEL2432" s="10"/>
      <c r="PEM2432" s="10"/>
      <c r="PEN2432" s="10"/>
      <c r="PEO2432" s="10"/>
      <c r="PEP2432" s="10"/>
      <c r="PEQ2432" s="10"/>
      <c r="PER2432" s="10"/>
      <c r="PES2432" s="10"/>
      <c r="PET2432" s="10"/>
      <c r="PEU2432" s="10"/>
      <c r="PEV2432" s="10"/>
      <c r="PEW2432" s="10"/>
      <c r="PEX2432" s="10"/>
      <c r="PEY2432" s="10"/>
      <c r="PEZ2432" s="10"/>
      <c r="PFA2432" s="10"/>
      <c r="PFB2432" s="10"/>
      <c r="PFC2432" s="10"/>
      <c r="PFD2432" s="10"/>
      <c r="PFE2432" s="10"/>
      <c r="PFF2432" s="10"/>
      <c r="PFG2432" s="10"/>
      <c r="PFH2432" s="10"/>
      <c r="PFI2432" s="10"/>
      <c r="PFJ2432" s="10"/>
      <c r="PFK2432" s="10"/>
      <c r="PFL2432" s="10"/>
      <c r="PFM2432" s="10"/>
      <c r="PFN2432" s="10"/>
      <c r="PFO2432" s="10"/>
      <c r="PFP2432" s="10"/>
      <c r="PFQ2432" s="10"/>
      <c r="PFR2432" s="10"/>
      <c r="PFS2432" s="10"/>
      <c r="PFT2432" s="10"/>
      <c r="PFU2432" s="10"/>
      <c r="PFV2432" s="10"/>
      <c r="PFW2432" s="10"/>
      <c r="PFX2432" s="10"/>
      <c r="PFY2432" s="10"/>
      <c r="PFZ2432" s="10"/>
      <c r="PGA2432" s="10"/>
      <c r="PGB2432" s="10"/>
      <c r="PGC2432" s="10"/>
      <c r="PGD2432" s="10"/>
      <c r="PGE2432" s="10"/>
      <c r="PGF2432" s="10"/>
      <c r="PGG2432" s="10"/>
      <c r="PGH2432" s="10"/>
      <c r="PGI2432" s="10"/>
      <c r="PGJ2432" s="10"/>
      <c r="PGK2432" s="10"/>
      <c r="PGL2432" s="10"/>
      <c r="PGM2432" s="10"/>
      <c r="PGN2432" s="10"/>
      <c r="PGO2432" s="10"/>
      <c r="PGP2432" s="10"/>
      <c r="PGQ2432" s="10"/>
      <c r="PGR2432" s="10"/>
      <c r="PGS2432" s="10"/>
      <c r="PGT2432" s="10"/>
      <c r="PGU2432" s="10"/>
      <c r="PGV2432" s="10"/>
      <c r="PGW2432" s="10"/>
      <c r="PGX2432" s="10"/>
      <c r="PGY2432" s="10"/>
      <c r="PGZ2432" s="10"/>
      <c r="PHA2432" s="10"/>
      <c r="PHB2432" s="10"/>
      <c r="PHC2432" s="10"/>
      <c r="PHD2432" s="10"/>
      <c r="PHE2432" s="10"/>
      <c r="PHF2432" s="10"/>
      <c r="PHG2432" s="10"/>
      <c r="PHH2432" s="10"/>
      <c r="PHI2432" s="10"/>
      <c r="PHJ2432" s="10"/>
      <c r="PHK2432" s="10"/>
      <c r="PHL2432" s="10"/>
      <c r="PHM2432" s="10"/>
      <c r="PHN2432" s="10"/>
      <c r="PHO2432" s="10"/>
      <c r="PHP2432" s="10"/>
      <c r="PHQ2432" s="10"/>
      <c r="PHR2432" s="10"/>
      <c r="PHS2432" s="10"/>
      <c r="PHT2432" s="10"/>
      <c r="PHU2432" s="10"/>
      <c r="PHV2432" s="10"/>
      <c r="PHW2432" s="10"/>
      <c r="PHX2432" s="10"/>
      <c r="PHY2432" s="10"/>
      <c r="PHZ2432" s="10"/>
      <c r="PIA2432" s="10"/>
      <c r="PIB2432" s="10"/>
      <c r="PIC2432" s="10"/>
      <c r="PID2432" s="10"/>
      <c r="PIE2432" s="10"/>
      <c r="PIF2432" s="10"/>
      <c r="PIG2432" s="10"/>
      <c r="PIH2432" s="10"/>
      <c r="PII2432" s="10"/>
      <c r="PIJ2432" s="10"/>
      <c r="PIK2432" s="10"/>
      <c r="PIL2432" s="10"/>
      <c r="PIM2432" s="10"/>
      <c r="PIN2432" s="10"/>
      <c r="PIO2432" s="10"/>
      <c r="PIP2432" s="10"/>
      <c r="PIQ2432" s="10"/>
      <c r="PIR2432" s="10"/>
      <c r="PIS2432" s="10"/>
      <c r="PIT2432" s="10"/>
      <c r="PIU2432" s="10"/>
      <c r="PIV2432" s="10"/>
      <c r="PIW2432" s="10"/>
      <c r="PIX2432" s="10"/>
      <c r="PIY2432" s="10"/>
      <c r="PIZ2432" s="10"/>
      <c r="PJA2432" s="10"/>
      <c r="PJB2432" s="10"/>
      <c r="PJC2432" s="10"/>
      <c r="PJD2432" s="10"/>
      <c r="PJE2432" s="10"/>
      <c r="PJF2432" s="10"/>
      <c r="PJG2432" s="10"/>
      <c r="PJH2432" s="10"/>
      <c r="PJI2432" s="10"/>
      <c r="PJJ2432" s="10"/>
      <c r="PJK2432" s="10"/>
      <c r="PJL2432" s="10"/>
      <c r="PJM2432" s="10"/>
      <c r="PJN2432" s="10"/>
      <c r="PJO2432" s="10"/>
      <c r="PJP2432" s="10"/>
      <c r="PJQ2432" s="10"/>
      <c r="PJR2432" s="10"/>
      <c r="PJS2432" s="10"/>
      <c r="PJT2432" s="10"/>
      <c r="PJU2432" s="10"/>
      <c r="PJV2432" s="10"/>
      <c r="PJW2432" s="10"/>
      <c r="PJX2432" s="10"/>
      <c r="PJY2432" s="10"/>
      <c r="PJZ2432" s="10"/>
      <c r="PKA2432" s="10"/>
      <c r="PKB2432" s="10"/>
      <c r="PKC2432" s="10"/>
      <c r="PKD2432" s="10"/>
      <c r="PKE2432" s="10"/>
      <c r="PKF2432" s="10"/>
      <c r="PKG2432" s="10"/>
      <c r="PKH2432" s="10"/>
      <c r="PKI2432" s="10"/>
      <c r="PKJ2432" s="10"/>
      <c r="PKK2432" s="10"/>
      <c r="PKL2432" s="10"/>
      <c r="PKM2432" s="10"/>
      <c r="PKN2432" s="10"/>
      <c r="PKO2432" s="10"/>
      <c r="PKP2432" s="10"/>
      <c r="PKQ2432" s="10"/>
      <c r="PKR2432" s="10"/>
      <c r="PKS2432" s="10"/>
      <c r="PKT2432" s="10"/>
      <c r="PKU2432" s="10"/>
      <c r="PKV2432" s="10"/>
      <c r="PKW2432" s="10"/>
      <c r="PKX2432" s="10"/>
      <c r="PKY2432" s="10"/>
      <c r="PKZ2432" s="10"/>
      <c r="PLA2432" s="10"/>
      <c r="PLB2432" s="10"/>
      <c r="PLC2432" s="10"/>
      <c r="PLD2432" s="10"/>
      <c r="PLE2432" s="10"/>
      <c r="PLF2432" s="10"/>
      <c r="PLG2432" s="10"/>
      <c r="PLH2432" s="10"/>
      <c r="PLI2432" s="10"/>
      <c r="PLJ2432" s="10"/>
      <c r="PLK2432" s="10"/>
      <c r="PLL2432" s="10"/>
      <c r="PLM2432" s="10"/>
      <c r="PLN2432" s="10"/>
      <c r="PLO2432" s="10"/>
      <c r="PLP2432" s="10"/>
      <c r="PLQ2432" s="10"/>
      <c r="PLR2432" s="10"/>
      <c r="PLS2432" s="10"/>
      <c r="PLT2432" s="10"/>
      <c r="PLU2432" s="10"/>
      <c r="PLV2432" s="10"/>
      <c r="PLW2432" s="10"/>
      <c r="PLX2432" s="10"/>
      <c r="PLY2432" s="10"/>
      <c r="PLZ2432" s="10"/>
      <c r="PMA2432" s="10"/>
      <c r="PMB2432" s="10"/>
      <c r="PMC2432" s="10"/>
      <c r="PMD2432" s="10"/>
      <c r="PME2432" s="10"/>
      <c r="PMF2432" s="10"/>
      <c r="PMG2432" s="10"/>
      <c r="PMH2432" s="10"/>
      <c r="PMI2432" s="10"/>
      <c r="PMJ2432" s="10"/>
      <c r="PMK2432" s="10"/>
      <c r="PML2432" s="10"/>
      <c r="PMM2432" s="10"/>
      <c r="PMN2432" s="10"/>
      <c r="PMO2432" s="10"/>
      <c r="PMP2432" s="10"/>
      <c r="PMQ2432" s="10"/>
      <c r="PMR2432" s="10"/>
      <c r="PMS2432" s="10"/>
      <c r="PMT2432" s="10"/>
      <c r="PMU2432" s="10"/>
      <c r="PMV2432" s="10"/>
      <c r="PMW2432" s="10"/>
      <c r="PMX2432" s="10"/>
      <c r="PMY2432" s="10"/>
      <c r="PMZ2432" s="10"/>
      <c r="PNA2432" s="10"/>
      <c r="PNB2432" s="10"/>
      <c r="PNC2432" s="10"/>
      <c r="PND2432" s="10"/>
      <c r="PNE2432" s="10"/>
      <c r="PNF2432" s="10"/>
      <c r="PNG2432" s="10"/>
      <c r="PNH2432" s="10"/>
      <c r="PNI2432" s="10"/>
      <c r="PNJ2432" s="10"/>
      <c r="PNK2432" s="10"/>
      <c r="PNL2432" s="10"/>
      <c r="PNM2432" s="10"/>
      <c r="PNN2432" s="10"/>
      <c r="PNO2432" s="10"/>
      <c r="PNP2432" s="10"/>
      <c r="PNQ2432" s="10"/>
      <c r="PNR2432" s="10"/>
      <c r="PNS2432" s="10"/>
      <c r="PNT2432" s="10"/>
      <c r="PNU2432" s="10"/>
      <c r="PNV2432" s="10"/>
      <c r="PNW2432" s="10"/>
      <c r="PNX2432" s="10"/>
      <c r="PNY2432" s="10"/>
      <c r="PNZ2432" s="10"/>
      <c r="POA2432" s="10"/>
      <c r="POB2432" s="10"/>
      <c r="POC2432" s="10"/>
      <c r="POD2432" s="10"/>
      <c r="POE2432" s="10"/>
      <c r="POF2432" s="10"/>
      <c r="POG2432" s="10"/>
      <c r="POH2432" s="10"/>
      <c r="POI2432" s="10"/>
      <c r="POJ2432" s="10"/>
      <c r="POK2432" s="10"/>
      <c r="POL2432" s="10"/>
      <c r="POM2432" s="10"/>
      <c r="PON2432" s="10"/>
      <c r="POO2432" s="10"/>
      <c r="POP2432" s="10"/>
      <c r="POQ2432" s="10"/>
      <c r="POR2432" s="10"/>
      <c r="POS2432" s="10"/>
      <c r="POT2432" s="10"/>
      <c r="POU2432" s="10"/>
      <c r="POV2432" s="10"/>
      <c r="POW2432" s="10"/>
      <c r="POX2432" s="10"/>
      <c r="POY2432" s="10"/>
      <c r="POZ2432" s="10"/>
      <c r="PPA2432" s="10"/>
      <c r="PPB2432" s="10"/>
      <c r="PPC2432" s="10"/>
      <c r="PPD2432" s="10"/>
      <c r="PPE2432" s="10"/>
      <c r="PPF2432" s="10"/>
      <c r="PPG2432" s="10"/>
      <c r="PPH2432" s="10"/>
      <c r="PPI2432" s="10"/>
      <c r="PPJ2432" s="10"/>
      <c r="PPK2432" s="10"/>
      <c r="PPL2432" s="10"/>
      <c r="PPM2432" s="10"/>
      <c r="PPN2432" s="10"/>
      <c r="PPO2432" s="10"/>
      <c r="PPP2432" s="10"/>
      <c r="PPQ2432" s="10"/>
      <c r="PPR2432" s="10"/>
      <c r="PPS2432" s="10"/>
      <c r="PPT2432" s="10"/>
      <c r="PPU2432" s="10"/>
      <c r="PPV2432" s="10"/>
      <c r="PPW2432" s="10"/>
      <c r="PPX2432" s="10"/>
      <c r="PPY2432" s="10"/>
      <c r="PPZ2432" s="10"/>
      <c r="PQA2432" s="10"/>
      <c r="PQB2432" s="10"/>
      <c r="PQC2432" s="10"/>
      <c r="PQD2432" s="10"/>
      <c r="PQE2432" s="10"/>
      <c r="PQF2432" s="10"/>
      <c r="PQG2432" s="10"/>
      <c r="PQH2432" s="10"/>
      <c r="PQI2432" s="10"/>
      <c r="PQJ2432" s="10"/>
      <c r="PQK2432" s="10"/>
      <c r="PQL2432" s="10"/>
      <c r="PQM2432" s="10"/>
      <c r="PQN2432" s="10"/>
      <c r="PQO2432" s="10"/>
      <c r="PQP2432" s="10"/>
      <c r="PQQ2432" s="10"/>
      <c r="PQR2432" s="10"/>
      <c r="PQS2432" s="10"/>
      <c r="PQT2432" s="10"/>
      <c r="PQU2432" s="10"/>
      <c r="PQV2432" s="10"/>
      <c r="PQW2432" s="10"/>
      <c r="PQX2432" s="10"/>
      <c r="PQY2432" s="10"/>
      <c r="PQZ2432" s="10"/>
      <c r="PRA2432" s="10"/>
      <c r="PRB2432" s="10"/>
      <c r="PRC2432" s="10"/>
      <c r="PRD2432" s="10"/>
      <c r="PRE2432" s="10"/>
      <c r="PRF2432" s="10"/>
      <c r="PRG2432" s="10"/>
      <c r="PRH2432" s="10"/>
      <c r="PRI2432" s="10"/>
      <c r="PRJ2432" s="10"/>
      <c r="PRK2432" s="10"/>
      <c r="PRL2432" s="10"/>
      <c r="PRM2432" s="10"/>
      <c r="PRN2432" s="10"/>
      <c r="PRO2432" s="10"/>
      <c r="PRP2432" s="10"/>
      <c r="PRQ2432" s="10"/>
      <c r="PRR2432" s="10"/>
      <c r="PRS2432" s="10"/>
      <c r="PRT2432" s="10"/>
      <c r="PRU2432" s="10"/>
      <c r="PRV2432" s="10"/>
      <c r="PRW2432" s="10"/>
      <c r="PRX2432" s="10"/>
      <c r="PRY2432" s="10"/>
      <c r="PRZ2432" s="10"/>
      <c r="PSA2432" s="10"/>
      <c r="PSB2432" s="10"/>
      <c r="PSC2432" s="10"/>
      <c r="PSD2432" s="10"/>
      <c r="PSE2432" s="10"/>
      <c r="PSF2432" s="10"/>
      <c r="PSG2432" s="10"/>
      <c r="PSH2432" s="10"/>
      <c r="PSI2432" s="10"/>
      <c r="PSJ2432" s="10"/>
      <c r="PSK2432" s="10"/>
      <c r="PSL2432" s="10"/>
      <c r="PSM2432" s="10"/>
      <c r="PSN2432" s="10"/>
      <c r="PSO2432" s="10"/>
      <c r="PSP2432" s="10"/>
      <c r="PSQ2432" s="10"/>
      <c r="PSR2432" s="10"/>
      <c r="PSS2432" s="10"/>
      <c r="PST2432" s="10"/>
      <c r="PSU2432" s="10"/>
      <c r="PSV2432" s="10"/>
      <c r="PSW2432" s="10"/>
      <c r="PSX2432" s="10"/>
      <c r="PSY2432" s="10"/>
      <c r="PSZ2432" s="10"/>
      <c r="PTA2432" s="10"/>
      <c r="PTB2432" s="10"/>
      <c r="PTC2432" s="10"/>
      <c r="PTD2432" s="10"/>
      <c r="PTE2432" s="10"/>
      <c r="PTF2432" s="10"/>
      <c r="PTG2432" s="10"/>
      <c r="PTH2432" s="10"/>
      <c r="PTI2432" s="10"/>
      <c r="PTJ2432" s="10"/>
      <c r="PTK2432" s="10"/>
      <c r="PTL2432" s="10"/>
      <c r="PTM2432" s="10"/>
      <c r="PTN2432" s="10"/>
      <c r="PTO2432" s="10"/>
      <c r="PTP2432" s="10"/>
      <c r="PTQ2432" s="10"/>
      <c r="PTR2432" s="10"/>
      <c r="PTS2432" s="10"/>
      <c r="PTT2432" s="10"/>
      <c r="PTU2432" s="10"/>
      <c r="PTV2432" s="10"/>
      <c r="PTW2432" s="10"/>
      <c r="PTX2432" s="10"/>
      <c r="PTY2432" s="10"/>
      <c r="PTZ2432" s="10"/>
      <c r="PUA2432" s="10"/>
      <c r="PUB2432" s="10"/>
      <c r="PUC2432" s="10"/>
      <c r="PUD2432" s="10"/>
      <c r="PUE2432" s="10"/>
      <c r="PUF2432" s="10"/>
      <c r="PUG2432" s="10"/>
      <c r="PUH2432" s="10"/>
      <c r="PUI2432" s="10"/>
      <c r="PUJ2432" s="10"/>
      <c r="PUK2432" s="10"/>
      <c r="PUL2432" s="10"/>
      <c r="PUM2432" s="10"/>
      <c r="PUN2432" s="10"/>
      <c r="PUO2432" s="10"/>
      <c r="PUP2432" s="10"/>
      <c r="PUQ2432" s="10"/>
      <c r="PUR2432" s="10"/>
      <c r="PUS2432" s="10"/>
      <c r="PUT2432" s="10"/>
      <c r="PUU2432" s="10"/>
      <c r="PUV2432" s="10"/>
      <c r="PUW2432" s="10"/>
      <c r="PUX2432" s="10"/>
      <c r="PUY2432" s="10"/>
      <c r="PUZ2432" s="10"/>
      <c r="PVA2432" s="10"/>
      <c r="PVB2432" s="10"/>
      <c r="PVC2432" s="10"/>
      <c r="PVD2432" s="10"/>
      <c r="PVE2432" s="10"/>
      <c r="PVF2432" s="10"/>
      <c r="PVG2432" s="10"/>
      <c r="PVH2432" s="10"/>
      <c r="PVI2432" s="10"/>
      <c r="PVJ2432" s="10"/>
      <c r="PVK2432" s="10"/>
      <c r="PVL2432" s="10"/>
      <c r="PVM2432" s="10"/>
      <c r="PVN2432" s="10"/>
      <c r="PVO2432" s="10"/>
      <c r="PVP2432" s="10"/>
      <c r="PVQ2432" s="10"/>
      <c r="PVR2432" s="10"/>
      <c r="PVS2432" s="10"/>
      <c r="PVT2432" s="10"/>
      <c r="PVU2432" s="10"/>
      <c r="PVV2432" s="10"/>
      <c r="PVW2432" s="10"/>
      <c r="PVX2432" s="10"/>
      <c r="PVY2432" s="10"/>
      <c r="PVZ2432" s="10"/>
      <c r="PWA2432" s="10"/>
      <c r="PWB2432" s="10"/>
      <c r="PWC2432" s="10"/>
      <c r="PWD2432" s="10"/>
      <c r="PWE2432" s="10"/>
      <c r="PWF2432" s="10"/>
      <c r="PWG2432" s="10"/>
      <c r="PWH2432" s="10"/>
      <c r="PWI2432" s="10"/>
      <c r="PWJ2432" s="10"/>
      <c r="PWK2432" s="10"/>
      <c r="PWL2432" s="10"/>
      <c r="PWM2432" s="10"/>
      <c r="PWN2432" s="10"/>
      <c r="PWO2432" s="10"/>
      <c r="PWP2432" s="10"/>
      <c r="PWQ2432" s="10"/>
      <c r="PWR2432" s="10"/>
      <c r="PWS2432" s="10"/>
      <c r="PWT2432" s="10"/>
      <c r="PWU2432" s="10"/>
      <c r="PWV2432" s="10"/>
      <c r="PWW2432" s="10"/>
      <c r="PWX2432" s="10"/>
      <c r="PWY2432" s="10"/>
      <c r="PWZ2432" s="10"/>
      <c r="PXA2432" s="10"/>
      <c r="PXB2432" s="10"/>
      <c r="PXC2432" s="10"/>
      <c r="PXD2432" s="10"/>
      <c r="PXE2432" s="10"/>
      <c r="PXF2432" s="10"/>
      <c r="PXG2432" s="10"/>
      <c r="PXH2432" s="10"/>
      <c r="PXI2432" s="10"/>
      <c r="PXJ2432" s="10"/>
      <c r="PXK2432" s="10"/>
      <c r="PXL2432" s="10"/>
      <c r="PXM2432" s="10"/>
      <c r="PXN2432" s="10"/>
      <c r="PXO2432" s="10"/>
      <c r="PXP2432" s="10"/>
      <c r="PXQ2432" s="10"/>
      <c r="PXR2432" s="10"/>
      <c r="PXS2432" s="10"/>
      <c r="PXT2432" s="10"/>
      <c r="PXU2432" s="10"/>
      <c r="PXV2432" s="10"/>
      <c r="PXW2432" s="10"/>
      <c r="PXX2432" s="10"/>
      <c r="PXY2432" s="10"/>
      <c r="PXZ2432" s="10"/>
      <c r="PYA2432" s="10"/>
      <c r="PYB2432" s="10"/>
      <c r="PYC2432" s="10"/>
      <c r="PYD2432" s="10"/>
      <c r="PYE2432" s="10"/>
      <c r="PYF2432" s="10"/>
      <c r="PYG2432" s="10"/>
      <c r="PYH2432" s="10"/>
      <c r="PYI2432" s="10"/>
      <c r="PYJ2432" s="10"/>
      <c r="PYK2432" s="10"/>
      <c r="PYL2432" s="10"/>
      <c r="PYM2432" s="10"/>
      <c r="PYN2432" s="10"/>
      <c r="PYO2432" s="10"/>
      <c r="PYP2432" s="10"/>
      <c r="PYQ2432" s="10"/>
      <c r="PYR2432" s="10"/>
      <c r="PYS2432" s="10"/>
      <c r="PYT2432" s="10"/>
      <c r="PYU2432" s="10"/>
      <c r="PYV2432" s="10"/>
      <c r="PYW2432" s="10"/>
      <c r="PYX2432" s="10"/>
      <c r="PYY2432" s="10"/>
      <c r="PYZ2432" s="10"/>
      <c r="PZA2432" s="10"/>
      <c r="PZB2432" s="10"/>
      <c r="PZC2432" s="10"/>
      <c r="PZD2432" s="10"/>
      <c r="PZE2432" s="10"/>
      <c r="PZF2432" s="10"/>
      <c r="PZG2432" s="10"/>
      <c r="PZH2432" s="10"/>
      <c r="PZI2432" s="10"/>
      <c r="PZJ2432" s="10"/>
      <c r="PZK2432" s="10"/>
      <c r="PZL2432" s="10"/>
      <c r="PZM2432" s="10"/>
      <c r="PZN2432" s="10"/>
      <c r="PZO2432" s="10"/>
      <c r="PZP2432" s="10"/>
      <c r="PZQ2432" s="10"/>
      <c r="PZR2432" s="10"/>
      <c r="PZS2432" s="10"/>
      <c r="PZT2432" s="10"/>
      <c r="PZU2432" s="10"/>
      <c r="PZV2432" s="10"/>
      <c r="PZW2432" s="10"/>
      <c r="PZX2432" s="10"/>
      <c r="PZY2432" s="10"/>
      <c r="PZZ2432" s="10"/>
      <c r="QAA2432" s="10"/>
      <c r="QAB2432" s="10"/>
      <c r="QAC2432" s="10"/>
      <c r="QAD2432" s="10"/>
      <c r="QAE2432" s="10"/>
      <c r="QAF2432" s="10"/>
      <c r="QAG2432" s="10"/>
      <c r="QAH2432" s="10"/>
      <c r="QAI2432" s="10"/>
      <c r="QAJ2432" s="10"/>
      <c r="QAK2432" s="10"/>
      <c r="QAL2432" s="10"/>
      <c r="QAM2432" s="10"/>
      <c r="QAN2432" s="10"/>
      <c r="QAO2432" s="10"/>
      <c r="QAP2432" s="10"/>
      <c r="QAQ2432" s="10"/>
      <c r="QAR2432" s="10"/>
      <c r="QAS2432" s="10"/>
      <c r="QAT2432" s="10"/>
      <c r="QAU2432" s="10"/>
      <c r="QAV2432" s="10"/>
      <c r="QAW2432" s="10"/>
      <c r="QAX2432" s="10"/>
      <c r="QAY2432" s="10"/>
      <c r="QAZ2432" s="10"/>
      <c r="QBA2432" s="10"/>
      <c r="QBB2432" s="10"/>
      <c r="QBC2432" s="10"/>
      <c r="QBD2432" s="10"/>
      <c r="QBE2432" s="10"/>
      <c r="QBF2432" s="10"/>
      <c r="QBG2432" s="10"/>
      <c r="QBH2432" s="10"/>
      <c r="QBI2432" s="10"/>
      <c r="QBJ2432" s="10"/>
      <c r="QBK2432" s="10"/>
      <c r="QBL2432" s="10"/>
      <c r="QBM2432" s="10"/>
      <c r="QBN2432" s="10"/>
      <c r="QBO2432" s="10"/>
      <c r="QBP2432" s="10"/>
      <c r="QBQ2432" s="10"/>
      <c r="QBR2432" s="10"/>
      <c r="QBS2432" s="10"/>
      <c r="QBT2432" s="10"/>
      <c r="QBU2432" s="10"/>
      <c r="QBV2432" s="10"/>
      <c r="QBW2432" s="10"/>
      <c r="QBX2432" s="10"/>
      <c r="QBY2432" s="10"/>
      <c r="QBZ2432" s="10"/>
      <c r="QCA2432" s="10"/>
      <c r="QCB2432" s="10"/>
      <c r="QCC2432" s="10"/>
      <c r="QCD2432" s="10"/>
      <c r="QCE2432" s="10"/>
      <c r="QCF2432" s="10"/>
      <c r="QCG2432" s="10"/>
      <c r="QCH2432" s="10"/>
      <c r="QCI2432" s="10"/>
      <c r="QCJ2432" s="10"/>
      <c r="QCK2432" s="10"/>
      <c r="QCL2432" s="10"/>
      <c r="QCM2432" s="10"/>
      <c r="QCN2432" s="10"/>
      <c r="QCO2432" s="10"/>
      <c r="QCP2432" s="10"/>
      <c r="QCQ2432" s="10"/>
      <c r="QCR2432" s="10"/>
      <c r="QCS2432" s="10"/>
      <c r="QCT2432" s="10"/>
      <c r="QCU2432" s="10"/>
      <c r="QCV2432" s="10"/>
      <c r="QCW2432" s="10"/>
      <c r="QCX2432" s="10"/>
      <c r="QCY2432" s="10"/>
      <c r="QCZ2432" s="10"/>
      <c r="QDA2432" s="10"/>
      <c r="QDB2432" s="10"/>
      <c r="QDC2432" s="10"/>
      <c r="QDD2432" s="10"/>
      <c r="QDE2432" s="10"/>
      <c r="QDF2432" s="10"/>
      <c r="QDG2432" s="10"/>
      <c r="QDH2432" s="10"/>
      <c r="QDI2432" s="10"/>
      <c r="QDJ2432" s="10"/>
      <c r="QDK2432" s="10"/>
      <c r="QDL2432" s="10"/>
      <c r="QDM2432" s="10"/>
      <c r="QDN2432" s="10"/>
      <c r="QDO2432" s="10"/>
      <c r="QDP2432" s="10"/>
      <c r="QDQ2432" s="10"/>
      <c r="QDR2432" s="10"/>
      <c r="QDS2432" s="10"/>
      <c r="QDT2432" s="10"/>
      <c r="QDU2432" s="10"/>
      <c r="QDV2432" s="10"/>
      <c r="QDW2432" s="10"/>
      <c r="QDX2432" s="10"/>
      <c r="QDY2432" s="10"/>
      <c r="QDZ2432" s="10"/>
      <c r="QEA2432" s="10"/>
      <c r="QEB2432" s="10"/>
      <c r="QEC2432" s="10"/>
      <c r="QED2432" s="10"/>
      <c r="QEE2432" s="10"/>
      <c r="QEF2432" s="10"/>
      <c r="QEG2432" s="10"/>
      <c r="QEH2432" s="10"/>
      <c r="QEI2432" s="10"/>
      <c r="QEJ2432" s="10"/>
      <c r="QEK2432" s="10"/>
      <c r="QEL2432" s="10"/>
      <c r="QEM2432" s="10"/>
      <c r="QEN2432" s="10"/>
      <c r="QEO2432" s="10"/>
      <c r="QEP2432" s="10"/>
      <c r="QEQ2432" s="10"/>
      <c r="QER2432" s="10"/>
      <c r="QES2432" s="10"/>
      <c r="QET2432" s="10"/>
      <c r="QEU2432" s="10"/>
      <c r="QEV2432" s="10"/>
      <c r="QEW2432" s="10"/>
      <c r="QEX2432" s="10"/>
      <c r="QEY2432" s="10"/>
      <c r="QEZ2432" s="10"/>
      <c r="QFA2432" s="10"/>
      <c r="QFB2432" s="10"/>
      <c r="QFC2432" s="10"/>
      <c r="QFD2432" s="10"/>
      <c r="QFE2432" s="10"/>
      <c r="QFF2432" s="10"/>
      <c r="QFG2432" s="10"/>
      <c r="QFH2432" s="10"/>
      <c r="QFI2432" s="10"/>
      <c r="QFJ2432" s="10"/>
      <c r="QFK2432" s="10"/>
      <c r="QFL2432" s="10"/>
      <c r="QFM2432" s="10"/>
      <c r="QFN2432" s="10"/>
      <c r="QFO2432" s="10"/>
      <c r="QFP2432" s="10"/>
      <c r="QFQ2432" s="10"/>
      <c r="QFR2432" s="10"/>
      <c r="QFS2432" s="10"/>
      <c r="QFT2432" s="10"/>
      <c r="QFU2432" s="10"/>
      <c r="QFV2432" s="10"/>
      <c r="QFW2432" s="10"/>
      <c r="QFX2432" s="10"/>
      <c r="QFY2432" s="10"/>
      <c r="QFZ2432" s="10"/>
      <c r="QGA2432" s="10"/>
      <c r="QGB2432" s="10"/>
      <c r="QGC2432" s="10"/>
      <c r="QGD2432" s="10"/>
      <c r="QGE2432" s="10"/>
      <c r="QGF2432" s="10"/>
      <c r="QGG2432" s="10"/>
      <c r="QGH2432" s="10"/>
      <c r="QGI2432" s="10"/>
      <c r="QGJ2432" s="10"/>
      <c r="QGK2432" s="10"/>
      <c r="QGL2432" s="10"/>
      <c r="QGM2432" s="10"/>
      <c r="QGN2432" s="10"/>
      <c r="QGO2432" s="10"/>
      <c r="QGP2432" s="10"/>
      <c r="QGQ2432" s="10"/>
      <c r="QGR2432" s="10"/>
      <c r="QGS2432" s="10"/>
      <c r="QGT2432" s="10"/>
      <c r="QGU2432" s="10"/>
      <c r="QGV2432" s="10"/>
      <c r="QGW2432" s="10"/>
      <c r="QGX2432" s="10"/>
      <c r="QGY2432" s="10"/>
      <c r="QGZ2432" s="10"/>
      <c r="QHA2432" s="10"/>
      <c r="QHB2432" s="10"/>
      <c r="QHC2432" s="10"/>
      <c r="QHD2432" s="10"/>
      <c r="QHE2432" s="10"/>
      <c r="QHF2432" s="10"/>
      <c r="QHG2432" s="10"/>
      <c r="QHH2432" s="10"/>
      <c r="QHI2432" s="10"/>
      <c r="QHJ2432" s="10"/>
      <c r="QHK2432" s="10"/>
      <c r="QHL2432" s="10"/>
      <c r="QHM2432" s="10"/>
      <c r="QHN2432" s="10"/>
      <c r="QHO2432" s="10"/>
      <c r="QHP2432" s="10"/>
      <c r="QHQ2432" s="10"/>
      <c r="QHR2432" s="10"/>
      <c r="QHS2432" s="10"/>
      <c r="QHT2432" s="10"/>
      <c r="QHU2432" s="10"/>
      <c r="QHV2432" s="10"/>
      <c r="QHW2432" s="10"/>
      <c r="QHX2432" s="10"/>
      <c r="QHY2432" s="10"/>
      <c r="QHZ2432" s="10"/>
      <c r="QIA2432" s="10"/>
      <c r="QIB2432" s="10"/>
      <c r="QIC2432" s="10"/>
      <c r="QID2432" s="10"/>
      <c r="QIE2432" s="10"/>
      <c r="QIF2432" s="10"/>
      <c r="QIG2432" s="10"/>
      <c r="QIH2432" s="10"/>
      <c r="QII2432" s="10"/>
      <c r="QIJ2432" s="10"/>
      <c r="QIK2432" s="10"/>
      <c r="QIL2432" s="10"/>
      <c r="QIM2432" s="10"/>
      <c r="QIN2432" s="10"/>
      <c r="QIO2432" s="10"/>
      <c r="QIP2432" s="10"/>
      <c r="QIQ2432" s="10"/>
      <c r="QIR2432" s="10"/>
      <c r="QIS2432" s="10"/>
      <c r="QIT2432" s="10"/>
      <c r="QIU2432" s="10"/>
      <c r="QIV2432" s="10"/>
      <c r="QIW2432" s="10"/>
      <c r="QIX2432" s="10"/>
      <c r="QIY2432" s="10"/>
      <c r="QIZ2432" s="10"/>
      <c r="QJA2432" s="10"/>
      <c r="QJB2432" s="10"/>
      <c r="QJC2432" s="10"/>
      <c r="QJD2432" s="10"/>
      <c r="QJE2432" s="10"/>
      <c r="QJF2432" s="10"/>
      <c r="QJG2432" s="10"/>
      <c r="QJH2432" s="10"/>
      <c r="QJI2432" s="10"/>
      <c r="QJJ2432" s="10"/>
      <c r="QJK2432" s="10"/>
      <c r="QJL2432" s="10"/>
      <c r="QJM2432" s="10"/>
      <c r="QJN2432" s="10"/>
      <c r="QJO2432" s="10"/>
      <c r="QJP2432" s="10"/>
      <c r="QJQ2432" s="10"/>
      <c r="QJR2432" s="10"/>
      <c r="QJS2432" s="10"/>
      <c r="QJT2432" s="10"/>
      <c r="QJU2432" s="10"/>
      <c r="QJV2432" s="10"/>
      <c r="QJW2432" s="10"/>
      <c r="QJX2432" s="10"/>
      <c r="QJY2432" s="10"/>
      <c r="QJZ2432" s="10"/>
      <c r="QKA2432" s="10"/>
      <c r="QKB2432" s="10"/>
      <c r="QKC2432" s="10"/>
      <c r="QKD2432" s="10"/>
      <c r="QKE2432" s="10"/>
      <c r="QKF2432" s="10"/>
      <c r="QKG2432" s="10"/>
      <c r="QKH2432" s="10"/>
      <c r="QKI2432" s="10"/>
      <c r="QKJ2432" s="10"/>
      <c r="QKK2432" s="10"/>
      <c r="QKL2432" s="10"/>
      <c r="QKM2432" s="10"/>
      <c r="QKN2432" s="10"/>
      <c r="QKO2432" s="10"/>
      <c r="QKP2432" s="10"/>
      <c r="QKQ2432" s="10"/>
      <c r="QKR2432" s="10"/>
      <c r="QKS2432" s="10"/>
      <c r="QKT2432" s="10"/>
      <c r="QKU2432" s="10"/>
      <c r="QKV2432" s="10"/>
      <c r="QKW2432" s="10"/>
      <c r="QKX2432" s="10"/>
      <c r="QKY2432" s="10"/>
      <c r="QKZ2432" s="10"/>
      <c r="QLA2432" s="10"/>
      <c r="QLB2432" s="10"/>
      <c r="QLC2432" s="10"/>
      <c r="QLD2432" s="10"/>
      <c r="QLE2432" s="10"/>
      <c r="QLF2432" s="10"/>
      <c r="QLG2432" s="10"/>
      <c r="QLH2432" s="10"/>
      <c r="QLI2432" s="10"/>
      <c r="QLJ2432" s="10"/>
      <c r="QLK2432" s="10"/>
      <c r="QLL2432" s="10"/>
      <c r="QLM2432" s="10"/>
      <c r="QLN2432" s="10"/>
      <c r="QLO2432" s="10"/>
      <c r="QLP2432" s="10"/>
      <c r="QLQ2432" s="10"/>
      <c r="QLR2432" s="10"/>
      <c r="QLS2432" s="10"/>
      <c r="QLT2432" s="10"/>
      <c r="QLU2432" s="10"/>
      <c r="QLV2432" s="10"/>
      <c r="QLW2432" s="10"/>
      <c r="QLX2432" s="10"/>
      <c r="QLY2432" s="10"/>
      <c r="QLZ2432" s="10"/>
      <c r="QMA2432" s="10"/>
      <c r="QMB2432" s="10"/>
      <c r="QMC2432" s="10"/>
      <c r="QMD2432" s="10"/>
      <c r="QME2432" s="10"/>
      <c r="QMF2432" s="10"/>
      <c r="QMG2432" s="10"/>
      <c r="QMH2432" s="10"/>
      <c r="QMI2432" s="10"/>
      <c r="QMJ2432" s="10"/>
      <c r="QMK2432" s="10"/>
      <c r="QML2432" s="10"/>
      <c r="QMM2432" s="10"/>
      <c r="QMN2432" s="10"/>
      <c r="QMO2432" s="10"/>
      <c r="QMP2432" s="10"/>
      <c r="QMQ2432" s="10"/>
      <c r="QMR2432" s="10"/>
      <c r="QMS2432" s="10"/>
      <c r="QMT2432" s="10"/>
      <c r="QMU2432" s="10"/>
      <c r="QMV2432" s="10"/>
      <c r="QMW2432" s="10"/>
      <c r="QMX2432" s="10"/>
      <c r="QMY2432" s="10"/>
      <c r="QMZ2432" s="10"/>
      <c r="QNA2432" s="10"/>
      <c r="QNB2432" s="10"/>
      <c r="QNC2432" s="10"/>
      <c r="QND2432" s="10"/>
      <c r="QNE2432" s="10"/>
      <c r="QNF2432" s="10"/>
      <c r="QNG2432" s="10"/>
      <c r="QNH2432" s="10"/>
      <c r="QNI2432" s="10"/>
      <c r="QNJ2432" s="10"/>
      <c r="QNK2432" s="10"/>
      <c r="QNL2432" s="10"/>
      <c r="QNM2432" s="10"/>
      <c r="QNN2432" s="10"/>
      <c r="QNO2432" s="10"/>
      <c r="QNP2432" s="10"/>
      <c r="QNQ2432" s="10"/>
      <c r="QNR2432" s="10"/>
      <c r="QNS2432" s="10"/>
      <c r="QNT2432" s="10"/>
      <c r="QNU2432" s="10"/>
      <c r="QNV2432" s="10"/>
      <c r="QNW2432" s="10"/>
      <c r="QNX2432" s="10"/>
      <c r="QNY2432" s="10"/>
      <c r="QNZ2432" s="10"/>
      <c r="QOA2432" s="10"/>
      <c r="QOB2432" s="10"/>
      <c r="QOC2432" s="10"/>
      <c r="QOD2432" s="10"/>
      <c r="QOE2432" s="10"/>
      <c r="QOF2432" s="10"/>
      <c r="QOG2432" s="10"/>
      <c r="QOH2432" s="10"/>
      <c r="QOI2432" s="10"/>
      <c r="QOJ2432" s="10"/>
      <c r="QOK2432" s="10"/>
      <c r="QOL2432" s="10"/>
      <c r="QOM2432" s="10"/>
      <c r="QON2432" s="10"/>
      <c r="QOO2432" s="10"/>
      <c r="QOP2432" s="10"/>
      <c r="QOQ2432" s="10"/>
      <c r="QOR2432" s="10"/>
      <c r="QOS2432" s="10"/>
      <c r="QOT2432" s="10"/>
      <c r="QOU2432" s="10"/>
      <c r="QOV2432" s="10"/>
      <c r="QOW2432" s="10"/>
      <c r="QOX2432" s="10"/>
      <c r="QOY2432" s="10"/>
      <c r="QOZ2432" s="10"/>
      <c r="QPA2432" s="10"/>
      <c r="QPB2432" s="10"/>
      <c r="QPC2432" s="10"/>
      <c r="QPD2432" s="10"/>
      <c r="QPE2432" s="10"/>
      <c r="QPF2432" s="10"/>
      <c r="QPG2432" s="10"/>
      <c r="QPH2432" s="10"/>
      <c r="QPI2432" s="10"/>
      <c r="QPJ2432" s="10"/>
      <c r="QPK2432" s="10"/>
      <c r="QPL2432" s="10"/>
      <c r="QPM2432" s="10"/>
      <c r="QPN2432" s="10"/>
      <c r="QPO2432" s="10"/>
      <c r="QPP2432" s="10"/>
      <c r="QPQ2432" s="10"/>
      <c r="QPR2432" s="10"/>
      <c r="QPS2432" s="10"/>
      <c r="QPT2432" s="10"/>
      <c r="QPU2432" s="10"/>
      <c r="QPV2432" s="10"/>
      <c r="QPW2432" s="10"/>
      <c r="QPX2432" s="10"/>
      <c r="QPY2432" s="10"/>
      <c r="QPZ2432" s="10"/>
      <c r="QQA2432" s="10"/>
      <c r="QQB2432" s="10"/>
      <c r="QQC2432" s="10"/>
      <c r="QQD2432" s="10"/>
      <c r="QQE2432" s="10"/>
      <c r="QQF2432" s="10"/>
      <c r="QQG2432" s="10"/>
      <c r="QQH2432" s="10"/>
      <c r="QQI2432" s="10"/>
      <c r="QQJ2432" s="10"/>
      <c r="QQK2432" s="10"/>
      <c r="QQL2432" s="10"/>
      <c r="QQM2432" s="10"/>
      <c r="QQN2432" s="10"/>
      <c r="QQO2432" s="10"/>
      <c r="QQP2432" s="10"/>
      <c r="QQQ2432" s="10"/>
      <c r="QQR2432" s="10"/>
      <c r="QQS2432" s="10"/>
      <c r="QQT2432" s="10"/>
      <c r="QQU2432" s="10"/>
      <c r="QQV2432" s="10"/>
      <c r="QQW2432" s="10"/>
      <c r="QQX2432" s="10"/>
      <c r="QQY2432" s="10"/>
      <c r="QQZ2432" s="10"/>
      <c r="QRA2432" s="10"/>
      <c r="QRB2432" s="10"/>
      <c r="QRC2432" s="10"/>
      <c r="QRD2432" s="10"/>
      <c r="QRE2432" s="10"/>
      <c r="QRF2432" s="10"/>
      <c r="QRG2432" s="10"/>
      <c r="QRH2432" s="10"/>
      <c r="QRI2432" s="10"/>
      <c r="QRJ2432" s="10"/>
      <c r="QRK2432" s="10"/>
      <c r="QRL2432" s="10"/>
      <c r="QRM2432" s="10"/>
      <c r="QRN2432" s="10"/>
      <c r="QRO2432" s="10"/>
      <c r="QRP2432" s="10"/>
      <c r="QRQ2432" s="10"/>
      <c r="QRR2432" s="10"/>
      <c r="QRS2432" s="10"/>
      <c r="QRT2432" s="10"/>
      <c r="QRU2432" s="10"/>
      <c r="QRV2432" s="10"/>
      <c r="QRW2432" s="10"/>
      <c r="QRX2432" s="10"/>
      <c r="QRY2432" s="10"/>
      <c r="QRZ2432" s="10"/>
      <c r="QSA2432" s="10"/>
      <c r="QSB2432" s="10"/>
      <c r="QSC2432" s="10"/>
      <c r="QSD2432" s="10"/>
      <c r="QSE2432" s="10"/>
      <c r="QSF2432" s="10"/>
      <c r="QSG2432" s="10"/>
      <c r="QSH2432" s="10"/>
      <c r="QSI2432" s="10"/>
      <c r="QSJ2432" s="10"/>
      <c r="QSK2432" s="10"/>
      <c r="QSL2432" s="10"/>
      <c r="QSM2432" s="10"/>
      <c r="QSN2432" s="10"/>
      <c r="QSO2432" s="10"/>
      <c r="QSP2432" s="10"/>
      <c r="QSQ2432" s="10"/>
      <c r="QSR2432" s="10"/>
      <c r="QSS2432" s="10"/>
      <c r="QST2432" s="10"/>
      <c r="QSU2432" s="10"/>
      <c r="QSV2432" s="10"/>
      <c r="QSW2432" s="10"/>
      <c r="QSX2432" s="10"/>
      <c r="QSY2432" s="10"/>
      <c r="QSZ2432" s="10"/>
      <c r="QTA2432" s="10"/>
      <c r="QTB2432" s="10"/>
      <c r="QTC2432" s="10"/>
      <c r="QTD2432" s="10"/>
      <c r="QTE2432" s="10"/>
      <c r="QTF2432" s="10"/>
      <c r="QTG2432" s="10"/>
      <c r="QTH2432" s="10"/>
      <c r="QTI2432" s="10"/>
      <c r="QTJ2432" s="10"/>
      <c r="QTK2432" s="10"/>
      <c r="QTL2432" s="10"/>
      <c r="QTM2432" s="10"/>
      <c r="QTN2432" s="10"/>
      <c r="QTO2432" s="10"/>
      <c r="QTP2432" s="10"/>
      <c r="QTQ2432" s="10"/>
      <c r="QTR2432" s="10"/>
      <c r="QTS2432" s="10"/>
      <c r="QTT2432" s="10"/>
      <c r="QTU2432" s="10"/>
      <c r="QTV2432" s="10"/>
      <c r="QTW2432" s="10"/>
      <c r="QTX2432" s="10"/>
      <c r="QTY2432" s="10"/>
      <c r="QTZ2432" s="10"/>
      <c r="QUA2432" s="10"/>
      <c r="QUB2432" s="10"/>
      <c r="QUC2432" s="10"/>
      <c r="QUD2432" s="10"/>
      <c r="QUE2432" s="10"/>
      <c r="QUF2432" s="10"/>
      <c r="QUG2432" s="10"/>
      <c r="QUH2432" s="10"/>
      <c r="QUI2432" s="10"/>
      <c r="QUJ2432" s="10"/>
      <c r="QUK2432" s="10"/>
      <c r="QUL2432" s="10"/>
      <c r="QUM2432" s="10"/>
      <c r="QUN2432" s="10"/>
      <c r="QUO2432" s="10"/>
      <c r="QUP2432" s="10"/>
      <c r="QUQ2432" s="10"/>
      <c r="QUR2432" s="10"/>
      <c r="QUS2432" s="10"/>
      <c r="QUT2432" s="10"/>
      <c r="QUU2432" s="10"/>
      <c r="QUV2432" s="10"/>
      <c r="QUW2432" s="10"/>
      <c r="QUX2432" s="10"/>
      <c r="QUY2432" s="10"/>
      <c r="QUZ2432" s="10"/>
      <c r="QVA2432" s="10"/>
      <c r="QVB2432" s="10"/>
      <c r="QVC2432" s="10"/>
      <c r="QVD2432" s="10"/>
      <c r="QVE2432" s="10"/>
      <c r="QVF2432" s="10"/>
      <c r="QVG2432" s="10"/>
      <c r="QVH2432" s="10"/>
      <c r="QVI2432" s="10"/>
      <c r="QVJ2432" s="10"/>
      <c r="QVK2432" s="10"/>
      <c r="QVL2432" s="10"/>
      <c r="QVM2432" s="10"/>
      <c r="QVN2432" s="10"/>
      <c r="QVO2432" s="10"/>
      <c r="QVP2432" s="10"/>
      <c r="QVQ2432" s="10"/>
      <c r="QVR2432" s="10"/>
      <c r="QVS2432" s="10"/>
      <c r="QVT2432" s="10"/>
      <c r="QVU2432" s="10"/>
      <c r="QVV2432" s="10"/>
      <c r="QVW2432" s="10"/>
      <c r="QVX2432" s="10"/>
      <c r="QVY2432" s="10"/>
      <c r="QVZ2432" s="10"/>
      <c r="QWA2432" s="10"/>
      <c r="QWB2432" s="10"/>
      <c r="QWC2432" s="10"/>
      <c r="QWD2432" s="10"/>
      <c r="QWE2432" s="10"/>
      <c r="QWF2432" s="10"/>
      <c r="QWG2432" s="10"/>
      <c r="QWH2432" s="10"/>
      <c r="QWI2432" s="10"/>
      <c r="QWJ2432" s="10"/>
      <c r="QWK2432" s="10"/>
      <c r="QWL2432" s="10"/>
      <c r="QWM2432" s="10"/>
      <c r="QWN2432" s="10"/>
      <c r="QWO2432" s="10"/>
      <c r="QWP2432" s="10"/>
      <c r="QWQ2432" s="10"/>
      <c r="QWR2432" s="10"/>
      <c r="QWS2432" s="10"/>
      <c r="QWT2432" s="10"/>
      <c r="QWU2432" s="10"/>
      <c r="QWV2432" s="10"/>
      <c r="QWW2432" s="10"/>
      <c r="QWX2432" s="10"/>
      <c r="QWY2432" s="10"/>
      <c r="QWZ2432" s="10"/>
      <c r="QXA2432" s="10"/>
      <c r="QXB2432" s="10"/>
      <c r="QXC2432" s="10"/>
      <c r="QXD2432" s="10"/>
      <c r="QXE2432" s="10"/>
      <c r="QXF2432" s="10"/>
      <c r="QXG2432" s="10"/>
      <c r="QXH2432" s="10"/>
      <c r="QXI2432" s="10"/>
      <c r="QXJ2432" s="10"/>
      <c r="QXK2432" s="10"/>
      <c r="QXL2432" s="10"/>
      <c r="QXM2432" s="10"/>
      <c r="QXN2432" s="10"/>
      <c r="QXO2432" s="10"/>
      <c r="QXP2432" s="10"/>
      <c r="QXQ2432" s="10"/>
      <c r="QXR2432" s="10"/>
      <c r="QXS2432" s="10"/>
      <c r="QXT2432" s="10"/>
      <c r="QXU2432" s="10"/>
      <c r="QXV2432" s="10"/>
      <c r="QXW2432" s="10"/>
      <c r="QXX2432" s="10"/>
      <c r="QXY2432" s="10"/>
      <c r="QXZ2432" s="10"/>
      <c r="QYA2432" s="10"/>
      <c r="QYB2432" s="10"/>
      <c r="QYC2432" s="10"/>
      <c r="QYD2432" s="10"/>
      <c r="QYE2432" s="10"/>
      <c r="QYF2432" s="10"/>
      <c r="QYG2432" s="10"/>
      <c r="QYH2432" s="10"/>
      <c r="QYI2432" s="10"/>
      <c r="QYJ2432" s="10"/>
      <c r="QYK2432" s="10"/>
      <c r="QYL2432" s="10"/>
      <c r="QYM2432" s="10"/>
      <c r="QYN2432" s="10"/>
      <c r="QYO2432" s="10"/>
      <c r="QYP2432" s="10"/>
      <c r="QYQ2432" s="10"/>
      <c r="QYR2432" s="10"/>
      <c r="QYS2432" s="10"/>
      <c r="QYT2432" s="10"/>
      <c r="QYU2432" s="10"/>
      <c r="QYV2432" s="10"/>
      <c r="QYW2432" s="10"/>
      <c r="QYX2432" s="10"/>
      <c r="QYY2432" s="10"/>
      <c r="QYZ2432" s="10"/>
      <c r="QZA2432" s="10"/>
      <c r="QZB2432" s="10"/>
      <c r="QZC2432" s="10"/>
      <c r="QZD2432" s="10"/>
      <c r="QZE2432" s="10"/>
      <c r="QZF2432" s="10"/>
      <c r="QZG2432" s="10"/>
      <c r="QZH2432" s="10"/>
      <c r="QZI2432" s="10"/>
      <c r="QZJ2432" s="10"/>
      <c r="QZK2432" s="10"/>
      <c r="QZL2432" s="10"/>
      <c r="QZM2432" s="10"/>
      <c r="QZN2432" s="10"/>
      <c r="QZO2432" s="10"/>
      <c r="QZP2432" s="10"/>
      <c r="QZQ2432" s="10"/>
      <c r="QZR2432" s="10"/>
      <c r="QZS2432" s="10"/>
      <c r="QZT2432" s="10"/>
      <c r="QZU2432" s="10"/>
      <c r="QZV2432" s="10"/>
      <c r="QZW2432" s="10"/>
      <c r="QZX2432" s="10"/>
      <c r="QZY2432" s="10"/>
      <c r="QZZ2432" s="10"/>
      <c r="RAA2432" s="10"/>
      <c r="RAB2432" s="10"/>
      <c r="RAC2432" s="10"/>
      <c r="RAD2432" s="10"/>
      <c r="RAE2432" s="10"/>
      <c r="RAF2432" s="10"/>
      <c r="RAG2432" s="10"/>
      <c r="RAH2432" s="10"/>
      <c r="RAI2432" s="10"/>
      <c r="RAJ2432" s="10"/>
      <c r="RAK2432" s="10"/>
      <c r="RAL2432" s="10"/>
      <c r="RAM2432" s="10"/>
      <c r="RAN2432" s="10"/>
      <c r="RAO2432" s="10"/>
      <c r="RAP2432" s="10"/>
      <c r="RAQ2432" s="10"/>
      <c r="RAR2432" s="10"/>
      <c r="RAS2432" s="10"/>
      <c r="RAT2432" s="10"/>
      <c r="RAU2432" s="10"/>
      <c r="RAV2432" s="10"/>
      <c r="RAW2432" s="10"/>
      <c r="RAX2432" s="10"/>
      <c r="RAY2432" s="10"/>
      <c r="RAZ2432" s="10"/>
      <c r="RBA2432" s="10"/>
      <c r="RBB2432" s="10"/>
      <c r="RBC2432" s="10"/>
      <c r="RBD2432" s="10"/>
      <c r="RBE2432" s="10"/>
      <c r="RBF2432" s="10"/>
      <c r="RBG2432" s="10"/>
      <c r="RBH2432" s="10"/>
      <c r="RBI2432" s="10"/>
      <c r="RBJ2432" s="10"/>
      <c r="RBK2432" s="10"/>
      <c r="RBL2432" s="10"/>
      <c r="RBM2432" s="10"/>
      <c r="RBN2432" s="10"/>
      <c r="RBO2432" s="10"/>
      <c r="RBP2432" s="10"/>
      <c r="RBQ2432" s="10"/>
      <c r="RBR2432" s="10"/>
      <c r="RBS2432" s="10"/>
      <c r="RBT2432" s="10"/>
      <c r="RBU2432" s="10"/>
      <c r="RBV2432" s="10"/>
      <c r="RBW2432" s="10"/>
      <c r="RBX2432" s="10"/>
      <c r="RBY2432" s="10"/>
      <c r="RBZ2432" s="10"/>
      <c r="RCA2432" s="10"/>
      <c r="RCB2432" s="10"/>
      <c r="RCC2432" s="10"/>
      <c r="RCD2432" s="10"/>
      <c r="RCE2432" s="10"/>
      <c r="RCF2432" s="10"/>
      <c r="RCG2432" s="10"/>
      <c r="RCH2432" s="10"/>
      <c r="RCI2432" s="10"/>
      <c r="RCJ2432" s="10"/>
      <c r="RCK2432" s="10"/>
      <c r="RCL2432" s="10"/>
      <c r="RCM2432" s="10"/>
      <c r="RCN2432" s="10"/>
      <c r="RCO2432" s="10"/>
      <c r="RCP2432" s="10"/>
      <c r="RCQ2432" s="10"/>
      <c r="RCR2432" s="10"/>
      <c r="RCS2432" s="10"/>
      <c r="RCT2432" s="10"/>
      <c r="RCU2432" s="10"/>
      <c r="RCV2432" s="10"/>
      <c r="RCW2432" s="10"/>
      <c r="RCX2432" s="10"/>
      <c r="RCY2432" s="10"/>
      <c r="RCZ2432" s="10"/>
      <c r="RDA2432" s="10"/>
      <c r="RDB2432" s="10"/>
      <c r="RDC2432" s="10"/>
      <c r="RDD2432" s="10"/>
      <c r="RDE2432" s="10"/>
      <c r="RDF2432" s="10"/>
      <c r="RDG2432" s="10"/>
      <c r="RDH2432" s="10"/>
      <c r="RDI2432" s="10"/>
      <c r="RDJ2432" s="10"/>
      <c r="RDK2432" s="10"/>
      <c r="RDL2432" s="10"/>
      <c r="RDM2432" s="10"/>
      <c r="RDN2432" s="10"/>
      <c r="RDO2432" s="10"/>
      <c r="RDP2432" s="10"/>
      <c r="RDQ2432" s="10"/>
      <c r="RDR2432" s="10"/>
      <c r="RDS2432" s="10"/>
      <c r="RDT2432" s="10"/>
      <c r="RDU2432" s="10"/>
      <c r="RDV2432" s="10"/>
      <c r="RDW2432" s="10"/>
      <c r="RDX2432" s="10"/>
      <c r="RDY2432" s="10"/>
      <c r="RDZ2432" s="10"/>
      <c r="REA2432" s="10"/>
      <c r="REB2432" s="10"/>
      <c r="REC2432" s="10"/>
      <c r="RED2432" s="10"/>
      <c r="REE2432" s="10"/>
      <c r="REF2432" s="10"/>
      <c r="REG2432" s="10"/>
      <c r="REH2432" s="10"/>
      <c r="REI2432" s="10"/>
      <c r="REJ2432" s="10"/>
      <c r="REK2432" s="10"/>
      <c r="REL2432" s="10"/>
      <c r="REM2432" s="10"/>
      <c r="REN2432" s="10"/>
      <c r="REO2432" s="10"/>
      <c r="REP2432" s="10"/>
      <c r="REQ2432" s="10"/>
      <c r="RER2432" s="10"/>
      <c r="RES2432" s="10"/>
      <c r="RET2432" s="10"/>
      <c r="REU2432" s="10"/>
      <c r="REV2432" s="10"/>
      <c r="REW2432" s="10"/>
      <c r="REX2432" s="10"/>
      <c r="REY2432" s="10"/>
      <c r="REZ2432" s="10"/>
      <c r="RFA2432" s="10"/>
      <c r="RFB2432" s="10"/>
      <c r="RFC2432" s="10"/>
      <c r="RFD2432" s="10"/>
      <c r="RFE2432" s="10"/>
      <c r="RFF2432" s="10"/>
      <c r="RFG2432" s="10"/>
      <c r="RFH2432" s="10"/>
      <c r="RFI2432" s="10"/>
      <c r="RFJ2432" s="10"/>
      <c r="RFK2432" s="10"/>
      <c r="RFL2432" s="10"/>
      <c r="RFM2432" s="10"/>
      <c r="RFN2432" s="10"/>
      <c r="RFO2432" s="10"/>
      <c r="RFP2432" s="10"/>
      <c r="RFQ2432" s="10"/>
      <c r="RFR2432" s="10"/>
      <c r="RFS2432" s="10"/>
      <c r="RFT2432" s="10"/>
      <c r="RFU2432" s="10"/>
      <c r="RFV2432" s="10"/>
      <c r="RFW2432" s="10"/>
      <c r="RFX2432" s="10"/>
      <c r="RFY2432" s="10"/>
      <c r="RFZ2432" s="10"/>
      <c r="RGA2432" s="10"/>
      <c r="RGB2432" s="10"/>
      <c r="RGC2432" s="10"/>
      <c r="RGD2432" s="10"/>
      <c r="RGE2432" s="10"/>
      <c r="RGF2432" s="10"/>
      <c r="RGG2432" s="10"/>
      <c r="RGH2432" s="10"/>
      <c r="RGI2432" s="10"/>
      <c r="RGJ2432" s="10"/>
      <c r="RGK2432" s="10"/>
      <c r="RGL2432" s="10"/>
      <c r="RGM2432" s="10"/>
      <c r="RGN2432" s="10"/>
      <c r="RGO2432" s="10"/>
      <c r="RGP2432" s="10"/>
      <c r="RGQ2432" s="10"/>
      <c r="RGR2432" s="10"/>
      <c r="RGS2432" s="10"/>
      <c r="RGT2432" s="10"/>
      <c r="RGU2432" s="10"/>
      <c r="RGV2432" s="10"/>
      <c r="RGW2432" s="10"/>
      <c r="RGX2432" s="10"/>
      <c r="RGY2432" s="10"/>
      <c r="RGZ2432" s="10"/>
      <c r="RHA2432" s="10"/>
      <c r="RHB2432" s="10"/>
      <c r="RHC2432" s="10"/>
      <c r="RHD2432" s="10"/>
      <c r="RHE2432" s="10"/>
      <c r="RHF2432" s="10"/>
      <c r="RHG2432" s="10"/>
      <c r="RHH2432" s="10"/>
      <c r="RHI2432" s="10"/>
      <c r="RHJ2432" s="10"/>
      <c r="RHK2432" s="10"/>
      <c r="RHL2432" s="10"/>
      <c r="RHM2432" s="10"/>
      <c r="RHN2432" s="10"/>
      <c r="RHO2432" s="10"/>
      <c r="RHP2432" s="10"/>
      <c r="RHQ2432" s="10"/>
      <c r="RHR2432" s="10"/>
      <c r="RHS2432" s="10"/>
      <c r="RHT2432" s="10"/>
      <c r="RHU2432" s="10"/>
      <c r="RHV2432" s="10"/>
      <c r="RHW2432" s="10"/>
      <c r="RHX2432" s="10"/>
      <c r="RHY2432" s="10"/>
      <c r="RHZ2432" s="10"/>
      <c r="RIA2432" s="10"/>
      <c r="RIB2432" s="10"/>
      <c r="RIC2432" s="10"/>
      <c r="RID2432" s="10"/>
      <c r="RIE2432" s="10"/>
      <c r="RIF2432" s="10"/>
      <c r="RIG2432" s="10"/>
      <c r="RIH2432" s="10"/>
      <c r="RII2432" s="10"/>
      <c r="RIJ2432" s="10"/>
      <c r="RIK2432" s="10"/>
      <c r="RIL2432" s="10"/>
      <c r="RIM2432" s="10"/>
      <c r="RIN2432" s="10"/>
      <c r="RIO2432" s="10"/>
      <c r="RIP2432" s="10"/>
      <c r="RIQ2432" s="10"/>
      <c r="RIR2432" s="10"/>
      <c r="RIS2432" s="10"/>
      <c r="RIT2432" s="10"/>
      <c r="RIU2432" s="10"/>
      <c r="RIV2432" s="10"/>
      <c r="RIW2432" s="10"/>
      <c r="RIX2432" s="10"/>
      <c r="RIY2432" s="10"/>
      <c r="RIZ2432" s="10"/>
      <c r="RJA2432" s="10"/>
      <c r="RJB2432" s="10"/>
      <c r="RJC2432" s="10"/>
      <c r="RJD2432" s="10"/>
      <c r="RJE2432" s="10"/>
      <c r="RJF2432" s="10"/>
      <c r="RJG2432" s="10"/>
      <c r="RJH2432" s="10"/>
      <c r="RJI2432" s="10"/>
      <c r="RJJ2432" s="10"/>
      <c r="RJK2432" s="10"/>
      <c r="RJL2432" s="10"/>
      <c r="RJM2432" s="10"/>
      <c r="RJN2432" s="10"/>
      <c r="RJO2432" s="10"/>
      <c r="RJP2432" s="10"/>
      <c r="RJQ2432" s="10"/>
      <c r="RJR2432" s="10"/>
      <c r="RJS2432" s="10"/>
      <c r="RJT2432" s="10"/>
      <c r="RJU2432" s="10"/>
      <c r="RJV2432" s="10"/>
      <c r="RJW2432" s="10"/>
      <c r="RJX2432" s="10"/>
      <c r="RJY2432" s="10"/>
      <c r="RJZ2432" s="10"/>
      <c r="RKA2432" s="10"/>
      <c r="RKB2432" s="10"/>
      <c r="RKC2432" s="10"/>
      <c r="RKD2432" s="10"/>
      <c r="RKE2432" s="10"/>
      <c r="RKF2432" s="10"/>
      <c r="RKG2432" s="10"/>
      <c r="RKH2432" s="10"/>
      <c r="RKI2432" s="10"/>
      <c r="RKJ2432" s="10"/>
      <c r="RKK2432" s="10"/>
      <c r="RKL2432" s="10"/>
      <c r="RKM2432" s="10"/>
      <c r="RKN2432" s="10"/>
      <c r="RKO2432" s="10"/>
      <c r="RKP2432" s="10"/>
      <c r="RKQ2432" s="10"/>
      <c r="RKR2432" s="10"/>
      <c r="RKS2432" s="10"/>
      <c r="RKT2432" s="10"/>
      <c r="RKU2432" s="10"/>
      <c r="RKV2432" s="10"/>
      <c r="RKW2432" s="10"/>
      <c r="RKX2432" s="10"/>
      <c r="RKY2432" s="10"/>
      <c r="RKZ2432" s="10"/>
      <c r="RLA2432" s="10"/>
      <c r="RLB2432" s="10"/>
      <c r="RLC2432" s="10"/>
      <c r="RLD2432" s="10"/>
      <c r="RLE2432" s="10"/>
      <c r="RLF2432" s="10"/>
      <c r="RLG2432" s="10"/>
      <c r="RLH2432" s="10"/>
      <c r="RLI2432" s="10"/>
      <c r="RLJ2432" s="10"/>
      <c r="RLK2432" s="10"/>
      <c r="RLL2432" s="10"/>
      <c r="RLM2432" s="10"/>
      <c r="RLN2432" s="10"/>
      <c r="RLO2432" s="10"/>
      <c r="RLP2432" s="10"/>
      <c r="RLQ2432" s="10"/>
      <c r="RLR2432" s="10"/>
      <c r="RLS2432" s="10"/>
      <c r="RLT2432" s="10"/>
      <c r="RLU2432" s="10"/>
      <c r="RLV2432" s="10"/>
      <c r="RLW2432" s="10"/>
      <c r="RLX2432" s="10"/>
      <c r="RLY2432" s="10"/>
      <c r="RLZ2432" s="10"/>
      <c r="RMA2432" s="10"/>
      <c r="RMB2432" s="10"/>
      <c r="RMC2432" s="10"/>
      <c r="RMD2432" s="10"/>
      <c r="RME2432" s="10"/>
      <c r="RMF2432" s="10"/>
      <c r="RMG2432" s="10"/>
      <c r="RMH2432" s="10"/>
      <c r="RMI2432" s="10"/>
      <c r="RMJ2432" s="10"/>
      <c r="RMK2432" s="10"/>
      <c r="RML2432" s="10"/>
      <c r="RMM2432" s="10"/>
      <c r="RMN2432" s="10"/>
      <c r="RMO2432" s="10"/>
      <c r="RMP2432" s="10"/>
      <c r="RMQ2432" s="10"/>
      <c r="RMR2432" s="10"/>
      <c r="RMS2432" s="10"/>
      <c r="RMT2432" s="10"/>
      <c r="RMU2432" s="10"/>
      <c r="RMV2432" s="10"/>
      <c r="RMW2432" s="10"/>
      <c r="RMX2432" s="10"/>
      <c r="RMY2432" s="10"/>
      <c r="RMZ2432" s="10"/>
      <c r="RNA2432" s="10"/>
      <c r="RNB2432" s="10"/>
      <c r="RNC2432" s="10"/>
      <c r="RND2432" s="10"/>
      <c r="RNE2432" s="10"/>
      <c r="RNF2432" s="10"/>
      <c r="RNG2432" s="10"/>
      <c r="RNH2432" s="10"/>
      <c r="RNI2432" s="10"/>
      <c r="RNJ2432" s="10"/>
      <c r="RNK2432" s="10"/>
      <c r="RNL2432" s="10"/>
      <c r="RNM2432" s="10"/>
      <c r="RNN2432" s="10"/>
      <c r="RNO2432" s="10"/>
      <c r="RNP2432" s="10"/>
      <c r="RNQ2432" s="10"/>
      <c r="RNR2432" s="10"/>
      <c r="RNS2432" s="10"/>
      <c r="RNT2432" s="10"/>
      <c r="RNU2432" s="10"/>
      <c r="RNV2432" s="10"/>
      <c r="RNW2432" s="10"/>
      <c r="RNX2432" s="10"/>
      <c r="RNY2432" s="10"/>
      <c r="RNZ2432" s="10"/>
      <c r="ROA2432" s="10"/>
      <c r="ROB2432" s="10"/>
      <c r="ROC2432" s="10"/>
      <c r="ROD2432" s="10"/>
      <c r="ROE2432" s="10"/>
      <c r="ROF2432" s="10"/>
      <c r="ROG2432" s="10"/>
      <c r="ROH2432" s="10"/>
      <c r="ROI2432" s="10"/>
      <c r="ROJ2432" s="10"/>
      <c r="ROK2432" s="10"/>
      <c r="ROL2432" s="10"/>
      <c r="ROM2432" s="10"/>
      <c r="RON2432" s="10"/>
      <c r="ROO2432" s="10"/>
      <c r="ROP2432" s="10"/>
      <c r="ROQ2432" s="10"/>
      <c r="ROR2432" s="10"/>
      <c r="ROS2432" s="10"/>
      <c r="ROT2432" s="10"/>
      <c r="ROU2432" s="10"/>
      <c r="ROV2432" s="10"/>
      <c r="ROW2432" s="10"/>
      <c r="ROX2432" s="10"/>
      <c r="ROY2432" s="10"/>
      <c r="ROZ2432" s="10"/>
      <c r="RPA2432" s="10"/>
      <c r="RPB2432" s="10"/>
      <c r="RPC2432" s="10"/>
      <c r="RPD2432" s="10"/>
      <c r="RPE2432" s="10"/>
      <c r="RPF2432" s="10"/>
      <c r="RPG2432" s="10"/>
      <c r="RPH2432" s="10"/>
      <c r="RPI2432" s="10"/>
      <c r="RPJ2432" s="10"/>
      <c r="RPK2432" s="10"/>
      <c r="RPL2432" s="10"/>
      <c r="RPM2432" s="10"/>
      <c r="RPN2432" s="10"/>
      <c r="RPO2432" s="10"/>
      <c r="RPP2432" s="10"/>
      <c r="RPQ2432" s="10"/>
      <c r="RPR2432" s="10"/>
      <c r="RPS2432" s="10"/>
      <c r="RPT2432" s="10"/>
      <c r="RPU2432" s="10"/>
      <c r="RPV2432" s="10"/>
      <c r="RPW2432" s="10"/>
      <c r="RPX2432" s="10"/>
      <c r="RPY2432" s="10"/>
      <c r="RPZ2432" s="10"/>
      <c r="RQA2432" s="10"/>
      <c r="RQB2432" s="10"/>
      <c r="RQC2432" s="10"/>
      <c r="RQD2432" s="10"/>
      <c r="RQE2432" s="10"/>
      <c r="RQF2432" s="10"/>
      <c r="RQG2432" s="10"/>
      <c r="RQH2432" s="10"/>
      <c r="RQI2432" s="10"/>
      <c r="RQJ2432" s="10"/>
      <c r="RQK2432" s="10"/>
      <c r="RQL2432" s="10"/>
      <c r="RQM2432" s="10"/>
      <c r="RQN2432" s="10"/>
      <c r="RQO2432" s="10"/>
      <c r="RQP2432" s="10"/>
      <c r="RQQ2432" s="10"/>
      <c r="RQR2432" s="10"/>
      <c r="RQS2432" s="10"/>
      <c r="RQT2432" s="10"/>
      <c r="RQU2432" s="10"/>
      <c r="RQV2432" s="10"/>
      <c r="RQW2432" s="10"/>
      <c r="RQX2432" s="10"/>
      <c r="RQY2432" s="10"/>
      <c r="RQZ2432" s="10"/>
      <c r="RRA2432" s="10"/>
      <c r="RRB2432" s="10"/>
      <c r="RRC2432" s="10"/>
      <c r="RRD2432" s="10"/>
      <c r="RRE2432" s="10"/>
      <c r="RRF2432" s="10"/>
      <c r="RRG2432" s="10"/>
      <c r="RRH2432" s="10"/>
      <c r="RRI2432" s="10"/>
      <c r="RRJ2432" s="10"/>
      <c r="RRK2432" s="10"/>
      <c r="RRL2432" s="10"/>
      <c r="RRM2432" s="10"/>
      <c r="RRN2432" s="10"/>
      <c r="RRO2432" s="10"/>
      <c r="RRP2432" s="10"/>
      <c r="RRQ2432" s="10"/>
      <c r="RRR2432" s="10"/>
      <c r="RRS2432" s="10"/>
      <c r="RRT2432" s="10"/>
      <c r="RRU2432" s="10"/>
      <c r="RRV2432" s="10"/>
      <c r="RRW2432" s="10"/>
      <c r="RRX2432" s="10"/>
      <c r="RRY2432" s="10"/>
      <c r="RRZ2432" s="10"/>
      <c r="RSA2432" s="10"/>
      <c r="RSB2432" s="10"/>
      <c r="RSC2432" s="10"/>
      <c r="RSD2432" s="10"/>
      <c r="RSE2432" s="10"/>
      <c r="RSF2432" s="10"/>
      <c r="RSG2432" s="10"/>
      <c r="RSH2432" s="10"/>
      <c r="RSI2432" s="10"/>
      <c r="RSJ2432" s="10"/>
      <c r="RSK2432" s="10"/>
      <c r="RSL2432" s="10"/>
      <c r="RSM2432" s="10"/>
      <c r="RSN2432" s="10"/>
      <c r="RSO2432" s="10"/>
      <c r="RSP2432" s="10"/>
      <c r="RSQ2432" s="10"/>
      <c r="RSR2432" s="10"/>
      <c r="RSS2432" s="10"/>
      <c r="RST2432" s="10"/>
      <c r="RSU2432" s="10"/>
      <c r="RSV2432" s="10"/>
      <c r="RSW2432" s="10"/>
      <c r="RSX2432" s="10"/>
      <c r="RSY2432" s="10"/>
      <c r="RSZ2432" s="10"/>
      <c r="RTA2432" s="10"/>
      <c r="RTB2432" s="10"/>
      <c r="RTC2432" s="10"/>
      <c r="RTD2432" s="10"/>
      <c r="RTE2432" s="10"/>
      <c r="RTF2432" s="10"/>
      <c r="RTG2432" s="10"/>
      <c r="RTH2432" s="10"/>
      <c r="RTI2432" s="10"/>
      <c r="RTJ2432" s="10"/>
      <c r="RTK2432" s="10"/>
      <c r="RTL2432" s="10"/>
      <c r="RTM2432" s="10"/>
      <c r="RTN2432" s="10"/>
      <c r="RTO2432" s="10"/>
      <c r="RTP2432" s="10"/>
      <c r="RTQ2432" s="10"/>
      <c r="RTR2432" s="10"/>
      <c r="RTS2432" s="10"/>
      <c r="RTT2432" s="10"/>
      <c r="RTU2432" s="10"/>
      <c r="RTV2432" s="10"/>
      <c r="RTW2432" s="10"/>
      <c r="RTX2432" s="10"/>
      <c r="RTY2432" s="10"/>
      <c r="RTZ2432" s="10"/>
      <c r="RUA2432" s="10"/>
      <c r="RUB2432" s="10"/>
      <c r="RUC2432" s="10"/>
      <c r="RUD2432" s="10"/>
      <c r="RUE2432" s="10"/>
      <c r="RUF2432" s="10"/>
      <c r="RUG2432" s="10"/>
      <c r="RUH2432" s="10"/>
      <c r="RUI2432" s="10"/>
      <c r="RUJ2432" s="10"/>
      <c r="RUK2432" s="10"/>
      <c r="RUL2432" s="10"/>
      <c r="RUM2432" s="10"/>
      <c r="RUN2432" s="10"/>
      <c r="RUO2432" s="10"/>
      <c r="RUP2432" s="10"/>
      <c r="RUQ2432" s="10"/>
      <c r="RUR2432" s="10"/>
      <c r="RUS2432" s="10"/>
      <c r="RUT2432" s="10"/>
      <c r="RUU2432" s="10"/>
      <c r="RUV2432" s="10"/>
      <c r="RUW2432" s="10"/>
      <c r="RUX2432" s="10"/>
      <c r="RUY2432" s="10"/>
      <c r="RUZ2432" s="10"/>
      <c r="RVA2432" s="10"/>
      <c r="RVB2432" s="10"/>
      <c r="RVC2432" s="10"/>
      <c r="RVD2432" s="10"/>
      <c r="RVE2432" s="10"/>
      <c r="RVF2432" s="10"/>
      <c r="RVG2432" s="10"/>
      <c r="RVH2432" s="10"/>
      <c r="RVI2432" s="10"/>
      <c r="RVJ2432" s="10"/>
      <c r="RVK2432" s="10"/>
      <c r="RVL2432" s="10"/>
      <c r="RVM2432" s="10"/>
      <c r="RVN2432" s="10"/>
      <c r="RVO2432" s="10"/>
      <c r="RVP2432" s="10"/>
      <c r="RVQ2432" s="10"/>
      <c r="RVR2432" s="10"/>
      <c r="RVS2432" s="10"/>
      <c r="RVT2432" s="10"/>
      <c r="RVU2432" s="10"/>
      <c r="RVV2432" s="10"/>
      <c r="RVW2432" s="10"/>
      <c r="RVX2432" s="10"/>
      <c r="RVY2432" s="10"/>
      <c r="RVZ2432" s="10"/>
      <c r="RWA2432" s="10"/>
      <c r="RWB2432" s="10"/>
      <c r="RWC2432" s="10"/>
      <c r="RWD2432" s="10"/>
      <c r="RWE2432" s="10"/>
      <c r="RWF2432" s="10"/>
      <c r="RWG2432" s="10"/>
      <c r="RWH2432" s="10"/>
      <c r="RWI2432" s="10"/>
      <c r="RWJ2432" s="10"/>
      <c r="RWK2432" s="10"/>
      <c r="RWL2432" s="10"/>
      <c r="RWM2432" s="10"/>
      <c r="RWN2432" s="10"/>
      <c r="RWO2432" s="10"/>
      <c r="RWP2432" s="10"/>
      <c r="RWQ2432" s="10"/>
      <c r="RWR2432" s="10"/>
      <c r="RWS2432" s="10"/>
      <c r="RWT2432" s="10"/>
      <c r="RWU2432" s="10"/>
      <c r="RWV2432" s="10"/>
      <c r="RWW2432" s="10"/>
      <c r="RWX2432" s="10"/>
      <c r="RWY2432" s="10"/>
      <c r="RWZ2432" s="10"/>
      <c r="RXA2432" s="10"/>
      <c r="RXB2432" s="10"/>
      <c r="RXC2432" s="10"/>
      <c r="RXD2432" s="10"/>
      <c r="RXE2432" s="10"/>
      <c r="RXF2432" s="10"/>
      <c r="RXG2432" s="10"/>
      <c r="RXH2432" s="10"/>
      <c r="RXI2432" s="10"/>
      <c r="RXJ2432" s="10"/>
      <c r="RXK2432" s="10"/>
      <c r="RXL2432" s="10"/>
      <c r="RXM2432" s="10"/>
      <c r="RXN2432" s="10"/>
      <c r="RXO2432" s="10"/>
      <c r="RXP2432" s="10"/>
      <c r="RXQ2432" s="10"/>
      <c r="RXR2432" s="10"/>
      <c r="RXS2432" s="10"/>
      <c r="RXT2432" s="10"/>
      <c r="RXU2432" s="10"/>
      <c r="RXV2432" s="10"/>
      <c r="RXW2432" s="10"/>
      <c r="RXX2432" s="10"/>
      <c r="RXY2432" s="10"/>
      <c r="RXZ2432" s="10"/>
      <c r="RYA2432" s="10"/>
      <c r="RYB2432" s="10"/>
      <c r="RYC2432" s="10"/>
      <c r="RYD2432" s="10"/>
      <c r="RYE2432" s="10"/>
      <c r="RYF2432" s="10"/>
      <c r="RYG2432" s="10"/>
      <c r="RYH2432" s="10"/>
      <c r="RYI2432" s="10"/>
      <c r="RYJ2432" s="10"/>
      <c r="RYK2432" s="10"/>
      <c r="RYL2432" s="10"/>
      <c r="RYM2432" s="10"/>
      <c r="RYN2432" s="10"/>
      <c r="RYO2432" s="10"/>
      <c r="RYP2432" s="10"/>
      <c r="RYQ2432" s="10"/>
      <c r="RYR2432" s="10"/>
      <c r="RYS2432" s="10"/>
      <c r="RYT2432" s="10"/>
      <c r="RYU2432" s="10"/>
      <c r="RYV2432" s="10"/>
      <c r="RYW2432" s="10"/>
      <c r="RYX2432" s="10"/>
      <c r="RYY2432" s="10"/>
      <c r="RYZ2432" s="10"/>
      <c r="RZA2432" s="10"/>
      <c r="RZB2432" s="10"/>
      <c r="RZC2432" s="10"/>
      <c r="RZD2432" s="10"/>
      <c r="RZE2432" s="10"/>
      <c r="RZF2432" s="10"/>
      <c r="RZG2432" s="10"/>
      <c r="RZH2432" s="10"/>
      <c r="RZI2432" s="10"/>
      <c r="RZJ2432" s="10"/>
      <c r="RZK2432" s="10"/>
      <c r="RZL2432" s="10"/>
      <c r="RZM2432" s="10"/>
      <c r="RZN2432" s="10"/>
      <c r="RZO2432" s="10"/>
      <c r="RZP2432" s="10"/>
      <c r="RZQ2432" s="10"/>
      <c r="RZR2432" s="10"/>
      <c r="RZS2432" s="10"/>
      <c r="RZT2432" s="10"/>
      <c r="RZU2432" s="10"/>
      <c r="RZV2432" s="10"/>
      <c r="RZW2432" s="10"/>
      <c r="RZX2432" s="10"/>
      <c r="RZY2432" s="10"/>
      <c r="RZZ2432" s="10"/>
      <c r="SAA2432" s="10"/>
      <c r="SAB2432" s="10"/>
      <c r="SAC2432" s="10"/>
      <c r="SAD2432" s="10"/>
      <c r="SAE2432" s="10"/>
      <c r="SAF2432" s="10"/>
      <c r="SAG2432" s="10"/>
      <c r="SAH2432" s="10"/>
      <c r="SAI2432" s="10"/>
      <c r="SAJ2432" s="10"/>
      <c r="SAK2432" s="10"/>
      <c r="SAL2432" s="10"/>
      <c r="SAM2432" s="10"/>
      <c r="SAN2432" s="10"/>
      <c r="SAO2432" s="10"/>
      <c r="SAP2432" s="10"/>
      <c r="SAQ2432" s="10"/>
      <c r="SAR2432" s="10"/>
      <c r="SAS2432" s="10"/>
      <c r="SAT2432" s="10"/>
      <c r="SAU2432" s="10"/>
      <c r="SAV2432" s="10"/>
      <c r="SAW2432" s="10"/>
      <c r="SAX2432" s="10"/>
      <c r="SAY2432" s="10"/>
      <c r="SAZ2432" s="10"/>
      <c r="SBA2432" s="10"/>
      <c r="SBB2432" s="10"/>
      <c r="SBC2432" s="10"/>
      <c r="SBD2432" s="10"/>
      <c r="SBE2432" s="10"/>
      <c r="SBF2432" s="10"/>
      <c r="SBG2432" s="10"/>
      <c r="SBH2432" s="10"/>
      <c r="SBI2432" s="10"/>
      <c r="SBJ2432" s="10"/>
      <c r="SBK2432" s="10"/>
      <c r="SBL2432" s="10"/>
      <c r="SBM2432" s="10"/>
      <c r="SBN2432" s="10"/>
      <c r="SBO2432" s="10"/>
      <c r="SBP2432" s="10"/>
      <c r="SBQ2432" s="10"/>
      <c r="SBR2432" s="10"/>
      <c r="SBS2432" s="10"/>
      <c r="SBT2432" s="10"/>
      <c r="SBU2432" s="10"/>
      <c r="SBV2432" s="10"/>
      <c r="SBW2432" s="10"/>
      <c r="SBX2432" s="10"/>
      <c r="SBY2432" s="10"/>
      <c r="SBZ2432" s="10"/>
      <c r="SCA2432" s="10"/>
      <c r="SCB2432" s="10"/>
      <c r="SCC2432" s="10"/>
      <c r="SCD2432" s="10"/>
      <c r="SCE2432" s="10"/>
      <c r="SCF2432" s="10"/>
      <c r="SCG2432" s="10"/>
      <c r="SCH2432" s="10"/>
      <c r="SCI2432" s="10"/>
      <c r="SCJ2432" s="10"/>
      <c r="SCK2432" s="10"/>
      <c r="SCL2432" s="10"/>
      <c r="SCM2432" s="10"/>
      <c r="SCN2432" s="10"/>
      <c r="SCO2432" s="10"/>
      <c r="SCP2432" s="10"/>
      <c r="SCQ2432" s="10"/>
      <c r="SCR2432" s="10"/>
      <c r="SCS2432" s="10"/>
      <c r="SCT2432" s="10"/>
      <c r="SCU2432" s="10"/>
      <c r="SCV2432" s="10"/>
      <c r="SCW2432" s="10"/>
      <c r="SCX2432" s="10"/>
      <c r="SCY2432" s="10"/>
      <c r="SCZ2432" s="10"/>
      <c r="SDA2432" s="10"/>
      <c r="SDB2432" s="10"/>
      <c r="SDC2432" s="10"/>
      <c r="SDD2432" s="10"/>
      <c r="SDE2432" s="10"/>
      <c r="SDF2432" s="10"/>
      <c r="SDG2432" s="10"/>
      <c r="SDH2432" s="10"/>
      <c r="SDI2432" s="10"/>
      <c r="SDJ2432" s="10"/>
      <c r="SDK2432" s="10"/>
      <c r="SDL2432" s="10"/>
      <c r="SDM2432" s="10"/>
      <c r="SDN2432" s="10"/>
      <c r="SDO2432" s="10"/>
      <c r="SDP2432" s="10"/>
      <c r="SDQ2432" s="10"/>
      <c r="SDR2432" s="10"/>
      <c r="SDS2432" s="10"/>
      <c r="SDT2432" s="10"/>
      <c r="SDU2432" s="10"/>
      <c r="SDV2432" s="10"/>
      <c r="SDW2432" s="10"/>
      <c r="SDX2432" s="10"/>
      <c r="SDY2432" s="10"/>
      <c r="SDZ2432" s="10"/>
      <c r="SEA2432" s="10"/>
      <c r="SEB2432" s="10"/>
      <c r="SEC2432" s="10"/>
      <c r="SED2432" s="10"/>
      <c r="SEE2432" s="10"/>
      <c r="SEF2432" s="10"/>
      <c r="SEG2432" s="10"/>
      <c r="SEH2432" s="10"/>
      <c r="SEI2432" s="10"/>
      <c r="SEJ2432" s="10"/>
      <c r="SEK2432" s="10"/>
      <c r="SEL2432" s="10"/>
      <c r="SEM2432" s="10"/>
      <c r="SEN2432" s="10"/>
      <c r="SEO2432" s="10"/>
      <c r="SEP2432" s="10"/>
      <c r="SEQ2432" s="10"/>
      <c r="SER2432" s="10"/>
      <c r="SES2432" s="10"/>
      <c r="SET2432" s="10"/>
      <c r="SEU2432" s="10"/>
      <c r="SEV2432" s="10"/>
      <c r="SEW2432" s="10"/>
      <c r="SEX2432" s="10"/>
      <c r="SEY2432" s="10"/>
      <c r="SEZ2432" s="10"/>
      <c r="SFA2432" s="10"/>
      <c r="SFB2432" s="10"/>
      <c r="SFC2432" s="10"/>
      <c r="SFD2432" s="10"/>
      <c r="SFE2432" s="10"/>
      <c r="SFF2432" s="10"/>
      <c r="SFG2432" s="10"/>
      <c r="SFH2432" s="10"/>
      <c r="SFI2432" s="10"/>
      <c r="SFJ2432" s="10"/>
      <c r="SFK2432" s="10"/>
      <c r="SFL2432" s="10"/>
      <c r="SFM2432" s="10"/>
      <c r="SFN2432" s="10"/>
      <c r="SFO2432" s="10"/>
      <c r="SFP2432" s="10"/>
      <c r="SFQ2432" s="10"/>
      <c r="SFR2432" s="10"/>
      <c r="SFS2432" s="10"/>
      <c r="SFT2432" s="10"/>
      <c r="SFU2432" s="10"/>
      <c r="SFV2432" s="10"/>
      <c r="SFW2432" s="10"/>
      <c r="SFX2432" s="10"/>
      <c r="SFY2432" s="10"/>
      <c r="SFZ2432" s="10"/>
      <c r="SGA2432" s="10"/>
      <c r="SGB2432" s="10"/>
      <c r="SGC2432" s="10"/>
      <c r="SGD2432" s="10"/>
      <c r="SGE2432" s="10"/>
      <c r="SGF2432" s="10"/>
      <c r="SGG2432" s="10"/>
      <c r="SGH2432" s="10"/>
      <c r="SGI2432" s="10"/>
      <c r="SGJ2432" s="10"/>
      <c r="SGK2432" s="10"/>
      <c r="SGL2432" s="10"/>
      <c r="SGM2432" s="10"/>
      <c r="SGN2432" s="10"/>
      <c r="SGO2432" s="10"/>
      <c r="SGP2432" s="10"/>
      <c r="SGQ2432" s="10"/>
      <c r="SGR2432" s="10"/>
      <c r="SGS2432" s="10"/>
      <c r="SGT2432" s="10"/>
      <c r="SGU2432" s="10"/>
      <c r="SGV2432" s="10"/>
      <c r="SGW2432" s="10"/>
      <c r="SGX2432" s="10"/>
      <c r="SGY2432" s="10"/>
      <c r="SGZ2432" s="10"/>
      <c r="SHA2432" s="10"/>
      <c r="SHB2432" s="10"/>
      <c r="SHC2432" s="10"/>
      <c r="SHD2432" s="10"/>
      <c r="SHE2432" s="10"/>
      <c r="SHF2432" s="10"/>
      <c r="SHG2432" s="10"/>
      <c r="SHH2432" s="10"/>
      <c r="SHI2432" s="10"/>
      <c r="SHJ2432" s="10"/>
      <c r="SHK2432" s="10"/>
      <c r="SHL2432" s="10"/>
      <c r="SHM2432" s="10"/>
      <c r="SHN2432" s="10"/>
      <c r="SHO2432" s="10"/>
      <c r="SHP2432" s="10"/>
      <c r="SHQ2432" s="10"/>
      <c r="SHR2432" s="10"/>
      <c r="SHS2432" s="10"/>
      <c r="SHT2432" s="10"/>
      <c r="SHU2432" s="10"/>
      <c r="SHV2432" s="10"/>
      <c r="SHW2432" s="10"/>
      <c r="SHX2432" s="10"/>
      <c r="SHY2432" s="10"/>
      <c r="SHZ2432" s="10"/>
      <c r="SIA2432" s="10"/>
      <c r="SIB2432" s="10"/>
      <c r="SIC2432" s="10"/>
      <c r="SID2432" s="10"/>
      <c r="SIE2432" s="10"/>
      <c r="SIF2432" s="10"/>
      <c r="SIG2432" s="10"/>
      <c r="SIH2432" s="10"/>
      <c r="SII2432" s="10"/>
      <c r="SIJ2432" s="10"/>
      <c r="SIK2432" s="10"/>
      <c r="SIL2432" s="10"/>
      <c r="SIM2432" s="10"/>
      <c r="SIN2432" s="10"/>
      <c r="SIO2432" s="10"/>
      <c r="SIP2432" s="10"/>
      <c r="SIQ2432" s="10"/>
      <c r="SIR2432" s="10"/>
      <c r="SIS2432" s="10"/>
      <c r="SIT2432" s="10"/>
      <c r="SIU2432" s="10"/>
      <c r="SIV2432" s="10"/>
      <c r="SIW2432" s="10"/>
      <c r="SIX2432" s="10"/>
      <c r="SIY2432" s="10"/>
      <c r="SIZ2432" s="10"/>
      <c r="SJA2432" s="10"/>
      <c r="SJB2432" s="10"/>
      <c r="SJC2432" s="10"/>
      <c r="SJD2432" s="10"/>
      <c r="SJE2432" s="10"/>
      <c r="SJF2432" s="10"/>
      <c r="SJG2432" s="10"/>
      <c r="SJH2432" s="10"/>
      <c r="SJI2432" s="10"/>
      <c r="SJJ2432" s="10"/>
      <c r="SJK2432" s="10"/>
      <c r="SJL2432" s="10"/>
      <c r="SJM2432" s="10"/>
      <c r="SJN2432" s="10"/>
      <c r="SJO2432" s="10"/>
      <c r="SJP2432" s="10"/>
      <c r="SJQ2432" s="10"/>
      <c r="SJR2432" s="10"/>
      <c r="SJS2432" s="10"/>
      <c r="SJT2432" s="10"/>
      <c r="SJU2432" s="10"/>
      <c r="SJV2432" s="10"/>
      <c r="SJW2432" s="10"/>
      <c r="SJX2432" s="10"/>
      <c r="SJY2432" s="10"/>
      <c r="SJZ2432" s="10"/>
      <c r="SKA2432" s="10"/>
      <c r="SKB2432" s="10"/>
      <c r="SKC2432" s="10"/>
      <c r="SKD2432" s="10"/>
      <c r="SKE2432" s="10"/>
      <c r="SKF2432" s="10"/>
      <c r="SKG2432" s="10"/>
      <c r="SKH2432" s="10"/>
      <c r="SKI2432" s="10"/>
      <c r="SKJ2432" s="10"/>
      <c r="SKK2432" s="10"/>
      <c r="SKL2432" s="10"/>
      <c r="SKM2432" s="10"/>
      <c r="SKN2432" s="10"/>
      <c r="SKO2432" s="10"/>
      <c r="SKP2432" s="10"/>
      <c r="SKQ2432" s="10"/>
      <c r="SKR2432" s="10"/>
      <c r="SKS2432" s="10"/>
      <c r="SKT2432" s="10"/>
      <c r="SKU2432" s="10"/>
      <c r="SKV2432" s="10"/>
      <c r="SKW2432" s="10"/>
      <c r="SKX2432" s="10"/>
      <c r="SKY2432" s="10"/>
      <c r="SKZ2432" s="10"/>
      <c r="SLA2432" s="10"/>
      <c r="SLB2432" s="10"/>
      <c r="SLC2432" s="10"/>
      <c r="SLD2432" s="10"/>
      <c r="SLE2432" s="10"/>
      <c r="SLF2432" s="10"/>
      <c r="SLG2432" s="10"/>
      <c r="SLH2432" s="10"/>
      <c r="SLI2432" s="10"/>
      <c r="SLJ2432" s="10"/>
      <c r="SLK2432" s="10"/>
      <c r="SLL2432" s="10"/>
      <c r="SLM2432" s="10"/>
      <c r="SLN2432" s="10"/>
      <c r="SLO2432" s="10"/>
      <c r="SLP2432" s="10"/>
      <c r="SLQ2432" s="10"/>
      <c r="SLR2432" s="10"/>
      <c r="SLS2432" s="10"/>
      <c r="SLT2432" s="10"/>
      <c r="SLU2432" s="10"/>
      <c r="SLV2432" s="10"/>
      <c r="SLW2432" s="10"/>
      <c r="SLX2432" s="10"/>
      <c r="SLY2432" s="10"/>
      <c r="SLZ2432" s="10"/>
      <c r="SMA2432" s="10"/>
      <c r="SMB2432" s="10"/>
      <c r="SMC2432" s="10"/>
      <c r="SMD2432" s="10"/>
      <c r="SME2432" s="10"/>
      <c r="SMF2432" s="10"/>
      <c r="SMG2432" s="10"/>
      <c r="SMH2432" s="10"/>
      <c r="SMI2432" s="10"/>
      <c r="SMJ2432" s="10"/>
      <c r="SMK2432" s="10"/>
      <c r="SML2432" s="10"/>
      <c r="SMM2432" s="10"/>
      <c r="SMN2432" s="10"/>
      <c r="SMO2432" s="10"/>
      <c r="SMP2432" s="10"/>
      <c r="SMQ2432" s="10"/>
      <c r="SMR2432" s="10"/>
      <c r="SMS2432" s="10"/>
      <c r="SMT2432" s="10"/>
      <c r="SMU2432" s="10"/>
      <c r="SMV2432" s="10"/>
      <c r="SMW2432" s="10"/>
      <c r="SMX2432" s="10"/>
      <c r="SMY2432" s="10"/>
      <c r="SMZ2432" s="10"/>
      <c r="SNA2432" s="10"/>
      <c r="SNB2432" s="10"/>
      <c r="SNC2432" s="10"/>
      <c r="SND2432" s="10"/>
      <c r="SNE2432" s="10"/>
      <c r="SNF2432" s="10"/>
      <c r="SNG2432" s="10"/>
      <c r="SNH2432" s="10"/>
      <c r="SNI2432" s="10"/>
      <c r="SNJ2432" s="10"/>
      <c r="SNK2432" s="10"/>
      <c r="SNL2432" s="10"/>
      <c r="SNM2432" s="10"/>
      <c r="SNN2432" s="10"/>
      <c r="SNO2432" s="10"/>
      <c r="SNP2432" s="10"/>
      <c r="SNQ2432" s="10"/>
      <c r="SNR2432" s="10"/>
      <c r="SNS2432" s="10"/>
      <c r="SNT2432" s="10"/>
      <c r="SNU2432" s="10"/>
      <c r="SNV2432" s="10"/>
      <c r="SNW2432" s="10"/>
      <c r="SNX2432" s="10"/>
      <c r="SNY2432" s="10"/>
      <c r="SNZ2432" s="10"/>
      <c r="SOA2432" s="10"/>
      <c r="SOB2432" s="10"/>
      <c r="SOC2432" s="10"/>
      <c r="SOD2432" s="10"/>
      <c r="SOE2432" s="10"/>
      <c r="SOF2432" s="10"/>
      <c r="SOG2432" s="10"/>
      <c r="SOH2432" s="10"/>
      <c r="SOI2432" s="10"/>
      <c r="SOJ2432" s="10"/>
      <c r="SOK2432" s="10"/>
      <c r="SOL2432" s="10"/>
      <c r="SOM2432" s="10"/>
      <c r="SON2432" s="10"/>
      <c r="SOO2432" s="10"/>
      <c r="SOP2432" s="10"/>
      <c r="SOQ2432" s="10"/>
      <c r="SOR2432" s="10"/>
      <c r="SOS2432" s="10"/>
      <c r="SOT2432" s="10"/>
      <c r="SOU2432" s="10"/>
      <c r="SOV2432" s="10"/>
      <c r="SOW2432" s="10"/>
      <c r="SOX2432" s="10"/>
      <c r="SOY2432" s="10"/>
      <c r="SOZ2432" s="10"/>
      <c r="SPA2432" s="10"/>
      <c r="SPB2432" s="10"/>
      <c r="SPC2432" s="10"/>
      <c r="SPD2432" s="10"/>
      <c r="SPE2432" s="10"/>
      <c r="SPF2432" s="10"/>
      <c r="SPG2432" s="10"/>
      <c r="SPH2432" s="10"/>
      <c r="SPI2432" s="10"/>
      <c r="SPJ2432" s="10"/>
      <c r="SPK2432" s="10"/>
      <c r="SPL2432" s="10"/>
      <c r="SPM2432" s="10"/>
      <c r="SPN2432" s="10"/>
      <c r="SPO2432" s="10"/>
      <c r="SPP2432" s="10"/>
      <c r="SPQ2432" s="10"/>
      <c r="SPR2432" s="10"/>
      <c r="SPS2432" s="10"/>
      <c r="SPT2432" s="10"/>
      <c r="SPU2432" s="10"/>
      <c r="SPV2432" s="10"/>
      <c r="SPW2432" s="10"/>
      <c r="SPX2432" s="10"/>
      <c r="SPY2432" s="10"/>
      <c r="SPZ2432" s="10"/>
      <c r="SQA2432" s="10"/>
      <c r="SQB2432" s="10"/>
      <c r="SQC2432" s="10"/>
      <c r="SQD2432" s="10"/>
      <c r="SQE2432" s="10"/>
      <c r="SQF2432" s="10"/>
      <c r="SQG2432" s="10"/>
      <c r="SQH2432" s="10"/>
      <c r="SQI2432" s="10"/>
      <c r="SQJ2432" s="10"/>
      <c r="SQK2432" s="10"/>
      <c r="SQL2432" s="10"/>
      <c r="SQM2432" s="10"/>
      <c r="SQN2432" s="10"/>
      <c r="SQO2432" s="10"/>
      <c r="SQP2432" s="10"/>
      <c r="SQQ2432" s="10"/>
      <c r="SQR2432" s="10"/>
      <c r="SQS2432" s="10"/>
      <c r="SQT2432" s="10"/>
      <c r="SQU2432" s="10"/>
      <c r="SQV2432" s="10"/>
      <c r="SQW2432" s="10"/>
      <c r="SQX2432" s="10"/>
      <c r="SQY2432" s="10"/>
      <c r="SQZ2432" s="10"/>
      <c r="SRA2432" s="10"/>
      <c r="SRB2432" s="10"/>
      <c r="SRC2432" s="10"/>
      <c r="SRD2432" s="10"/>
      <c r="SRE2432" s="10"/>
      <c r="SRF2432" s="10"/>
      <c r="SRG2432" s="10"/>
      <c r="SRH2432" s="10"/>
      <c r="SRI2432" s="10"/>
      <c r="SRJ2432" s="10"/>
      <c r="SRK2432" s="10"/>
      <c r="SRL2432" s="10"/>
      <c r="SRM2432" s="10"/>
      <c r="SRN2432" s="10"/>
      <c r="SRO2432" s="10"/>
      <c r="SRP2432" s="10"/>
      <c r="SRQ2432" s="10"/>
      <c r="SRR2432" s="10"/>
      <c r="SRS2432" s="10"/>
      <c r="SRT2432" s="10"/>
      <c r="SRU2432" s="10"/>
      <c r="SRV2432" s="10"/>
      <c r="SRW2432" s="10"/>
      <c r="SRX2432" s="10"/>
      <c r="SRY2432" s="10"/>
      <c r="SRZ2432" s="10"/>
      <c r="SSA2432" s="10"/>
      <c r="SSB2432" s="10"/>
      <c r="SSC2432" s="10"/>
      <c r="SSD2432" s="10"/>
      <c r="SSE2432" s="10"/>
      <c r="SSF2432" s="10"/>
      <c r="SSG2432" s="10"/>
      <c r="SSH2432" s="10"/>
      <c r="SSI2432" s="10"/>
      <c r="SSJ2432" s="10"/>
      <c r="SSK2432" s="10"/>
      <c r="SSL2432" s="10"/>
      <c r="SSM2432" s="10"/>
      <c r="SSN2432" s="10"/>
      <c r="SSO2432" s="10"/>
      <c r="SSP2432" s="10"/>
      <c r="SSQ2432" s="10"/>
      <c r="SSR2432" s="10"/>
      <c r="SSS2432" s="10"/>
      <c r="SST2432" s="10"/>
      <c r="SSU2432" s="10"/>
      <c r="SSV2432" s="10"/>
      <c r="SSW2432" s="10"/>
      <c r="SSX2432" s="10"/>
      <c r="SSY2432" s="10"/>
      <c r="SSZ2432" s="10"/>
      <c r="STA2432" s="10"/>
      <c r="STB2432" s="10"/>
      <c r="STC2432" s="10"/>
      <c r="STD2432" s="10"/>
      <c r="STE2432" s="10"/>
      <c r="STF2432" s="10"/>
      <c r="STG2432" s="10"/>
      <c r="STH2432" s="10"/>
      <c r="STI2432" s="10"/>
      <c r="STJ2432" s="10"/>
      <c r="STK2432" s="10"/>
      <c r="STL2432" s="10"/>
      <c r="STM2432" s="10"/>
      <c r="STN2432" s="10"/>
      <c r="STO2432" s="10"/>
      <c r="STP2432" s="10"/>
      <c r="STQ2432" s="10"/>
      <c r="STR2432" s="10"/>
      <c r="STS2432" s="10"/>
      <c r="STT2432" s="10"/>
      <c r="STU2432" s="10"/>
      <c r="STV2432" s="10"/>
      <c r="STW2432" s="10"/>
      <c r="STX2432" s="10"/>
      <c r="STY2432" s="10"/>
      <c r="STZ2432" s="10"/>
      <c r="SUA2432" s="10"/>
      <c r="SUB2432" s="10"/>
      <c r="SUC2432" s="10"/>
      <c r="SUD2432" s="10"/>
      <c r="SUE2432" s="10"/>
      <c r="SUF2432" s="10"/>
      <c r="SUG2432" s="10"/>
      <c r="SUH2432" s="10"/>
      <c r="SUI2432" s="10"/>
      <c r="SUJ2432" s="10"/>
      <c r="SUK2432" s="10"/>
      <c r="SUL2432" s="10"/>
      <c r="SUM2432" s="10"/>
      <c r="SUN2432" s="10"/>
      <c r="SUO2432" s="10"/>
      <c r="SUP2432" s="10"/>
      <c r="SUQ2432" s="10"/>
      <c r="SUR2432" s="10"/>
      <c r="SUS2432" s="10"/>
      <c r="SUT2432" s="10"/>
      <c r="SUU2432" s="10"/>
      <c r="SUV2432" s="10"/>
      <c r="SUW2432" s="10"/>
      <c r="SUX2432" s="10"/>
      <c r="SUY2432" s="10"/>
      <c r="SUZ2432" s="10"/>
      <c r="SVA2432" s="10"/>
      <c r="SVB2432" s="10"/>
      <c r="SVC2432" s="10"/>
      <c r="SVD2432" s="10"/>
      <c r="SVE2432" s="10"/>
      <c r="SVF2432" s="10"/>
      <c r="SVG2432" s="10"/>
      <c r="SVH2432" s="10"/>
      <c r="SVI2432" s="10"/>
      <c r="SVJ2432" s="10"/>
      <c r="SVK2432" s="10"/>
      <c r="SVL2432" s="10"/>
      <c r="SVM2432" s="10"/>
      <c r="SVN2432" s="10"/>
      <c r="SVO2432" s="10"/>
      <c r="SVP2432" s="10"/>
      <c r="SVQ2432" s="10"/>
      <c r="SVR2432" s="10"/>
      <c r="SVS2432" s="10"/>
      <c r="SVT2432" s="10"/>
      <c r="SVU2432" s="10"/>
      <c r="SVV2432" s="10"/>
      <c r="SVW2432" s="10"/>
      <c r="SVX2432" s="10"/>
      <c r="SVY2432" s="10"/>
      <c r="SVZ2432" s="10"/>
      <c r="SWA2432" s="10"/>
      <c r="SWB2432" s="10"/>
      <c r="SWC2432" s="10"/>
      <c r="SWD2432" s="10"/>
      <c r="SWE2432" s="10"/>
      <c r="SWF2432" s="10"/>
      <c r="SWG2432" s="10"/>
      <c r="SWH2432" s="10"/>
      <c r="SWI2432" s="10"/>
      <c r="SWJ2432" s="10"/>
      <c r="SWK2432" s="10"/>
      <c r="SWL2432" s="10"/>
      <c r="SWM2432" s="10"/>
      <c r="SWN2432" s="10"/>
      <c r="SWO2432" s="10"/>
      <c r="SWP2432" s="10"/>
      <c r="SWQ2432" s="10"/>
      <c r="SWR2432" s="10"/>
      <c r="SWS2432" s="10"/>
      <c r="SWT2432" s="10"/>
      <c r="SWU2432" s="10"/>
      <c r="SWV2432" s="10"/>
      <c r="SWW2432" s="10"/>
      <c r="SWX2432" s="10"/>
      <c r="SWY2432" s="10"/>
      <c r="SWZ2432" s="10"/>
      <c r="SXA2432" s="10"/>
      <c r="SXB2432" s="10"/>
      <c r="SXC2432" s="10"/>
      <c r="SXD2432" s="10"/>
      <c r="SXE2432" s="10"/>
      <c r="SXF2432" s="10"/>
      <c r="SXG2432" s="10"/>
      <c r="SXH2432" s="10"/>
      <c r="SXI2432" s="10"/>
      <c r="SXJ2432" s="10"/>
      <c r="SXK2432" s="10"/>
      <c r="SXL2432" s="10"/>
      <c r="SXM2432" s="10"/>
      <c r="SXN2432" s="10"/>
      <c r="SXO2432" s="10"/>
      <c r="SXP2432" s="10"/>
      <c r="SXQ2432" s="10"/>
      <c r="SXR2432" s="10"/>
      <c r="SXS2432" s="10"/>
      <c r="SXT2432" s="10"/>
      <c r="SXU2432" s="10"/>
      <c r="SXV2432" s="10"/>
      <c r="SXW2432" s="10"/>
      <c r="SXX2432" s="10"/>
      <c r="SXY2432" s="10"/>
      <c r="SXZ2432" s="10"/>
      <c r="SYA2432" s="10"/>
      <c r="SYB2432" s="10"/>
      <c r="SYC2432" s="10"/>
      <c r="SYD2432" s="10"/>
      <c r="SYE2432" s="10"/>
      <c r="SYF2432" s="10"/>
      <c r="SYG2432" s="10"/>
      <c r="SYH2432" s="10"/>
      <c r="SYI2432" s="10"/>
      <c r="SYJ2432" s="10"/>
      <c r="SYK2432" s="10"/>
      <c r="SYL2432" s="10"/>
      <c r="SYM2432" s="10"/>
      <c r="SYN2432" s="10"/>
      <c r="SYO2432" s="10"/>
      <c r="SYP2432" s="10"/>
      <c r="SYQ2432" s="10"/>
      <c r="SYR2432" s="10"/>
      <c r="SYS2432" s="10"/>
      <c r="SYT2432" s="10"/>
      <c r="SYU2432" s="10"/>
      <c r="SYV2432" s="10"/>
      <c r="SYW2432" s="10"/>
      <c r="SYX2432" s="10"/>
      <c r="SYY2432" s="10"/>
      <c r="SYZ2432" s="10"/>
      <c r="SZA2432" s="10"/>
      <c r="SZB2432" s="10"/>
      <c r="SZC2432" s="10"/>
      <c r="SZD2432" s="10"/>
      <c r="SZE2432" s="10"/>
      <c r="SZF2432" s="10"/>
      <c r="SZG2432" s="10"/>
      <c r="SZH2432" s="10"/>
      <c r="SZI2432" s="10"/>
      <c r="SZJ2432" s="10"/>
      <c r="SZK2432" s="10"/>
      <c r="SZL2432" s="10"/>
      <c r="SZM2432" s="10"/>
      <c r="SZN2432" s="10"/>
      <c r="SZO2432" s="10"/>
      <c r="SZP2432" s="10"/>
      <c r="SZQ2432" s="10"/>
      <c r="SZR2432" s="10"/>
      <c r="SZS2432" s="10"/>
      <c r="SZT2432" s="10"/>
      <c r="SZU2432" s="10"/>
      <c r="SZV2432" s="10"/>
      <c r="SZW2432" s="10"/>
      <c r="SZX2432" s="10"/>
      <c r="SZY2432" s="10"/>
      <c r="SZZ2432" s="10"/>
      <c r="TAA2432" s="10"/>
      <c r="TAB2432" s="10"/>
      <c r="TAC2432" s="10"/>
      <c r="TAD2432" s="10"/>
      <c r="TAE2432" s="10"/>
      <c r="TAF2432" s="10"/>
      <c r="TAG2432" s="10"/>
      <c r="TAH2432" s="10"/>
      <c r="TAI2432" s="10"/>
      <c r="TAJ2432" s="10"/>
      <c r="TAK2432" s="10"/>
      <c r="TAL2432" s="10"/>
      <c r="TAM2432" s="10"/>
      <c r="TAN2432" s="10"/>
      <c r="TAO2432" s="10"/>
      <c r="TAP2432" s="10"/>
      <c r="TAQ2432" s="10"/>
      <c r="TAR2432" s="10"/>
      <c r="TAS2432" s="10"/>
      <c r="TAT2432" s="10"/>
      <c r="TAU2432" s="10"/>
      <c r="TAV2432" s="10"/>
      <c r="TAW2432" s="10"/>
      <c r="TAX2432" s="10"/>
      <c r="TAY2432" s="10"/>
      <c r="TAZ2432" s="10"/>
      <c r="TBA2432" s="10"/>
      <c r="TBB2432" s="10"/>
      <c r="TBC2432" s="10"/>
      <c r="TBD2432" s="10"/>
      <c r="TBE2432" s="10"/>
      <c r="TBF2432" s="10"/>
      <c r="TBG2432" s="10"/>
      <c r="TBH2432" s="10"/>
      <c r="TBI2432" s="10"/>
      <c r="TBJ2432" s="10"/>
      <c r="TBK2432" s="10"/>
      <c r="TBL2432" s="10"/>
      <c r="TBM2432" s="10"/>
      <c r="TBN2432" s="10"/>
      <c r="TBO2432" s="10"/>
      <c r="TBP2432" s="10"/>
      <c r="TBQ2432" s="10"/>
      <c r="TBR2432" s="10"/>
      <c r="TBS2432" s="10"/>
      <c r="TBT2432" s="10"/>
      <c r="TBU2432" s="10"/>
      <c r="TBV2432" s="10"/>
      <c r="TBW2432" s="10"/>
      <c r="TBX2432" s="10"/>
      <c r="TBY2432" s="10"/>
      <c r="TBZ2432" s="10"/>
      <c r="TCA2432" s="10"/>
      <c r="TCB2432" s="10"/>
      <c r="TCC2432" s="10"/>
      <c r="TCD2432" s="10"/>
      <c r="TCE2432" s="10"/>
      <c r="TCF2432" s="10"/>
      <c r="TCG2432" s="10"/>
      <c r="TCH2432" s="10"/>
      <c r="TCI2432" s="10"/>
      <c r="TCJ2432" s="10"/>
      <c r="TCK2432" s="10"/>
      <c r="TCL2432" s="10"/>
      <c r="TCM2432" s="10"/>
      <c r="TCN2432" s="10"/>
      <c r="TCO2432" s="10"/>
      <c r="TCP2432" s="10"/>
      <c r="TCQ2432" s="10"/>
      <c r="TCR2432" s="10"/>
      <c r="TCS2432" s="10"/>
      <c r="TCT2432" s="10"/>
      <c r="TCU2432" s="10"/>
      <c r="TCV2432" s="10"/>
      <c r="TCW2432" s="10"/>
      <c r="TCX2432" s="10"/>
      <c r="TCY2432" s="10"/>
      <c r="TCZ2432" s="10"/>
      <c r="TDA2432" s="10"/>
      <c r="TDB2432" s="10"/>
      <c r="TDC2432" s="10"/>
      <c r="TDD2432" s="10"/>
      <c r="TDE2432" s="10"/>
      <c r="TDF2432" s="10"/>
      <c r="TDG2432" s="10"/>
      <c r="TDH2432" s="10"/>
      <c r="TDI2432" s="10"/>
      <c r="TDJ2432" s="10"/>
      <c r="TDK2432" s="10"/>
      <c r="TDL2432" s="10"/>
      <c r="TDM2432" s="10"/>
      <c r="TDN2432" s="10"/>
      <c r="TDO2432" s="10"/>
      <c r="TDP2432" s="10"/>
      <c r="TDQ2432" s="10"/>
      <c r="TDR2432" s="10"/>
      <c r="TDS2432" s="10"/>
      <c r="TDT2432" s="10"/>
      <c r="TDU2432" s="10"/>
      <c r="TDV2432" s="10"/>
      <c r="TDW2432" s="10"/>
      <c r="TDX2432" s="10"/>
      <c r="TDY2432" s="10"/>
      <c r="TDZ2432" s="10"/>
      <c r="TEA2432" s="10"/>
      <c r="TEB2432" s="10"/>
      <c r="TEC2432" s="10"/>
      <c r="TED2432" s="10"/>
      <c r="TEE2432" s="10"/>
      <c r="TEF2432" s="10"/>
      <c r="TEG2432" s="10"/>
      <c r="TEH2432" s="10"/>
      <c r="TEI2432" s="10"/>
      <c r="TEJ2432" s="10"/>
      <c r="TEK2432" s="10"/>
      <c r="TEL2432" s="10"/>
      <c r="TEM2432" s="10"/>
      <c r="TEN2432" s="10"/>
      <c r="TEO2432" s="10"/>
      <c r="TEP2432" s="10"/>
      <c r="TEQ2432" s="10"/>
      <c r="TER2432" s="10"/>
      <c r="TES2432" s="10"/>
      <c r="TET2432" s="10"/>
      <c r="TEU2432" s="10"/>
      <c r="TEV2432" s="10"/>
      <c r="TEW2432" s="10"/>
      <c r="TEX2432" s="10"/>
      <c r="TEY2432" s="10"/>
      <c r="TEZ2432" s="10"/>
      <c r="TFA2432" s="10"/>
      <c r="TFB2432" s="10"/>
      <c r="TFC2432" s="10"/>
      <c r="TFD2432" s="10"/>
      <c r="TFE2432" s="10"/>
      <c r="TFF2432" s="10"/>
      <c r="TFG2432" s="10"/>
      <c r="TFH2432" s="10"/>
      <c r="TFI2432" s="10"/>
      <c r="TFJ2432" s="10"/>
      <c r="TFK2432" s="10"/>
      <c r="TFL2432" s="10"/>
      <c r="TFM2432" s="10"/>
      <c r="TFN2432" s="10"/>
      <c r="TFO2432" s="10"/>
      <c r="TFP2432" s="10"/>
      <c r="TFQ2432" s="10"/>
      <c r="TFR2432" s="10"/>
      <c r="TFS2432" s="10"/>
      <c r="TFT2432" s="10"/>
      <c r="TFU2432" s="10"/>
      <c r="TFV2432" s="10"/>
      <c r="TFW2432" s="10"/>
      <c r="TFX2432" s="10"/>
      <c r="TFY2432" s="10"/>
      <c r="TFZ2432" s="10"/>
      <c r="TGA2432" s="10"/>
      <c r="TGB2432" s="10"/>
      <c r="TGC2432" s="10"/>
      <c r="TGD2432" s="10"/>
      <c r="TGE2432" s="10"/>
      <c r="TGF2432" s="10"/>
      <c r="TGG2432" s="10"/>
      <c r="TGH2432" s="10"/>
      <c r="TGI2432" s="10"/>
      <c r="TGJ2432" s="10"/>
      <c r="TGK2432" s="10"/>
      <c r="TGL2432" s="10"/>
      <c r="TGM2432" s="10"/>
      <c r="TGN2432" s="10"/>
      <c r="TGO2432" s="10"/>
      <c r="TGP2432" s="10"/>
      <c r="TGQ2432" s="10"/>
      <c r="TGR2432" s="10"/>
      <c r="TGS2432" s="10"/>
      <c r="TGT2432" s="10"/>
      <c r="TGU2432" s="10"/>
      <c r="TGV2432" s="10"/>
      <c r="TGW2432" s="10"/>
      <c r="TGX2432" s="10"/>
      <c r="TGY2432" s="10"/>
      <c r="TGZ2432" s="10"/>
      <c r="THA2432" s="10"/>
      <c r="THB2432" s="10"/>
      <c r="THC2432" s="10"/>
      <c r="THD2432" s="10"/>
      <c r="THE2432" s="10"/>
      <c r="THF2432" s="10"/>
      <c r="THG2432" s="10"/>
      <c r="THH2432" s="10"/>
      <c r="THI2432" s="10"/>
      <c r="THJ2432" s="10"/>
      <c r="THK2432" s="10"/>
      <c r="THL2432" s="10"/>
      <c r="THM2432" s="10"/>
      <c r="THN2432" s="10"/>
      <c r="THO2432" s="10"/>
      <c r="THP2432" s="10"/>
      <c r="THQ2432" s="10"/>
      <c r="THR2432" s="10"/>
      <c r="THS2432" s="10"/>
      <c r="THT2432" s="10"/>
      <c r="THU2432" s="10"/>
      <c r="THV2432" s="10"/>
      <c r="THW2432" s="10"/>
      <c r="THX2432" s="10"/>
      <c r="THY2432" s="10"/>
      <c r="THZ2432" s="10"/>
      <c r="TIA2432" s="10"/>
      <c r="TIB2432" s="10"/>
      <c r="TIC2432" s="10"/>
      <c r="TID2432" s="10"/>
      <c r="TIE2432" s="10"/>
      <c r="TIF2432" s="10"/>
      <c r="TIG2432" s="10"/>
      <c r="TIH2432" s="10"/>
      <c r="TII2432" s="10"/>
      <c r="TIJ2432" s="10"/>
      <c r="TIK2432" s="10"/>
      <c r="TIL2432" s="10"/>
      <c r="TIM2432" s="10"/>
      <c r="TIN2432" s="10"/>
      <c r="TIO2432" s="10"/>
      <c r="TIP2432" s="10"/>
      <c r="TIQ2432" s="10"/>
      <c r="TIR2432" s="10"/>
      <c r="TIS2432" s="10"/>
      <c r="TIT2432" s="10"/>
      <c r="TIU2432" s="10"/>
      <c r="TIV2432" s="10"/>
      <c r="TIW2432" s="10"/>
      <c r="TIX2432" s="10"/>
      <c r="TIY2432" s="10"/>
      <c r="TIZ2432" s="10"/>
      <c r="TJA2432" s="10"/>
      <c r="TJB2432" s="10"/>
      <c r="TJC2432" s="10"/>
      <c r="TJD2432" s="10"/>
      <c r="TJE2432" s="10"/>
      <c r="TJF2432" s="10"/>
      <c r="TJG2432" s="10"/>
      <c r="TJH2432" s="10"/>
      <c r="TJI2432" s="10"/>
      <c r="TJJ2432" s="10"/>
      <c r="TJK2432" s="10"/>
      <c r="TJL2432" s="10"/>
      <c r="TJM2432" s="10"/>
      <c r="TJN2432" s="10"/>
      <c r="TJO2432" s="10"/>
      <c r="TJP2432" s="10"/>
      <c r="TJQ2432" s="10"/>
      <c r="TJR2432" s="10"/>
      <c r="TJS2432" s="10"/>
      <c r="TJT2432" s="10"/>
      <c r="TJU2432" s="10"/>
      <c r="TJV2432" s="10"/>
      <c r="TJW2432" s="10"/>
      <c r="TJX2432" s="10"/>
      <c r="TJY2432" s="10"/>
      <c r="TJZ2432" s="10"/>
      <c r="TKA2432" s="10"/>
      <c r="TKB2432" s="10"/>
      <c r="TKC2432" s="10"/>
      <c r="TKD2432" s="10"/>
      <c r="TKE2432" s="10"/>
      <c r="TKF2432" s="10"/>
      <c r="TKG2432" s="10"/>
      <c r="TKH2432" s="10"/>
      <c r="TKI2432" s="10"/>
      <c r="TKJ2432" s="10"/>
      <c r="TKK2432" s="10"/>
      <c r="TKL2432" s="10"/>
      <c r="TKM2432" s="10"/>
      <c r="TKN2432" s="10"/>
      <c r="TKO2432" s="10"/>
      <c r="TKP2432" s="10"/>
      <c r="TKQ2432" s="10"/>
      <c r="TKR2432" s="10"/>
      <c r="TKS2432" s="10"/>
      <c r="TKT2432" s="10"/>
      <c r="TKU2432" s="10"/>
      <c r="TKV2432" s="10"/>
      <c r="TKW2432" s="10"/>
      <c r="TKX2432" s="10"/>
      <c r="TKY2432" s="10"/>
      <c r="TKZ2432" s="10"/>
      <c r="TLA2432" s="10"/>
      <c r="TLB2432" s="10"/>
      <c r="TLC2432" s="10"/>
      <c r="TLD2432" s="10"/>
      <c r="TLE2432" s="10"/>
      <c r="TLF2432" s="10"/>
      <c r="TLG2432" s="10"/>
      <c r="TLH2432" s="10"/>
      <c r="TLI2432" s="10"/>
      <c r="TLJ2432" s="10"/>
      <c r="TLK2432" s="10"/>
      <c r="TLL2432" s="10"/>
      <c r="TLM2432" s="10"/>
      <c r="TLN2432" s="10"/>
      <c r="TLO2432" s="10"/>
      <c r="TLP2432" s="10"/>
      <c r="TLQ2432" s="10"/>
      <c r="TLR2432" s="10"/>
      <c r="TLS2432" s="10"/>
      <c r="TLT2432" s="10"/>
      <c r="TLU2432" s="10"/>
      <c r="TLV2432" s="10"/>
      <c r="TLW2432" s="10"/>
      <c r="TLX2432" s="10"/>
      <c r="TLY2432" s="10"/>
      <c r="TLZ2432" s="10"/>
      <c r="TMA2432" s="10"/>
      <c r="TMB2432" s="10"/>
      <c r="TMC2432" s="10"/>
      <c r="TMD2432" s="10"/>
      <c r="TME2432" s="10"/>
      <c r="TMF2432" s="10"/>
      <c r="TMG2432" s="10"/>
      <c r="TMH2432" s="10"/>
      <c r="TMI2432" s="10"/>
      <c r="TMJ2432" s="10"/>
      <c r="TMK2432" s="10"/>
      <c r="TML2432" s="10"/>
      <c r="TMM2432" s="10"/>
      <c r="TMN2432" s="10"/>
      <c r="TMO2432" s="10"/>
      <c r="TMP2432" s="10"/>
      <c r="TMQ2432" s="10"/>
      <c r="TMR2432" s="10"/>
      <c r="TMS2432" s="10"/>
      <c r="TMT2432" s="10"/>
      <c r="TMU2432" s="10"/>
      <c r="TMV2432" s="10"/>
      <c r="TMW2432" s="10"/>
      <c r="TMX2432" s="10"/>
      <c r="TMY2432" s="10"/>
      <c r="TMZ2432" s="10"/>
      <c r="TNA2432" s="10"/>
      <c r="TNB2432" s="10"/>
      <c r="TNC2432" s="10"/>
      <c r="TND2432" s="10"/>
      <c r="TNE2432" s="10"/>
      <c r="TNF2432" s="10"/>
      <c r="TNG2432" s="10"/>
      <c r="TNH2432" s="10"/>
      <c r="TNI2432" s="10"/>
      <c r="TNJ2432" s="10"/>
      <c r="TNK2432" s="10"/>
      <c r="TNL2432" s="10"/>
      <c r="TNM2432" s="10"/>
      <c r="TNN2432" s="10"/>
      <c r="TNO2432" s="10"/>
      <c r="TNP2432" s="10"/>
      <c r="TNQ2432" s="10"/>
      <c r="TNR2432" s="10"/>
      <c r="TNS2432" s="10"/>
      <c r="TNT2432" s="10"/>
      <c r="TNU2432" s="10"/>
      <c r="TNV2432" s="10"/>
      <c r="TNW2432" s="10"/>
      <c r="TNX2432" s="10"/>
      <c r="TNY2432" s="10"/>
      <c r="TNZ2432" s="10"/>
      <c r="TOA2432" s="10"/>
      <c r="TOB2432" s="10"/>
      <c r="TOC2432" s="10"/>
      <c r="TOD2432" s="10"/>
      <c r="TOE2432" s="10"/>
      <c r="TOF2432" s="10"/>
      <c r="TOG2432" s="10"/>
      <c r="TOH2432" s="10"/>
      <c r="TOI2432" s="10"/>
      <c r="TOJ2432" s="10"/>
      <c r="TOK2432" s="10"/>
      <c r="TOL2432" s="10"/>
      <c r="TOM2432" s="10"/>
      <c r="TON2432" s="10"/>
      <c r="TOO2432" s="10"/>
      <c r="TOP2432" s="10"/>
      <c r="TOQ2432" s="10"/>
      <c r="TOR2432" s="10"/>
      <c r="TOS2432" s="10"/>
      <c r="TOT2432" s="10"/>
      <c r="TOU2432" s="10"/>
      <c r="TOV2432" s="10"/>
      <c r="TOW2432" s="10"/>
      <c r="TOX2432" s="10"/>
      <c r="TOY2432" s="10"/>
      <c r="TOZ2432" s="10"/>
      <c r="TPA2432" s="10"/>
      <c r="TPB2432" s="10"/>
      <c r="TPC2432" s="10"/>
      <c r="TPD2432" s="10"/>
      <c r="TPE2432" s="10"/>
      <c r="TPF2432" s="10"/>
      <c r="TPG2432" s="10"/>
      <c r="TPH2432" s="10"/>
      <c r="TPI2432" s="10"/>
      <c r="TPJ2432" s="10"/>
      <c r="TPK2432" s="10"/>
      <c r="TPL2432" s="10"/>
      <c r="TPM2432" s="10"/>
      <c r="TPN2432" s="10"/>
      <c r="TPO2432" s="10"/>
      <c r="TPP2432" s="10"/>
      <c r="TPQ2432" s="10"/>
      <c r="TPR2432" s="10"/>
      <c r="TPS2432" s="10"/>
      <c r="TPT2432" s="10"/>
      <c r="TPU2432" s="10"/>
      <c r="TPV2432" s="10"/>
      <c r="TPW2432" s="10"/>
      <c r="TPX2432" s="10"/>
      <c r="TPY2432" s="10"/>
      <c r="TPZ2432" s="10"/>
      <c r="TQA2432" s="10"/>
      <c r="TQB2432" s="10"/>
      <c r="TQC2432" s="10"/>
      <c r="TQD2432" s="10"/>
      <c r="TQE2432" s="10"/>
      <c r="TQF2432" s="10"/>
      <c r="TQG2432" s="10"/>
      <c r="TQH2432" s="10"/>
      <c r="TQI2432" s="10"/>
      <c r="TQJ2432" s="10"/>
      <c r="TQK2432" s="10"/>
      <c r="TQL2432" s="10"/>
      <c r="TQM2432" s="10"/>
      <c r="TQN2432" s="10"/>
      <c r="TQO2432" s="10"/>
      <c r="TQP2432" s="10"/>
      <c r="TQQ2432" s="10"/>
      <c r="TQR2432" s="10"/>
      <c r="TQS2432" s="10"/>
      <c r="TQT2432" s="10"/>
      <c r="TQU2432" s="10"/>
      <c r="TQV2432" s="10"/>
      <c r="TQW2432" s="10"/>
      <c r="TQX2432" s="10"/>
      <c r="TQY2432" s="10"/>
      <c r="TQZ2432" s="10"/>
      <c r="TRA2432" s="10"/>
      <c r="TRB2432" s="10"/>
      <c r="TRC2432" s="10"/>
      <c r="TRD2432" s="10"/>
      <c r="TRE2432" s="10"/>
      <c r="TRF2432" s="10"/>
      <c r="TRG2432" s="10"/>
      <c r="TRH2432" s="10"/>
      <c r="TRI2432" s="10"/>
      <c r="TRJ2432" s="10"/>
      <c r="TRK2432" s="10"/>
      <c r="TRL2432" s="10"/>
      <c r="TRM2432" s="10"/>
      <c r="TRN2432" s="10"/>
      <c r="TRO2432" s="10"/>
      <c r="TRP2432" s="10"/>
      <c r="TRQ2432" s="10"/>
      <c r="TRR2432" s="10"/>
      <c r="TRS2432" s="10"/>
      <c r="TRT2432" s="10"/>
      <c r="TRU2432" s="10"/>
      <c r="TRV2432" s="10"/>
      <c r="TRW2432" s="10"/>
      <c r="TRX2432" s="10"/>
      <c r="TRY2432" s="10"/>
      <c r="TRZ2432" s="10"/>
      <c r="TSA2432" s="10"/>
      <c r="TSB2432" s="10"/>
      <c r="TSC2432" s="10"/>
      <c r="TSD2432" s="10"/>
      <c r="TSE2432" s="10"/>
      <c r="TSF2432" s="10"/>
      <c r="TSG2432" s="10"/>
      <c r="TSH2432" s="10"/>
      <c r="TSI2432" s="10"/>
      <c r="TSJ2432" s="10"/>
      <c r="TSK2432" s="10"/>
      <c r="TSL2432" s="10"/>
      <c r="TSM2432" s="10"/>
      <c r="TSN2432" s="10"/>
      <c r="TSO2432" s="10"/>
      <c r="TSP2432" s="10"/>
      <c r="TSQ2432" s="10"/>
      <c r="TSR2432" s="10"/>
      <c r="TSS2432" s="10"/>
      <c r="TST2432" s="10"/>
      <c r="TSU2432" s="10"/>
      <c r="TSV2432" s="10"/>
      <c r="TSW2432" s="10"/>
      <c r="TSX2432" s="10"/>
      <c r="TSY2432" s="10"/>
      <c r="TSZ2432" s="10"/>
      <c r="TTA2432" s="10"/>
      <c r="TTB2432" s="10"/>
      <c r="TTC2432" s="10"/>
      <c r="TTD2432" s="10"/>
      <c r="TTE2432" s="10"/>
      <c r="TTF2432" s="10"/>
      <c r="TTG2432" s="10"/>
      <c r="TTH2432" s="10"/>
      <c r="TTI2432" s="10"/>
      <c r="TTJ2432" s="10"/>
      <c r="TTK2432" s="10"/>
      <c r="TTL2432" s="10"/>
      <c r="TTM2432" s="10"/>
      <c r="TTN2432" s="10"/>
      <c r="TTO2432" s="10"/>
      <c r="TTP2432" s="10"/>
      <c r="TTQ2432" s="10"/>
      <c r="TTR2432" s="10"/>
      <c r="TTS2432" s="10"/>
      <c r="TTT2432" s="10"/>
      <c r="TTU2432" s="10"/>
      <c r="TTV2432" s="10"/>
      <c r="TTW2432" s="10"/>
      <c r="TTX2432" s="10"/>
      <c r="TTY2432" s="10"/>
      <c r="TTZ2432" s="10"/>
      <c r="TUA2432" s="10"/>
      <c r="TUB2432" s="10"/>
      <c r="TUC2432" s="10"/>
      <c r="TUD2432" s="10"/>
      <c r="TUE2432" s="10"/>
      <c r="TUF2432" s="10"/>
      <c r="TUG2432" s="10"/>
      <c r="TUH2432" s="10"/>
      <c r="TUI2432" s="10"/>
      <c r="TUJ2432" s="10"/>
      <c r="TUK2432" s="10"/>
      <c r="TUL2432" s="10"/>
      <c r="TUM2432" s="10"/>
      <c r="TUN2432" s="10"/>
      <c r="TUO2432" s="10"/>
      <c r="TUP2432" s="10"/>
      <c r="TUQ2432" s="10"/>
      <c r="TUR2432" s="10"/>
      <c r="TUS2432" s="10"/>
      <c r="TUT2432" s="10"/>
      <c r="TUU2432" s="10"/>
      <c r="TUV2432" s="10"/>
      <c r="TUW2432" s="10"/>
      <c r="TUX2432" s="10"/>
      <c r="TUY2432" s="10"/>
      <c r="TUZ2432" s="10"/>
      <c r="TVA2432" s="10"/>
      <c r="TVB2432" s="10"/>
      <c r="TVC2432" s="10"/>
      <c r="TVD2432" s="10"/>
      <c r="TVE2432" s="10"/>
      <c r="TVF2432" s="10"/>
      <c r="TVG2432" s="10"/>
      <c r="TVH2432" s="10"/>
      <c r="TVI2432" s="10"/>
      <c r="TVJ2432" s="10"/>
      <c r="TVK2432" s="10"/>
      <c r="TVL2432" s="10"/>
      <c r="TVM2432" s="10"/>
      <c r="TVN2432" s="10"/>
      <c r="TVO2432" s="10"/>
      <c r="TVP2432" s="10"/>
      <c r="TVQ2432" s="10"/>
      <c r="TVR2432" s="10"/>
      <c r="TVS2432" s="10"/>
      <c r="TVT2432" s="10"/>
      <c r="TVU2432" s="10"/>
      <c r="TVV2432" s="10"/>
      <c r="TVW2432" s="10"/>
      <c r="TVX2432" s="10"/>
      <c r="TVY2432" s="10"/>
      <c r="TVZ2432" s="10"/>
      <c r="TWA2432" s="10"/>
      <c r="TWB2432" s="10"/>
      <c r="TWC2432" s="10"/>
      <c r="TWD2432" s="10"/>
      <c r="TWE2432" s="10"/>
      <c r="TWF2432" s="10"/>
      <c r="TWG2432" s="10"/>
      <c r="TWH2432" s="10"/>
      <c r="TWI2432" s="10"/>
      <c r="TWJ2432" s="10"/>
      <c r="TWK2432" s="10"/>
      <c r="TWL2432" s="10"/>
      <c r="TWM2432" s="10"/>
      <c r="TWN2432" s="10"/>
      <c r="TWO2432" s="10"/>
      <c r="TWP2432" s="10"/>
      <c r="TWQ2432" s="10"/>
      <c r="TWR2432" s="10"/>
      <c r="TWS2432" s="10"/>
      <c r="TWT2432" s="10"/>
      <c r="TWU2432" s="10"/>
      <c r="TWV2432" s="10"/>
      <c r="TWW2432" s="10"/>
      <c r="TWX2432" s="10"/>
      <c r="TWY2432" s="10"/>
      <c r="TWZ2432" s="10"/>
      <c r="TXA2432" s="10"/>
      <c r="TXB2432" s="10"/>
      <c r="TXC2432" s="10"/>
      <c r="TXD2432" s="10"/>
      <c r="TXE2432" s="10"/>
      <c r="TXF2432" s="10"/>
      <c r="TXG2432" s="10"/>
      <c r="TXH2432" s="10"/>
      <c r="TXI2432" s="10"/>
      <c r="TXJ2432" s="10"/>
      <c r="TXK2432" s="10"/>
      <c r="TXL2432" s="10"/>
      <c r="TXM2432" s="10"/>
      <c r="TXN2432" s="10"/>
      <c r="TXO2432" s="10"/>
      <c r="TXP2432" s="10"/>
      <c r="TXQ2432" s="10"/>
      <c r="TXR2432" s="10"/>
      <c r="TXS2432" s="10"/>
      <c r="TXT2432" s="10"/>
      <c r="TXU2432" s="10"/>
      <c r="TXV2432" s="10"/>
      <c r="TXW2432" s="10"/>
      <c r="TXX2432" s="10"/>
      <c r="TXY2432" s="10"/>
      <c r="TXZ2432" s="10"/>
      <c r="TYA2432" s="10"/>
      <c r="TYB2432" s="10"/>
      <c r="TYC2432" s="10"/>
      <c r="TYD2432" s="10"/>
      <c r="TYE2432" s="10"/>
      <c r="TYF2432" s="10"/>
      <c r="TYG2432" s="10"/>
      <c r="TYH2432" s="10"/>
      <c r="TYI2432" s="10"/>
      <c r="TYJ2432" s="10"/>
      <c r="TYK2432" s="10"/>
      <c r="TYL2432" s="10"/>
      <c r="TYM2432" s="10"/>
      <c r="TYN2432" s="10"/>
      <c r="TYO2432" s="10"/>
      <c r="TYP2432" s="10"/>
      <c r="TYQ2432" s="10"/>
      <c r="TYR2432" s="10"/>
      <c r="TYS2432" s="10"/>
      <c r="TYT2432" s="10"/>
      <c r="TYU2432" s="10"/>
      <c r="TYV2432" s="10"/>
      <c r="TYW2432" s="10"/>
      <c r="TYX2432" s="10"/>
      <c r="TYY2432" s="10"/>
      <c r="TYZ2432" s="10"/>
      <c r="TZA2432" s="10"/>
      <c r="TZB2432" s="10"/>
      <c r="TZC2432" s="10"/>
      <c r="TZD2432" s="10"/>
      <c r="TZE2432" s="10"/>
      <c r="TZF2432" s="10"/>
      <c r="TZG2432" s="10"/>
      <c r="TZH2432" s="10"/>
      <c r="TZI2432" s="10"/>
      <c r="TZJ2432" s="10"/>
      <c r="TZK2432" s="10"/>
      <c r="TZL2432" s="10"/>
      <c r="TZM2432" s="10"/>
      <c r="TZN2432" s="10"/>
      <c r="TZO2432" s="10"/>
      <c r="TZP2432" s="10"/>
      <c r="TZQ2432" s="10"/>
      <c r="TZR2432" s="10"/>
      <c r="TZS2432" s="10"/>
      <c r="TZT2432" s="10"/>
      <c r="TZU2432" s="10"/>
      <c r="TZV2432" s="10"/>
      <c r="TZW2432" s="10"/>
      <c r="TZX2432" s="10"/>
      <c r="TZY2432" s="10"/>
      <c r="TZZ2432" s="10"/>
      <c r="UAA2432" s="10"/>
      <c r="UAB2432" s="10"/>
      <c r="UAC2432" s="10"/>
      <c r="UAD2432" s="10"/>
      <c r="UAE2432" s="10"/>
      <c r="UAF2432" s="10"/>
      <c r="UAG2432" s="10"/>
      <c r="UAH2432" s="10"/>
      <c r="UAI2432" s="10"/>
      <c r="UAJ2432" s="10"/>
      <c r="UAK2432" s="10"/>
      <c r="UAL2432" s="10"/>
      <c r="UAM2432" s="10"/>
      <c r="UAN2432" s="10"/>
      <c r="UAO2432" s="10"/>
      <c r="UAP2432" s="10"/>
      <c r="UAQ2432" s="10"/>
      <c r="UAR2432" s="10"/>
      <c r="UAS2432" s="10"/>
      <c r="UAT2432" s="10"/>
      <c r="UAU2432" s="10"/>
      <c r="UAV2432" s="10"/>
      <c r="UAW2432" s="10"/>
      <c r="UAX2432" s="10"/>
      <c r="UAY2432" s="10"/>
      <c r="UAZ2432" s="10"/>
      <c r="UBA2432" s="10"/>
      <c r="UBB2432" s="10"/>
      <c r="UBC2432" s="10"/>
      <c r="UBD2432" s="10"/>
      <c r="UBE2432" s="10"/>
      <c r="UBF2432" s="10"/>
      <c r="UBG2432" s="10"/>
      <c r="UBH2432" s="10"/>
      <c r="UBI2432" s="10"/>
      <c r="UBJ2432" s="10"/>
      <c r="UBK2432" s="10"/>
      <c r="UBL2432" s="10"/>
      <c r="UBM2432" s="10"/>
      <c r="UBN2432" s="10"/>
      <c r="UBO2432" s="10"/>
      <c r="UBP2432" s="10"/>
      <c r="UBQ2432" s="10"/>
      <c r="UBR2432" s="10"/>
      <c r="UBS2432" s="10"/>
      <c r="UBT2432" s="10"/>
      <c r="UBU2432" s="10"/>
      <c r="UBV2432" s="10"/>
      <c r="UBW2432" s="10"/>
      <c r="UBX2432" s="10"/>
      <c r="UBY2432" s="10"/>
      <c r="UBZ2432" s="10"/>
      <c r="UCA2432" s="10"/>
      <c r="UCB2432" s="10"/>
      <c r="UCC2432" s="10"/>
      <c r="UCD2432" s="10"/>
      <c r="UCE2432" s="10"/>
      <c r="UCF2432" s="10"/>
      <c r="UCG2432" s="10"/>
      <c r="UCH2432" s="10"/>
      <c r="UCI2432" s="10"/>
      <c r="UCJ2432" s="10"/>
      <c r="UCK2432" s="10"/>
      <c r="UCL2432" s="10"/>
      <c r="UCM2432" s="10"/>
      <c r="UCN2432" s="10"/>
      <c r="UCO2432" s="10"/>
      <c r="UCP2432" s="10"/>
      <c r="UCQ2432" s="10"/>
      <c r="UCR2432" s="10"/>
      <c r="UCS2432" s="10"/>
      <c r="UCT2432" s="10"/>
      <c r="UCU2432" s="10"/>
      <c r="UCV2432" s="10"/>
      <c r="UCW2432" s="10"/>
      <c r="UCX2432" s="10"/>
      <c r="UCY2432" s="10"/>
      <c r="UCZ2432" s="10"/>
      <c r="UDA2432" s="10"/>
      <c r="UDB2432" s="10"/>
      <c r="UDC2432" s="10"/>
      <c r="UDD2432" s="10"/>
      <c r="UDE2432" s="10"/>
      <c r="UDF2432" s="10"/>
      <c r="UDG2432" s="10"/>
      <c r="UDH2432" s="10"/>
      <c r="UDI2432" s="10"/>
      <c r="UDJ2432" s="10"/>
      <c r="UDK2432" s="10"/>
      <c r="UDL2432" s="10"/>
      <c r="UDM2432" s="10"/>
      <c r="UDN2432" s="10"/>
      <c r="UDO2432" s="10"/>
      <c r="UDP2432" s="10"/>
      <c r="UDQ2432" s="10"/>
      <c r="UDR2432" s="10"/>
      <c r="UDS2432" s="10"/>
      <c r="UDT2432" s="10"/>
      <c r="UDU2432" s="10"/>
      <c r="UDV2432" s="10"/>
      <c r="UDW2432" s="10"/>
      <c r="UDX2432" s="10"/>
      <c r="UDY2432" s="10"/>
      <c r="UDZ2432" s="10"/>
      <c r="UEA2432" s="10"/>
      <c r="UEB2432" s="10"/>
      <c r="UEC2432" s="10"/>
      <c r="UED2432" s="10"/>
      <c r="UEE2432" s="10"/>
      <c r="UEF2432" s="10"/>
      <c r="UEG2432" s="10"/>
      <c r="UEH2432" s="10"/>
      <c r="UEI2432" s="10"/>
      <c r="UEJ2432" s="10"/>
      <c r="UEK2432" s="10"/>
      <c r="UEL2432" s="10"/>
      <c r="UEM2432" s="10"/>
      <c r="UEN2432" s="10"/>
      <c r="UEO2432" s="10"/>
      <c r="UEP2432" s="10"/>
      <c r="UEQ2432" s="10"/>
      <c r="UER2432" s="10"/>
      <c r="UES2432" s="10"/>
      <c r="UET2432" s="10"/>
      <c r="UEU2432" s="10"/>
      <c r="UEV2432" s="10"/>
      <c r="UEW2432" s="10"/>
      <c r="UEX2432" s="10"/>
      <c r="UEY2432" s="10"/>
      <c r="UEZ2432" s="10"/>
      <c r="UFA2432" s="10"/>
      <c r="UFB2432" s="10"/>
      <c r="UFC2432" s="10"/>
      <c r="UFD2432" s="10"/>
      <c r="UFE2432" s="10"/>
      <c r="UFF2432" s="10"/>
      <c r="UFG2432" s="10"/>
      <c r="UFH2432" s="10"/>
      <c r="UFI2432" s="10"/>
      <c r="UFJ2432" s="10"/>
      <c r="UFK2432" s="10"/>
      <c r="UFL2432" s="10"/>
      <c r="UFM2432" s="10"/>
      <c r="UFN2432" s="10"/>
      <c r="UFO2432" s="10"/>
      <c r="UFP2432" s="10"/>
      <c r="UFQ2432" s="10"/>
      <c r="UFR2432" s="10"/>
      <c r="UFS2432" s="10"/>
      <c r="UFT2432" s="10"/>
      <c r="UFU2432" s="10"/>
      <c r="UFV2432" s="10"/>
      <c r="UFW2432" s="10"/>
      <c r="UFX2432" s="10"/>
      <c r="UFY2432" s="10"/>
      <c r="UFZ2432" s="10"/>
      <c r="UGA2432" s="10"/>
      <c r="UGB2432" s="10"/>
      <c r="UGC2432" s="10"/>
      <c r="UGD2432" s="10"/>
      <c r="UGE2432" s="10"/>
      <c r="UGF2432" s="10"/>
      <c r="UGG2432" s="10"/>
      <c r="UGH2432" s="10"/>
      <c r="UGI2432" s="10"/>
      <c r="UGJ2432" s="10"/>
      <c r="UGK2432" s="10"/>
      <c r="UGL2432" s="10"/>
      <c r="UGM2432" s="10"/>
      <c r="UGN2432" s="10"/>
      <c r="UGO2432" s="10"/>
      <c r="UGP2432" s="10"/>
      <c r="UGQ2432" s="10"/>
      <c r="UGR2432" s="10"/>
      <c r="UGS2432" s="10"/>
      <c r="UGT2432" s="10"/>
      <c r="UGU2432" s="10"/>
      <c r="UGV2432" s="10"/>
      <c r="UGW2432" s="10"/>
      <c r="UGX2432" s="10"/>
      <c r="UGY2432" s="10"/>
      <c r="UGZ2432" s="10"/>
      <c r="UHA2432" s="10"/>
      <c r="UHB2432" s="10"/>
      <c r="UHC2432" s="10"/>
      <c r="UHD2432" s="10"/>
      <c r="UHE2432" s="10"/>
      <c r="UHF2432" s="10"/>
      <c r="UHG2432" s="10"/>
      <c r="UHH2432" s="10"/>
      <c r="UHI2432" s="10"/>
      <c r="UHJ2432" s="10"/>
      <c r="UHK2432" s="10"/>
      <c r="UHL2432" s="10"/>
      <c r="UHM2432" s="10"/>
      <c r="UHN2432" s="10"/>
      <c r="UHO2432" s="10"/>
      <c r="UHP2432" s="10"/>
      <c r="UHQ2432" s="10"/>
      <c r="UHR2432" s="10"/>
      <c r="UHS2432" s="10"/>
      <c r="UHT2432" s="10"/>
      <c r="UHU2432" s="10"/>
      <c r="UHV2432" s="10"/>
      <c r="UHW2432" s="10"/>
      <c r="UHX2432" s="10"/>
      <c r="UHY2432" s="10"/>
      <c r="UHZ2432" s="10"/>
      <c r="UIA2432" s="10"/>
      <c r="UIB2432" s="10"/>
      <c r="UIC2432" s="10"/>
      <c r="UID2432" s="10"/>
      <c r="UIE2432" s="10"/>
      <c r="UIF2432" s="10"/>
      <c r="UIG2432" s="10"/>
      <c r="UIH2432" s="10"/>
      <c r="UII2432" s="10"/>
      <c r="UIJ2432" s="10"/>
      <c r="UIK2432" s="10"/>
      <c r="UIL2432" s="10"/>
      <c r="UIM2432" s="10"/>
      <c r="UIN2432" s="10"/>
      <c r="UIO2432" s="10"/>
      <c r="UIP2432" s="10"/>
      <c r="UIQ2432" s="10"/>
      <c r="UIR2432" s="10"/>
      <c r="UIS2432" s="10"/>
      <c r="UIT2432" s="10"/>
      <c r="UIU2432" s="10"/>
      <c r="UIV2432" s="10"/>
      <c r="UIW2432" s="10"/>
      <c r="UIX2432" s="10"/>
      <c r="UIY2432" s="10"/>
      <c r="UIZ2432" s="10"/>
      <c r="UJA2432" s="10"/>
      <c r="UJB2432" s="10"/>
      <c r="UJC2432" s="10"/>
      <c r="UJD2432" s="10"/>
      <c r="UJE2432" s="10"/>
      <c r="UJF2432" s="10"/>
      <c r="UJG2432" s="10"/>
      <c r="UJH2432" s="10"/>
      <c r="UJI2432" s="10"/>
      <c r="UJJ2432" s="10"/>
      <c r="UJK2432" s="10"/>
      <c r="UJL2432" s="10"/>
      <c r="UJM2432" s="10"/>
      <c r="UJN2432" s="10"/>
      <c r="UJO2432" s="10"/>
      <c r="UJP2432" s="10"/>
      <c r="UJQ2432" s="10"/>
      <c r="UJR2432" s="10"/>
      <c r="UJS2432" s="10"/>
      <c r="UJT2432" s="10"/>
      <c r="UJU2432" s="10"/>
      <c r="UJV2432" s="10"/>
      <c r="UJW2432" s="10"/>
      <c r="UJX2432" s="10"/>
      <c r="UJY2432" s="10"/>
      <c r="UJZ2432" s="10"/>
      <c r="UKA2432" s="10"/>
      <c r="UKB2432" s="10"/>
      <c r="UKC2432" s="10"/>
      <c r="UKD2432" s="10"/>
      <c r="UKE2432" s="10"/>
      <c r="UKF2432" s="10"/>
      <c r="UKG2432" s="10"/>
      <c r="UKH2432" s="10"/>
      <c r="UKI2432" s="10"/>
      <c r="UKJ2432" s="10"/>
      <c r="UKK2432" s="10"/>
      <c r="UKL2432" s="10"/>
      <c r="UKM2432" s="10"/>
      <c r="UKN2432" s="10"/>
      <c r="UKO2432" s="10"/>
      <c r="UKP2432" s="10"/>
      <c r="UKQ2432" s="10"/>
      <c r="UKR2432" s="10"/>
      <c r="UKS2432" s="10"/>
      <c r="UKT2432" s="10"/>
      <c r="UKU2432" s="10"/>
      <c r="UKV2432" s="10"/>
      <c r="UKW2432" s="10"/>
      <c r="UKX2432" s="10"/>
      <c r="UKY2432" s="10"/>
      <c r="UKZ2432" s="10"/>
      <c r="ULA2432" s="10"/>
      <c r="ULB2432" s="10"/>
      <c r="ULC2432" s="10"/>
      <c r="ULD2432" s="10"/>
      <c r="ULE2432" s="10"/>
      <c r="ULF2432" s="10"/>
      <c r="ULG2432" s="10"/>
      <c r="ULH2432" s="10"/>
      <c r="ULI2432" s="10"/>
      <c r="ULJ2432" s="10"/>
      <c r="ULK2432" s="10"/>
      <c r="ULL2432" s="10"/>
      <c r="ULM2432" s="10"/>
      <c r="ULN2432" s="10"/>
      <c r="ULO2432" s="10"/>
      <c r="ULP2432" s="10"/>
      <c r="ULQ2432" s="10"/>
      <c r="ULR2432" s="10"/>
      <c r="ULS2432" s="10"/>
      <c r="ULT2432" s="10"/>
      <c r="ULU2432" s="10"/>
      <c r="ULV2432" s="10"/>
      <c r="ULW2432" s="10"/>
      <c r="ULX2432" s="10"/>
      <c r="ULY2432" s="10"/>
      <c r="ULZ2432" s="10"/>
      <c r="UMA2432" s="10"/>
      <c r="UMB2432" s="10"/>
      <c r="UMC2432" s="10"/>
      <c r="UMD2432" s="10"/>
      <c r="UME2432" s="10"/>
      <c r="UMF2432" s="10"/>
      <c r="UMG2432" s="10"/>
      <c r="UMH2432" s="10"/>
      <c r="UMI2432" s="10"/>
      <c r="UMJ2432" s="10"/>
      <c r="UMK2432" s="10"/>
      <c r="UML2432" s="10"/>
      <c r="UMM2432" s="10"/>
      <c r="UMN2432" s="10"/>
      <c r="UMO2432" s="10"/>
      <c r="UMP2432" s="10"/>
      <c r="UMQ2432" s="10"/>
      <c r="UMR2432" s="10"/>
      <c r="UMS2432" s="10"/>
      <c r="UMT2432" s="10"/>
      <c r="UMU2432" s="10"/>
      <c r="UMV2432" s="10"/>
      <c r="UMW2432" s="10"/>
      <c r="UMX2432" s="10"/>
      <c r="UMY2432" s="10"/>
      <c r="UMZ2432" s="10"/>
      <c r="UNA2432" s="10"/>
      <c r="UNB2432" s="10"/>
      <c r="UNC2432" s="10"/>
      <c r="UND2432" s="10"/>
      <c r="UNE2432" s="10"/>
      <c r="UNF2432" s="10"/>
      <c r="UNG2432" s="10"/>
      <c r="UNH2432" s="10"/>
      <c r="UNI2432" s="10"/>
      <c r="UNJ2432" s="10"/>
      <c r="UNK2432" s="10"/>
      <c r="UNL2432" s="10"/>
      <c r="UNM2432" s="10"/>
      <c r="UNN2432" s="10"/>
      <c r="UNO2432" s="10"/>
      <c r="UNP2432" s="10"/>
      <c r="UNQ2432" s="10"/>
      <c r="UNR2432" s="10"/>
      <c r="UNS2432" s="10"/>
      <c r="UNT2432" s="10"/>
      <c r="UNU2432" s="10"/>
      <c r="UNV2432" s="10"/>
      <c r="UNW2432" s="10"/>
      <c r="UNX2432" s="10"/>
      <c r="UNY2432" s="10"/>
      <c r="UNZ2432" s="10"/>
      <c r="UOA2432" s="10"/>
      <c r="UOB2432" s="10"/>
      <c r="UOC2432" s="10"/>
      <c r="UOD2432" s="10"/>
      <c r="UOE2432" s="10"/>
      <c r="UOF2432" s="10"/>
      <c r="UOG2432" s="10"/>
      <c r="UOH2432" s="10"/>
      <c r="UOI2432" s="10"/>
      <c r="UOJ2432" s="10"/>
      <c r="UOK2432" s="10"/>
      <c r="UOL2432" s="10"/>
      <c r="UOM2432" s="10"/>
      <c r="UON2432" s="10"/>
      <c r="UOO2432" s="10"/>
      <c r="UOP2432" s="10"/>
      <c r="UOQ2432" s="10"/>
      <c r="UOR2432" s="10"/>
      <c r="UOS2432" s="10"/>
      <c r="UOT2432" s="10"/>
      <c r="UOU2432" s="10"/>
      <c r="UOV2432" s="10"/>
      <c r="UOW2432" s="10"/>
      <c r="UOX2432" s="10"/>
      <c r="UOY2432" s="10"/>
      <c r="UOZ2432" s="10"/>
      <c r="UPA2432" s="10"/>
      <c r="UPB2432" s="10"/>
      <c r="UPC2432" s="10"/>
      <c r="UPD2432" s="10"/>
      <c r="UPE2432" s="10"/>
      <c r="UPF2432" s="10"/>
      <c r="UPG2432" s="10"/>
      <c r="UPH2432" s="10"/>
      <c r="UPI2432" s="10"/>
      <c r="UPJ2432" s="10"/>
      <c r="UPK2432" s="10"/>
      <c r="UPL2432" s="10"/>
      <c r="UPM2432" s="10"/>
      <c r="UPN2432" s="10"/>
      <c r="UPO2432" s="10"/>
      <c r="UPP2432" s="10"/>
      <c r="UPQ2432" s="10"/>
      <c r="UPR2432" s="10"/>
      <c r="UPS2432" s="10"/>
      <c r="UPT2432" s="10"/>
      <c r="UPU2432" s="10"/>
      <c r="UPV2432" s="10"/>
      <c r="UPW2432" s="10"/>
      <c r="UPX2432" s="10"/>
      <c r="UPY2432" s="10"/>
      <c r="UPZ2432" s="10"/>
      <c r="UQA2432" s="10"/>
      <c r="UQB2432" s="10"/>
      <c r="UQC2432" s="10"/>
      <c r="UQD2432" s="10"/>
      <c r="UQE2432" s="10"/>
      <c r="UQF2432" s="10"/>
      <c r="UQG2432" s="10"/>
      <c r="UQH2432" s="10"/>
      <c r="UQI2432" s="10"/>
      <c r="UQJ2432" s="10"/>
      <c r="UQK2432" s="10"/>
      <c r="UQL2432" s="10"/>
      <c r="UQM2432" s="10"/>
      <c r="UQN2432" s="10"/>
      <c r="UQO2432" s="10"/>
      <c r="UQP2432" s="10"/>
      <c r="UQQ2432" s="10"/>
      <c r="UQR2432" s="10"/>
      <c r="UQS2432" s="10"/>
      <c r="UQT2432" s="10"/>
      <c r="UQU2432" s="10"/>
      <c r="UQV2432" s="10"/>
      <c r="UQW2432" s="10"/>
      <c r="UQX2432" s="10"/>
      <c r="UQY2432" s="10"/>
      <c r="UQZ2432" s="10"/>
      <c r="URA2432" s="10"/>
      <c r="URB2432" s="10"/>
      <c r="URC2432" s="10"/>
      <c r="URD2432" s="10"/>
      <c r="URE2432" s="10"/>
      <c r="URF2432" s="10"/>
      <c r="URG2432" s="10"/>
      <c r="URH2432" s="10"/>
      <c r="URI2432" s="10"/>
      <c r="URJ2432" s="10"/>
      <c r="URK2432" s="10"/>
      <c r="URL2432" s="10"/>
      <c r="URM2432" s="10"/>
      <c r="URN2432" s="10"/>
      <c r="URO2432" s="10"/>
      <c r="URP2432" s="10"/>
      <c r="URQ2432" s="10"/>
      <c r="URR2432" s="10"/>
      <c r="URS2432" s="10"/>
      <c r="URT2432" s="10"/>
      <c r="URU2432" s="10"/>
      <c r="URV2432" s="10"/>
      <c r="URW2432" s="10"/>
      <c r="URX2432" s="10"/>
      <c r="URY2432" s="10"/>
      <c r="URZ2432" s="10"/>
      <c r="USA2432" s="10"/>
      <c r="USB2432" s="10"/>
      <c r="USC2432" s="10"/>
      <c r="USD2432" s="10"/>
      <c r="USE2432" s="10"/>
      <c r="USF2432" s="10"/>
      <c r="USG2432" s="10"/>
      <c r="USH2432" s="10"/>
      <c r="USI2432" s="10"/>
      <c r="USJ2432" s="10"/>
      <c r="USK2432" s="10"/>
      <c r="USL2432" s="10"/>
      <c r="USM2432" s="10"/>
      <c r="USN2432" s="10"/>
      <c r="USO2432" s="10"/>
      <c r="USP2432" s="10"/>
      <c r="USQ2432" s="10"/>
      <c r="USR2432" s="10"/>
      <c r="USS2432" s="10"/>
      <c r="UST2432" s="10"/>
      <c r="USU2432" s="10"/>
      <c r="USV2432" s="10"/>
      <c r="USW2432" s="10"/>
      <c r="USX2432" s="10"/>
      <c r="USY2432" s="10"/>
      <c r="USZ2432" s="10"/>
      <c r="UTA2432" s="10"/>
      <c r="UTB2432" s="10"/>
      <c r="UTC2432" s="10"/>
      <c r="UTD2432" s="10"/>
      <c r="UTE2432" s="10"/>
      <c r="UTF2432" s="10"/>
      <c r="UTG2432" s="10"/>
      <c r="UTH2432" s="10"/>
      <c r="UTI2432" s="10"/>
      <c r="UTJ2432" s="10"/>
      <c r="UTK2432" s="10"/>
      <c r="UTL2432" s="10"/>
      <c r="UTM2432" s="10"/>
      <c r="UTN2432" s="10"/>
      <c r="UTO2432" s="10"/>
      <c r="UTP2432" s="10"/>
      <c r="UTQ2432" s="10"/>
      <c r="UTR2432" s="10"/>
      <c r="UTS2432" s="10"/>
      <c r="UTT2432" s="10"/>
      <c r="UTU2432" s="10"/>
      <c r="UTV2432" s="10"/>
      <c r="UTW2432" s="10"/>
      <c r="UTX2432" s="10"/>
      <c r="UTY2432" s="10"/>
      <c r="UTZ2432" s="10"/>
      <c r="UUA2432" s="10"/>
      <c r="UUB2432" s="10"/>
      <c r="UUC2432" s="10"/>
      <c r="UUD2432" s="10"/>
      <c r="UUE2432" s="10"/>
      <c r="UUF2432" s="10"/>
      <c r="UUG2432" s="10"/>
      <c r="UUH2432" s="10"/>
      <c r="UUI2432" s="10"/>
      <c r="UUJ2432" s="10"/>
      <c r="UUK2432" s="10"/>
      <c r="UUL2432" s="10"/>
      <c r="UUM2432" s="10"/>
      <c r="UUN2432" s="10"/>
      <c r="UUO2432" s="10"/>
      <c r="UUP2432" s="10"/>
      <c r="UUQ2432" s="10"/>
      <c r="UUR2432" s="10"/>
      <c r="UUS2432" s="10"/>
      <c r="UUT2432" s="10"/>
      <c r="UUU2432" s="10"/>
      <c r="UUV2432" s="10"/>
      <c r="UUW2432" s="10"/>
      <c r="UUX2432" s="10"/>
      <c r="UUY2432" s="10"/>
      <c r="UUZ2432" s="10"/>
      <c r="UVA2432" s="10"/>
      <c r="UVB2432" s="10"/>
      <c r="UVC2432" s="10"/>
      <c r="UVD2432" s="10"/>
      <c r="UVE2432" s="10"/>
      <c r="UVF2432" s="10"/>
      <c r="UVG2432" s="10"/>
      <c r="UVH2432" s="10"/>
      <c r="UVI2432" s="10"/>
      <c r="UVJ2432" s="10"/>
      <c r="UVK2432" s="10"/>
      <c r="UVL2432" s="10"/>
      <c r="UVM2432" s="10"/>
      <c r="UVN2432" s="10"/>
      <c r="UVO2432" s="10"/>
      <c r="UVP2432" s="10"/>
      <c r="UVQ2432" s="10"/>
      <c r="UVR2432" s="10"/>
      <c r="UVS2432" s="10"/>
      <c r="UVT2432" s="10"/>
      <c r="UVU2432" s="10"/>
      <c r="UVV2432" s="10"/>
      <c r="UVW2432" s="10"/>
      <c r="UVX2432" s="10"/>
      <c r="UVY2432" s="10"/>
      <c r="UVZ2432" s="10"/>
      <c r="UWA2432" s="10"/>
      <c r="UWB2432" s="10"/>
      <c r="UWC2432" s="10"/>
      <c r="UWD2432" s="10"/>
      <c r="UWE2432" s="10"/>
      <c r="UWF2432" s="10"/>
      <c r="UWG2432" s="10"/>
      <c r="UWH2432" s="10"/>
      <c r="UWI2432" s="10"/>
      <c r="UWJ2432" s="10"/>
      <c r="UWK2432" s="10"/>
      <c r="UWL2432" s="10"/>
      <c r="UWM2432" s="10"/>
      <c r="UWN2432" s="10"/>
      <c r="UWO2432" s="10"/>
      <c r="UWP2432" s="10"/>
      <c r="UWQ2432" s="10"/>
      <c r="UWR2432" s="10"/>
      <c r="UWS2432" s="10"/>
      <c r="UWT2432" s="10"/>
      <c r="UWU2432" s="10"/>
      <c r="UWV2432" s="10"/>
      <c r="UWW2432" s="10"/>
      <c r="UWX2432" s="10"/>
      <c r="UWY2432" s="10"/>
      <c r="UWZ2432" s="10"/>
      <c r="UXA2432" s="10"/>
      <c r="UXB2432" s="10"/>
      <c r="UXC2432" s="10"/>
      <c r="UXD2432" s="10"/>
      <c r="UXE2432" s="10"/>
      <c r="UXF2432" s="10"/>
      <c r="UXG2432" s="10"/>
      <c r="UXH2432" s="10"/>
      <c r="UXI2432" s="10"/>
      <c r="UXJ2432" s="10"/>
      <c r="UXK2432" s="10"/>
      <c r="UXL2432" s="10"/>
      <c r="UXM2432" s="10"/>
      <c r="UXN2432" s="10"/>
      <c r="UXO2432" s="10"/>
      <c r="UXP2432" s="10"/>
      <c r="UXQ2432" s="10"/>
      <c r="UXR2432" s="10"/>
      <c r="UXS2432" s="10"/>
      <c r="UXT2432" s="10"/>
      <c r="UXU2432" s="10"/>
      <c r="UXV2432" s="10"/>
      <c r="UXW2432" s="10"/>
      <c r="UXX2432" s="10"/>
      <c r="UXY2432" s="10"/>
      <c r="UXZ2432" s="10"/>
      <c r="UYA2432" s="10"/>
      <c r="UYB2432" s="10"/>
      <c r="UYC2432" s="10"/>
      <c r="UYD2432" s="10"/>
      <c r="UYE2432" s="10"/>
      <c r="UYF2432" s="10"/>
      <c r="UYG2432" s="10"/>
      <c r="UYH2432" s="10"/>
      <c r="UYI2432" s="10"/>
      <c r="UYJ2432" s="10"/>
      <c r="UYK2432" s="10"/>
      <c r="UYL2432" s="10"/>
      <c r="UYM2432" s="10"/>
      <c r="UYN2432" s="10"/>
      <c r="UYO2432" s="10"/>
      <c r="UYP2432" s="10"/>
      <c r="UYQ2432" s="10"/>
      <c r="UYR2432" s="10"/>
      <c r="UYS2432" s="10"/>
      <c r="UYT2432" s="10"/>
      <c r="UYU2432" s="10"/>
      <c r="UYV2432" s="10"/>
      <c r="UYW2432" s="10"/>
      <c r="UYX2432" s="10"/>
      <c r="UYY2432" s="10"/>
      <c r="UYZ2432" s="10"/>
      <c r="UZA2432" s="10"/>
      <c r="UZB2432" s="10"/>
      <c r="UZC2432" s="10"/>
      <c r="UZD2432" s="10"/>
      <c r="UZE2432" s="10"/>
      <c r="UZF2432" s="10"/>
      <c r="UZG2432" s="10"/>
      <c r="UZH2432" s="10"/>
      <c r="UZI2432" s="10"/>
      <c r="UZJ2432" s="10"/>
      <c r="UZK2432" s="10"/>
      <c r="UZL2432" s="10"/>
      <c r="UZM2432" s="10"/>
      <c r="UZN2432" s="10"/>
      <c r="UZO2432" s="10"/>
      <c r="UZP2432" s="10"/>
      <c r="UZQ2432" s="10"/>
      <c r="UZR2432" s="10"/>
      <c r="UZS2432" s="10"/>
      <c r="UZT2432" s="10"/>
      <c r="UZU2432" s="10"/>
      <c r="UZV2432" s="10"/>
      <c r="UZW2432" s="10"/>
      <c r="UZX2432" s="10"/>
      <c r="UZY2432" s="10"/>
      <c r="UZZ2432" s="10"/>
      <c r="VAA2432" s="10"/>
      <c r="VAB2432" s="10"/>
      <c r="VAC2432" s="10"/>
      <c r="VAD2432" s="10"/>
      <c r="VAE2432" s="10"/>
      <c r="VAF2432" s="10"/>
      <c r="VAG2432" s="10"/>
      <c r="VAH2432" s="10"/>
      <c r="VAI2432" s="10"/>
      <c r="VAJ2432" s="10"/>
      <c r="VAK2432" s="10"/>
      <c r="VAL2432" s="10"/>
      <c r="VAM2432" s="10"/>
      <c r="VAN2432" s="10"/>
      <c r="VAO2432" s="10"/>
      <c r="VAP2432" s="10"/>
      <c r="VAQ2432" s="10"/>
      <c r="VAR2432" s="10"/>
      <c r="VAS2432" s="10"/>
      <c r="VAT2432" s="10"/>
      <c r="VAU2432" s="10"/>
      <c r="VAV2432" s="10"/>
      <c r="VAW2432" s="10"/>
      <c r="VAX2432" s="10"/>
      <c r="VAY2432" s="10"/>
      <c r="VAZ2432" s="10"/>
      <c r="VBA2432" s="10"/>
      <c r="VBB2432" s="10"/>
      <c r="VBC2432" s="10"/>
      <c r="VBD2432" s="10"/>
      <c r="VBE2432" s="10"/>
      <c r="VBF2432" s="10"/>
      <c r="VBG2432" s="10"/>
      <c r="VBH2432" s="10"/>
      <c r="VBI2432" s="10"/>
      <c r="VBJ2432" s="10"/>
      <c r="VBK2432" s="10"/>
      <c r="VBL2432" s="10"/>
      <c r="VBM2432" s="10"/>
      <c r="VBN2432" s="10"/>
      <c r="VBO2432" s="10"/>
      <c r="VBP2432" s="10"/>
      <c r="VBQ2432" s="10"/>
      <c r="VBR2432" s="10"/>
      <c r="VBS2432" s="10"/>
      <c r="VBT2432" s="10"/>
      <c r="VBU2432" s="10"/>
      <c r="VBV2432" s="10"/>
      <c r="VBW2432" s="10"/>
      <c r="VBX2432" s="10"/>
      <c r="VBY2432" s="10"/>
      <c r="VBZ2432" s="10"/>
      <c r="VCA2432" s="10"/>
      <c r="VCB2432" s="10"/>
      <c r="VCC2432" s="10"/>
      <c r="VCD2432" s="10"/>
      <c r="VCE2432" s="10"/>
      <c r="VCF2432" s="10"/>
      <c r="VCG2432" s="10"/>
      <c r="VCH2432" s="10"/>
      <c r="VCI2432" s="10"/>
      <c r="VCJ2432" s="10"/>
      <c r="VCK2432" s="10"/>
      <c r="VCL2432" s="10"/>
      <c r="VCM2432" s="10"/>
      <c r="VCN2432" s="10"/>
      <c r="VCO2432" s="10"/>
      <c r="VCP2432" s="10"/>
      <c r="VCQ2432" s="10"/>
      <c r="VCR2432" s="10"/>
      <c r="VCS2432" s="10"/>
      <c r="VCT2432" s="10"/>
      <c r="VCU2432" s="10"/>
      <c r="VCV2432" s="10"/>
      <c r="VCW2432" s="10"/>
      <c r="VCX2432" s="10"/>
      <c r="VCY2432" s="10"/>
      <c r="VCZ2432" s="10"/>
      <c r="VDA2432" s="10"/>
      <c r="VDB2432" s="10"/>
      <c r="VDC2432" s="10"/>
      <c r="VDD2432" s="10"/>
      <c r="VDE2432" s="10"/>
      <c r="VDF2432" s="10"/>
      <c r="VDG2432" s="10"/>
      <c r="VDH2432" s="10"/>
      <c r="VDI2432" s="10"/>
      <c r="VDJ2432" s="10"/>
      <c r="VDK2432" s="10"/>
      <c r="VDL2432" s="10"/>
      <c r="VDM2432" s="10"/>
      <c r="VDN2432" s="10"/>
      <c r="VDO2432" s="10"/>
      <c r="VDP2432" s="10"/>
      <c r="VDQ2432" s="10"/>
      <c r="VDR2432" s="10"/>
      <c r="VDS2432" s="10"/>
      <c r="VDT2432" s="10"/>
      <c r="VDU2432" s="10"/>
      <c r="VDV2432" s="10"/>
      <c r="VDW2432" s="10"/>
      <c r="VDX2432" s="10"/>
      <c r="VDY2432" s="10"/>
      <c r="VDZ2432" s="10"/>
      <c r="VEA2432" s="10"/>
      <c r="VEB2432" s="10"/>
      <c r="VEC2432" s="10"/>
      <c r="VED2432" s="10"/>
      <c r="VEE2432" s="10"/>
      <c r="VEF2432" s="10"/>
      <c r="VEG2432" s="10"/>
      <c r="VEH2432" s="10"/>
      <c r="VEI2432" s="10"/>
      <c r="VEJ2432" s="10"/>
      <c r="VEK2432" s="10"/>
      <c r="VEL2432" s="10"/>
      <c r="VEM2432" s="10"/>
      <c r="VEN2432" s="10"/>
      <c r="VEO2432" s="10"/>
      <c r="VEP2432" s="10"/>
      <c r="VEQ2432" s="10"/>
      <c r="VER2432" s="10"/>
      <c r="VES2432" s="10"/>
      <c r="VET2432" s="10"/>
      <c r="VEU2432" s="10"/>
      <c r="VEV2432" s="10"/>
      <c r="VEW2432" s="10"/>
      <c r="VEX2432" s="10"/>
      <c r="VEY2432" s="10"/>
      <c r="VEZ2432" s="10"/>
      <c r="VFA2432" s="10"/>
      <c r="VFB2432" s="10"/>
      <c r="VFC2432" s="10"/>
      <c r="VFD2432" s="10"/>
      <c r="VFE2432" s="10"/>
      <c r="VFF2432" s="10"/>
      <c r="VFG2432" s="10"/>
      <c r="VFH2432" s="10"/>
      <c r="VFI2432" s="10"/>
      <c r="VFJ2432" s="10"/>
      <c r="VFK2432" s="10"/>
      <c r="VFL2432" s="10"/>
      <c r="VFM2432" s="10"/>
      <c r="VFN2432" s="10"/>
      <c r="VFO2432" s="10"/>
      <c r="VFP2432" s="10"/>
      <c r="VFQ2432" s="10"/>
      <c r="VFR2432" s="10"/>
      <c r="VFS2432" s="10"/>
      <c r="VFT2432" s="10"/>
      <c r="VFU2432" s="10"/>
      <c r="VFV2432" s="10"/>
      <c r="VFW2432" s="10"/>
      <c r="VFX2432" s="10"/>
      <c r="VFY2432" s="10"/>
      <c r="VFZ2432" s="10"/>
      <c r="VGA2432" s="10"/>
      <c r="VGB2432" s="10"/>
      <c r="VGC2432" s="10"/>
      <c r="VGD2432" s="10"/>
      <c r="VGE2432" s="10"/>
      <c r="VGF2432" s="10"/>
      <c r="VGG2432" s="10"/>
      <c r="VGH2432" s="10"/>
      <c r="VGI2432" s="10"/>
      <c r="VGJ2432" s="10"/>
      <c r="VGK2432" s="10"/>
      <c r="VGL2432" s="10"/>
      <c r="VGM2432" s="10"/>
      <c r="VGN2432" s="10"/>
      <c r="VGO2432" s="10"/>
      <c r="VGP2432" s="10"/>
      <c r="VGQ2432" s="10"/>
      <c r="VGR2432" s="10"/>
      <c r="VGS2432" s="10"/>
      <c r="VGT2432" s="10"/>
      <c r="VGU2432" s="10"/>
      <c r="VGV2432" s="10"/>
      <c r="VGW2432" s="10"/>
      <c r="VGX2432" s="10"/>
      <c r="VGY2432" s="10"/>
      <c r="VGZ2432" s="10"/>
      <c r="VHA2432" s="10"/>
      <c r="VHB2432" s="10"/>
      <c r="VHC2432" s="10"/>
      <c r="VHD2432" s="10"/>
      <c r="VHE2432" s="10"/>
      <c r="VHF2432" s="10"/>
      <c r="VHG2432" s="10"/>
      <c r="VHH2432" s="10"/>
      <c r="VHI2432" s="10"/>
      <c r="VHJ2432" s="10"/>
      <c r="VHK2432" s="10"/>
      <c r="VHL2432" s="10"/>
      <c r="VHM2432" s="10"/>
      <c r="VHN2432" s="10"/>
      <c r="VHO2432" s="10"/>
      <c r="VHP2432" s="10"/>
      <c r="VHQ2432" s="10"/>
      <c r="VHR2432" s="10"/>
      <c r="VHS2432" s="10"/>
      <c r="VHT2432" s="10"/>
      <c r="VHU2432" s="10"/>
      <c r="VHV2432" s="10"/>
      <c r="VHW2432" s="10"/>
      <c r="VHX2432" s="10"/>
      <c r="VHY2432" s="10"/>
      <c r="VHZ2432" s="10"/>
      <c r="VIA2432" s="10"/>
      <c r="VIB2432" s="10"/>
      <c r="VIC2432" s="10"/>
      <c r="VID2432" s="10"/>
      <c r="VIE2432" s="10"/>
      <c r="VIF2432" s="10"/>
      <c r="VIG2432" s="10"/>
      <c r="VIH2432" s="10"/>
      <c r="VII2432" s="10"/>
      <c r="VIJ2432" s="10"/>
      <c r="VIK2432" s="10"/>
      <c r="VIL2432" s="10"/>
      <c r="VIM2432" s="10"/>
      <c r="VIN2432" s="10"/>
      <c r="VIO2432" s="10"/>
      <c r="VIP2432" s="10"/>
      <c r="VIQ2432" s="10"/>
      <c r="VIR2432" s="10"/>
      <c r="VIS2432" s="10"/>
      <c r="VIT2432" s="10"/>
      <c r="VIU2432" s="10"/>
      <c r="VIV2432" s="10"/>
      <c r="VIW2432" s="10"/>
      <c r="VIX2432" s="10"/>
      <c r="VIY2432" s="10"/>
      <c r="VIZ2432" s="10"/>
      <c r="VJA2432" s="10"/>
      <c r="VJB2432" s="10"/>
      <c r="VJC2432" s="10"/>
      <c r="VJD2432" s="10"/>
      <c r="VJE2432" s="10"/>
      <c r="VJF2432" s="10"/>
      <c r="VJG2432" s="10"/>
      <c r="VJH2432" s="10"/>
      <c r="VJI2432" s="10"/>
      <c r="VJJ2432" s="10"/>
      <c r="VJK2432" s="10"/>
      <c r="VJL2432" s="10"/>
      <c r="VJM2432" s="10"/>
      <c r="VJN2432" s="10"/>
      <c r="VJO2432" s="10"/>
      <c r="VJP2432" s="10"/>
      <c r="VJQ2432" s="10"/>
      <c r="VJR2432" s="10"/>
      <c r="VJS2432" s="10"/>
      <c r="VJT2432" s="10"/>
      <c r="VJU2432" s="10"/>
      <c r="VJV2432" s="10"/>
      <c r="VJW2432" s="10"/>
      <c r="VJX2432" s="10"/>
      <c r="VJY2432" s="10"/>
      <c r="VJZ2432" s="10"/>
      <c r="VKA2432" s="10"/>
      <c r="VKB2432" s="10"/>
      <c r="VKC2432" s="10"/>
      <c r="VKD2432" s="10"/>
      <c r="VKE2432" s="10"/>
      <c r="VKF2432" s="10"/>
      <c r="VKG2432" s="10"/>
      <c r="VKH2432" s="10"/>
      <c r="VKI2432" s="10"/>
      <c r="VKJ2432" s="10"/>
      <c r="VKK2432" s="10"/>
      <c r="VKL2432" s="10"/>
      <c r="VKM2432" s="10"/>
      <c r="VKN2432" s="10"/>
      <c r="VKO2432" s="10"/>
      <c r="VKP2432" s="10"/>
      <c r="VKQ2432" s="10"/>
      <c r="VKR2432" s="10"/>
      <c r="VKS2432" s="10"/>
      <c r="VKT2432" s="10"/>
      <c r="VKU2432" s="10"/>
      <c r="VKV2432" s="10"/>
      <c r="VKW2432" s="10"/>
      <c r="VKX2432" s="10"/>
      <c r="VKY2432" s="10"/>
      <c r="VKZ2432" s="10"/>
      <c r="VLA2432" s="10"/>
      <c r="VLB2432" s="10"/>
      <c r="VLC2432" s="10"/>
      <c r="VLD2432" s="10"/>
      <c r="VLE2432" s="10"/>
      <c r="VLF2432" s="10"/>
      <c r="VLG2432" s="10"/>
      <c r="VLH2432" s="10"/>
      <c r="VLI2432" s="10"/>
      <c r="VLJ2432" s="10"/>
      <c r="VLK2432" s="10"/>
      <c r="VLL2432" s="10"/>
      <c r="VLM2432" s="10"/>
      <c r="VLN2432" s="10"/>
      <c r="VLO2432" s="10"/>
      <c r="VLP2432" s="10"/>
      <c r="VLQ2432" s="10"/>
      <c r="VLR2432" s="10"/>
      <c r="VLS2432" s="10"/>
      <c r="VLT2432" s="10"/>
      <c r="VLU2432" s="10"/>
      <c r="VLV2432" s="10"/>
      <c r="VLW2432" s="10"/>
      <c r="VLX2432" s="10"/>
      <c r="VLY2432" s="10"/>
      <c r="VLZ2432" s="10"/>
      <c r="VMA2432" s="10"/>
      <c r="VMB2432" s="10"/>
      <c r="VMC2432" s="10"/>
      <c r="VMD2432" s="10"/>
      <c r="VME2432" s="10"/>
      <c r="VMF2432" s="10"/>
      <c r="VMG2432" s="10"/>
      <c r="VMH2432" s="10"/>
      <c r="VMI2432" s="10"/>
      <c r="VMJ2432" s="10"/>
      <c r="VMK2432" s="10"/>
      <c r="VML2432" s="10"/>
      <c r="VMM2432" s="10"/>
      <c r="VMN2432" s="10"/>
      <c r="VMO2432" s="10"/>
      <c r="VMP2432" s="10"/>
      <c r="VMQ2432" s="10"/>
      <c r="VMR2432" s="10"/>
      <c r="VMS2432" s="10"/>
      <c r="VMT2432" s="10"/>
      <c r="VMU2432" s="10"/>
      <c r="VMV2432" s="10"/>
      <c r="VMW2432" s="10"/>
      <c r="VMX2432" s="10"/>
      <c r="VMY2432" s="10"/>
      <c r="VMZ2432" s="10"/>
      <c r="VNA2432" s="10"/>
      <c r="VNB2432" s="10"/>
      <c r="VNC2432" s="10"/>
      <c r="VND2432" s="10"/>
      <c r="VNE2432" s="10"/>
      <c r="VNF2432" s="10"/>
      <c r="VNG2432" s="10"/>
      <c r="VNH2432" s="10"/>
      <c r="VNI2432" s="10"/>
      <c r="VNJ2432" s="10"/>
      <c r="VNK2432" s="10"/>
      <c r="VNL2432" s="10"/>
      <c r="VNM2432" s="10"/>
      <c r="VNN2432" s="10"/>
      <c r="VNO2432" s="10"/>
      <c r="VNP2432" s="10"/>
      <c r="VNQ2432" s="10"/>
      <c r="VNR2432" s="10"/>
      <c r="VNS2432" s="10"/>
      <c r="VNT2432" s="10"/>
      <c r="VNU2432" s="10"/>
      <c r="VNV2432" s="10"/>
      <c r="VNW2432" s="10"/>
      <c r="VNX2432" s="10"/>
      <c r="VNY2432" s="10"/>
      <c r="VNZ2432" s="10"/>
      <c r="VOA2432" s="10"/>
      <c r="VOB2432" s="10"/>
      <c r="VOC2432" s="10"/>
      <c r="VOD2432" s="10"/>
      <c r="VOE2432" s="10"/>
      <c r="VOF2432" s="10"/>
      <c r="VOG2432" s="10"/>
      <c r="VOH2432" s="10"/>
      <c r="VOI2432" s="10"/>
      <c r="VOJ2432" s="10"/>
      <c r="VOK2432" s="10"/>
      <c r="VOL2432" s="10"/>
      <c r="VOM2432" s="10"/>
      <c r="VON2432" s="10"/>
      <c r="VOO2432" s="10"/>
      <c r="VOP2432" s="10"/>
      <c r="VOQ2432" s="10"/>
      <c r="VOR2432" s="10"/>
      <c r="VOS2432" s="10"/>
      <c r="VOT2432" s="10"/>
      <c r="VOU2432" s="10"/>
      <c r="VOV2432" s="10"/>
      <c r="VOW2432" s="10"/>
      <c r="VOX2432" s="10"/>
      <c r="VOY2432" s="10"/>
      <c r="VOZ2432" s="10"/>
      <c r="VPA2432" s="10"/>
      <c r="VPB2432" s="10"/>
      <c r="VPC2432" s="10"/>
      <c r="VPD2432" s="10"/>
      <c r="VPE2432" s="10"/>
      <c r="VPF2432" s="10"/>
      <c r="VPG2432" s="10"/>
      <c r="VPH2432" s="10"/>
      <c r="VPI2432" s="10"/>
      <c r="VPJ2432" s="10"/>
      <c r="VPK2432" s="10"/>
      <c r="VPL2432" s="10"/>
      <c r="VPM2432" s="10"/>
      <c r="VPN2432" s="10"/>
      <c r="VPO2432" s="10"/>
      <c r="VPP2432" s="10"/>
      <c r="VPQ2432" s="10"/>
      <c r="VPR2432" s="10"/>
      <c r="VPS2432" s="10"/>
      <c r="VPT2432" s="10"/>
      <c r="VPU2432" s="10"/>
      <c r="VPV2432" s="10"/>
      <c r="VPW2432" s="10"/>
      <c r="VPX2432" s="10"/>
      <c r="VPY2432" s="10"/>
      <c r="VPZ2432" s="10"/>
      <c r="VQA2432" s="10"/>
      <c r="VQB2432" s="10"/>
      <c r="VQC2432" s="10"/>
      <c r="VQD2432" s="10"/>
      <c r="VQE2432" s="10"/>
      <c r="VQF2432" s="10"/>
      <c r="VQG2432" s="10"/>
      <c r="VQH2432" s="10"/>
      <c r="VQI2432" s="10"/>
      <c r="VQJ2432" s="10"/>
      <c r="VQK2432" s="10"/>
      <c r="VQL2432" s="10"/>
      <c r="VQM2432" s="10"/>
      <c r="VQN2432" s="10"/>
      <c r="VQO2432" s="10"/>
      <c r="VQP2432" s="10"/>
      <c r="VQQ2432" s="10"/>
      <c r="VQR2432" s="10"/>
      <c r="VQS2432" s="10"/>
      <c r="VQT2432" s="10"/>
      <c r="VQU2432" s="10"/>
      <c r="VQV2432" s="10"/>
      <c r="VQW2432" s="10"/>
      <c r="VQX2432" s="10"/>
      <c r="VQY2432" s="10"/>
      <c r="VQZ2432" s="10"/>
      <c r="VRA2432" s="10"/>
      <c r="VRB2432" s="10"/>
      <c r="VRC2432" s="10"/>
      <c r="VRD2432" s="10"/>
      <c r="VRE2432" s="10"/>
      <c r="VRF2432" s="10"/>
      <c r="VRG2432" s="10"/>
      <c r="VRH2432" s="10"/>
      <c r="VRI2432" s="10"/>
      <c r="VRJ2432" s="10"/>
      <c r="VRK2432" s="10"/>
      <c r="VRL2432" s="10"/>
      <c r="VRM2432" s="10"/>
      <c r="VRN2432" s="10"/>
      <c r="VRO2432" s="10"/>
      <c r="VRP2432" s="10"/>
      <c r="VRQ2432" s="10"/>
      <c r="VRR2432" s="10"/>
      <c r="VRS2432" s="10"/>
      <c r="VRT2432" s="10"/>
      <c r="VRU2432" s="10"/>
      <c r="VRV2432" s="10"/>
      <c r="VRW2432" s="10"/>
      <c r="VRX2432" s="10"/>
      <c r="VRY2432" s="10"/>
      <c r="VRZ2432" s="10"/>
      <c r="VSA2432" s="10"/>
      <c r="VSB2432" s="10"/>
      <c r="VSC2432" s="10"/>
      <c r="VSD2432" s="10"/>
      <c r="VSE2432" s="10"/>
      <c r="VSF2432" s="10"/>
      <c r="VSG2432" s="10"/>
      <c r="VSH2432" s="10"/>
      <c r="VSI2432" s="10"/>
      <c r="VSJ2432" s="10"/>
      <c r="VSK2432" s="10"/>
      <c r="VSL2432" s="10"/>
      <c r="VSM2432" s="10"/>
      <c r="VSN2432" s="10"/>
      <c r="VSO2432" s="10"/>
      <c r="VSP2432" s="10"/>
      <c r="VSQ2432" s="10"/>
      <c r="VSR2432" s="10"/>
      <c r="VSS2432" s="10"/>
      <c r="VST2432" s="10"/>
      <c r="VSU2432" s="10"/>
      <c r="VSV2432" s="10"/>
      <c r="VSW2432" s="10"/>
      <c r="VSX2432" s="10"/>
      <c r="VSY2432" s="10"/>
      <c r="VSZ2432" s="10"/>
      <c r="VTA2432" s="10"/>
      <c r="VTB2432" s="10"/>
      <c r="VTC2432" s="10"/>
      <c r="VTD2432" s="10"/>
      <c r="VTE2432" s="10"/>
      <c r="VTF2432" s="10"/>
      <c r="VTG2432" s="10"/>
      <c r="VTH2432" s="10"/>
      <c r="VTI2432" s="10"/>
      <c r="VTJ2432" s="10"/>
      <c r="VTK2432" s="10"/>
      <c r="VTL2432" s="10"/>
      <c r="VTM2432" s="10"/>
      <c r="VTN2432" s="10"/>
      <c r="VTO2432" s="10"/>
      <c r="VTP2432" s="10"/>
      <c r="VTQ2432" s="10"/>
      <c r="VTR2432" s="10"/>
      <c r="VTS2432" s="10"/>
      <c r="VTT2432" s="10"/>
      <c r="VTU2432" s="10"/>
      <c r="VTV2432" s="10"/>
      <c r="VTW2432" s="10"/>
      <c r="VTX2432" s="10"/>
      <c r="VTY2432" s="10"/>
      <c r="VTZ2432" s="10"/>
      <c r="VUA2432" s="10"/>
      <c r="VUB2432" s="10"/>
      <c r="VUC2432" s="10"/>
      <c r="VUD2432" s="10"/>
      <c r="VUE2432" s="10"/>
      <c r="VUF2432" s="10"/>
      <c r="VUG2432" s="10"/>
      <c r="VUH2432" s="10"/>
      <c r="VUI2432" s="10"/>
      <c r="VUJ2432" s="10"/>
      <c r="VUK2432" s="10"/>
      <c r="VUL2432" s="10"/>
      <c r="VUM2432" s="10"/>
      <c r="VUN2432" s="10"/>
      <c r="VUO2432" s="10"/>
      <c r="VUP2432" s="10"/>
      <c r="VUQ2432" s="10"/>
      <c r="VUR2432" s="10"/>
      <c r="VUS2432" s="10"/>
      <c r="VUT2432" s="10"/>
      <c r="VUU2432" s="10"/>
      <c r="VUV2432" s="10"/>
      <c r="VUW2432" s="10"/>
      <c r="VUX2432" s="10"/>
      <c r="VUY2432" s="10"/>
      <c r="VUZ2432" s="10"/>
      <c r="VVA2432" s="10"/>
      <c r="VVB2432" s="10"/>
      <c r="VVC2432" s="10"/>
      <c r="VVD2432" s="10"/>
      <c r="VVE2432" s="10"/>
      <c r="VVF2432" s="10"/>
      <c r="VVG2432" s="10"/>
      <c r="VVH2432" s="10"/>
      <c r="VVI2432" s="10"/>
      <c r="VVJ2432" s="10"/>
      <c r="VVK2432" s="10"/>
      <c r="VVL2432" s="10"/>
      <c r="VVM2432" s="10"/>
      <c r="VVN2432" s="10"/>
      <c r="VVO2432" s="10"/>
      <c r="VVP2432" s="10"/>
      <c r="VVQ2432" s="10"/>
      <c r="VVR2432" s="10"/>
      <c r="VVS2432" s="10"/>
      <c r="VVT2432" s="10"/>
      <c r="VVU2432" s="10"/>
      <c r="VVV2432" s="10"/>
      <c r="VVW2432" s="10"/>
      <c r="VVX2432" s="10"/>
      <c r="VVY2432" s="10"/>
      <c r="VVZ2432" s="10"/>
      <c r="VWA2432" s="10"/>
      <c r="VWB2432" s="10"/>
      <c r="VWC2432" s="10"/>
      <c r="VWD2432" s="10"/>
      <c r="VWE2432" s="10"/>
      <c r="VWF2432" s="10"/>
      <c r="VWG2432" s="10"/>
      <c r="VWH2432" s="10"/>
      <c r="VWI2432" s="10"/>
      <c r="VWJ2432" s="10"/>
      <c r="VWK2432" s="10"/>
      <c r="VWL2432" s="10"/>
      <c r="VWM2432" s="10"/>
      <c r="VWN2432" s="10"/>
      <c r="VWO2432" s="10"/>
      <c r="VWP2432" s="10"/>
      <c r="VWQ2432" s="10"/>
      <c r="VWR2432" s="10"/>
      <c r="VWS2432" s="10"/>
      <c r="VWT2432" s="10"/>
      <c r="VWU2432" s="10"/>
      <c r="VWV2432" s="10"/>
      <c r="VWW2432" s="10"/>
      <c r="VWX2432" s="10"/>
      <c r="VWY2432" s="10"/>
      <c r="VWZ2432" s="10"/>
      <c r="VXA2432" s="10"/>
      <c r="VXB2432" s="10"/>
      <c r="VXC2432" s="10"/>
      <c r="VXD2432" s="10"/>
      <c r="VXE2432" s="10"/>
      <c r="VXF2432" s="10"/>
      <c r="VXG2432" s="10"/>
      <c r="VXH2432" s="10"/>
      <c r="VXI2432" s="10"/>
      <c r="VXJ2432" s="10"/>
      <c r="VXK2432" s="10"/>
      <c r="VXL2432" s="10"/>
      <c r="VXM2432" s="10"/>
      <c r="VXN2432" s="10"/>
      <c r="VXO2432" s="10"/>
      <c r="VXP2432" s="10"/>
      <c r="VXQ2432" s="10"/>
      <c r="VXR2432" s="10"/>
      <c r="VXS2432" s="10"/>
      <c r="VXT2432" s="10"/>
      <c r="VXU2432" s="10"/>
      <c r="VXV2432" s="10"/>
      <c r="VXW2432" s="10"/>
      <c r="VXX2432" s="10"/>
      <c r="VXY2432" s="10"/>
      <c r="VXZ2432" s="10"/>
      <c r="VYA2432" s="10"/>
      <c r="VYB2432" s="10"/>
      <c r="VYC2432" s="10"/>
      <c r="VYD2432" s="10"/>
      <c r="VYE2432" s="10"/>
      <c r="VYF2432" s="10"/>
      <c r="VYG2432" s="10"/>
      <c r="VYH2432" s="10"/>
      <c r="VYI2432" s="10"/>
      <c r="VYJ2432" s="10"/>
      <c r="VYK2432" s="10"/>
      <c r="VYL2432" s="10"/>
      <c r="VYM2432" s="10"/>
      <c r="VYN2432" s="10"/>
      <c r="VYO2432" s="10"/>
      <c r="VYP2432" s="10"/>
      <c r="VYQ2432" s="10"/>
      <c r="VYR2432" s="10"/>
      <c r="VYS2432" s="10"/>
      <c r="VYT2432" s="10"/>
      <c r="VYU2432" s="10"/>
      <c r="VYV2432" s="10"/>
      <c r="VYW2432" s="10"/>
      <c r="VYX2432" s="10"/>
      <c r="VYY2432" s="10"/>
      <c r="VYZ2432" s="10"/>
      <c r="VZA2432" s="10"/>
      <c r="VZB2432" s="10"/>
      <c r="VZC2432" s="10"/>
      <c r="VZD2432" s="10"/>
      <c r="VZE2432" s="10"/>
      <c r="VZF2432" s="10"/>
      <c r="VZG2432" s="10"/>
      <c r="VZH2432" s="10"/>
      <c r="VZI2432" s="10"/>
      <c r="VZJ2432" s="10"/>
      <c r="VZK2432" s="10"/>
      <c r="VZL2432" s="10"/>
      <c r="VZM2432" s="10"/>
      <c r="VZN2432" s="10"/>
      <c r="VZO2432" s="10"/>
      <c r="VZP2432" s="10"/>
      <c r="VZQ2432" s="10"/>
      <c r="VZR2432" s="10"/>
      <c r="VZS2432" s="10"/>
      <c r="VZT2432" s="10"/>
      <c r="VZU2432" s="10"/>
      <c r="VZV2432" s="10"/>
      <c r="VZW2432" s="10"/>
      <c r="VZX2432" s="10"/>
      <c r="VZY2432" s="10"/>
      <c r="VZZ2432" s="10"/>
      <c r="WAA2432" s="10"/>
      <c r="WAB2432" s="10"/>
      <c r="WAC2432" s="10"/>
      <c r="WAD2432" s="10"/>
      <c r="WAE2432" s="10"/>
      <c r="WAF2432" s="10"/>
      <c r="WAG2432" s="10"/>
      <c r="WAH2432" s="10"/>
      <c r="WAI2432" s="10"/>
      <c r="WAJ2432" s="10"/>
      <c r="WAK2432" s="10"/>
      <c r="WAL2432" s="10"/>
      <c r="WAM2432" s="10"/>
      <c r="WAN2432" s="10"/>
      <c r="WAO2432" s="10"/>
      <c r="WAP2432" s="10"/>
      <c r="WAQ2432" s="10"/>
      <c r="WAR2432" s="10"/>
      <c r="WAS2432" s="10"/>
      <c r="WAT2432" s="10"/>
      <c r="WAU2432" s="10"/>
      <c r="WAV2432" s="10"/>
      <c r="WAW2432" s="10"/>
      <c r="WAX2432" s="10"/>
      <c r="WAY2432" s="10"/>
      <c r="WAZ2432" s="10"/>
      <c r="WBA2432" s="10"/>
      <c r="WBB2432" s="10"/>
      <c r="WBC2432" s="10"/>
      <c r="WBD2432" s="10"/>
      <c r="WBE2432" s="10"/>
      <c r="WBF2432" s="10"/>
      <c r="WBG2432" s="10"/>
      <c r="WBH2432" s="10"/>
      <c r="WBI2432" s="10"/>
      <c r="WBJ2432" s="10"/>
      <c r="WBK2432" s="10"/>
      <c r="WBL2432" s="10"/>
      <c r="WBM2432" s="10"/>
      <c r="WBN2432" s="10"/>
      <c r="WBO2432" s="10"/>
      <c r="WBP2432" s="10"/>
      <c r="WBQ2432" s="10"/>
      <c r="WBR2432" s="10"/>
      <c r="WBS2432" s="10"/>
      <c r="WBT2432" s="10"/>
      <c r="WBU2432" s="10"/>
      <c r="WBV2432" s="10"/>
      <c r="WBW2432" s="10"/>
      <c r="WBX2432" s="10"/>
      <c r="WBY2432" s="10"/>
      <c r="WBZ2432" s="10"/>
      <c r="WCA2432" s="10"/>
      <c r="WCB2432" s="10"/>
      <c r="WCC2432" s="10"/>
      <c r="WCD2432" s="10"/>
      <c r="WCE2432" s="10"/>
      <c r="WCF2432" s="10"/>
      <c r="WCG2432" s="10"/>
      <c r="WCH2432" s="10"/>
      <c r="WCI2432" s="10"/>
      <c r="WCJ2432" s="10"/>
      <c r="WCK2432" s="10"/>
      <c r="WCL2432" s="10"/>
      <c r="WCM2432" s="10"/>
      <c r="WCN2432" s="10"/>
      <c r="WCO2432" s="10"/>
      <c r="WCP2432" s="10"/>
      <c r="WCQ2432" s="10"/>
      <c r="WCR2432" s="10"/>
      <c r="WCS2432" s="10"/>
      <c r="WCT2432" s="10"/>
      <c r="WCU2432" s="10"/>
      <c r="WCV2432" s="10"/>
      <c r="WCW2432" s="10"/>
      <c r="WCX2432" s="10"/>
      <c r="WCY2432" s="10"/>
      <c r="WCZ2432" s="10"/>
      <c r="WDA2432" s="10"/>
      <c r="WDB2432" s="10"/>
      <c r="WDC2432" s="10"/>
      <c r="WDD2432" s="10"/>
      <c r="WDE2432" s="10"/>
      <c r="WDF2432" s="10"/>
      <c r="WDG2432" s="10"/>
      <c r="WDH2432" s="10"/>
      <c r="WDI2432" s="10"/>
      <c r="WDJ2432" s="10"/>
      <c r="WDK2432" s="10"/>
      <c r="WDL2432" s="10"/>
      <c r="WDM2432" s="10"/>
      <c r="WDN2432" s="10"/>
      <c r="WDO2432" s="10"/>
      <c r="WDP2432" s="10"/>
      <c r="WDQ2432" s="10"/>
      <c r="WDR2432" s="10"/>
      <c r="WDS2432" s="10"/>
      <c r="WDT2432" s="10"/>
      <c r="WDU2432" s="10"/>
      <c r="WDV2432" s="10"/>
      <c r="WDW2432" s="10"/>
      <c r="WDX2432" s="10"/>
      <c r="WDY2432" s="10"/>
      <c r="WDZ2432" s="10"/>
      <c r="WEA2432" s="10"/>
      <c r="WEB2432" s="10"/>
      <c r="WEC2432" s="10"/>
      <c r="WED2432" s="10"/>
      <c r="WEE2432" s="10"/>
      <c r="WEF2432" s="10"/>
      <c r="WEG2432" s="10"/>
      <c r="WEH2432" s="10"/>
      <c r="WEI2432" s="10"/>
      <c r="WEJ2432" s="10"/>
      <c r="WEK2432" s="10"/>
      <c r="WEL2432" s="10"/>
      <c r="WEM2432" s="10"/>
      <c r="WEN2432" s="10"/>
      <c r="WEO2432" s="10"/>
      <c r="WEP2432" s="10"/>
      <c r="WEQ2432" s="10"/>
      <c r="WER2432" s="10"/>
      <c r="WES2432" s="10"/>
      <c r="WET2432" s="10"/>
      <c r="WEU2432" s="10"/>
      <c r="WEV2432" s="10"/>
      <c r="WEW2432" s="10"/>
      <c r="WEX2432" s="10"/>
      <c r="WEY2432" s="10"/>
      <c r="WEZ2432" s="10"/>
      <c r="WFA2432" s="10"/>
      <c r="WFB2432" s="10"/>
      <c r="WFC2432" s="10"/>
      <c r="WFD2432" s="10"/>
      <c r="WFE2432" s="10"/>
      <c r="WFF2432" s="10"/>
      <c r="WFG2432" s="10"/>
      <c r="WFH2432" s="10"/>
      <c r="WFI2432" s="10"/>
      <c r="WFJ2432" s="10"/>
      <c r="WFK2432" s="10"/>
      <c r="WFL2432" s="10"/>
      <c r="WFM2432" s="10"/>
      <c r="WFN2432" s="10"/>
      <c r="WFO2432" s="10"/>
      <c r="WFP2432" s="10"/>
      <c r="WFQ2432" s="10"/>
      <c r="WFR2432" s="10"/>
      <c r="WFS2432" s="10"/>
      <c r="WFT2432" s="10"/>
      <c r="WFU2432" s="10"/>
      <c r="WFV2432" s="10"/>
      <c r="WFW2432" s="10"/>
      <c r="WFX2432" s="10"/>
      <c r="WFY2432" s="10"/>
      <c r="WFZ2432" s="10"/>
      <c r="WGA2432" s="10"/>
      <c r="WGB2432" s="10"/>
      <c r="WGC2432" s="10"/>
      <c r="WGD2432" s="10"/>
      <c r="WGE2432" s="10"/>
      <c r="WGF2432" s="10"/>
      <c r="WGG2432" s="10"/>
      <c r="WGH2432" s="10"/>
      <c r="WGI2432" s="10"/>
      <c r="WGJ2432" s="10"/>
      <c r="WGK2432" s="10"/>
      <c r="WGL2432" s="10"/>
      <c r="WGM2432" s="10"/>
      <c r="WGN2432" s="10"/>
      <c r="WGO2432" s="10"/>
      <c r="WGP2432" s="10"/>
      <c r="WGQ2432" s="10"/>
      <c r="WGR2432" s="10"/>
      <c r="WGS2432" s="10"/>
      <c r="WGT2432" s="10"/>
      <c r="WGU2432" s="10"/>
      <c r="WGV2432" s="10"/>
      <c r="WGW2432" s="10"/>
      <c r="WGX2432" s="10"/>
      <c r="WGY2432" s="10"/>
      <c r="WGZ2432" s="10"/>
      <c r="WHA2432" s="10"/>
      <c r="WHB2432" s="10"/>
      <c r="WHC2432" s="10"/>
      <c r="WHD2432" s="10"/>
      <c r="WHE2432" s="10"/>
      <c r="WHF2432" s="10"/>
      <c r="WHG2432" s="10"/>
      <c r="WHH2432" s="10"/>
      <c r="WHI2432" s="10"/>
      <c r="WHJ2432" s="10"/>
      <c r="WHK2432" s="10"/>
      <c r="WHL2432" s="10"/>
      <c r="WHM2432" s="10"/>
      <c r="WHN2432" s="10"/>
      <c r="WHO2432" s="10"/>
      <c r="WHP2432" s="10"/>
      <c r="WHQ2432" s="10"/>
      <c r="WHR2432" s="10"/>
      <c r="WHS2432" s="10"/>
      <c r="WHT2432" s="10"/>
      <c r="WHU2432" s="10"/>
      <c r="WHV2432" s="10"/>
      <c r="WHW2432" s="10"/>
      <c r="WHX2432" s="10"/>
      <c r="WHY2432" s="10"/>
      <c r="WHZ2432" s="10"/>
      <c r="WIA2432" s="10"/>
      <c r="WIB2432" s="10"/>
      <c r="WIC2432" s="10"/>
      <c r="WID2432" s="10"/>
      <c r="WIE2432" s="10"/>
      <c r="WIF2432" s="10"/>
      <c r="WIG2432" s="10"/>
      <c r="WIH2432" s="10"/>
      <c r="WII2432" s="10"/>
      <c r="WIJ2432" s="10"/>
      <c r="WIK2432" s="10"/>
      <c r="WIL2432" s="10"/>
      <c r="WIM2432" s="10"/>
      <c r="WIN2432" s="10"/>
      <c r="WIO2432" s="10"/>
      <c r="WIP2432" s="10"/>
      <c r="WIQ2432" s="10"/>
      <c r="WIR2432" s="10"/>
      <c r="WIS2432" s="10"/>
      <c r="WIT2432" s="10"/>
      <c r="WIU2432" s="10"/>
      <c r="WIV2432" s="10"/>
      <c r="WIW2432" s="10"/>
      <c r="WIX2432" s="10"/>
      <c r="WIY2432" s="10"/>
      <c r="WIZ2432" s="10"/>
      <c r="WJA2432" s="10"/>
      <c r="WJB2432" s="10"/>
      <c r="WJC2432" s="10"/>
      <c r="WJD2432" s="10"/>
      <c r="WJE2432" s="10"/>
      <c r="WJF2432" s="10"/>
      <c r="WJG2432" s="10"/>
      <c r="WJH2432" s="10"/>
      <c r="WJI2432" s="10"/>
      <c r="WJJ2432" s="10"/>
      <c r="WJK2432" s="10"/>
      <c r="WJL2432" s="10"/>
      <c r="WJM2432" s="10"/>
      <c r="WJN2432" s="10"/>
      <c r="WJO2432" s="10"/>
      <c r="WJP2432" s="10"/>
      <c r="WJQ2432" s="10"/>
      <c r="WJR2432" s="10"/>
      <c r="WJS2432" s="10"/>
      <c r="WJT2432" s="10"/>
      <c r="WJU2432" s="10"/>
      <c r="WJV2432" s="10"/>
      <c r="WJW2432" s="10"/>
      <c r="WJX2432" s="10"/>
      <c r="WJY2432" s="10"/>
      <c r="WJZ2432" s="10"/>
      <c r="WKA2432" s="10"/>
      <c r="WKB2432" s="10"/>
      <c r="WKC2432" s="10"/>
      <c r="WKD2432" s="10"/>
      <c r="WKE2432" s="10"/>
      <c r="WKF2432" s="10"/>
      <c r="WKG2432" s="10"/>
      <c r="WKH2432" s="10"/>
      <c r="WKI2432" s="10"/>
      <c r="WKJ2432" s="10"/>
      <c r="WKK2432" s="10"/>
      <c r="WKL2432" s="10"/>
      <c r="WKM2432" s="10"/>
      <c r="WKN2432" s="10"/>
      <c r="WKO2432" s="10"/>
      <c r="WKP2432" s="10"/>
      <c r="WKQ2432" s="10"/>
      <c r="WKR2432" s="10"/>
      <c r="WKS2432" s="10"/>
      <c r="WKT2432" s="10"/>
      <c r="WKU2432" s="10"/>
      <c r="WKV2432" s="10"/>
      <c r="WKW2432" s="10"/>
      <c r="WKX2432" s="10"/>
      <c r="WKY2432" s="10"/>
      <c r="WKZ2432" s="10"/>
      <c r="WLA2432" s="10"/>
      <c r="WLB2432" s="10"/>
      <c r="WLC2432" s="10"/>
      <c r="WLD2432" s="10"/>
      <c r="WLE2432" s="10"/>
      <c r="WLF2432" s="10"/>
      <c r="WLG2432" s="10"/>
      <c r="WLH2432" s="10"/>
      <c r="WLI2432" s="10"/>
      <c r="WLJ2432" s="10"/>
      <c r="WLK2432" s="10"/>
      <c r="WLL2432" s="10"/>
      <c r="WLM2432" s="10"/>
      <c r="WLN2432" s="10"/>
      <c r="WLO2432" s="10"/>
      <c r="WLP2432" s="10"/>
      <c r="WLQ2432" s="10"/>
      <c r="WLR2432" s="10"/>
      <c r="WLS2432" s="10"/>
      <c r="WLT2432" s="10"/>
      <c r="WLU2432" s="10"/>
      <c r="WLV2432" s="10"/>
      <c r="WLW2432" s="10"/>
      <c r="WLX2432" s="10"/>
      <c r="WLY2432" s="10"/>
      <c r="WLZ2432" s="10"/>
      <c r="WMA2432" s="10"/>
      <c r="WMB2432" s="10"/>
      <c r="WMC2432" s="10"/>
      <c r="WMD2432" s="10"/>
      <c r="WME2432" s="10"/>
      <c r="WMF2432" s="10"/>
      <c r="WMG2432" s="10"/>
      <c r="WMH2432" s="10"/>
      <c r="WMI2432" s="10"/>
      <c r="WMJ2432" s="10"/>
      <c r="WMK2432" s="10"/>
      <c r="WML2432" s="10"/>
      <c r="WMM2432" s="10"/>
      <c r="WMN2432" s="10"/>
      <c r="WMO2432" s="10"/>
      <c r="WMP2432" s="10"/>
      <c r="WMQ2432" s="10"/>
      <c r="WMR2432" s="10"/>
      <c r="WMS2432" s="10"/>
      <c r="WMT2432" s="10"/>
      <c r="WMU2432" s="10"/>
      <c r="WMV2432" s="10"/>
      <c r="WMW2432" s="10"/>
      <c r="WMX2432" s="10"/>
      <c r="WMY2432" s="10"/>
      <c r="WMZ2432" s="10"/>
      <c r="WNA2432" s="10"/>
      <c r="WNB2432" s="10"/>
      <c r="WNC2432" s="10"/>
      <c r="WND2432" s="10"/>
      <c r="WNE2432" s="10"/>
      <c r="WNF2432" s="10"/>
      <c r="WNG2432" s="10"/>
      <c r="WNH2432" s="10"/>
      <c r="WNI2432" s="10"/>
      <c r="WNJ2432" s="10"/>
      <c r="WNK2432" s="10"/>
      <c r="WNL2432" s="10"/>
      <c r="WNM2432" s="10"/>
      <c r="WNN2432" s="10"/>
      <c r="WNO2432" s="10"/>
      <c r="WNP2432" s="10"/>
      <c r="WNQ2432" s="10"/>
      <c r="WNR2432" s="10"/>
      <c r="WNS2432" s="10"/>
      <c r="WNT2432" s="10"/>
      <c r="WNU2432" s="10"/>
      <c r="WNV2432" s="10"/>
      <c r="WNW2432" s="10"/>
      <c r="WNX2432" s="10"/>
      <c r="WNY2432" s="10"/>
      <c r="WNZ2432" s="10"/>
      <c r="WOA2432" s="10"/>
      <c r="WOB2432" s="10"/>
      <c r="WOC2432" s="10"/>
      <c r="WOD2432" s="10"/>
      <c r="WOE2432" s="10"/>
      <c r="WOF2432" s="10"/>
      <c r="WOG2432" s="10"/>
      <c r="WOH2432" s="10"/>
      <c r="WOI2432" s="10"/>
      <c r="WOJ2432" s="10"/>
      <c r="WOK2432" s="10"/>
      <c r="WOL2432" s="10"/>
      <c r="WOM2432" s="10"/>
      <c r="WON2432" s="10"/>
      <c r="WOO2432" s="10"/>
      <c r="WOP2432" s="10"/>
      <c r="WOQ2432" s="10"/>
      <c r="WOR2432" s="10"/>
      <c r="WOS2432" s="10"/>
      <c r="WOT2432" s="10"/>
      <c r="WOU2432" s="10"/>
      <c r="WOV2432" s="10"/>
      <c r="WOW2432" s="10"/>
      <c r="WOX2432" s="10"/>
      <c r="WOY2432" s="10"/>
      <c r="WOZ2432" s="10"/>
      <c r="WPA2432" s="10"/>
      <c r="WPB2432" s="10"/>
      <c r="WPC2432" s="10"/>
      <c r="WPD2432" s="10"/>
      <c r="WPE2432" s="10"/>
      <c r="WPF2432" s="10"/>
      <c r="WPG2432" s="10"/>
      <c r="WPH2432" s="10"/>
      <c r="WPI2432" s="10"/>
      <c r="WPJ2432" s="10"/>
      <c r="WPK2432" s="10"/>
      <c r="WPL2432" s="10"/>
      <c r="WPM2432" s="10"/>
      <c r="WPN2432" s="10"/>
      <c r="WPO2432" s="10"/>
      <c r="WPP2432" s="10"/>
      <c r="WPQ2432" s="10"/>
      <c r="WPR2432" s="10"/>
      <c r="WPS2432" s="10"/>
      <c r="WPT2432" s="10"/>
      <c r="WPU2432" s="10"/>
      <c r="WPV2432" s="10"/>
      <c r="WPW2432" s="10"/>
      <c r="WPX2432" s="10"/>
      <c r="WPY2432" s="10"/>
      <c r="WPZ2432" s="10"/>
      <c r="WQA2432" s="10"/>
      <c r="WQB2432" s="10"/>
      <c r="WQC2432" s="10"/>
      <c r="WQD2432" s="10"/>
      <c r="WQE2432" s="10"/>
      <c r="WQF2432" s="10"/>
      <c r="WQG2432" s="10"/>
      <c r="WQH2432" s="10"/>
      <c r="WQI2432" s="10"/>
      <c r="WQJ2432" s="10"/>
      <c r="WQK2432" s="10"/>
      <c r="WQL2432" s="10"/>
      <c r="WQM2432" s="10"/>
      <c r="WQN2432" s="10"/>
      <c r="WQO2432" s="10"/>
      <c r="WQP2432" s="10"/>
      <c r="WQQ2432" s="10"/>
      <c r="WQR2432" s="10"/>
      <c r="WQS2432" s="10"/>
      <c r="WQT2432" s="10"/>
      <c r="WQU2432" s="10"/>
      <c r="WQV2432" s="10"/>
      <c r="WQW2432" s="10"/>
      <c r="WQX2432" s="10"/>
      <c r="WQY2432" s="10"/>
      <c r="WQZ2432" s="10"/>
      <c r="WRA2432" s="10"/>
      <c r="WRB2432" s="10"/>
      <c r="WRC2432" s="10"/>
      <c r="WRD2432" s="10"/>
      <c r="WRE2432" s="10"/>
      <c r="WRF2432" s="10"/>
      <c r="WRG2432" s="10"/>
      <c r="WRH2432" s="10"/>
      <c r="WRI2432" s="10"/>
      <c r="WRJ2432" s="10"/>
      <c r="WRK2432" s="10"/>
      <c r="WRL2432" s="10"/>
      <c r="WRM2432" s="10"/>
      <c r="WRN2432" s="10"/>
      <c r="WRO2432" s="10"/>
      <c r="WRP2432" s="10"/>
      <c r="WRQ2432" s="10"/>
      <c r="WRR2432" s="10"/>
      <c r="WRS2432" s="10"/>
      <c r="WRT2432" s="10"/>
      <c r="WRU2432" s="10"/>
      <c r="WRV2432" s="10"/>
      <c r="WRW2432" s="10"/>
      <c r="WRX2432" s="10"/>
      <c r="WRY2432" s="10"/>
      <c r="WRZ2432" s="10"/>
      <c r="WSA2432" s="10"/>
      <c r="WSB2432" s="10"/>
      <c r="WSC2432" s="10"/>
      <c r="WSD2432" s="10"/>
      <c r="WSE2432" s="10"/>
      <c r="WSF2432" s="10"/>
      <c r="WSG2432" s="10"/>
      <c r="WSH2432" s="10"/>
      <c r="WSI2432" s="10"/>
      <c r="WSJ2432" s="10"/>
      <c r="WSK2432" s="10"/>
      <c r="WSL2432" s="10"/>
      <c r="WSM2432" s="10"/>
      <c r="WSN2432" s="10"/>
      <c r="WSO2432" s="10"/>
      <c r="WSP2432" s="10"/>
      <c r="WSQ2432" s="10"/>
      <c r="WSR2432" s="10"/>
      <c r="WSS2432" s="10"/>
      <c r="WST2432" s="10"/>
      <c r="WSU2432" s="10"/>
      <c r="WSV2432" s="10"/>
      <c r="WSW2432" s="10"/>
      <c r="WSX2432" s="10"/>
      <c r="WSY2432" s="10"/>
      <c r="WSZ2432" s="10"/>
      <c r="WTA2432" s="10"/>
      <c r="WTB2432" s="10"/>
      <c r="WTC2432" s="10"/>
      <c r="WTD2432" s="10"/>
      <c r="WTE2432" s="10"/>
      <c r="WTF2432" s="10"/>
      <c r="WTG2432" s="10"/>
      <c r="WTH2432" s="10"/>
      <c r="WTI2432" s="10"/>
      <c r="WTJ2432" s="10"/>
      <c r="WTK2432" s="10"/>
      <c r="WTL2432" s="10"/>
      <c r="WTM2432" s="10"/>
      <c r="WTN2432" s="10"/>
      <c r="WTO2432" s="10"/>
      <c r="WTP2432" s="10"/>
      <c r="WTQ2432" s="10"/>
      <c r="WTR2432" s="10"/>
      <c r="WTS2432" s="10"/>
      <c r="WTT2432" s="10"/>
      <c r="WTU2432" s="10"/>
      <c r="WTV2432" s="10"/>
      <c r="WTW2432" s="10"/>
      <c r="WTX2432" s="10"/>
      <c r="WTY2432" s="10"/>
      <c r="WTZ2432" s="10"/>
      <c r="WUA2432" s="10"/>
      <c r="WUB2432" s="10"/>
      <c r="WUC2432" s="10"/>
      <c r="WUD2432" s="10"/>
      <c r="WUE2432" s="10"/>
      <c r="WUF2432" s="10"/>
      <c r="WUG2432" s="10"/>
      <c r="WUH2432" s="10"/>
      <c r="WUI2432" s="10"/>
      <c r="WUJ2432" s="10"/>
      <c r="WUK2432" s="10"/>
      <c r="WUL2432" s="10"/>
      <c r="WUM2432" s="10"/>
      <c r="WUN2432" s="10"/>
      <c r="WUO2432" s="10"/>
      <c r="WUP2432" s="10"/>
      <c r="WUQ2432" s="10"/>
      <c r="WUR2432" s="10"/>
      <c r="WUS2432" s="10"/>
      <c r="WUT2432" s="10"/>
      <c r="WUU2432" s="10"/>
      <c r="WUV2432" s="10"/>
      <c r="WUW2432" s="10"/>
      <c r="WUX2432" s="10"/>
      <c r="WUY2432" s="10"/>
      <c r="WUZ2432" s="10"/>
      <c r="WVA2432" s="10"/>
      <c r="WVB2432" s="10"/>
      <c r="WVC2432" s="10"/>
      <c r="WVD2432" s="10"/>
      <c r="WVE2432" s="10"/>
      <c r="WVF2432" s="10"/>
      <c r="WVG2432" s="10"/>
      <c r="WVH2432" s="10"/>
      <c r="WVI2432" s="10"/>
      <c r="WVJ2432" s="10"/>
      <c r="WVK2432" s="10"/>
      <c r="WVL2432" s="10"/>
      <c r="WVM2432" s="10"/>
      <c r="WVN2432" s="10"/>
      <c r="WVO2432" s="10"/>
      <c r="WVP2432" s="10"/>
      <c r="WVQ2432" s="10"/>
      <c r="WVR2432" s="10"/>
      <c r="WVS2432" s="10"/>
      <c r="WVT2432" s="10"/>
      <c r="WVU2432" s="10"/>
      <c r="WVV2432" s="10"/>
      <c r="WVW2432" s="10"/>
      <c r="WVX2432" s="10"/>
      <c r="WVY2432" s="10"/>
      <c r="WVZ2432" s="10"/>
      <c r="WWA2432" s="10"/>
      <c r="WWB2432" s="10"/>
      <c r="WWC2432" s="10"/>
      <c r="WWD2432" s="10"/>
      <c r="WWE2432" s="10"/>
      <c r="WWF2432" s="10"/>
      <c r="WWG2432" s="10"/>
      <c r="WWH2432" s="10"/>
      <c r="WWI2432" s="10"/>
      <c r="WWJ2432" s="10"/>
      <c r="WWK2432" s="10"/>
      <c r="WWL2432" s="10"/>
      <c r="WWM2432" s="10"/>
      <c r="WWN2432" s="10"/>
      <c r="WWO2432" s="10"/>
      <c r="WWP2432" s="10"/>
      <c r="WWQ2432" s="10"/>
      <c r="WWR2432" s="10"/>
      <c r="WWS2432" s="10"/>
      <c r="WWT2432" s="10"/>
      <c r="WWU2432" s="10"/>
      <c r="WWV2432" s="10"/>
      <c r="WWW2432" s="10"/>
      <c r="WWX2432" s="10"/>
      <c r="WWY2432" s="10"/>
      <c r="WWZ2432" s="10"/>
      <c r="WXA2432" s="10"/>
      <c r="WXB2432" s="10"/>
      <c r="WXC2432" s="10"/>
      <c r="WXD2432" s="10"/>
      <c r="WXE2432" s="10"/>
      <c r="WXF2432" s="10"/>
      <c r="WXG2432" s="10"/>
      <c r="WXH2432" s="10"/>
      <c r="WXI2432" s="10"/>
      <c r="WXJ2432" s="10"/>
      <c r="WXK2432" s="10"/>
      <c r="WXL2432" s="10"/>
      <c r="WXM2432" s="10"/>
      <c r="WXN2432" s="10"/>
      <c r="WXO2432" s="10"/>
      <c r="WXP2432" s="10"/>
      <c r="WXQ2432" s="10"/>
      <c r="WXR2432" s="10"/>
      <c r="WXS2432" s="10"/>
      <c r="WXT2432" s="10"/>
      <c r="WXU2432" s="10"/>
      <c r="WXV2432" s="10"/>
      <c r="WXW2432" s="10"/>
      <c r="WXX2432" s="10"/>
      <c r="WXY2432" s="10"/>
      <c r="WXZ2432" s="10"/>
      <c r="WYA2432" s="10"/>
      <c r="WYB2432" s="10"/>
      <c r="WYC2432" s="10"/>
      <c r="WYD2432" s="10"/>
      <c r="WYE2432" s="10"/>
      <c r="WYF2432" s="10"/>
      <c r="WYG2432" s="10"/>
      <c r="WYH2432" s="10"/>
      <c r="WYI2432" s="10"/>
      <c r="WYJ2432" s="10"/>
      <c r="WYK2432" s="10"/>
      <c r="WYL2432" s="10"/>
      <c r="WYM2432" s="10"/>
      <c r="WYN2432" s="10"/>
      <c r="WYO2432" s="10"/>
      <c r="WYP2432" s="10"/>
      <c r="WYQ2432" s="10"/>
      <c r="WYR2432" s="10"/>
      <c r="WYS2432" s="10"/>
      <c r="WYT2432" s="10"/>
      <c r="WYU2432" s="10"/>
      <c r="WYV2432" s="10"/>
      <c r="WYW2432" s="10"/>
      <c r="WYX2432" s="10"/>
      <c r="WYY2432" s="10"/>
      <c r="WYZ2432" s="10"/>
      <c r="WZA2432" s="10"/>
      <c r="WZB2432" s="10"/>
      <c r="WZC2432" s="10"/>
      <c r="WZD2432" s="10"/>
      <c r="WZE2432" s="10"/>
      <c r="WZF2432" s="10"/>
      <c r="WZG2432" s="10"/>
      <c r="WZH2432" s="10"/>
      <c r="WZI2432" s="10"/>
      <c r="WZJ2432" s="10"/>
      <c r="WZK2432" s="10"/>
      <c r="WZL2432" s="10"/>
      <c r="WZM2432" s="10"/>
      <c r="WZN2432" s="10"/>
      <c r="WZO2432" s="10"/>
      <c r="WZP2432" s="10"/>
      <c r="WZQ2432" s="10"/>
      <c r="WZR2432" s="10"/>
      <c r="WZS2432" s="10"/>
      <c r="WZT2432" s="10"/>
      <c r="WZU2432" s="10"/>
      <c r="WZV2432" s="10"/>
      <c r="WZW2432" s="10"/>
      <c r="WZX2432" s="10"/>
      <c r="WZY2432" s="10"/>
      <c r="WZZ2432" s="10"/>
      <c r="XAA2432" s="10"/>
      <c r="XAB2432" s="10"/>
      <c r="XAC2432" s="10"/>
      <c r="XAD2432" s="10"/>
      <c r="XAE2432" s="10"/>
      <c r="XAF2432" s="10"/>
      <c r="XAG2432" s="10"/>
      <c r="XAH2432" s="10"/>
      <c r="XAI2432" s="10"/>
      <c r="XAJ2432" s="10"/>
      <c r="XAK2432" s="10"/>
      <c r="XAL2432" s="10"/>
      <c r="XAM2432" s="10"/>
      <c r="XAN2432" s="10"/>
      <c r="XAO2432" s="10"/>
      <c r="XAP2432" s="10"/>
      <c r="XAQ2432" s="10"/>
      <c r="XAR2432" s="10"/>
      <c r="XAS2432" s="10"/>
      <c r="XAT2432" s="10"/>
      <c r="XAU2432" s="10"/>
      <c r="XAV2432" s="10"/>
      <c r="XAW2432" s="10"/>
      <c r="XAX2432" s="10"/>
      <c r="XAY2432" s="10"/>
      <c r="XAZ2432" s="10"/>
      <c r="XBA2432" s="10"/>
      <c r="XBB2432" s="10"/>
      <c r="XBC2432" s="10"/>
      <c r="XBD2432" s="10"/>
      <c r="XBE2432" s="10"/>
      <c r="XBF2432" s="10"/>
      <c r="XBG2432" s="10"/>
      <c r="XBH2432" s="10"/>
      <c r="XBI2432" s="10"/>
      <c r="XBJ2432" s="10"/>
      <c r="XBK2432" s="10"/>
      <c r="XBL2432" s="10"/>
      <c r="XBM2432" s="10"/>
      <c r="XBN2432" s="10"/>
    </row>
    <row r="2433" s="5" customFormat="1" customHeight="1" spans="1:16290">
      <c r="A2433" s="41">
        <v>2413</v>
      </c>
      <c r="B2433" s="45" t="s">
        <v>2629</v>
      </c>
      <c r="C2433" s="41" t="s">
        <v>24</v>
      </c>
      <c r="D2433" s="48" t="s">
        <v>2564</v>
      </c>
      <c r="E2433" s="41" t="s">
        <v>31</v>
      </c>
      <c r="F2433" s="46" t="s">
        <v>69</v>
      </c>
      <c r="G2433" s="43">
        <v>5500</v>
      </c>
      <c r="H2433" s="43">
        <v>1375</v>
      </c>
      <c r="I2433" s="43">
        <v>6875</v>
      </c>
      <c r="J2433" s="154">
        <v>44409</v>
      </c>
      <c r="K2433" s="48" t="s">
        <v>22</v>
      </c>
      <c r="L2433" s="41">
        <v>0</v>
      </c>
      <c r="M2433" s="41">
        <v>11</v>
      </c>
      <c r="N2433" s="41">
        <v>11</v>
      </c>
      <c r="O2433" s="10"/>
      <c r="P2433" s="10"/>
      <c r="Q2433" s="10"/>
      <c r="R2433" s="10"/>
      <c r="S2433" s="10"/>
      <c r="T2433" s="10"/>
      <c r="U2433" s="10"/>
      <c r="V2433" s="10"/>
      <c r="W2433" s="10"/>
      <c r="X2433" s="10"/>
      <c r="Y2433" s="10"/>
      <c r="Z2433" s="10"/>
      <c r="AA2433" s="10"/>
      <c r="AB2433" s="10"/>
      <c r="AC2433" s="10"/>
      <c r="AD2433" s="10"/>
      <c r="AE2433" s="10"/>
      <c r="AF2433" s="10"/>
      <c r="AG2433" s="10"/>
      <c r="AH2433" s="10"/>
      <c r="AI2433" s="10"/>
      <c r="AJ2433" s="10"/>
      <c r="AK2433" s="10"/>
      <c r="AL2433" s="10"/>
      <c r="AM2433" s="10"/>
      <c r="AN2433" s="10"/>
      <c r="AO2433" s="10"/>
      <c r="AP2433" s="10"/>
      <c r="AQ2433" s="10"/>
      <c r="AR2433" s="10"/>
      <c r="AS2433" s="10"/>
      <c r="AT2433" s="10"/>
      <c r="AU2433" s="10"/>
      <c r="AV2433" s="10"/>
      <c r="AW2433" s="10"/>
      <c r="AX2433" s="10"/>
      <c r="AY2433" s="10"/>
      <c r="AZ2433" s="10"/>
      <c r="BA2433" s="10"/>
      <c r="BB2433" s="10"/>
      <c r="BC2433" s="10"/>
      <c r="BD2433" s="10"/>
      <c r="BE2433" s="10"/>
      <c r="BF2433" s="10"/>
      <c r="BG2433" s="10"/>
      <c r="BH2433" s="10"/>
      <c r="BI2433" s="10"/>
      <c r="BJ2433" s="10"/>
      <c r="BK2433" s="10"/>
      <c r="BL2433" s="10"/>
      <c r="BM2433" s="10"/>
      <c r="BN2433" s="10"/>
      <c r="BO2433" s="10"/>
      <c r="BP2433" s="10"/>
      <c r="BQ2433" s="10"/>
      <c r="BR2433" s="10"/>
      <c r="BS2433" s="10"/>
      <c r="BT2433" s="10"/>
      <c r="BU2433" s="10"/>
      <c r="BV2433" s="10"/>
      <c r="BW2433" s="10"/>
      <c r="BX2433" s="10"/>
      <c r="BY2433" s="10"/>
      <c r="BZ2433" s="10"/>
      <c r="CA2433" s="10"/>
      <c r="CB2433" s="10"/>
      <c r="CC2433" s="10"/>
      <c r="CD2433" s="10"/>
      <c r="CE2433" s="10"/>
      <c r="CF2433" s="10"/>
      <c r="CG2433" s="10"/>
      <c r="CH2433" s="10"/>
      <c r="CI2433" s="10"/>
      <c r="CJ2433" s="10"/>
      <c r="CK2433" s="10"/>
      <c r="CL2433" s="10"/>
      <c r="CM2433" s="10"/>
      <c r="CN2433" s="10"/>
      <c r="CO2433" s="10"/>
      <c r="CP2433" s="10"/>
      <c r="CQ2433" s="10"/>
      <c r="CR2433" s="10"/>
      <c r="CS2433" s="10"/>
      <c r="CT2433" s="10"/>
      <c r="CU2433" s="10"/>
      <c r="CV2433" s="10"/>
      <c r="CW2433" s="10"/>
      <c r="CX2433" s="10"/>
      <c r="CY2433" s="10"/>
      <c r="CZ2433" s="10"/>
      <c r="DA2433" s="10"/>
      <c r="DB2433" s="10"/>
      <c r="DC2433" s="10"/>
      <c r="DD2433" s="10"/>
      <c r="DE2433" s="10"/>
      <c r="DF2433" s="10"/>
      <c r="DG2433" s="10"/>
      <c r="DH2433" s="10"/>
      <c r="DI2433" s="10"/>
      <c r="DJ2433" s="10"/>
      <c r="DK2433" s="10"/>
      <c r="DL2433" s="10"/>
      <c r="DM2433" s="10"/>
      <c r="DN2433" s="10"/>
      <c r="DO2433" s="10"/>
      <c r="DP2433" s="10"/>
      <c r="DQ2433" s="10"/>
      <c r="DR2433" s="10"/>
      <c r="DS2433" s="10"/>
      <c r="DT2433" s="10"/>
      <c r="DU2433" s="10"/>
      <c r="DV2433" s="10"/>
      <c r="DW2433" s="10"/>
      <c r="DX2433" s="10"/>
      <c r="DY2433" s="10"/>
      <c r="DZ2433" s="10"/>
      <c r="EA2433" s="10"/>
      <c r="EB2433" s="10"/>
      <c r="EC2433" s="10"/>
      <c r="ED2433" s="10"/>
      <c r="EE2433" s="10"/>
      <c r="EF2433" s="10"/>
      <c r="EG2433" s="10"/>
      <c r="EH2433" s="10"/>
      <c r="EI2433" s="10"/>
      <c r="EJ2433" s="10"/>
      <c r="EK2433" s="10"/>
      <c r="EL2433" s="10"/>
      <c r="EM2433" s="10"/>
      <c r="EN2433" s="10"/>
      <c r="EO2433" s="10"/>
      <c r="EP2433" s="10"/>
      <c r="EQ2433" s="10"/>
      <c r="ER2433" s="10"/>
      <c r="ES2433" s="10"/>
      <c r="ET2433" s="10"/>
      <c r="EU2433" s="10"/>
      <c r="EV2433" s="10"/>
      <c r="EW2433" s="10"/>
      <c r="EX2433" s="10"/>
      <c r="EY2433" s="10"/>
      <c r="EZ2433" s="10"/>
      <c r="FA2433" s="10"/>
      <c r="FB2433" s="10"/>
      <c r="FC2433" s="10"/>
      <c r="FD2433" s="10"/>
      <c r="FE2433" s="10"/>
      <c r="FF2433" s="10"/>
      <c r="FG2433" s="10"/>
      <c r="FH2433" s="10"/>
      <c r="FI2433" s="10"/>
      <c r="FJ2433" s="10"/>
      <c r="FK2433" s="10"/>
      <c r="FL2433" s="10"/>
      <c r="FM2433" s="10"/>
      <c r="FN2433" s="10"/>
      <c r="FO2433" s="10"/>
      <c r="FP2433" s="10"/>
      <c r="FQ2433" s="10"/>
      <c r="FR2433" s="10"/>
      <c r="FS2433" s="10"/>
      <c r="FT2433" s="10"/>
      <c r="FU2433" s="10"/>
      <c r="FV2433" s="10"/>
      <c r="FW2433" s="10"/>
      <c r="FX2433" s="10"/>
      <c r="FY2433" s="10"/>
      <c r="FZ2433" s="10"/>
      <c r="GA2433" s="10"/>
      <c r="GB2433" s="10"/>
      <c r="GC2433" s="10"/>
      <c r="GD2433" s="10"/>
      <c r="GE2433" s="10"/>
      <c r="GF2433" s="10"/>
      <c r="GG2433" s="10"/>
      <c r="GH2433" s="10"/>
      <c r="GI2433" s="10"/>
      <c r="GJ2433" s="10"/>
      <c r="GK2433" s="10"/>
      <c r="GL2433" s="10"/>
      <c r="GM2433" s="10"/>
      <c r="GN2433" s="10"/>
      <c r="GO2433" s="10"/>
      <c r="GP2433" s="10"/>
      <c r="GQ2433" s="10"/>
      <c r="GR2433" s="10"/>
      <c r="GS2433" s="10"/>
      <c r="GT2433" s="10"/>
      <c r="GU2433" s="10"/>
      <c r="GV2433" s="10"/>
      <c r="GW2433" s="10"/>
      <c r="GX2433" s="10"/>
      <c r="GY2433" s="10"/>
      <c r="GZ2433" s="10"/>
      <c r="HA2433" s="10"/>
      <c r="HB2433" s="10"/>
      <c r="HC2433" s="10"/>
      <c r="HD2433" s="10"/>
      <c r="HE2433" s="10"/>
      <c r="HF2433" s="10"/>
      <c r="HG2433" s="10"/>
      <c r="HH2433" s="10"/>
      <c r="HI2433" s="10"/>
      <c r="HJ2433" s="10"/>
      <c r="HK2433" s="10"/>
      <c r="HL2433" s="10"/>
      <c r="HM2433" s="10"/>
      <c r="HN2433" s="10"/>
      <c r="HO2433" s="10"/>
      <c r="HP2433" s="10"/>
      <c r="HQ2433" s="10"/>
      <c r="HR2433" s="10"/>
      <c r="HS2433" s="10"/>
      <c r="HT2433" s="10"/>
      <c r="HU2433" s="10"/>
      <c r="HV2433" s="10"/>
      <c r="HW2433" s="10"/>
      <c r="HX2433" s="10"/>
      <c r="HY2433" s="10"/>
      <c r="HZ2433" s="10"/>
      <c r="IA2433" s="10"/>
      <c r="IB2433" s="10"/>
      <c r="IC2433" s="10"/>
      <c r="ID2433" s="10"/>
      <c r="IE2433" s="10"/>
      <c r="IF2433" s="10"/>
      <c r="IG2433" s="10"/>
      <c r="IH2433" s="10"/>
      <c r="II2433" s="10"/>
      <c r="IJ2433" s="10"/>
      <c r="IK2433" s="10"/>
      <c r="IL2433" s="10"/>
      <c r="IM2433" s="10"/>
      <c r="IN2433" s="10"/>
      <c r="IO2433" s="10"/>
      <c r="IP2433" s="10"/>
      <c r="IQ2433" s="10"/>
      <c r="IR2433" s="10"/>
      <c r="IS2433" s="10"/>
      <c r="IT2433" s="10"/>
      <c r="IU2433" s="10"/>
      <c r="IV2433" s="10"/>
      <c r="IW2433" s="10"/>
      <c r="IX2433" s="10"/>
      <c r="IY2433" s="10"/>
      <c r="IZ2433" s="10"/>
      <c r="JA2433" s="10"/>
      <c r="JB2433" s="10"/>
      <c r="JC2433" s="10"/>
      <c r="JD2433" s="10"/>
      <c r="JE2433" s="10"/>
      <c r="JF2433" s="10"/>
      <c r="JG2433" s="10"/>
      <c r="JH2433" s="10"/>
      <c r="JI2433" s="10"/>
      <c r="JJ2433" s="10"/>
      <c r="JK2433" s="10"/>
      <c r="JL2433" s="10"/>
      <c r="JM2433" s="10"/>
      <c r="JN2433" s="10"/>
      <c r="JO2433" s="10"/>
      <c r="JP2433" s="10"/>
      <c r="JQ2433" s="10"/>
      <c r="JR2433" s="10"/>
      <c r="JS2433" s="10"/>
      <c r="JT2433" s="10"/>
      <c r="JU2433" s="10"/>
      <c r="JV2433" s="10"/>
      <c r="JW2433" s="10"/>
      <c r="JX2433" s="10"/>
      <c r="JY2433" s="10"/>
      <c r="JZ2433" s="10"/>
      <c r="KA2433" s="10"/>
      <c r="KB2433" s="10"/>
      <c r="KC2433" s="10"/>
      <c r="KD2433" s="10"/>
      <c r="KE2433" s="10"/>
      <c r="KF2433" s="10"/>
      <c r="KG2433" s="10"/>
      <c r="KH2433" s="10"/>
      <c r="KI2433" s="10"/>
      <c r="KJ2433" s="10"/>
      <c r="KK2433" s="10"/>
      <c r="KL2433" s="10"/>
      <c r="KM2433" s="10"/>
      <c r="KN2433" s="10"/>
      <c r="KO2433" s="10"/>
      <c r="KP2433" s="10"/>
      <c r="KQ2433" s="10"/>
      <c r="KR2433" s="10"/>
      <c r="KS2433" s="10"/>
      <c r="KT2433" s="10"/>
      <c r="KU2433" s="10"/>
      <c r="KV2433" s="10"/>
      <c r="KW2433" s="10"/>
      <c r="KX2433" s="10"/>
      <c r="KY2433" s="10"/>
      <c r="KZ2433" s="10"/>
      <c r="LA2433" s="10"/>
      <c r="LB2433" s="10"/>
      <c r="LC2433" s="10"/>
      <c r="LD2433" s="10"/>
      <c r="LE2433" s="10"/>
      <c r="LF2433" s="10"/>
      <c r="LG2433" s="10"/>
      <c r="LH2433" s="10"/>
      <c r="LI2433" s="10"/>
      <c r="LJ2433" s="10"/>
      <c r="LK2433" s="10"/>
      <c r="LL2433" s="10"/>
      <c r="LM2433" s="10"/>
      <c r="LN2433" s="10"/>
      <c r="LO2433" s="10"/>
      <c r="LP2433" s="10"/>
      <c r="LQ2433" s="10"/>
      <c r="LR2433" s="10"/>
      <c r="LS2433" s="10"/>
      <c r="LT2433" s="10"/>
      <c r="LU2433" s="10"/>
      <c r="LV2433" s="10"/>
      <c r="LW2433" s="10"/>
      <c r="LX2433" s="10"/>
      <c r="LY2433" s="10"/>
      <c r="LZ2433" s="10"/>
      <c r="MA2433" s="10"/>
      <c r="MB2433" s="10"/>
      <c r="MC2433" s="10"/>
      <c r="MD2433" s="10"/>
      <c r="ME2433" s="10"/>
      <c r="MF2433" s="10"/>
      <c r="MG2433" s="10"/>
      <c r="MH2433" s="10"/>
      <c r="MI2433" s="10"/>
      <c r="MJ2433" s="10"/>
      <c r="MK2433" s="10"/>
      <c r="ML2433" s="10"/>
      <c r="MM2433" s="10"/>
      <c r="MN2433" s="10"/>
      <c r="MO2433" s="10"/>
      <c r="MP2433" s="10"/>
      <c r="MQ2433" s="10"/>
      <c r="MR2433" s="10"/>
      <c r="MS2433" s="10"/>
      <c r="MT2433" s="10"/>
      <c r="MU2433" s="10"/>
      <c r="MV2433" s="10"/>
      <c r="MW2433" s="10"/>
      <c r="MX2433" s="10"/>
      <c r="MY2433" s="10"/>
      <c r="MZ2433" s="10"/>
      <c r="NA2433" s="10"/>
      <c r="NB2433" s="10"/>
      <c r="NC2433" s="10"/>
      <c r="ND2433" s="10"/>
      <c r="NE2433" s="10"/>
      <c r="NF2433" s="10"/>
      <c r="NG2433" s="10"/>
      <c r="NH2433" s="10"/>
      <c r="NI2433" s="10"/>
      <c r="NJ2433" s="10"/>
      <c r="NK2433" s="10"/>
      <c r="NL2433" s="10"/>
      <c r="NM2433" s="10"/>
      <c r="NN2433" s="10"/>
      <c r="NO2433" s="10"/>
      <c r="NP2433" s="10"/>
      <c r="NQ2433" s="10"/>
      <c r="NR2433" s="10"/>
      <c r="NS2433" s="10"/>
      <c r="NT2433" s="10"/>
      <c r="NU2433" s="10"/>
      <c r="NV2433" s="10"/>
      <c r="NW2433" s="10"/>
      <c r="NX2433" s="10"/>
      <c r="NY2433" s="10"/>
      <c r="NZ2433" s="10"/>
      <c r="OA2433" s="10"/>
      <c r="OB2433" s="10"/>
      <c r="OC2433" s="10"/>
      <c r="OD2433" s="10"/>
      <c r="OE2433" s="10"/>
      <c r="OF2433" s="10"/>
      <c r="OG2433" s="10"/>
      <c r="OH2433" s="10"/>
      <c r="OI2433" s="10"/>
      <c r="OJ2433" s="10"/>
      <c r="OK2433" s="10"/>
      <c r="OL2433" s="10"/>
      <c r="OM2433" s="10"/>
      <c r="ON2433" s="10"/>
      <c r="OO2433" s="10"/>
      <c r="OP2433" s="10"/>
      <c r="OQ2433" s="10"/>
      <c r="OR2433" s="10"/>
      <c r="OS2433" s="10"/>
      <c r="OT2433" s="10"/>
      <c r="OU2433" s="10"/>
      <c r="OV2433" s="10"/>
      <c r="OW2433" s="10"/>
      <c r="OX2433" s="10"/>
      <c r="OY2433" s="10"/>
      <c r="OZ2433" s="10"/>
      <c r="PA2433" s="10"/>
      <c r="PB2433" s="10"/>
      <c r="PC2433" s="10"/>
      <c r="PD2433" s="10"/>
      <c r="PE2433" s="10"/>
      <c r="PF2433" s="10"/>
      <c r="PG2433" s="10"/>
      <c r="PH2433" s="10"/>
      <c r="PI2433" s="10"/>
      <c r="PJ2433" s="10"/>
      <c r="PK2433" s="10"/>
      <c r="PL2433" s="10"/>
      <c r="PM2433" s="10"/>
      <c r="PN2433" s="10"/>
      <c r="PO2433" s="10"/>
      <c r="PP2433" s="10"/>
      <c r="PQ2433" s="10"/>
      <c r="PR2433" s="10"/>
      <c r="PS2433" s="10"/>
      <c r="PT2433" s="10"/>
      <c r="PU2433" s="10"/>
      <c r="PV2433" s="10"/>
      <c r="PW2433" s="10"/>
      <c r="PX2433" s="10"/>
      <c r="PY2433" s="10"/>
      <c r="PZ2433" s="10"/>
      <c r="QA2433" s="10"/>
      <c r="QB2433" s="10"/>
      <c r="QC2433" s="10"/>
      <c r="QD2433" s="10"/>
      <c r="QE2433" s="10"/>
      <c r="QF2433" s="10"/>
      <c r="QG2433" s="10"/>
      <c r="QH2433" s="10"/>
      <c r="QI2433" s="10"/>
      <c r="QJ2433" s="10"/>
      <c r="QK2433" s="10"/>
      <c r="QL2433" s="10"/>
      <c r="QM2433" s="10"/>
      <c r="QN2433" s="10"/>
      <c r="QO2433" s="10"/>
      <c r="QP2433" s="10"/>
      <c r="QQ2433" s="10"/>
      <c r="QR2433" s="10"/>
      <c r="QS2433" s="10"/>
      <c r="QT2433" s="10"/>
      <c r="QU2433" s="10"/>
      <c r="QV2433" s="10"/>
      <c r="QW2433" s="10"/>
      <c r="QX2433" s="10"/>
      <c r="QY2433" s="10"/>
      <c r="QZ2433" s="10"/>
      <c r="RA2433" s="10"/>
      <c r="RB2433" s="10"/>
      <c r="RC2433" s="10"/>
      <c r="RD2433" s="10"/>
      <c r="RE2433" s="10"/>
      <c r="RF2433" s="10"/>
      <c r="RG2433" s="10"/>
      <c r="RH2433" s="10"/>
      <c r="RI2433" s="10"/>
      <c r="RJ2433" s="10"/>
      <c r="RK2433" s="10"/>
      <c r="RL2433" s="10"/>
      <c r="RM2433" s="10"/>
      <c r="RN2433" s="10"/>
      <c r="RO2433" s="10"/>
      <c r="RP2433" s="10"/>
      <c r="RQ2433" s="10"/>
      <c r="RR2433" s="10"/>
      <c r="RS2433" s="10"/>
      <c r="RT2433" s="10"/>
      <c r="RU2433" s="10"/>
      <c r="RV2433" s="10"/>
      <c r="RW2433" s="10"/>
      <c r="RX2433" s="10"/>
      <c r="RY2433" s="10"/>
      <c r="RZ2433" s="10"/>
      <c r="SA2433" s="10"/>
      <c r="SB2433" s="10"/>
      <c r="SC2433" s="10"/>
      <c r="SD2433" s="10"/>
      <c r="SE2433" s="10"/>
      <c r="SF2433" s="10"/>
      <c r="SG2433" s="10"/>
      <c r="SH2433" s="10"/>
      <c r="SI2433" s="10"/>
      <c r="SJ2433" s="10"/>
      <c r="SK2433" s="10"/>
      <c r="SL2433" s="10"/>
      <c r="SM2433" s="10"/>
      <c r="SN2433" s="10"/>
      <c r="SO2433" s="10"/>
      <c r="SP2433" s="10"/>
      <c r="SQ2433" s="10"/>
      <c r="SR2433" s="10"/>
      <c r="SS2433" s="10"/>
      <c r="ST2433" s="10"/>
      <c r="SU2433" s="10"/>
      <c r="SV2433" s="10"/>
      <c r="SW2433" s="10"/>
      <c r="SX2433" s="10"/>
      <c r="SY2433" s="10"/>
      <c r="SZ2433" s="10"/>
      <c r="TA2433" s="10"/>
      <c r="TB2433" s="10"/>
      <c r="TC2433" s="10"/>
      <c r="TD2433" s="10"/>
      <c r="TE2433" s="10"/>
      <c r="TF2433" s="10"/>
      <c r="TG2433" s="10"/>
      <c r="TH2433" s="10"/>
      <c r="TI2433" s="10"/>
      <c r="TJ2433" s="10"/>
      <c r="TK2433" s="10"/>
      <c r="TL2433" s="10"/>
      <c r="TM2433" s="10"/>
      <c r="TN2433" s="10"/>
      <c r="TO2433" s="10"/>
      <c r="TP2433" s="10"/>
      <c r="TQ2433" s="10"/>
      <c r="TR2433" s="10"/>
      <c r="TS2433" s="10"/>
      <c r="TT2433" s="10"/>
      <c r="TU2433" s="10"/>
      <c r="TV2433" s="10"/>
      <c r="TW2433" s="10"/>
      <c r="TX2433" s="10"/>
      <c r="TY2433" s="10"/>
      <c r="TZ2433" s="10"/>
      <c r="UA2433" s="10"/>
      <c r="UB2433" s="10"/>
      <c r="UC2433" s="10"/>
      <c r="UD2433" s="10"/>
      <c r="UE2433" s="10"/>
      <c r="UF2433" s="10"/>
      <c r="UG2433" s="10"/>
      <c r="UH2433" s="10"/>
      <c r="UI2433" s="10"/>
      <c r="UJ2433" s="10"/>
      <c r="UK2433" s="10"/>
      <c r="UL2433" s="10"/>
      <c r="UM2433" s="10"/>
      <c r="UN2433" s="10"/>
      <c r="UO2433" s="10"/>
      <c r="UP2433" s="10"/>
      <c r="UQ2433" s="10"/>
      <c r="UR2433" s="10"/>
      <c r="US2433" s="10"/>
      <c r="UT2433" s="10"/>
      <c r="UU2433" s="10"/>
      <c r="UV2433" s="10"/>
      <c r="UW2433" s="10"/>
      <c r="UX2433" s="10"/>
      <c r="UY2433" s="10"/>
      <c r="UZ2433" s="10"/>
      <c r="VA2433" s="10"/>
      <c r="VB2433" s="10"/>
      <c r="VC2433" s="10"/>
      <c r="VD2433" s="10"/>
      <c r="VE2433" s="10"/>
      <c r="VF2433" s="10"/>
      <c r="VG2433" s="10"/>
      <c r="VH2433" s="10"/>
      <c r="VI2433" s="10"/>
      <c r="VJ2433" s="10"/>
      <c r="VK2433" s="10"/>
      <c r="VL2433" s="10"/>
      <c r="VM2433" s="10"/>
      <c r="VN2433" s="10"/>
      <c r="VO2433" s="10"/>
      <c r="VP2433" s="10"/>
      <c r="VQ2433" s="10"/>
      <c r="VR2433" s="10"/>
      <c r="VS2433" s="10"/>
      <c r="VT2433" s="10"/>
      <c r="VU2433" s="10"/>
      <c r="VV2433" s="10"/>
      <c r="VW2433" s="10"/>
      <c r="VX2433" s="10"/>
      <c r="VY2433" s="10"/>
      <c r="VZ2433" s="10"/>
      <c r="WA2433" s="10"/>
      <c r="WB2433" s="10"/>
      <c r="WC2433" s="10"/>
      <c r="WD2433" s="10"/>
      <c r="WE2433" s="10"/>
      <c r="WF2433" s="10"/>
      <c r="WG2433" s="10"/>
      <c r="WH2433" s="10"/>
      <c r="WI2433" s="10"/>
      <c r="WJ2433" s="10"/>
      <c r="WK2433" s="10"/>
      <c r="WL2433" s="10"/>
      <c r="WM2433" s="10"/>
      <c r="WN2433" s="10"/>
      <c r="WO2433" s="10"/>
      <c r="WP2433" s="10"/>
      <c r="WQ2433" s="10"/>
      <c r="WR2433" s="10"/>
      <c r="WS2433" s="10"/>
      <c r="WT2433" s="10"/>
      <c r="WU2433" s="10"/>
      <c r="WV2433" s="10"/>
      <c r="WW2433" s="10"/>
      <c r="WX2433" s="10"/>
      <c r="WY2433" s="10"/>
      <c r="WZ2433" s="10"/>
      <c r="XA2433" s="10"/>
      <c r="XB2433" s="10"/>
      <c r="XC2433" s="10"/>
      <c r="XD2433" s="10"/>
      <c r="XE2433" s="10"/>
      <c r="XF2433" s="10"/>
      <c r="XG2433" s="10"/>
      <c r="XH2433" s="10"/>
      <c r="XI2433" s="10"/>
      <c r="XJ2433" s="10"/>
      <c r="XK2433" s="10"/>
      <c r="XL2433" s="10"/>
      <c r="XM2433" s="10"/>
      <c r="XN2433" s="10"/>
      <c r="XO2433" s="10"/>
      <c r="XP2433" s="10"/>
      <c r="XQ2433" s="10"/>
      <c r="XR2433" s="10"/>
      <c r="XS2433" s="10"/>
      <c r="XT2433" s="10"/>
      <c r="XU2433" s="10"/>
      <c r="XV2433" s="10"/>
      <c r="XW2433" s="10"/>
      <c r="XX2433" s="10"/>
      <c r="XY2433" s="10"/>
      <c r="XZ2433" s="10"/>
      <c r="YA2433" s="10"/>
      <c r="YB2433" s="10"/>
      <c r="YC2433" s="10"/>
      <c r="YD2433" s="10"/>
      <c r="YE2433" s="10"/>
      <c r="YF2433" s="10"/>
      <c r="YG2433" s="10"/>
      <c r="YH2433" s="10"/>
      <c r="YI2433" s="10"/>
      <c r="YJ2433" s="10"/>
      <c r="YK2433" s="10"/>
      <c r="YL2433" s="10"/>
      <c r="YM2433" s="10"/>
      <c r="YN2433" s="10"/>
      <c r="YO2433" s="10"/>
      <c r="YP2433" s="10"/>
      <c r="YQ2433" s="10"/>
      <c r="YR2433" s="10"/>
      <c r="YS2433" s="10"/>
      <c r="YT2433" s="10"/>
      <c r="YU2433" s="10"/>
      <c r="YV2433" s="10"/>
      <c r="YW2433" s="10"/>
      <c r="YX2433" s="10"/>
      <c r="YY2433" s="10"/>
      <c r="YZ2433" s="10"/>
      <c r="ZA2433" s="10"/>
      <c r="ZB2433" s="10"/>
      <c r="ZC2433" s="10"/>
      <c r="ZD2433" s="10"/>
      <c r="ZE2433" s="10"/>
      <c r="ZF2433" s="10"/>
      <c r="ZG2433" s="10"/>
      <c r="ZH2433" s="10"/>
      <c r="ZI2433" s="10"/>
      <c r="ZJ2433" s="10"/>
      <c r="ZK2433" s="10"/>
      <c r="ZL2433" s="10"/>
      <c r="ZM2433" s="10"/>
      <c r="ZN2433" s="10"/>
      <c r="ZO2433" s="10"/>
      <c r="ZP2433" s="10"/>
      <c r="ZQ2433" s="10"/>
      <c r="ZR2433" s="10"/>
      <c r="ZS2433" s="10"/>
      <c r="ZT2433" s="10"/>
      <c r="ZU2433" s="10"/>
      <c r="ZV2433" s="10"/>
      <c r="ZW2433" s="10"/>
      <c r="ZX2433" s="10"/>
      <c r="ZY2433" s="10"/>
      <c r="ZZ2433" s="10"/>
      <c r="AAA2433" s="10"/>
      <c r="AAB2433" s="10"/>
      <c r="AAC2433" s="10"/>
      <c r="AAD2433" s="10"/>
      <c r="AAE2433" s="10"/>
      <c r="AAF2433" s="10"/>
      <c r="AAG2433" s="10"/>
      <c r="AAH2433" s="10"/>
      <c r="AAI2433" s="10"/>
      <c r="AAJ2433" s="10"/>
      <c r="AAK2433" s="10"/>
      <c r="AAL2433" s="10"/>
      <c r="AAM2433" s="10"/>
      <c r="AAN2433" s="10"/>
      <c r="AAO2433" s="10"/>
      <c r="AAP2433" s="10"/>
      <c r="AAQ2433" s="10"/>
      <c r="AAR2433" s="10"/>
      <c r="AAS2433" s="10"/>
      <c r="AAT2433" s="10"/>
      <c r="AAU2433" s="10"/>
      <c r="AAV2433" s="10"/>
      <c r="AAW2433" s="10"/>
      <c r="AAX2433" s="10"/>
      <c r="AAY2433" s="10"/>
      <c r="AAZ2433" s="10"/>
      <c r="ABA2433" s="10"/>
      <c r="ABB2433" s="10"/>
      <c r="ABC2433" s="10"/>
      <c r="ABD2433" s="10"/>
      <c r="ABE2433" s="10"/>
      <c r="ABF2433" s="10"/>
      <c r="ABG2433" s="10"/>
      <c r="ABH2433" s="10"/>
      <c r="ABI2433" s="10"/>
      <c r="ABJ2433" s="10"/>
      <c r="ABK2433" s="10"/>
      <c r="ABL2433" s="10"/>
      <c r="ABM2433" s="10"/>
      <c r="ABN2433" s="10"/>
      <c r="ABO2433" s="10"/>
      <c r="ABP2433" s="10"/>
      <c r="ABQ2433" s="10"/>
      <c r="ABR2433" s="10"/>
      <c r="ABS2433" s="10"/>
      <c r="ABT2433" s="10"/>
      <c r="ABU2433" s="10"/>
      <c r="ABV2433" s="10"/>
      <c r="ABW2433" s="10"/>
      <c r="ABX2433" s="10"/>
      <c r="ABY2433" s="10"/>
      <c r="ABZ2433" s="10"/>
      <c r="ACA2433" s="10"/>
      <c r="ACB2433" s="10"/>
      <c r="ACC2433" s="10"/>
      <c r="ACD2433" s="10"/>
      <c r="ACE2433" s="10"/>
      <c r="ACF2433" s="10"/>
      <c r="ACG2433" s="10"/>
      <c r="ACH2433" s="10"/>
      <c r="ACI2433" s="10"/>
      <c r="ACJ2433" s="10"/>
      <c r="ACK2433" s="10"/>
      <c r="ACL2433" s="10"/>
      <c r="ACM2433" s="10"/>
      <c r="ACN2433" s="10"/>
      <c r="ACO2433" s="10"/>
      <c r="ACP2433" s="10"/>
      <c r="ACQ2433" s="10"/>
      <c r="ACR2433" s="10"/>
      <c r="ACS2433" s="10"/>
      <c r="ACT2433" s="10"/>
      <c r="ACU2433" s="10"/>
      <c r="ACV2433" s="10"/>
      <c r="ACW2433" s="10"/>
      <c r="ACX2433" s="10"/>
      <c r="ACY2433" s="10"/>
      <c r="ACZ2433" s="10"/>
      <c r="ADA2433" s="10"/>
      <c r="ADB2433" s="10"/>
      <c r="ADC2433" s="10"/>
      <c r="ADD2433" s="10"/>
      <c r="ADE2433" s="10"/>
      <c r="ADF2433" s="10"/>
      <c r="ADG2433" s="10"/>
      <c r="ADH2433" s="10"/>
      <c r="ADI2433" s="10"/>
      <c r="ADJ2433" s="10"/>
      <c r="ADK2433" s="10"/>
      <c r="ADL2433" s="10"/>
      <c r="ADM2433" s="10"/>
      <c r="ADN2433" s="10"/>
      <c r="ADO2433" s="10"/>
      <c r="ADP2433" s="10"/>
      <c r="ADQ2433" s="10"/>
      <c r="ADR2433" s="10"/>
      <c r="ADS2433" s="10"/>
      <c r="ADT2433" s="10"/>
      <c r="ADU2433" s="10"/>
      <c r="ADV2433" s="10"/>
      <c r="ADW2433" s="10"/>
      <c r="ADX2433" s="10"/>
      <c r="ADY2433" s="10"/>
      <c r="ADZ2433" s="10"/>
      <c r="AEA2433" s="10"/>
      <c r="AEB2433" s="10"/>
      <c r="AEC2433" s="10"/>
      <c r="AED2433" s="10"/>
      <c r="AEE2433" s="10"/>
      <c r="AEF2433" s="10"/>
      <c r="AEG2433" s="10"/>
      <c r="AEH2433" s="10"/>
      <c r="AEI2433" s="10"/>
      <c r="AEJ2433" s="10"/>
      <c r="AEK2433" s="10"/>
      <c r="AEL2433" s="10"/>
      <c r="AEM2433" s="10"/>
      <c r="AEN2433" s="10"/>
      <c r="AEO2433" s="10"/>
      <c r="AEP2433" s="10"/>
      <c r="AEQ2433" s="10"/>
      <c r="AER2433" s="10"/>
      <c r="AES2433" s="10"/>
      <c r="AET2433" s="10"/>
      <c r="AEU2433" s="10"/>
      <c r="AEV2433" s="10"/>
      <c r="AEW2433" s="10"/>
      <c r="AEX2433" s="10"/>
      <c r="AEY2433" s="10"/>
      <c r="AEZ2433" s="10"/>
      <c r="AFA2433" s="10"/>
      <c r="AFB2433" s="10"/>
      <c r="AFC2433" s="10"/>
      <c r="AFD2433" s="10"/>
      <c r="AFE2433" s="10"/>
      <c r="AFF2433" s="10"/>
      <c r="AFG2433" s="10"/>
      <c r="AFH2433" s="10"/>
      <c r="AFI2433" s="10"/>
      <c r="AFJ2433" s="10"/>
      <c r="AFK2433" s="10"/>
      <c r="AFL2433" s="10"/>
      <c r="AFM2433" s="10"/>
      <c r="AFN2433" s="10"/>
      <c r="AFO2433" s="10"/>
      <c r="AFP2433" s="10"/>
      <c r="AFQ2433" s="10"/>
      <c r="AFR2433" s="10"/>
      <c r="AFS2433" s="10"/>
      <c r="AFT2433" s="10"/>
      <c r="AFU2433" s="10"/>
      <c r="AFV2433" s="10"/>
      <c r="AFW2433" s="10"/>
      <c r="AFX2433" s="10"/>
      <c r="AFY2433" s="10"/>
      <c r="AFZ2433" s="10"/>
      <c r="AGA2433" s="10"/>
      <c r="AGB2433" s="10"/>
      <c r="AGC2433" s="10"/>
      <c r="AGD2433" s="10"/>
      <c r="AGE2433" s="10"/>
      <c r="AGF2433" s="10"/>
      <c r="AGG2433" s="10"/>
      <c r="AGH2433" s="10"/>
      <c r="AGI2433" s="10"/>
      <c r="AGJ2433" s="10"/>
      <c r="AGK2433" s="10"/>
      <c r="AGL2433" s="10"/>
      <c r="AGM2433" s="10"/>
      <c r="AGN2433" s="10"/>
      <c r="AGO2433" s="10"/>
      <c r="AGP2433" s="10"/>
      <c r="AGQ2433" s="10"/>
      <c r="AGR2433" s="10"/>
      <c r="AGS2433" s="10"/>
      <c r="AGT2433" s="10"/>
      <c r="AGU2433" s="10"/>
      <c r="AGV2433" s="10"/>
      <c r="AGW2433" s="10"/>
      <c r="AGX2433" s="10"/>
      <c r="AGY2433" s="10"/>
      <c r="AGZ2433" s="10"/>
      <c r="AHA2433" s="10"/>
      <c r="AHB2433" s="10"/>
      <c r="AHC2433" s="10"/>
      <c r="AHD2433" s="10"/>
      <c r="AHE2433" s="10"/>
      <c r="AHF2433" s="10"/>
      <c r="AHG2433" s="10"/>
      <c r="AHH2433" s="10"/>
      <c r="AHI2433" s="10"/>
      <c r="AHJ2433" s="10"/>
      <c r="AHK2433" s="10"/>
      <c r="AHL2433" s="10"/>
      <c r="AHM2433" s="10"/>
      <c r="AHN2433" s="10"/>
      <c r="AHO2433" s="10"/>
      <c r="AHP2433" s="10"/>
      <c r="AHQ2433" s="10"/>
      <c r="AHR2433" s="10"/>
      <c r="AHS2433" s="10"/>
      <c r="AHT2433" s="10"/>
      <c r="AHU2433" s="10"/>
      <c r="AHV2433" s="10"/>
      <c r="AHW2433" s="10"/>
      <c r="AHX2433" s="10"/>
      <c r="AHY2433" s="10"/>
      <c r="AHZ2433" s="10"/>
      <c r="AIA2433" s="10"/>
      <c r="AIB2433" s="10"/>
      <c r="AIC2433" s="10"/>
      <c r="AID2433" s="10"/>
      <c r="AIE2433" s="10"/>
      <c r="AIF2433" s="10"/>
      <c r="AIG2433" s="10"/>
      <c r="AIH2433" s="10"/>
      <c r="AII2433" s="10"/>
      <c r="AIJ2433" s="10"/>
      <c r="AIK2433" s="10"/>
      <c r="AIL2433" s="10"/>
      <c r="AIM2433" s="10"/>
      <c r="AIN2433" s="10"/>
      <c r="AIO2433" s="10"/>
      <c r="AIP2433" s="10"/>
      <c r="AIQ2433" s="10"/>
      <c r="AIR2433" s="10"/>
      <c r="AIS2433" s="10"/>
      <c r="AIT2433" s="10"/>
      <c r="AIU2433" s="10"/>
      <c r="AIV2433" s="10"/>
      <c r="AIW2433" s="10"/>
      <c r="AIX2433" s="10"/>
      <c r="AIY2433" s="10"/>
      <c r="AIZ2433" s="10"/>
      <c r="AJA2433" s="10"/>
      <c r="AJB2433" s="10"/>
      <c r="AJC2433" s="10"/>
      <c r="AJD2433" s="10"/>
      <c r="AJE2433" s="10"/>
      <c r="AJF2433" s="10"/>
      <c r="AJG2433" s="10"/>
      <c r="AJH2433" s="10"/>
      <c r="AJI2433" s="10"/>
      <c r="AJJ2433" s="10"/>
      <c r="AJK2433" s="10"/>
      <c r="AJL2433" s="10"/>
      <c r="AJM2433" s="10"/>
      <c r="AJN2433" s="10"/>
      <c r="AJO2433" s="10"/>
      <c r="AJP2433" s="10"/>
      <c r="AJQ2433" s="10"/>
      <c r="AJR2433" s="10"/>
      <c r="AJS2433" s="10"/>
      <c r="AJT2433" s="10"/>
      <c r="AJU2433" s="10"/>
      <c r="AJV2433" s="10"/>
      <c r="AJW2433" s="10"/>
      <c r="AJX2433" s="10"/>
      <c r="AJY2433" s="10"/>
      <c r="AJZ2433" s="10"/>
      <c r="AKA2433" s="10"/>
      <c r="AKB2433" s="10"/>
      <c r="AKC2433" s="10"/>
      <c r="AKD2433" s="10"/>
      <c r="AKE2433" s="10"/>
      <c r="AKF2433" s="10"/>
      <c r="AKG2433" s="10"/>
      <c r="AKH2433" s="10"/>
      <c r="AKI2433" s="10"/>
      <c r="AKJ2433" s="10"/>
      <c r="AKK2433" s="10"/>
      <c r="AKL2433" s="10"/>
      <c r="AKM2433" s="10"/>
      <c r="AKN2433" s="10"/>
      <c r="AKO2433" s="10"/>
      <c r="AKP2433" s="10"/>
      <c r="AKQ2433" s="10"/>
      <c r="AKR2433" s="10"/>
      <c r="AKS2433" s="10"/>
      <c r="AKT2433" s="10"/>
      <c r="AKU2433" s="10"/>
      <c r="AKV2433" s="10"/>
      <c r="AKW2433" s="10"/>
      <c r="AKX2433" s="10"/>
      <c r="AKY2433" s="10"/>
      <c r="AKZ2433" s="10"/>
      <c r="ALA2433" s="10"/>
      <c r="ALB2433" s="10"/>
      <c r="ALC2433" s="10"/>
      <c r="ALD2433" s="10"/>
      <c r="ALE2433" s="10"/>
      <c r="ALF2433" s="10"/>
      <c r="ALG2433" s="10"/>
      <c r="ALH2433" s="10"/>
      <c r="ALI2433" s="10"/>
      <c r="ALJ2433" s="10"/>
      <c r="ALK2433" s="10"/>
      <c r="ALL2433" s="10"/>
      <c r="ALM2433" s="10"/>
      <c r="ALN2433" s="10"/>
      <c r="ALO2433" s="10"/>
      <c r="ALP2433" s="10"/>
      <c r="ALQ2433" s="10"/>
      <c r="ALR2433" s="10"/>
      <c r="ALS2433" s="10"/>
      <c r="ALT2433" s="10"/>
      <c r="ALU2433" s="10"/>
      <c r="ALV2433" s="10"/>
      <c r="ALW2433" s="10"/>
      <c r="ALX2433" s="10"/>
      <c r="ALY2433" s="10"/>
      <c r="ALZ2433" s="10"/>
      <c r="AMA2433" s="10"/>
      <c r="AMB2433" s="10"/>
      <c r="AMC2433" s="10"/>
      <c r="AMD2433" s="10"/>
      <c r="AME2433" s="10"/>
      <c r="AMF2433" s="10"/>
      <c r="AMG2433" s="10"/>
      <c r="AMH2433" s="10"/>
      <c r="AMI2433" s="10"/>
      <c r="AMJ2433" s="10"/>
      <c r="AMK2433" s="10"/>
      <c r="AML2433" s="10"/>
      <c r="AMM2433" s="10"/>
      <c r="AMN2433" s="10"/>
      <c r="AMO2433" s="10"/>
      <c r="AMP2433" s="10"/>
      <c r="AMQ2433" s="10"/>
      <c r="AMR2433" s="10"/>
      <c r="AMS2433" s="10"/>
      <c r="AMT2433" s="10"/>
      <c r="AMU2433" s="10"/>
      <c r="AMV2433" s="10"/>
      <c r="AMW2433" s="10"/>
      <c r="AMX2433" s="10"/>
      <c r="AMY2433" s="10"/>
      <c r="AMZ2433" s="10"/>
      <c r="ANA2433" s="10"/>
      <c r="ANB2433" s="10"/>
      <c r="ANC2433" s="10"/>
      <c r="AND2433" s="10"/>
      <c r="ANE2433" s="10"/>
      <c r="ANF2433" s="10"/>
      <c r="ANG2433" s="10"/>
      <c r="ANH2433" s="10"/>
      <c r="ANI2433" s="10"/>
      <c r="ANJ2433" s="10"/>
      <c r="ANK2433" s="10"/>
      <c r="ANL2433" s="10"/>
      <c r="ANM2433" s="10"/>
      <c r="ANN2433" s="10"/>
      <c r="ANO2433" s="10"/>
      <c r="ANP2433" s="10"/>
      <c r="ANQ2433" s="10"/>
      <c r="ANR2433" s="10"/>
      <c r="ANS2433" s="10"/>
      <c r="ANT2433" s="10"/>
      <c r="ANU2433" s="10"/>
      <c r="ANV2433" s="10"/>
      <c r="ANW2433" s="10"/>
      <c r="ANX2433" s="10"/>
      <c r="ANY2433" s="10"/>
      <c r="ANZ2433" s="10"/>
      <c r="AOA2433" s="10"/>
      <c r="AOB2433" s="10"/>
      <c r="AOC2433" s="10"/>
      <c r="AOD2433" s="10"/>
      <c r="AOE2433" s="10"/>
      <c r="AOF2433" s="10"/>
      <c r="AOG2433" s="10"/>
      <c r="AOH2433" s="10"/>
      <c r="AOI2433" s="10"/>
      <c r="AOJ2433" s="10"/>
      <c r="AOK2433" s="10"/>
      <c r="AOL2433" s="10"/>
      <c r="AOM2433" s="10"/>
      <c r="AON2433" s="10"/>
      <c r="AOO2433" s="10"/>
      <c r="AOP2433" s="10"/>
      <c r="AOQ2433" s="10"/>
      <c r="AOR2433" s="10"/>
      <c r="AOS2433" s="10"/>
      <c r="AOT2433" s="10"/>
      <c r="AOU2433" s="10"/>
      <c r="AOV2433" s="10"/>
      <c r="AOW2433" s="10"/>
      <c r="AOX2433" s="10"/>
      <c r="AOY2433" s="10"/>
      <c r="AOZ2433" s="10"/>
      <c r="APA2433" s="10"/>
      <c r="APB2433" s="10"/>
      <c r="APC2433" s="10"/>
      <c r="APD2433" s="10"/>
      <c r="APE2433" s="10"/>
      <c r="APF2433" s="10"/>
      <c r="APG2433" s="10"/>
      <c r="APH2433" s="10"/>
      <c r="API2433" s="10"/>
      <c r="APJ2433" s="10"/>
      <c r="APK2433" s="10"/>
      <c r="APL2433" s="10"/>
      <c r="APM2433" s="10"/>
      <c r="APN2433" s="10"/>
      <c r="APO2433" s="10"/>
      <c r="APP2433" s="10"/>
      <c r="APQ2433" s="10"/>
      <c r="APR2433" s="10"/>
      <c r="APS2433" s="10"/>
      <c r="APT2433" s="10"/>
      <c r="APU2433" s="10"/>
      <c r="APV2433" s="10"/>
      <c r="APW2433" s="10"/>
      <c r="APX2433" s="10"/>
      <c r="APY2433" s="10"/>
      <c r="APZ2433" s="10"/>
      <c r="AQA2433" s="10"/>
      <c r="AQB2433" s="10"/>
      <c r="AQC2433" s="10"/>
      <c r="AQD2433" s="10"/>
      <c r="AQE2433" s="10"/>
      <c r="AQF2433" s="10"/>
      <c r="AQG2433" s="10"/>
      <c r="AQH2433" s="10"/>
      <c r="AQI2433" s="10"/>
      <c r="AQJ2433" s="10"/>
      <c r="AQK2433" s="10"/>
      <c r="AQL2433" s="10"/>
      <c r="AQM2433" s="10"/>
      <c r="AQN2433" s="10"/>
      <c r="AQO2433" s="10"/>
      <c r="AQP2433" s="10"/>
      <c r="AQQ2433" s="10"/>
      <c r="AQR2433" s="10"/>
      <c r="AQS2433" s="10"/>
      <c r="AQT2433" s="10"/>
      <c r="AQU2433" s="10"/>
      <c r="AQV2433" s="10"/>
      <c r="AQW2433" s="10"/>
      <c r="AQX2433" s="10"/>
      <c r="AQY2433" s="10"/>
      <c r="AQZ2433" s="10"/>
      <c r="ARA2433" s="10"/>
      <c r="ARB2433" s="10"/>
      <c r="ARC2433" s="10"/>
      <c r="ARD2433" s="10"/>
      <c r="ARE2433" s="10"/>
      <c r="ARF2433" s="10"/>
      <c r="ARG2433" s="10"/>
      <c r="ARH2433" s="10"/>
      <c r="ARI2433" s="10"/>
      <c r="ARJ2433" s="10"/>
      <c r="ARK2433" s="10"/>
      <c r="ARL2433" s="10"/>
      <c r="ARM2433" s="10"/>
      <c r="ARN2433" s="10"/>
      <c r="ARO2433" s="10"/>
      <c r="ARP2433" s="10"/>
      <c r="ARQ2433" s="10"/>
      <c r="ARR2433" s="10"/>
      <c r="ARS2433" s="10"/>
      <c r="ART2433" s="10"/>
      <c r="ARU2433" s="10"/>
      <c r="ARV2433" s="10"/>
      <c r="ARW2433" s="10"/>
      <c r="ARX2433" s="10"/>
      <c r="ARY2433" s="10"/>
      <c r="ARZ2433" s="10"/>
      <c r="ASA2433" s="10"/>
      <c r="ASB2433" s="10"/>
      <c r="ASC2433" s="10"/>
      <c r="ASD2433" s="10"/>
      <c r="ASE2433" s="10"/>
      <c r="ASF2433" s="10"/>
      <c r="ASG2433" s="10"/>
      <c r="ASH2433" s="10"/>
      <c r="ASI2433" s="10"/>
      <c r="ASJ2433" s="10"/>
      <c r="ASK2433" s="10"/>
      <c r="ASL2433" s="10"/>
      <c r="ASM2433" s="10"/>
      <c r="ASN2433" s="10"/>
      <c r="ASO2433" s="10"/>
      <c r="ASP2433" s="10"/>
      <c r="ASQ2433" s="10"/>
      <c r="ASR2433" s="10"/>
      <c r="ASS2433" s="10"/>
      <c r="AST2433" s="10"/>
      <c r="ASU2433" s="10"/>
      <c r="ASV2433" s="10"/>
      <c r="ASW2433" s="10"/>
      <c r="ASX2433" s="10"/>
      <c r="ASY2433" s="10"/>
      <c r="ASZ2433" s="10"/>
      <c r="ATA2433" s="10"/>
      <c r="ATB2433" s="10"/>
      <c r="ATC2433" s="10"/>
      <c r="ATD2433" s="10"/>
      <c r="ATE2433" s="10"/>
      <c r="ATF2433" s="10"/>
      <c r="ATG2433" s="10"/>
      <c r="ATH2433" s="10"/>
      <c r="ATI2433" s="10"/>
      <c r="ATJ2433" s="10"/>
      <c r="ATK2433" s="10"/>
      <c r="ATL2433" s="10"/>
      <c r="ATM2433" s="10"/>
      <c r="ATN2433" s="10"/>
      <c r="ATO2433" s="10"/>
      <c r="ATP2433" s="10"/>
      <c r="ATQ2433" s="10"/>
      <c r="ATR2433" s="10"/>
      <c r="ATS2433" s="10"/>
      <c r="ATT2433" s="10"/>
      <c r="ATU2433" s="10"/>
      <c r="ATV2433" s="10"/>
      <c r="ATW2433" s="10"/>
      <c r="ATX2433" s="10"/>
      <c r="ATY2433" s="10"/>
      <c r="ATZ2433" s="10"/>
      <c r="AUA2433" s="10"/>
      <c r="AUB2433" s="10"/>
      <c r="AUC2433" s="10"/>
      <c r="AUD2433" s="10"/>
      <c r="AUE2433" s="10"/>
      <c r="AUF2433" s="10"/>
      <c r="AUG2433" s="10"/>
      <c r="AUH2433" s="10"/>
      <c r="AUI2433" s="10"/>
      <c r="AUJ2433" s="10"/>
      <c r="AUK2433" s="10"/>
      <c r="AUL2433" s="10"/>
      <c r="AUM2433" s="10"/>
      <c r="AUN2433" s="10"/>
      <c r="AUO2433" s="10"/>
      <c r="AUP2433" s="10"/>
      <c r="AUQ2433" s="10"/>
      <c r="AUR2433" s="10"/>
      <c r="AUS2433" s="10"/>
      <c r="AUT2433" s="10"/>
      <c r="AUU2433" s="10"/>
      <c r="AUV2433" s="10"/>
      <c r="AUW2433" s="10"/>
      <c r="AUX2433" s="10"/>
      <c r="AUY2433" s="10"/>
      <c r="AUZ2433" s="10"/>
      <c r="AVA2433" s="10"/>
      <c r="AVB2433" s="10"/>
      <c r="AVC2433" s="10"/>
      <c r="AVD2433" s="10"/>
      <c r="AVE2433" s="10"/>
      <c r="AVF2433" s="10"/>
      <c r="AVG2433" s="10"/>
      <c r="AVH2433" s="10"/>
      <c r="AVI2433" s="10"/>
      <c r="AVJ2433" s="10"/>
      <c r="AVK2433" s="10"/>
      <c r="AVL2433" s="10"/>
      <c r="AVM2433" s="10"/>
      <c r="AVN2433" s="10"/>
      <c r="AVO2433" s="10"/>
      <c r="AVP2433" s="10"/>
      <c r="AVQ2433" s="10"/>
      <c r="AVR2433" s="10"/>
      <c r="AVS2433" s="10"/>
      <c r="AVT2433" s="10"/>
      <c r="AVU2433" s="10"/>
      <c r="AVV2433" s="10"/>
      <c r="AVW2433" s="10"/>
      <c r="AVX2433" s="10"/>
      <c r="AVY2433" s="10"/>
      <c r="AVZ2433" s="10"/>
      <c r="AWA2433" s="10"/>
      <c r="AWB2433" s="10"/>
      <c r="AWC2433" s="10"/>
      <c r="AWD2433" s="10"/>
      <c r="AWE2433" s="10"/>
      <c r="AWF2433" s="10"/>
      <c r="AWG2433" s="10"/>
      <c r="AWH2433" s="10"/>
      <c r="AWI2433" s="10"/>
      <c r="AWJ2433" s="10"/>
      <c r="AWK2433" s="10"/>
      <c r="AWL2433" s="10"/>
      <c r="AWM2433" s="10"/>
      <c r="AWN2433" s="10"/>
      <c r="AWO2433" s="10"/>
      <c r="AWP2433" s="10"/>
      <c r="AWQ2433" s="10"/>
      <c r="AWR2433" s="10"/>
      <c r="AWS2433" s="10"/>
      <c r="AWT2433" s="10"/>
      <c r="AWU2433" s="10"/>
      <c r="AWV2433" s="10"/>
      <c r="AWW2433" s="10"/>
      <c r="AWX2433" s="10"/>
      <c r="AWY2433" s="10"/>
      <c r="AWZ2433" s="10"/>
      <c r="AXA2433" s="10"/>
      <c r="AXB2433" s="10"/>
      <c r="AXC2433" s="10"/>
      <c r="AXD2433" s="10"/>
      <c r="AXE2433" s="10"/>
      <c r="AXF2433" s="10"/>
      <c r="AXG2433" s="10"/>
      <c r="AXH2433" s="10"/>
      <c r="AXI2433" s="10"/>
      <c r="AXJ2433" s="10"/>
      <c r="AXK2433" s="10"/>
      <c r="AXL2433" s="10"/>
      <c r="AXM2433" s="10"/>
      <c r="AXN2433" s="10"/>
      <c r="AXO2433" s="10"/>
      <c r="AXP2433" s="10"/>
      <c r="AXQ2433" s="10"/>
      <c r="AXR2433" s="10"/>
      <c r="AXS2433" s="10"/>
      <c r="AXT2433" s="10"/>
      <c r="AXU2433" s="10"/>
      <c r="AXV2433" s="10"/>
      <c r="AXW2433" s="10"/>
      <c r="AXX2433" s="10"/>
      <c r="AXY2433" s="10"/>
      <c r="AXZ2433" s="10"/>
      <c r="AYA2433" s="10"/>
      <c r="AYB2433" s="10"/>
      <c r="AYC2433" s="10"/>
      <c r="AYD2433" s="10"/>
      <c r="AYE2433" s="10"/>
      <c r="AYF2433" s="10"/>
      <c r="AYG2433" s="10"/>
      <c r="AYH2433" s="10"/>
      <c r="AYI2433" s="10"/>
      <c r="AYJ2433" s="10"/>
      <c r="AYK2433" s="10"/>
      <c r="AYL2433" s="10"/>
      <c r="AYM2433" s="10"/>
      <c r="AYN2433" s="10"/>
      <c r="AYO2433" s="10"/>
      <c r="AYP2433" s="10"/>
      <c r="AYQ2433" s="10"/>
      <c r="AYR2433" s="10"/>
      <c r="AYS2433" s="10"/>
      <c r="AYT2433" s="10"/>
      <c r="AYU2433" s="10"/>
      <c r="AYV2433" s="10"/>
      <c r="AYW2433" s="10"/>
      <c r="AYX2433" s="10"/>
      <c r="AYY2433" s="10"/>
      <c r="AYZ2433" s="10"/>
      <c r="AZA2433" s="10"/>
      <c r="AZB2433" s="10"/>
      <c r="AZC2433" s="10"/>
      <c r="AZD2433" s="10"/>
      <c r="AZE2433" s="10"/>
      <c r="AZF2433" s="10"/>
      <c r="AZG2433" s="10"/>
      <c r="AZH2433" s="10"/>
      <c r="AZI2433" s="10"/>
      <c r="AZJ2433" s="10"/>
      <c r="AZK2433" s="10"/>
      <c r="AZL2433" s="10"/>
      <c r="AZM2433" s="10"/>
      <c r="AZN2433" s="10"/>
      <c r="AZO2433" s="10"/>
      <c r="AZP2433" s="10"/>
      <c r="AZQ2433" s="10"/>
      <c r="AZR2433" s="10"/>
      <c r="AZS2433" s="10"/>
      <c r="AZT2433" s="10"/>
      <c r="AZU2433" s="10"/>
      <c r="AZV2433" s="10"/>
      <c r="AZW2433" s="10"/>
      <c r="AZX2433" s="10"/>
      <c r="AZY2433" s="10"/>
      <c r="AZZ2433" s="10"/>
      <c r="BAA2433" s="10"/>
      <c r="BAB2433" s="10"/>
      <c r="BAC2433" s="10"/>
      <c r="BAD2433" s="10"/>
      <c r="BAE2433" s="10"/>
      <c r="BAF2433" s="10"/>
      <c r="BAG2433" s="10"/>
      <c r="BAH2433" s="10"/>
      <c r="BAI2433" s="10"/>
      <c r="BAJ2433" s="10"/>
      <c r="BAK2433" s="10"/>
      <c r="BAL2433" s="10"/>
      <c r="BAM2433" s="10"/>
      <c r="BAN2433" s="10"/>
      <c r="BAO2433" s="10"/>
      <c r="BAP2433" s="10"/>
      <c r="BAQ2433" s="10"/>
      <c r="BAR2433" s="10"/>
      <c r="BAS2433" s="10"/>
      <c r="BAT2433" s="10"/>
      <c r="BAU2433" s="10"/>
      <c r="BAV2433" s="10"/>
      <c r="BAW2433" s="10"/>
      <c r="BAX2433" s="10"/>
      <c r="BAY2433" s="10"/>
      <c r="BAZ2433" s="10"/>
      <c r="BBA2433" s="10"/>
      <c r="BBB2433" s="10"/>
      <c r="BBC2433" s="10"/>
      <c r="BBD2433" s="10"/>
      <c r="BBE2433" s="10"/>
      <c r="BBF2433" s="10"/>
      <c r="BBG2433" s="10"/>
      <c r="BBH2433" s="10"/>
      <c r="BBI2433" s="10"/>
      <c r="BBJ2433" s="10"/>
      <c r="BBK2433" s="10"/>
      <c r="BBL2433" s="10"/>
      <c r="BBM2433" s="10"/>
      <c r="BBN2433" s="10"/>
      <c r="BBO2433" s="10"/>
      <c r="BBP2433" s="10"/>
      <c r="BBQ2433" s="10"/>
      <c r="BBR2433" s="10"/>
      <c r="BBS2433" s="10"/>
      <c r="BBT2433" s="10"/>
      <c r="BBU2433" s="10"/>
      <c r="BBV2433" s="10"/>
      <c r="BBW2433" s="10"/>
      <c r="BBX2433" s="10"/>
      <c r="BBY2433" s="10"/>
      <c r="BBZ2433" s="10"/>
      <c r="BCA2433" s="10"/>
      <c r="BCB2433" s="10"/>
      <c r="BCC2433" s="10"/>
      <c r="BCD2433" s="10"/>
      <c r="BCE2433" s="10"/>
      <c r="BCF2433" s="10"/>
      <c r="BCG2433" s="10"/>
      <c r="BCH2433" s="10"/>
      <c r="BCI2433" s="10"/>
      <c r="BCJ2433" s="10"/>
      <c r="BCK2433" s="10"/>
      <c r="BCL2433" s="10"/>
      <c r="BCM2433" s="10"/>
      <c r="BCN2433" s="10"/>
      <c r="BCO2433" s="10"/>
      <c r="BCP2433" s="10"/>
      <c r="BCQ2433" s="10"/>
      <c r="BCR2433" s="10"/>
      <c r="BCS2433" s="10"/>
      <c r="BCT2433" s="10"/>
      <c r="BCU2433" s="10"/>
      <c r="BCV2433" s="10"/>
      <c r="BCW2433" s="10"/>
      <c r="BCX2433" s="10"/>
      <c r="BCY2433" s="10"/>
      <c r="BCZ2433" s="10"/>
      <c r="BDA2433" s="10"/>
      <c r="BDB2433" s="10"/>
      <c r="BDC2433" s="10"/>
      <c r="BDD2433" s="10"/>
      <c r="BDE2433" s="10"/>
      <c r="BDF2433" s="10"/>
      <c r="BDG2433" s="10"/>
      <c r="BDH2433" s="10"/>
      <c r="BDI2433" s="10"/>
      <c r="BDJ2433" s="10"/>
      <c r="BDK2433" s="10"/>
      <c r="BDL2433" s="10"/>
      <c r="BDM2433" s="10"/>
      <c r="BDN2433" s="10"/>
      <c r="BDO2433" s="10"/>
      <c r="BDP2433" s="10"/>
      <c r="BDQ2433" s="10"/>
      <c r="BDR2433" s="10"/>
      <c r="BDS2433" s="10"/>
      <c r="BDT2433" s="10"/>
      <c r="BDU2433" s="10"/>
      <c r="BDV2433" s="10"/>
      <c r="BDW2433" s="10"/>
      <c r="BDX2433" s="10"/>
      <c r="BDY2433" s="10"/>
      <c r="BDZ2433" s="10"/>
      <c r="BEA2433" s="10"/>
      <c r="BEB2433" s="10"/>
      <c r="BEC2433" s="10"/>
      <c r="BED2433" s="10"/>
      <c r="BEE2433" s="10"/>
      <c r="BEF2433" s="10"/>
      <c r="BEG2433" s="10"/>
      <c r="BEH2433" s="10"/>
      <c r="BEI2433" s="10"/>
      <c r="BEJ2433" s="10"/>
      <c r="BEK2433" s="10"/>
      <c r="BEL2433" s="10"/>
      <c r="BEM2433" s="10"/>
      <c r="BEN2433" s="10"/>
      <c r="BEO2433" s="10"/>
      <c r="BEP2433" s="10"/>
      <c r="BEQ2433" s="10"/>
      <c r="BER2433" s="10"/>
      <c r="BES2433" s="10"/>
      <c r="BET2433" s="10"/>
      <c r="BEU2433" s="10"/>
      <c r="BEV2433" s="10"/>
      <c r="BEW2433" s="10"/>
      <c r="BEX2433" s="10"/>
      <c r="BEY2433" s="10"/>
      <c r="BEZ2433" s="10"/>
      <c r="BFA2433" s="10"/>
      <c r="BFB2433" s="10"/>
      <c r="BFC2433" s="10"/>
      <c r="BFD2433" s="10"/>
      <c r="BFE2433" s="10"/>
      <c r="BFF2433" s="10"/>
      <c r="BFG2433" s="10"/>
      <c r="BFH2433" s="10"/>
      <c r="BFI2433" s="10"/>
      <c r="BFJ2433" s="10"/>
      <c r="BFK2433" s="10"/>
      <c r="BFL2433" s="10"/>
      <c r="BFM2433" s="10"/>
      <c r="BFN2433" s="10"/>
      <c r="BFO2433" s="10"/>
      <c r="BFP2433" s="10"/>
      <c r="BFQ2433" s="10"/>
      <c r="BFR2433" s="10"/>
      <c r="BFS2433" s="10"/>
      <c r="BFT2433" s="10"/>
      <c r="BFU2433" s="10"/>
      <c r="BFV2433" s="10"/>
      <c r="BFW2433" s="10"/>
      <c r="BFX2433" s="10"/>
      <c r="BFY2433" s="10"/>
      <c r="BFZ2433" s="10"/>
      <c r="BGA2433" s="10"/>
      <c r="BGB2433" s="10"/>
      <c r="BGC2433" s="10"/>
      <c r="BGD2433" s="10"/>
      <c r="BGE2433" s="10"/>
      <c r="BGF2433" s="10"/>
      <c r="BGG2433" s="10"/>
      <c r="BGH2433" s="10"/>
      <c r="BGI2433" s="10"/>
      <c r="BGJ2433" s="10"/>
      <c r="BGK2433" s="10"/>
      <c r="BGL2433" s="10"/>
      <c r="BGM2433" s="10"/>
      <c r="BGN2433" s="10"/>
      <c r="BGO2433" s="10"/>
      <c r="BGP2433" s="10"/>
      <c r="BGQ2433" s="10"/>
      <c r="BGR2433" s="10"/>
      <c r="BGS2433" s="10"/>
      <c r="BGT2433" s="10"/>
      <c r="BGU2433" s="10"/>
      <c r="BGV2433" s="10"/>
      <c r="BGW2433" s="10"/>
      <c r="BGX2433" s="10"/>
      <c r="BGY2433" s="10"/>
      <c r="BGZ2433" s="10"/>
      <c r="BHA2433" s="10"/>
      <c r="BHB2433" s="10"/>
      <c r="BHC2433" s="10"/>
      <c r="BHD2433" s="10"/>
      <c r="BHE2433" s="10"/>
      <c r="BHF2433" s="10"/>
      <c r="BHG2433" s="10"/>
      <c r="BHH2433" s="10"/>
      <c r="BHI2433" s="10"/>
      <c r="BHJ2433" s="10"/>
      <c r="BHK2433" s="10"/>
      <c r="BHL2433" s="10"/>
      <c r="BHM2433" s="10"/>
      <c r="BHN2433" s="10"/>
      <c r="BHO2433" s="10"/>
      <c r="BHP2433" s="10"/>
      <c r="BHQ2433" s="10"/>
      <c r="BHR2433" s="10"/>
      <c r="BHS2433" s="10"/>
      <c r="BHT2433" s="10"/>
      <c r="BHU2433" s="10"/>
      <c r="BHV2433" s="10"/>
      <c r="BHW2433" s="10"/>
      <c r="BHX2433" s="10"/>
      <c r="BHY2433" s="10"/>
      <c r="BHZ2433" s="10"/>
      <c r="BIA2433" s="10"/>
      <c r="BIB2433" s="10"/>
      <c r="BIC2433" s="10"/>
      <c r="BID2433" s="10"/>
      <c r="BIE2433" s="10"/>
      <c r="BIF2433" s="10"/>
      <c r="BIG2433" s="10"/>
      <c r="BIH2433" s="10"/>
      <c r="BII2433" s="10"/>
      <c r="BIJ2433" s="10"/>
      <c r="BIK2433" s="10"/>
      <c r="BIL2433" s="10"/>
      <c r="BIM2433" s="10"/>
      <c r="BIN2433" s="10"/>
      <c r="BIO2433" s="10"/>
      <c r="BIP2433" s="10"/>
      <c r="BIQ2433" s="10"/>
      <c r="BIR2433" s="10"/>
      <c r="BIS2433" s="10"/>
      <c r="BIT2433" s="10"/>
      <c r="BIU2433" s="10"/>
      <c r="BIV2433" s="10"/>
      <c r="BIW2433" s="10"/>
      <c r="BIX2433" s="10"/>
      <c r="BIY2433" s="10"/>
      <c r="BIZ2433" s="10"/>
      <c r="BJA2433" s="10"/>
      <c r="BJB2433" s="10"/>
      <c r="BJC2433" s="10"/>
      <c r="BJD2433" s="10"/>
      <c r="BJE2433" s="10"/>
      <c r="BJF2433" s="10"/>
      <c r="BJG2433" s="10"/>
      <c r="BJH2433" s="10"/>
      <c r="BJI2433" s="10"/>
      <c r="BJJ2433" s="10"/>
      <c r="BJK2433" s="10"/>
      <c r="BJL2433" s="10"/>
      <c r="BJM2433" s="10"/>
      <c r="BJN2433" s="10"/>
      <c r="BJO2433" s="10"/>
      <c r="BJP2433" s="10"/>
      <c r="BJQ2433" s="10"/>
      <c r="BJR2433" s="10"/>
      <c r="BJS2433" s="10"/>
      <c r="BJT2433" s="10"/>
      <c r="BJU2433" s="10"/>
      <c r="BJV2433" s="10"/>
      <c r="BJW2433" s="10"/>
      <c r="BJX2433" s="10"/>
      <c r="BJY2433" s="10"/>
      <c r="BJZ2433" s="10"/>
      <c r="BKA2433" s="10"/>
      <c r="BKB2433" s="10"/>
      <c r="BKC2433" s="10"/>
      <c r="BKD2433" s="10"/>
      <c r="BKE2433" s="10"/>
      <c r="BKF2433" s="10"/>
      <c r="BKG2433" s="10"/>
      <c r="BKH2433" s="10"/>
      <c r="BKI2433" s="10"/>
      <c r="BKJ2433" s="10"/>
      <c r="BKK2433" s="10"/>
      <c r="BKL2433" s="10"/>
      <c r="BKM2433" s="10"/>
      <c r="BKN2433" s="10"/>
      <c r="BKO2433" s="10"/>
      <c r="BKP2433" s="10"/>
      <c r="BKQ2433" s="10"/>
      <c r="BKR2433" s="10"/>
      <c r="BKS2433" s="10"/>
      <c r="BKT2433" s="10"/>
      <c r="BKU2433" s="10"/>
      <c r="BKV2433" s="10"/>
      <c r="BKW2433" s="10"/>
      <c r="BKX2433" s="10"/>
      <c r="BKY2433" s="10"/>
      <c r="BKZ2433" s="10"/>
      <c r="BLA2433" s="10"/>
      <c r="BLB2433" s="10"/>
      <c r="BLC2433" s="10"/>
      <c r="BLD2433" s="10"/>
      <c r="BLE2433" s="10"/>
      <c r="BLF2433" s="10"/>
      <c r="BLG2433" s="10"/>
      <c r="BLH2433" s="10"/>
      <c r="BLI2433" s="10"/>
      <c r="BLJ2433" s="10"/>
      <c r="BLK2433" s="10"/>
      <c r="BLL2433" s="10"/>
      <c r="BLM2433" s="10"/>
      <c r="BLN2433" s="10"/>
      <c r="BLO2433" s="10"/>
      <c r="BLP2433" s="10"/>
      <c r="BLQ2433" s="10"/>
      <c r="BLR2433" s="10"/>
      <c r="BLS2433" s="10"/>
      <c r="BLT2433" s="10"/>
      <c r="BLU2433" s="10"/>
      <c r="BLV2433" s="10"/>
      <c r="BLW2433" s="10"/>
      <c r="BLX2433" s="10"/>
      <c r="BLY2433" s="10"/>
      <c r="BLZ2433" s="10"/>
      <c r="BMA2433" s="10"/>
      <c r="BMB2433" s="10"/>
      <c r="BMC2433" s="10"/>
      <c r="BMD2433" s="10"/>
      <c r="BME2433" s="10"/>
      <c r="BMF2433" s="10"/>
      <c r="BMG2433" s="10"/>
      <c r="BMH2433" s="10"/>
      <c r="BMI2433" s="10"/>
      <c r="BMJ2433" s="10"/>
      <c r="BMK2433" s="10"/>
      <c r="BML2433" s="10"/>
      <c r="BMM2433" s="10"/>
      <c r="BMN2433" s="10"/>
      <c r="BMO2433" s="10"/>
      <c r="BMP2433" s="10"/>
      <c r="BMQ2433" s="10"/>
      <c r="BMR2433" s="10"/>
      <c r="BMS2433" s="10"/>
      <c r="BMT2433" s="10"/>
      <c r="BMU2433" s="10"/>
      <c r="BMV2433" s="10"/>
      <c r="BMW2433" s="10"/>
      <c r="BMX2433" s="10"/>
      <c r="BMY2433" s="10"/>
      <c r="BMZ2433" s="10"/>
      <c r="BNA2433" s="10"/>
      <c r="BNB2433" s="10"/>
      <c r="BNC2433" s="10"/>
      <c r="BND2433" s="10"/>
      <c r="BNE2433" s="10"/>
      <c r="BNF2433" s="10"/>
      <c r="BNG2433" s="10"/>
      <c r="BNH2433" s="10"/>
      <c r="BNI2433" s="10"/>
      <c r="BNJ2433" s="10"/>
      <c r="BNK2433" s="10"/>
      <c r="BNL2433" s="10"/>
      <c r="BNM2433" s="10"/>
      <c r="BNN2433" s="10"/>
      <c r="BNO2433" s="10"/>
      <c r="BNP2433" s="10"/>
      <c r="BNQ2433" s="10"/>
      <c r="BNR2433" s="10"/>
      <c r="BNS2433" s="10"/>
      <c r="BNT2433" s="10"/>
      <c r="BNU2433" s="10"/>
      <c r="BNV2433" s="10"/>
      <c r="BNW2433" s="10"/>
      <c r="BNX2433" s="10"/>
      <c r="BNY2433" s="10"/>
      <c r="BNZ2433" s="10"/>
      <c r="BOA2433" s="10"/>
      <c r="BOB2433" s="10"/>
      <c r="BOC2433" s="10"/>
      <c r="BOD2433" s="10"/>
      <c r="BOE2433" s="10"/>
      <c r="BOF2433" s="10"/>
      <c r="BOG2433" s="10"/>
      <c r="BOH2433" s="10"/>
      <c r="BOI2433" s="10"/>
      <c r="BOJ2433" s="10"/>
      <c r="BOK2433" s="10"/>
      <c r="BOL2433" s="10"/>
      <c r="BOM2433" s="10"/>
      <c r="BON2433" s="10"/>
      <c r="BOO2433" s="10"/>
      <c r="BOP2433" s="10"/>
      <c r="BOQ2433" s="10"/>
      <c r="BOR2433" s="10"/>
      <c r="BOS2433" s="10"/>
      <c r="BOT2433" s="10"/>
      <c r="BOU2433" s="10"/>
      <c r="BOV2433" s="10"/>
      <c r="BOW2433" s="10"/>
      <c r="BOX2433" s="10"/>
      <c r="BOY2433" s="10"/>
      <c r="BOZ2433" s="10"/>
      <c r="BPA2433" s="10"/>
      <c r="BPB2433" s="10"/>
      <c r="BPC2433" s="10"/>
      <c r="BPD2433" s="10"/>
      <c r="BPE2433" s="10"/>
      <c r="BPF2433" s="10"/>
      <c r="BPG2433" s="10"/>
      <c r="BPH2433" s="10"/>
      <c r="BPI2433" s="10"/>
      <c r="BPJ2433" s="10"/>
      <c r="BPK2433" s="10"/>
      <c r="BPL2433" s="10"/>
      <c r="BPM2433" s="10"/>
      <c r="BPN2433" s="10"/>
      <c r="BPO2433" s="10"/>
      <c r="BPP2433" s="10"/>
      <c r="BPQ2433" s="10"/>
      <c r="BPR2433" s="10"/>
      <c r="BPS2433" s="10"/>
      <c r="BPT2433" s="10"/>
      <c r="BPU2433" s="10"/>
      <c r="BPV2433" s="10"/>
      <c r="BPW2433" s="10"/>
      <c r="BPX2433" s="10"/>
      <c r="BPY2433" s="10"/>
      <c r="BPZ2433" s="10"/>
      <c r="BQA2433" s="10"/>
      <c r="BQB2433" s="10"/>
      <c r="BQC2433" s="10"/>
      <c r="BQD2433" s="10"/>
      <c r="BQE2433" s="10"/>
      <c r="BQF2433" s="10"/>
      <c r="BQG2433" s="10"/>
      <c r="BQH2433" s="10"/>
      <c r="BQI2433" s="10"/>
      <c r="BQJ2433" s="10"/>
      <c r="BQK2433" s="10"/>
      <c r="BQL2433" s="10"/>
      <c r="BQM2433" s="10"/>
      <c r="BQN2433" s="10"/>
      <c r="BQO2433" s="10"/>
      <c r="BQP2433" s="10"/>
      <c r="BQQ2433" s="10"/>
      <c r="BQR2433" s="10"/>
      <c r="BQS2433" s="10"/>
      <c r="BQT2433" s="10"/>
      <c r="BQU2433" s="10"/>
      <c r="BQV2433" s="10"/>
      <c r="BQW2433" s="10"/>
      <c r="BQX2433" s="10"/>
      <c r="BQY2433" s="10"/>
      <c r="BQZ2433" s="10"/>
      <c r="BRA2433" s="10"/>
      <c r="BRB2433" s="10"/>
      <c r="BRC2433" s="10"/>
      <c r="BRD2433" s="10"/>
      <c r="BRE2433" s="10"/>
      <c r="BRF2433" s="10"/>
      <c r="BRG2433" s="10"/>
      <c r="BRH2433" s="10"/>
      <c r="BRI2433" s="10"/>
      <c r="BRJ2433" s="10"/>
      <c r="BRK2433" s="10"/>
      <c r="BRL2433" s="10"/>
      <c r="BRM2433" s="10"/>
      <c r="BRN2433" s="10"/>
      <c r="BRO2433" s="10"/>
      <c r="BRP2433" s="10"/>
      <c r="BRQ2433" s="10"/>
      <c r="BRR2433" s="10"/>
      <c r="BRS2433" s="10"/>
      <c r="BRT2433" s="10"/>
      <c r="BRU2433" s="10"/>
      <c r="BRV2433" s="10"/>
      <c r="BRW2433" s="10"/>
      <c r="BRX2433" s="10"/>
      <c r="BRY2433" s="10"/>
      <c r="BRZ2433" s="10"/>
      <c r="BSA2433" s="10"/>
      <c r="BSB2433" s="10"/>
      <c r="BSC2433" s="10"/>
      <c r="BSD2433" s="10"/>
      <c r="BSE2433" s="10"/>
      <c r="BSF2433" s="10"/>
      <c r="BSG2433" s="10"/>
      <c r="BSH2433" s="10"/>
      <c r="BSI2433" s="10"/>
      <c r="BSJ2433" s="10"/>
      <c r="BSK2433" s="10"/>
      <c r="BSL2433" s="10"/>
      <c r="BSM2433" s="10"/>
      <c r="BSN2433" s="10"/>
      <c r="BSO2433" s="10"/>
      <c r="BSP2433" s="10"/>
      <c r="BSQ2433" s="10"/>
      <c r="BSR2433" s="10"/>
      <c r="BSS2433" s="10"/>
      <c r="BST2433" s="10"/>
      <c r="BSU2433" s="10"/>
      <c r="BSV2433" s="10"/>
      <c r="BSW2433" s="10"/>
      <c r="BSX2433" s="10"/>
      <c r="BSY2433" s="10"/>
      <c r="BSZ2433" s="10"/>
      <c r="BTA2433" s="10"/>
      <c r="BTB2433" s="10"/>
      <c r="BTC2433" s="10"/>
      <c r="BTD2433" s="10"/>
      <c r="BTE2433" s="10"/>
      <c r="BTF2433" s="10"/>
      <c r="BTG2433" s="10"/>
      <c r="BTH2433" s="10"/>
      <c r="BTI2433" s="10"/>
      <c r="BTJ2433" s="10"/>
      <c r="BTK2433" s="10"/>
      <c r="BTL2433" s="10"/>
      <c r="BTM2433" s="10"/>
      <c r="BTN2433" s="10"/>
      <c r="BTO2433" s="10"/>
      <c r="BTP2433" s="10"/>
      <c r="BTQ2433" s="10"/>
      <c r="BTR2433" s="10"/>
      <c r="BTS2433" s="10"/>
      <c r="BTT2433" s="10"/>
      <c r="BTU2433" s="10"/>
      <c r="BTV2433" s="10"/>
      <c r="BTW2433" s="10"/>
      <c r="BTX2433" s="10"/>
      <c r="BTY2433" s="10"/>
      <c r="BTZ2433" s="10"/>
      <c r="BUA2433" s="10"/>
      <c r="BUB2433" s="10"/>
      <c r="BUC2433" s="10"/>
      <c r="BUD2433" s="10"/>
      <c r="BUE2433" s="10"/>
      <c r="BUF2433" s="10"/>
      <c r="BUG2433" s="10"/>
      <c r="BUH2433" s="10"/>
      <c r="BUI2433" s="10"/>
      <c r="BUJ2433" s="10"/>
      <c r="BUK2433" s="10"/>
      <c r="BUL2433" s="10"/>
      <c r="BUM2433" s="10"/>
      <c r="BUN2433" s="10"/>
      <c r="BUO2433" s="10"/>
      <c r="BUP2433" s="10"/>
      <c r="BUQ2433" s="10"/>
      <c r="BUR2433" s="10"/>
      <c r="BUS2433" s="10"/>
      <c r="BUT2433" s="10"/>
      <c r="BUU2433" s="10"/>
      <c r="BUV2433" s="10"/>
      <c r="BUW2433" s="10"/>
      <c r="BUX2433" s="10"/>
      <c r="BUY2433" s="10"/>
      <c r="BUZ2433" s="10"/>
      <c r="BVA2433" s="10"/>
      <c r="BVB2433" s="10"/>
      <c r="BVC2433" s="10"/>
      <c r="BVD2433" s="10"/>
      <c r="BVE2433" s="10"/>
      <c r="BVF2433" s="10"/>
      <c r="BVG2433" s="10"/>
      <c r="BVH2433" s="10"/>
      <c r="BVI2433" s="10"/>
      <c r="BVJ2433" s="10"/>
      <c r="BVK2433" s="10"/>
      <c r="BVL2433" s="10"/>
      <c r="BVM2433" s="10"/>
      <c r="BVN2433" s="10"/>
      <c r="BVO2433" s="10"/>
      <c r="BVP2433" s="10"/>
      <c r="BVQ2433" s="10"/>
      <c r="BVR2433" s="10"/>
      <c r="BVS2433" s="10"/>
      <c r="BVT2433" s="10"/>
      <c r="BVU2433" s="10"/>
      <c r="BVV2433" s="10"/>
      <c r="BVW2433" s="10"/>
      <c r="BVX2433" s="10"/>
      <c r="BVY2433" s="10"/>
      <c r="BVZ2433" s="10"/>
      <c r="BWA2433" s="10"/>
      <c r="BWB2433" s="10"/>
      <c r="BWC2433" s="10"/>
      <c r="BWD2433" s="10"/>
      <c r="BWE2433" s="10"/>
      <c r="BWF2433" s="10"/>
      <c r="BWG2433" s="10"/>
      <c r="BWH2433" s="10"/>
      <c r="BWI2433" s="10"/>
      <c r="BWJ2433" s="10"/>
      <c r="BWK2433" s="10"/>
      <c r="BWL2433" s="10"/>
      <c r="BWM2433" s="10"/>
      <c r="BWN2433" s="10"/>
      <c r="BWO2433" s="10"/>
      <c r="BWP2433" s="10"/>
      <c r="BWQ2433" s="10"/>
      <c r="BWR2433" s="10"/>
      <c r="BWS2433" s="10"/>
      <c r="BWT2433" s="10"/>
      <c r="BWU2433" s="10"/>
      <c r="BWV2433" s="10"/>
      <c r="BWW2433" s="10"/>
      <c r="BWX2433" s="10"/>
      <c r="BWY2433" s="10"/>
      <c r="BWZ2433" s="10"/>
      <c r="BXA2433" s="10"/>
      <c r="BXB2433" s="10"/>
      <c r="BXC2433" s="10"/>
      <c r="BXD2433" s="10"/>
      <c r="BXE2433" s="10"/>
      <c r="BXF2433" s="10"/>
      <c r="BXG2433" s="10"/>
      <c r="BXH2433" s="10"/>
      <c r="BXI2433" s="10"/>
      <c r="BXJ2433" s="10"/>
      <c r="BXK2433" s="10"/>
      <c r="BXL2433" s="10"/>
      <c r="BXM2433" s="10"/>
      <c r="BXN2433" s="10"/>
      <c r="BXO2433" s="10"/>
      <c r="BXP2433" s="10"/>
      <c r="BXQ2433" s="10"/>
      <c r="BXR2433" s="10"/>
      <c r="BXS2433" s="10"/>
      <c r="BXT2433" s="10"/>
      <c r="BXU2433" s="10"/>
      <c r="BXV2433" s="10"/>
      <c r="BXW2433" s="10"/>
      <c r="BXX2433" s="10"/>
      <c r="BXY2433" s="10"/>
      <c r="BXZ2433" s="10"/>
      <c r="BYA2433" s="10"/>
      <c r="BYB2433" s="10"/>
      <c r="BYC2433" s="10"/>
      <c r="BYD2433" s="10"/>
      <c r="BYE2433" s="10"/>
      <c r="BYF2433" s="10"/>
      <c r="BYG2433" s="10"/>
      <c r="BYH2433" s="10"/>
      <c r="BYI2433" s="10"/>
      <c r="BYJ2433" s="10"/>
      <c r="BYK2433" s="10"/>
      <c r="BYL2433" s="10"/>
      <c r="BYM2433" s="10"/>
      <c r="BYN2433" s="10"/>
      <c r="BYO2433" s="10"/>
      <c r="BYP2433" s="10"/>
      <c r="BYQ2433" s="10"/>
      <c r="BYR2433" s="10"/>
      <c r="BYS2433" s="10"/>
      <c r="BYT2433" s="10"/>
      <c r="BYU2433" s="10"/>
      <c r="BYV2433" s="10"/>
      <c r="BYW2433" s="10"/>
      <c r="BYX2433" s="10"/>
      <c r="BYY2433" s="10"/>
      <c r="BYZ2433" s="10"/>
      <c r="BZA2433" s="10"/>
      <c r="BZB2433" s="10"/>
      <c r="BZC2433" s="10"/>
      <c r="BZD2433" s="10"/>
      <c r="BZE2433" s="10"/>
      <c r="BZF2433" s="10"/>
      <c r="BZG2433" s="10"/>
      <c r="BZH2433" s="10"/>
      <c r="BZI2433" s="10"/>
      <c r="BZJ2433" s="10"/>
      <c r="BZK2433" s="10"/>
      <c r="BZL2433" s="10"/>
      <c r="BZM2433" s="10"/>
      <c r="BZN2433" s="10"/>
      <c r="BZO2433" s="10"/>
      <c r="BZP2433" s="10"/>
      <c r="BZQ2433" s="10"/>
      <c r="BZR2433" s="10"/>
      <c r="BZS2433" s="10"/>
      <c r="BZT2433" s="10"/>
      <c r="BZU2433" s="10"/>
      <c r="BZV2433" s="10"/>
      <c r="BZW2433" s="10"/>
      <c r="BZX2433" s="10"/>
      <c r="BZY2433" s="10"/>
      <c r="BZZ2433" s="10"/>
      <c r="CAA2433" s="10"/>
      <c r="CAB2433" s="10"/>
      <c r="CAC2433" s="10"/>
      <c r="CAD2433" s="10"/>
      <c r="CAE2433" s="10"/>
      <c r="CAF2433" s="10"/>
      <c r="CAG2433" s="10"/>
      <c r="CAH2433" s="10"/>
      <c r="CAI2433" s="10"/>
      <c r="CAJ2433" s="10"/>
      <c r="CAK2433" s="10"/>
      <c r="CAL2433" s="10"/>
      <c r="CAM2433" s="10"/>
      <c r="CAN2433" s="10"/>
      <c r="CAO2433" s="10"/>
      <c r="CAP2433" s="10"/>
      <c r="CAQ2433" s="10"/>
      <c r="CAR2433" s="10"/>
      <c r="CAS2433" s="10"/>
      <c r="CAT2433" s="10"/>
      <c r="CAU2433" s="10"/>
      <c r="CAV2433" s="10"/>
      <c r="CAW2433" s="10"/>
      <c r="CAX2433" s="10"/>
      <c r="CAY2433" s="10"/>
      <c r="CAZ2433" s="10"/>
      <c r="CBA2433" s="10"/>
      <c r="CBB2433" s="10"/>
      <c r="CBC2433" s="10"/>
      <c r="CBD2433" s="10"/>
      <c r="CBE2433" s="10"/>
      <c r="CBF2433" s="10"/>
      <c r="CBG2433" s="10"/>
      <c r="CBH2433" s="10"/>
      <c r="CBI2433" s="10"/>
      <c r="CBJ2433" s="10"/>
      <c r="CBK2433" s="10"/>
      <c r="CBL2433" s="10"/>
      <c r="CBM2433" s="10"/>
      <c r="CBN2433" s="10"/>
      <c r="CBO2433" s="10"/>
      <c r="CBP2433" s="10"/>
      <c r="CBQ2433" s="10"/>
      <c r="CBR2433" s="10"/>
      <c r="CBS2433" s="10"/>
      <c r="CBT2433" s="10"/>
      <c r="CBU2433" s="10"/>
      <c r="CBV2433" s="10"/>
      <c r="CBW2433" s="10"/>
      <c r="CBX2433" s="10"/>
      <c r="CBY2433" s="10"/>
      <c r="CBZ2433" s="10"/>
      <c r="CCA2433" s="10"/>
      <c r="CCB2433" s="10"/>
      <c r="CCC2433" s="10"/>
      <c r="CCD2433" s="10"/>
      <c r="CCE2433" s="10"/>
      <c r="CCF2433" s="10"/>
      <c r="CCG2433" s="10"/>
      <c r="CCH2433" s="10"/>
      <c r="CCI2433" s="10"/>
      <c r="CCJ2433" s="10"/>
      <c r="CCK2433" s="10"/>
      <c r="CCL2433" s="10"/>
      <c r="CCM2433" s="10"/>
      <c r="CCN2433" s="10"/>
      <c r="CCO2433" s="10"/>
      <c r="CCP2433" s="10"/>
      <c r="CCQ2433" s="10"/>
      <c r="CCR2433" s="10"/>
      <c r="CCS2433" s="10"/>
      <c r="CCT2433" s="10"/>
      <c r="CCU2433" s="10"/>
      <c r="CCV2433" s="10"/>
      <c r="CCW2433" s="10"/>
      <c r="CCX2433" s="10"/>
      <c r="CCY2433" s="10"/>
      <c r="CCZ2433" s="10"/>
      <c r="CDA2433" s="10"/>
      <c r="CDB2433" s="10"/>
      <c r="CDC2433" s="10"/>
      <c r="CDD2433" s="10"/>
      <c r="CDE2433" s="10"/>
      <c r="CDF2433" s="10"/>
      <c r="CDG2433" s="10"/>
      <c r="CDH2433" s="10"/>
      <c r="CDI2433" s="10"/>
      <c r="CDJ2433" s="10"/>
      <c r="CDK2433" s="10"/>
      <c r="CDL2433" s="10"/>
      <c r="CDM2433" s="10"/>
      <c r="CDN2433" s="10"/>
      <c r="CDO2433" s="10"/>
      <c r="CDP2433" s="10"/>
      <c r="CDQ2433" s="10"/>
      <c r="CDR2433" s="10"/>
      <c r="CDS2433" s="10"/>
      <c r="CDT2433" s="10"/>
      <c r="CDU2433" s="10"/>
      <c r="CDV2433" s="10"/>
      <c r="CDW2433" s="10"/>
      <c r="CDX2433" s="10"/>
      <c r="CDY2433" s="10"/>
      <c r="CDZ2433" s="10"/>
      <c r="CEA2433" s="10"/>
      <c r="CEB2433" s="10"/>
      <c r="CEC2433" s="10"/>
      <c r="CED2433" s="10"/>
      <c r="CEE2433" s="10"/>
      <c r="CEF2433" s="10"/>
      <c r="CEG2433" s="10"/>
      <c r="CEH2433" s="10"/>
      <c r="CEI2433" s="10"/>
      <c r="CEJ2433" s="10"/>
      <c r="CEK2433" s="10"/>
      <c r="CEL2433" s="10"/>
      <c r="CEM2433" s="10"/>
      <c r="CEN2433" s="10"/>
      <c r="CEO2433" s="10"/>
      <c r="CEP2433" s="10"/>
      <c r="CEQ2433" s="10"/>
      <c r="CER2433" s="10"/>
      <c r="CES2433" s="10"/>
      <c r="CET2433" s="10"/>
      <c r="CEU2433" s="10"/>
      <c r="CEV2433" s="10"/>
      <c r="CEW2433" s="10"/>
      <c r="CEX2433" s="10"/>
      <c r="CEY2433" s="10"/>
      <c r="CEZ2433" s="10"/>
      <c r="CFA2433" s="10"/>
      <c r="CFB2433" s="10"/>
      <c r="CFC2433" s="10"/>
      <c r="CFD2433" s="10"/>
      <c r="CFE2433" s="10"/>
      <c r="CFF2433" s="10"/>
      <c r="CFG2433" s="10"/>
      <c r="CFH2433" s="10"/>
      <c r="CFI2433" s="10"/>
      <c r="CFJ2433" s="10"/>
      <c r="CFK2433" s="10"/>
      <c r="CFL2433" s="10"/>
      <c r="CFM2433" s="10"/>
      <c r="CFN2433" s="10"/>
      <c r="CFO2433" s="10"/>
      <c r="CFP2433" s="10"/>
      <c r="CFQ2433" s="10"/>
      <c r="CFR2433" s="10"/>
      <c r="CFS2433" s="10"/>
      <c r="CFT2433" s="10"/>
      <c r="CFU2433" s="10"/>
      <c r="CFV2433" s="10"/>
      <c r="CFW2433" s="10"/>
      <c r="CFX2433" s="10"/>
      <c r="CFY2433" s="10"/>
      <c r="CFZ2433" s="10"/>
      <c r="CGA2433" s="10"/>
      <c r="CGB2433" s="10"/>
      <c r="CGC2433" s="10"/>
      <c r="CGD2433" s="10"/>
      <c r="CGE2433" s="10"/>
      <c r="CGF2433" s="10"/>
      <c r="CGG2433" s="10"/>
      <c r="CGH2433" s="10"/>
      <c r="CGI2433" s="10"/>
      <c r="CGJ2433" s="10"/>
      <c r="CGK2433" s="10"/>
      <c r="CGL2433" s="10"/>
      <c r="CGM2433" s="10"/>
      <c r="CGN2433" s="10"/>
      <c r="CGO2433" s="10"/>
      <c r="CGP2433" s="10"/>
      <c r="CGQ2433" s="10"/>
      <c r="CGR2433" s="10"/>
      <c r="CGS2433" s="10"/>
      <c r="CGT2433" s="10"/>
      <c r="CGU2433" s="10"/>
      <c r="CGV2433" s="10"/>
      <c r="CGW2433" s="10"/>
      <c r="CGX2433" s="10"/>
      <c r="CGY2433" s="10"/>
      <c r="CGZ2433" s="10"/>
      <c r="CHA2433" s="10"/>
      <c r="CHB2433" s="10"/>
      <c r="CHC2433" s="10"/>
      <c r="CHD2433" s="10"/>
      <c r="CHE2433" s="10"/>
      <c r="CHF2433" s="10"/>
      <c r="CHG2433" s="10"/>
      <c r="CHH2433" s="10"/>
      <c r="CHI2433" s="10"/>
      <c r="CHJ2433" s="10"/>
      <c r="CHK2433" s="10"/>
      <c r="CHL2433" s="10"/>
      <c r="CHM2433" s="10"/>
      <c r="CHN2433" s="10"/>
      <c r="CHO2433" s="10"/>
      <c r="CHP2433" s="10"/>
      <c r="CHQ2433" s="10"/>
      <c r="CHR2433" s="10"/>
      <c r="CHS2433" s="10"/>
      <c r="CHT2433" s="10"/>
      <c r="CHU2433" s="10"/>
      <c r="CHV2433" s="10"/>
      <c r="CHW2433" s="10"/>
      <c r="CHX2433" s="10"/>
      <c r="CHY2433" s="10"/>
      <c r="CHZ2433" s="10"/>
      <c r="CIA2433" s="10"/>
      <c r="CIB2433" s="10"/>
      <c r="CIC2433" s="10"/>
      <c r="CID2433" s="10"/>
      <c r="CIE2433" s="10"/>
      <c r="CIF2433" s="10"/>
      <c r="CIG2433" s="10"/>
      <c r="CIH2433" s="10"/>
      <c r="CII2433" s="10"/>
      <c r="CIJ2433" s="10"/>
      <c r="CIK2433" s="10"/>
      <c r="CIL2433" s="10"/>
      <c r="CIM2433" s="10"/>
      <c r="CIN2433" s="10"/>
      <c r="CIO2433" s="10"/>
      <c r="CIP2433" s="10"/>
      <c r="CIQ2433" s="10"/>
      <c r="CIR2433" s="10"/>
      <c r="CIS2433" s="10"/>
      <c r="CIT2433" s="10"/>
      <c r="CIU2433" s="10"/>
      <c r="CIV2433" s="10"/>
      <c r="CIW2433" s="10"/>
      <c r="CIX2433" s="10"/>
      <c r="CIY2433" s="10"/>
      <c r="CIZ2433" s="10"/>
      <c r="CJA2433" s="10"/>
      <c r="CJB2433" s="10"/>
      <c r="CJC2433" s="10"/>
      <c r="CJD2433" s="10"/>
      <c r="CJE2433" s="10"/>
      <c r="CJF2433" s="10"/>
      <c r="CJG2433" s="10"/>
      <c r="CJH2433" s="10"/>
      <c r="CJI2433" s="10"/>
      <c r="CJJ2433" s="10"/>
      <c r="CJK2433" s="10"/>
      <c r="CJL2433" s="10"/>
      <c r="CJM2433" s="10"/>
      <c r="CJN2433" s="10"/>
      <c r="CJO2433" s="10"/>
      <c r="CJP2433" s="10"/>
      <c r="CJQ2433" s="10"/>
      <c r="CJR2433" s="10"/>
      <c r="CJS2433" s="10"/>
      <c r="CJT2433" s="10"/>
      <c r="CJU2433" s="10"/>
      <c r="CJV2433" s="10"/>
      <c r="CJW2433" s="10"/>
      <c r="CJX2433" s="10"/>
      <c r="CJY2433" s="10"/>
      <c r="CJZ2433" s="10"/>
      <c r="CKA2433" s="10"/>
      <c r="CKB2433" s="10"/>
      <c r="CKC2433" s="10"/>
      <c r="CKD2433" s="10"/>
      <c r="CKE2433" s="10"/>
      <c r="CKF2433" s="10"/>
      <c r="CKG2433" s="10"/>
      <c r="CKH2433" s="10"/>
      <c r="CKI2433" s="10"/>
      <c r="CKJ2433" s="10"/>
      <c r="CKK2433" s="10"/>
      <c r="CKL2433" s="10"/>
      <c r="CKM2433" s="10"/>
      <c r="CKN2433" s="10"/>
      <c r="CKO2433" s="10"/>
      <c r="CKP2433" s="10"/>
      <c r="CKQ2433" s="10"/>
      <c r="CKR2433" s="10"/>
      <c r="CKS2433" s="10"/>
      <c r="CKT2433" s="10"/>
      <c r="CKU2433" s="10"/>
      <c r="CKV2433" s="10"/>
      <c r="CKW2433" s="10"/>
      <c r="CKX2433" s="10"/>
      <c r="CKY2433" s="10"/>
      <c r="CKZ2433" s="10"/>
      <c r="CLA2433" s="10"/>
      <c r="CLB2433" s="10"/>
      <c r="CLC2433" s="10"/>
      <c r="CLD2433" s="10"/>
      <c r="CLE2433" s="10"/>
      <c r="CLF2433" s="10"/>
      <c r="CLG2433" s="10"/>
      <c r="CLH2433" s="10"/>
      <c r="CLI2433" s="10"/>
      <c r="CLJ2433" s="10"/>
      <c r="CLK2433" s="10"/>
      <c r="CLL2433" s="10"/>
      <c r="CLM2433" s="10"/>
      <c r="CLN2433" s="10"/>
      <c r="CLO2433" s="10"/>
      <c r="CLP2433" s="10"/>
      <c r="CLQ2433" s="10"/>
      <c r="CLR2433" s="10"/>
      <c r="CLS2433" s="10"/>
      <c r="CLT2433" s="10"/>
      <c r="CLU2433" s="10"/>
      <c r="CLV2433" s="10"/>
      <c r="CLW2433" s="10"/>
      <c r="CLX2433" s="10"/>
      <c r="CLY2433" s="10"/>
      <c r="CLZ2433" s="10"/>
      <c r="CMA2433" s="10"/>
      <c r="CMB2433" s="10"/>
      <c r="CMC2433" s="10"/>
      <c r="CMD2433" s="10"/>
      <c r="CME2433" s="10"/>
      <c r="CMF2433" s="10"/>
      <c r="CMG2433" s="10"/>
      <c r="CMH2433" s="10"/>
      <c r="CMI2433" s="10"/>
      <c r="CMJ2433" s="10"/>
      <c r="CMK2433" s="10"/>
      <c r="CML2433" s="10"/>
      <c r="CMM2433" s="10"/>
      <c r="CMN2433" s="10"/>
      <c r="CMO2433" s="10"/>
      <c r="CMP2433" s="10"/>
      <c r="CMQ2433" s="10"/>
      <c r="CMR2433" s="10"/>
      <c r="CMS2433" s="10"/>
      <c r="CMT2433" s="10"/>
      <c r="CMU2433" s="10"/>
      <c r="CMV2433" s="10"/>
      <c r="CMW2433" s="10"/>
      <c r="CMX2433" s="10"/>
      <c r="CMY2433" s="10"/>
      <c r="CMZ2433" s="10"/>
      <c r="CNA2433" s="10"/>
      <c r="CNB2433" s="10"/>
      <c r="CNC2433" s="10"/>
      <c r="CND2433" s="10"/>
      <c r="CNE2433" s="10"/>
      <c r="CNF2433" s="10"/>
      <c r="CNG2433" s="10"/>
      <c r="CNH2433" s="10"/>
      <c r="CNI2433" s="10"/>
      <c r="CNJ2433" s="10"/>
      <c r="CNK2433" s="10"/>
      <c r="CNL2433" s="10"/>
      <c r="CNM2433" s="10"/>
      <c r="CNN2433" s="10"/>
      <c r="CNO2433" s="10"/>
      <c r="CNP2433" s="10"/>
      <c r="CNQ2433" s="10"/>
      <c r="CNR2433" s="10"/>
      <c r="CNS2433" s="10"/>
      <c r="CNT2433" s="10"/>
      <c r="CNU2433" s="10"/>
      <c r="CNV2433" s="10"/>
      <c r="CNW2433" s="10"/>
      <c r="CNX2433" s="10"/>
      <c r="CNY2433" s="10"/>
      <c r="CNZ2433" s="10"/>
      <c r="COA2433" s="10"/>
      <c r="COB2433" s="10"/>
      <c r="COC2433" s="10"/>
      <c r="COD2433" s="10"/>
      <c r="COE2433" s="10"/>
      <c r="COF2433" s="10"/>
      <c r="COG2433" s="10"/>
      <c r="COH2433" s="10"/>
      <c r="COI2433" s="10"/>
      <c r="COJ2433" s="10"/>
      <c r="COK2433" s="10"/>
      <c r="COL2433" s="10"/>
      <c r="COM2433" s="10"/>
      <c r="CON2433" s="10"/>
      <c r="COO2433" s="10"/>
      <c r="COP2433" s="10"/>
      <c r="COQ2433" s="10"/>
      <c r="COR2433" s="10"/>
      <c r="COS2433" s="10"/>
      <c r="COT2433" s="10"/>
      <c r="COU2433" s="10"/>
      <c r="COV2433" s="10"/>
      <c r="COW2433" s="10"/>
      <c r="COX2433" s="10"/>
      <c r="COY2433" s="10"/>
      <c r="COZ2433" s="10"/>
      <c r="CPA2433" s="10"/>
      <c r="CPB2433" s="10"/>
      <c r="CPC2433" s="10"/>
      <c r="CPD2433" s="10"/>
      <c r="CPE2433" s="10"/>
      <c r="CPF2433" s="10"/>
      <c r="CPG2433" s="10"/>
      <c r="CPH2433" s="10"/>
      <c r="CPI2433" s="10"/>
      <c r="CPJ2433" s="10"/>
      <c r="CPK2433" s="10"/>
      <c r="CPL2433" s="10"/>
      <c r="CPM2433" s="10"/>
      <c r="CPN2433" s="10"/>
      <c r="CPO2433" s="10"/>
      <c r="CPP2433" s="10"/>
      <c r="CPQ2433" s="10"/>
      <c r="CPR2433" s="10"/>
      <c r="CPS2433" s="10"/>
      <c r="CPT2433" s="10"/>
      <c r="CPU2433" s="10"/>
      <c r="CPV2433" s="10"/>
      <c r="CPW2433" s="10"/>
      <c r="CPX2433" s="10"/>
      <c r="CPY2433" s="10"/>
      <c r="CPZ2433" s="10"/>
      <c r="CQA2433" s="10"/>
      <c r="CQB2433" s="10"/>
      <c r="CQC2433" s="10"/>
      <c r="CQD2433" s="10"/>
      <c r="CQE2433" s="10"/>
      <c r="CQF2433" s="10"/>
      <c r="CQG2433" s="10"/>
      <c r="CQH2433" s="10"/>
      <c r="CQI2433" s="10"/>
      <c r="CQJ2433" s="10"/>
      <c r="CQK2433" s="10"/>
      <c r="CQL2433" s="10"/>
      <c r="CQM2433" s="10"/>
      <c r="CQN2433" s="10"/>
      <c r="CQO2433" s="10"/>
      <c r="CQP2433" s="10"/>
      <c r="CQQ2433" s="10"/>
      <c r="CQR2433" s="10"/>
      <c r="CQS2433" s="10"/>
      <c r="CQT2433" s="10"/>
      <c r="CQU2433" s="10"/>
      <c r="CQV2433" s="10"/>
      <c r="CQW2433" s="10"/>
      <c r="CQX2433" s="10"/>
      <c r="CQY2433" s="10"/>
      <c r="CQZ2433" s="10"/>
      <c r="CRA2433" s="10"/>
      <c r="CRB2433" s="10"/>
      <c r="CRC2433" s="10"/>
      <c r="CRD2433" s="10"/>
      <c r="CRE2433" s="10"/>
      <c r="CRF2433" s="10"/>
      <c r="CRG2433" s="10"/>
      <c r="CRH2433" s="10"/>
      <c r="CRI2433" s="10"/>
      <c r="CRJ2433" s="10"/>
      <c r="CRK2433" s="10"/>
      <c r="CRL2433" s="10"/>
      <c r="CRM2433" s="10"/>
      <c r="CRN2433" s="10"/>
      <c r="CRO2433" s="10"/>
      <c r="CRP2433" s="10"/>
      <c r="CRQ2433" s="10"/>
      <c r="CRR2433" s="10"/>
      <c r="CRS2433" s="10"/>
      <c r="CRT2433" s="10"/>
      <c r="CRU2433" s="10"/>
      <c r="CRV2433" s="10"/>
      <c r="CRW2433" s="10"/>
      <c r="CRX2433" s="10"/>
      <c r="CRY2433" s="10"/>
      <c r="CRZ2433" s="10"/>
      <c r="CSA2433" s="10"/>
      <c r="CSB2433" s="10"/>
      <c r="CSC2433" s="10"/>
      <c r="CSD2433" s="10"/>
      <c r="CSE2433" s="10"/>
      <c r="CSF2433" s="10"/>
      <c r="CSG2433" s="10"/>
      <c r="CSH2433" s="10"/>
      <c r="CSI2433" s="10"/>
      <c r="CSJ2433" s="10"/>
      <c r="CSK2433" s="10"/>
      <c r="CSL2433" s="10"/>
      <c r="CSM2433" s="10"/>
      <c r="CSN2433" s="10"/>
      <c r="CSO2433" s="10"/>
      <c r="CSP2433" s="10"/>
      <c r="CSQ2433" s="10"/>
      <c r="CSR2433" s="10"/>
      <c r="CSS2433" s="10"/>
      <c r="CST2433" s="10"/>
      <c r="CSU2433" s="10"/>
      <c r="CSV2433" s="10"/>
      <c r="CSW2433" s="10"/>
      <c r="CSX2433" s="10"/>
      <c r="CSY2433" s="10"/>
      <c r="CSZ2433" s="10"/>
      <c r="CTA2433" s="10"/>
      <c r="CTB2433" s="10"/>
      <c r="CTC2433" s="10"/>
      <c r="CTD2433" s="10"/>
      <c r="CTE2433" s="10"/>
      <c r="CTF2433" s="10"/>
      <c r="CTG2433" s="10"/>
      <c r="CTH2433" s="10"/>
      <c r="CTI2433" s="10"/>
      <c r="CTJ2433" s="10"/>
      <c r="CTK2433" s="10"/>
      <c r="CTL2433" s="10"/>
      <c r="CTM2433" s="10"/>
      <c r="CTN2433" s="10"/>
      <c r="CTO2433" s="10"/>
      <c r="CTP2433" s="10"/>
      <c r="CTQ2433" s="10"/>
      <c r="CTR2433" s="10"/>
      <c r="CTS2433" s="10"/>
      <c r="CTT2433" s="10"/>
      <c r="CTU2433" s="10"/>
      <c r="CTV2433" s="10"/>
      <c r="CTW2433" s="10"/>
      <c r="CTX2433" s="10"/>
      <c r="CTY2433" s="10"/>
      <c r="CTZ2433" s="10"/>
      <c r="CUA2433" s="10"/>
      <c r="CUB2433" s="10"/>
      <c r="CUC2433" s="10"/>
      <c r="CUD2433" s="10"/>
      <c r="CUE2433" s="10"/>
      <c r="CUF2433" s="10"/>
      <c r="CUG2433" s="10"/>
      <c r="CUH2433" s="10"/>
      <c r="CUI2433" s="10"/>
      <c r="CUJ2433" s="10"/>
      <c r="CUK2433" s="10"/>
      <c r="CUL2433" s="10"/>
      <c r="CUM2433" s="10"/>
      <c r="CUN2433" s="10"/>
      <c r="CUO2433" s="10"/>
      <c r="CUP2433" s="10"/>
      <c r="CUQ2433" s="10"/>
      <c r="CUR2433" s="10"/>
      <c r="CUS2433" s="10"/>
      <c r="CUT2433" s="10"/>
      <c r="CUU2433" s="10"/>
      <c r="CUV2433" s="10"/>
      <c r="CUW2433" s="10"/>
      <c r="CUX2433" s="10"/>
      <c r="CUY2433" s="10"/>
      <c r="CUZ2433" s="10"/>
      <c r="CVA2433" s="10"/>
      <c r="CVB2433" s="10"/>
      <c r="CVC2433" s="10"/>
      <c r="CVD2433" s="10"/>
      <c r="CVE2433" s="10"/>
      <c r="CVF2433" s="10"/>
      <c r="CVG2433" s="10"/>
      <c r="CVH2433" s="10"/>
      <c r="CVI2433" s="10"/>
      <c r="CVJ2433" s="10"/>
      <c r="CVK2433" s="10"/>
      <c r="CVL2433" s="10"/>
      <c r="CVM2433" s="10"/>
      <c r="CVN2433" s="10"/>
      <c r="CVO2433" s="10"/>
      <c r="CVP2433" s="10"/>
      <c r="CVQ2433" s="10"/>
      <c r="CVR2433" s="10"/>
      <c r="CVS2433" s="10"/>
      <c r="CVT2433" s="10"/>
      <c r="CVU2433" s="10"/>
      <c r="CVV2433" s="10"/>
      <c r="CVW2433" s="10"/>
      <c r="CVX2433" s="10"/>
      <c r="CVY2433" s="10"/>
      <c r="CVZ2433" s="10"/>
      <c r="CWA2433" s="10"/>
      <c r="CWB2433" s="10"/>
      <c r="CWC2433" s="10"/>
      <c r="CWD2433" s="10"/>
      <c r="CWE2433" s="10"/>
      <c r="CWF2433" s="10"/>
      <c r="CWG2433" s="10"/>
      <c r="CWH2433" s="10"/>
      <c r="CWI2433" s="10"/>
      <c r="CWJ2433" s="10"/>
      <c r="CWK2433" s="10"/>
      <c r="CWL2433" s="10"/>
      <c r="CWM2433" s="10"/>
      <c r="CWN2433" s="10"/>
      <c r="CWO2433" s="10"/>
      <c r="CWP2433" s="10"/>
      <c r="CWQ2433" s="10"/>
      <c r="CWR2433" s="10"/>
      <c r="CWS2433" s="10"/>
      <c r="CWT2433" s="10"/>
      <c r="CWU2433" s="10"/>
      <c r="CWV2433" s="10"/>
      <c r="CWW2433" s="10"/>
      <c r="CWX2433" s="10"/>
      <c r="CWY2433" s="10"/>
      <c r="CWZ2433" s="10"/>
      <c r="CXA2433" s="10"/>
      <c r="CXB2433" s="10"/>
      <c r="CXC2433" s="10"/>
      <c r="CXD2433" s="10"/>
      <c r="CXE2433" s="10"/>
      <c r="CXF2433" s="10"/>
      <c r="CXG2433" s="10"/>
      <c r="CXH2433" s="10"/>
      <c r="CXI2433" s="10"/>
      <c r="CXJ2433" s="10"/>
      <c r="CXK2433" s="10"/>
      <c r="CXL2433" s="10"/>
      <c r="CXM2433" s="10"/>
      <c r="CXN2433" s="10"/>
      <c r="CXO2433" s="10"/>
      <c r="CXP2433" s="10"/>
      <c r="CXQ2433" s="10"/>
      <c r="CXR2433" s="10"/>
      <c r="CXS2433" s="10"/>
      <c r="CXT2433" s="10"/>
      <c r="CXU2433" s="10"/>
      <c r="CXV2433" s="10"/>
      <c r="CXW2433" s="10"/>
      <c r="CXX2433" s="10"/>
      <c r="CXY2433" s="10"/>
      <c r="CXZ2433" s="10"/>
      <c r="CYA2433" s="10"/>
      <c r="CYB2433" s="10"/>
      <c r="CYC2433" s="10"/>
      <c r="CYD2433" s="10"/>
      <c r="CYE2433" s="10"/>
      <c r="CYF2433" s="10"/>
      <c r="CYG2433" s="10"/>
      <c r="CYH2433" s="10"/>
      <c r="CYI2433" s="10"/>
      <c r="CYJ2433" s="10"/>
      <c r="CYK2433" s="10"/>
      <c r="CYL2433" s="10"/>
      <c r="CYM2433" s="10"/>
      <c r="CYN2433" s="10"/>
      <c r="CYO2433" s="10"/>
      <c r="CYP2433" s="10"/>
      <c r="CYQ2433" s="10"/>
      <c r="CYR2433" s="10"/>
      <c r="CYS2433" s="10"/>
      <c r="CYT2433" s="10"/>
      <c r="CYU2433" s="10"/>
      <c r="CYV2433" s="10"/>
      <c r="CYW2433" s="10"/>
      <c r="CYX2433" s="10"/>
      <c r="CYY2433" s="10"/>
      <c r="CYZ2433" s="10"/>
      <c r="CZA2433" s="10"/>
      <c r="CZB2433" s="10"/>
      <c r="CZC2433" s="10"/>
      <c r="CZD2433" s="10"/>
      <c r="CZE2433" s="10"/>
      <c r="CZF2433" s="10"/>
      <c r="CZG2433" s="10"/>
      <c r="CZH2433" s="10"/>
      <c r="CZI2433" s="10"/>
      <c r="CZJ2433" s="10"/>
      <c r="CZK2433" s="10"/>
      <c r="CZL2433" s="10"/>
      <c r="CZM2433" s="10"/>
      <c r="CZN2433" s="10"/>
      <c r="CZO2433" s="10"/>
      <c r="CZP2433" s="10"/>
      <c r="CZQ2433" s="10"/>
      <c r="CZR2433" s="10"/>
      <c r="CZS2433" s="10"/>
      <c r="CZT2433" s="10"/>
      <c r="CZU2433" s="10"/>
      <c r="CZV2433" s="10"/>
      <c r="CZW2433" s="10"/>
      <c r="CZX2433" s="10"/>
      <c r="CZY2433" s="10"/>
      <c r="CZZ2433" s="10"/>
      <c r="DAA2433" s="10"/>
      <c r="DAB2433" s="10"/>
      <c r="DAC2433" s="10"/>
      <c r="DAD2433" s="10"/>
      <c r="DAE2433" s="10"/>
      <c r="DAF2433" s="10"/>
      <c r="DAG2433" s="10"/>
      <c r="DAH2433" s="10"/>
      <c r="DAI2433" s="10"/>
      <c r="DAJ2433" s="10"/>
      <c r="DAK2433" s="10"/>
      <c r="DAL2433" s="10"/>
      <c r="DAM2433" s="10"/>
      <c r="DAN2433" s="10"/>
      <c r="DAO2433" s="10"/>
      <c r="DAP2433" s="10"/>
      <c r="DAQ2433" s="10"/>
      <c r="DAR2433" s="10"/>
      <c r="DAS2433" s="10"/>
      <c r="DAT2433" s="10"/>
      <c r="DAU2433" s="10"/>
      <c r="DAV2433" s="10"/>
      <c r="DAW2433" s="10"/>
      <c r="DAX2433" s="10"/>
      <c r="DAY2433" s="10"/>
      <c r="DAZ2433" s="10"/>
      <c r="DBA2433" s="10"/>
      <c r="DBB2433" s="10"/>
      <c r="DBC2433" s="10"/>
      <c r="DBD2433" s="10"/>
      <c r="DBE2433" s="10"/>
      <c r="DBF2433" s="10"/>
      <c r="DBG2433" s="10"/>
      <c r="DBH2433" s="10"/>
      <c r="DBI2433" s="10"/>
      <c r="DBJ2433" s="10"/>
      <c r="DBK2433" s="10"/>
      <c r="DBL2433" s="10"/>
      <c r="DBM2433" s="10"/>
      <c r="DBN2433" s="10"/>
      <c r="DBO2433" s="10"/>
      <c r="DBP2433" s="10"/>
      <c r="DBQ2433" s="10"/>
      <c r="DBR2433" s="10"/>
      <c r="DBS2433" s="10"/>
      <c r="DBT2433" s="10"/>
      <c r="DBU2433" s="10"/>
      <c r="DBV2433" s="10"/>
      <c r="DBW2433" s="10"/>
      <c r="DBX2433" s="10"/>
      <c r="DBY2433" s="10"/>
      <c r="DBZ2433" s="10"/>
      <c r="DCA2433" s="10"/>
      <c r="DCB2433" s="10"/>
      <c r="DCC2433" s="10"/>
      <c r="DCD2433" s="10"/>
      <c r="DCE2433" s="10"/>
      <c r="DCF2433" s="10"/>
      <c r="DCG2433" s="10"/>
      <c r="DCH2433" s="10"/>
      <c r="DCI2433" s="10"/>
      <c r="DCJ2433" s="10"/>
      <c r="DCK2433" s="10"/>
      <c r="DCL2433" s="10"/>
      <c r="DCM2433" s="10"/>
      <c r="DCN2433" s="10"/>
      <c r="DCO2433" s="10"/>
      <c r="DCP2433" s="10"/>
      <c r="DCQ2433" s="10"/>
      <c r="DCR2433" s="10"/>
      <c r="DCS2433" s="10"/>
      <c r="DCT2433" s="10"/>
      <c r="DCU2433" s="10"/>
      <c r="DCV2433" s="10"/>
      <c r="DCW2433" s="10"/>
      <c r="DCX2433" s="10"/>
      <c r="DCY2433" s="10"/>
      <c r="DCZ2433" s="10"/>
      <c r="DDA2433" s="10"/>
      <c r="DDB2433" s="10"/>
      <c r="DDC2433" s="10"/>
      <c r="DDD2433" s="10"/>
      <c r="DDE2433" s="10"/>
      <c r="DDF2433" s="10"/>
      <c r="DDG2433" s="10"/>
      <c r="DDH2433" s="10"/>
      <c r="DDI2433" s="10"/>
      <c r="DDJ2433" s="10"/>
      <c r="DDK2433" s="10"/>
      <c r="DDL2433" s="10"/>
      <c r="DDM2433" s="10"/>
      <c r="DDN2433" s="10"/>
      <c r="DDO2433" s="10"/>
      <c r="DDP2433" s="10"/>
      <c r="DDQ2433" s="10"/>
      <c r="DDR2433" s="10"/>
      <c r="DDS2433" s="10"/>
      <c r="DDT2433" s="10"/>
      <c r="DDU2433" s="10"/>
      <c r="DDV2433" s="10"/>
      <c r="DDW2433" s="10"/>
      <c r="DDX2433" s="10"/>
      <c r="DDY2433" s="10"/>
      <c r="DDZ2433" s="10"/>
      <c r="DEA2433" s="10"/>
      <c r="DEB2433" s="10"/>
      <c r="DEC2433" s="10"/>
      <c r="DED2433" s="10"/>
      <c r="DEE2433" s="10"/>
      <c r="DEF2433" s="10"/>
      <c r="DEG2433" s="10"/>
      <c r="DEH2433" s="10"/>
      <c r="DEI2433" s="10"/>
      <c r="DEJ2433" s="10"/>
      <c r="DEK2433" s="10"/>
      <c r="DEL2433" s="10"/>
      <c r="DEM2433" s="10"/>
      <c r="DEN2433" s="10"/>
      <c r="DEO2433" s="10"/>
      <c r="DEP2433" s="10"/>
      <c r="DEQ2433" s="10"/>
      <c r="DER2433" s="10"/>
      <c r="DES2433" s="10"/>
      <c r="DET2433" s="10"/>
      <c r="DEU2433" s="10"/>
      <c r="DEV2433" s="10"/>
      <c r="DEW2433" s="10"/>
      <c r="DEX2433" s="10"/>
      <c r="DEY2433" s="10"/>
      <c r="DEZ2433" s="10"/>
      <c r="DFA2433" s="10"/>
      <c r="DFB2433" s="10"/>
      <c r="DFC2433" s="10"/>
      <c r="DFD2433" s="10"/>
      <c r="DFE2433" s="10"/>
      <c r="DFF2433" s="10"/>
      <c r="DFG2433" s="10"/>
      <c r="DFH2433" s="10"/>
      <c r="DFI2433" s="10"/>
      <c r="DFJ2433" s="10"/>
      <c r="DFK2433" s="10"/>
      <c r="DFL2433" s="10"/>
      <c r="DFM2433" s="10"/>
      <c r="DFN2433" s="10"/>
      <c r="DFO2433" s="10"/>
      <c r="DFP2433" s="10"/>
      <c r="DFQ2433" s="10"/>
      <c r="DFR2433" s="10"/>
      <c r="DFS2433" s="10"/>
      <c r="DFT2433" s="10"/>
      <c r="DFU2433" s="10"/>
      <c r="DFV2433" s="10"/>
      <c r="DFW2433" s="10"/>
      <c r="DFX2433" s="10"/>
      <c r="DFY2433" s="10"/>
      <c r="DFZ2433" s="10"/>
      <c r="DGA2433" s="10"/>
      <c r="DGB2433" s="10"/>
      <c r="DGC2433" s="10"/>
      <c r="DGD2433" s="10"/>
      <c r="DGE2433" s="10"/>
      <c r="DGF2433" s="10"/>
      <c r="DGG2433" s="10"/>
      <c r="DGH2433" s="10"/>
      <c r="DGI2433" s="10"/>
      <c r="DGJ2433" s="10"/>
      <c r="DGK2433" s="10"/>
      <c r="DGL2433" s="10"/>
      <c r="DGM2433" s="10"/>
      <c r="DGN2433" s="10"/>
      <c r="DGO2433" s="10"/>
      <c r="DGP2433" s="10"/>
      <c r="DGQ2433" s="10"/>
      <c r="DGR2433" s="10"/>
      <c r="DGS2433" s="10"/>
      <c r="DGT2433" s="10"/>
      <c r="DGU2433" s="10"/>
      <c r="DGV2433" s="10"/>
      <c r="DGW2433" s="10"/>
      <c r="DGX2433" s="10"/>
      <c r="DGY2433" s="10"/>
      <c r="DGZ2433" s="10"/>
      <c r="DHA2433" s="10"/>
      <c r="DHB2433" s="10"/>
      <c r="DHC2433" s="10"/>
      <c r="DHD2433" s="10"/>
      <c r="DHE2433" s="10"/>
      <c r="DHF2433" s="10"/>
      <c r="DHG2433" s="10"/>
      <c r="DHH2433" s="10"/>
      <c r="DHI2433" s="10"/>
      <c r="DHJ2433" s="10"/>
      <c r="DHK2433" s="10"/>
      <c r="DHL2433" s="10"/>
      <c r="DHM2433" s="10"/>
      <c r="DHN2433" s="10"/>
      <c r="DHO2433" s="10"/>
      <c r="DHP2433" s="10"/>
      <c r="DHQ2433" s="10"/>
      <c r="DHR2433" s="10"/>
      <c r="DHS2433" s="10"/>
      <c r="DHT2433" s="10"/>
      <c r="DHU2433" s="10"/>
      <c r="DHV2433" s="10"/>
      <c r="DHW2433" s="10"/>
      <c r="DHX2433" s="10"/>
      <c r="DHY2433" s="10"/>
      <c r="DHZ2433" s="10"/>
      <c r="DIA2433" s="10"/>
      <c r="DIB2433" s="10"/>
      <c r="DIC2433" s="10"/>
      <c r="DID2433" s="10"/>
      <c r="DIE2433" s="10"/>
      <c r="DIF2433" s="10"/>
      <c r="DIG2433" s="10"/>
      <c r="DIH2433" s="10"/>
      <c r="DII2433" s="10"/>
      <c r="DIJ2433" s="10"/>
      <c r="DIK2433" s="10"/>
      <c r="DIL2433" s="10"/>
      <c r="DIM2433" s="10"/>
      <c r="DIN2433" s="10"/>
      <c r="DIO2433" s="10"/>
      <c r="DIP2433" s="10"/>
      <c r="DIQ2433" s="10"/>
      <c r="DIR2433" s="10"/>
      <c r="DIS2433" s="10"/>
      <c r="DIT2433" s="10"/>
      <c r="DIU2433" s="10"/>
      <c r="DIV2433" s="10"/>
      <c r="DIW2433" s="10"/>
      <c r="DIX2433" s="10"/>
      <c r="DIY2433" s="10"/>
      <c r="DIZ2433" s="10"/>
      <c r="DJA2433" s="10"/>
      <c r="DJB2433" s="10"/>
      <c r="DJC2433" s="10"/>
      <c r="DJD2433" s="10"/>
      <c r="DJE2433" s="10"/>
      <c r="DJF2433" s="10"/>
      <c r="DJG2433" s="10"/>
      <c r="DJH2433" s="10"/>
      <c r="DJI2433" s="10"/>
      <c r="DJJ2433" s="10"/>
      <c r="DJK2433" s="10"/>
      <c r="DJL2433" s="10"/>
      <c r="DJM2433" s="10"/>
      <c r="DJN2433" s="10"/>
      <c r="DJO2433" s="10"/>
      <c r="DJP2433" s="10"/>
      <c r="DJQ2433" s="10"/>
      <c r="DJR2433" s="10"/>
      <c r="DJS2433" s="10"/>
      <c r="DJT2433" s="10"/>
      <c r="DJU2433" s="10"/>
      <c r="DJV2433" s="10"/>
      <c r="DJW2433" s="10"/>
      <c r="DJX2433" s="10"/>
      <c r="DJY2433" s="10"/>
      <c r="DJZ2433" s="10"/>
      <c r="DKA2433" s="10"/>
      <c r="DKB2433" s="10"/>
      <c r="DKC2433" s="10"/>
      <c r="DKD2433" s="10"/>
      <c r="DKE2433" s="10"/>
      <c r="DKF2433" s="10"/>
      <c r="DKG2433" s="10"/>
      <c r="DKH2433" s="10"/>
      <c r="DKI2433" s="10"/>
      <c r="DKJ2433" s="10"/>
      <c r="DKK2433" s="10"/>
      <c r="DKL2433" s="10"/>
      <c r="DKM2433" s="10"/>
      <c r="DKN2433" s="10"/>
      <c r="DKO2433" s="10"/>
      <c r="DKP2433" s="10"/>
      <c r="DKQ2433" s="10"/>
      <c r="DKR2433" s="10"/>
      <c r="DKS2433" s="10"/>
      <c r="DKT2433" s="10"/>
      <c r="DKU2433" s="10"/>
      <c r="DKV2433" s="10"/>
      <c r="DKW2433" s="10"/>
      <c r="DKX2433" s="10"/>
      <c r="DKY2433" s="10"/>
      <c r="DKZ2433" s="10"/>
      <c r="DLA2433" s="10"/>
      <c r="DLB2433" s="10"/>
      <c r="DLC2433" s="10"/>
      <c r="DLD2433" s="10"/>
      <c r="DLE2433" s="10"/>
      <c r="DLF2433" s="10"/>
      <c r="DLG2433" s="10"/>
      <c r="DLH2433" s="10"/>
      <c r="DLI2433" s="10"/>
      <c r="DLJ2433" s="10"/>
      <c r="DLK2433" s="10"/>
      <c r="DLL2433" s="10"/>
      <c r="DLM2433" s="10"/>
      <c r="DLN2433" s="10"/>
      <c r="DLO2433" s="10"/>
      <c r="DLP2433" s="10"/>
      <c r="DLQ2433" s="10"/>
      <c r="DLR2433" s="10"/>
      <c r="DLS2433" s="10"/>
      <c r="DLT2433" s="10"/>
      <c r="DLU2433" s="10"/>
      <c r="DLV2433" s="10"/>
      <c r="DLW2433" s="10"/>
      <c r="DLX2433" s="10"/>
      <c r="DLY2433" s="10"/>
      <c r="DLZ2433" s="10"/>
      <c r="DMA2433" s="10"/>
      <c r="DMB2433" s="10"/>
      <c r="DMC2433" s="10"/>
      <c r="DMD2433" s="10"/>
      <c r="DME2433" s="10"/>
      <c r="DMF2433" s="10"/>
      <c r="DMG2433" s="10"/>
      <c r="DMH2433" s="10"/>
      <c r="DMI2433" s="10"/>
      <c r="DMJ2433" s="10"/>
      <c r="DMK2433" s="10"/>
      <c r="DML2433" s="10"/>
      <c r="DMM2433" s="10"/>
      <c r="DMN2433" s="10"/>
      <c r="DMO2433" s="10"/>
      <c r="DMP2433" s="10"/>
      <c r="DMQ2433" s="10"/>
      <c r="DMR2433" s="10"/>
      <c r="DMS2433" s="10"/>
      <c r="DMT2433" s="10"/>
      <c r="DMU2433" s="10"/>
      <c r="DMV2433" s="10"/>
      <c r="DMW2433" s="10"/>
      <c r="DMX2433" s="10"/>
      <c r="DMY2433" s="10"/>
      <c r="DMZ2433" s="10"/>
      <c r="DNA2433" s="10"/>
      <c r="DNB2433" s="10"/>
      <c r="DNC2433" s="10"/>
      <c r="DND2433" s="10"/>
      <c r="DNE2433" s="10"/>
      <c r="DNF2433" s="10"/>
      <c r="DNG2433" s="10"/>
      <c r="DNH2433" s="10"/>
      <c r="DNI2433" s="10"/>
      <c r="DNJ2433" s="10"/>
      <c r="DNK2433" s="10"/>
      <c r="DNL2433" s="10"/>
      <c r="DNM2433" s="10"/>
      <c r="DNN2433" s="10"/>
      <c r="DNO2433" s="10"/>
      <c r="DNP2433" s="10"/>
      <c r="DNQ2433" s="10"/>
      <c r="DNR2433" s="10"/>
      <c r="DNS2433" s="10"/>
      <c r="DNT2433" s="10"/>
      <c r="DNU2433" s="10"/>
      <c r="DNV2433" s="10"/>
      <c r="DNW2433" s="10"/>
      <c r="DNX2433" s="10"/>
      <c r="DNY2433" s="10"/>
      <c r="DNZ2433" s="10"/>
      <c r="DOA2433" s="10"/>
      <c r="DOB2433" s="10"/>
      <c r="DOC2433" s="10"/>
      <c r="DOD2433" s="10"/>
      <c r="DOE2433" s="10"/>
      <c r="DOF2433" s="10"/>
      <c r="DOG2433" s="10"/>
      <c r="DOH2433" s="10"/>
      <c r="DOI2433" s="10"/>
      <c r="DOJ2433" s="10"/>
      <c r="DOK2433" s="10"/>
      <c r="DOL2433" s="10"/>
      <c r="DOM2433" s="10"/>
      <c r="DON2433" s="10"/>
      <c r="DOO2433" s="10"/>
      <c r="DOP2433" s="10"/>
      <c r="DOQ2433" s="10"/>
      <c r="DOR2433" s="10"/>
      <c r="DOS2433" s="10"/>
      <c r="DOT2433" s="10"/>
      <c r="DOU2433" s="10"/>
      <c r="DOV2433" s="10"/>
      <c r="DOW2433" s="10"/>
      <c r="DOX2433" s="10"/>
      <c r="DOY2433" s="10"/>
      <c r="DOZ2433" s="10"/>
      <c r="DPA2433" s="10"/>
      <c r="DPB2433" s="10"/>
      <c r="DPC2433" s="10"/>
      <c r="DPD2433" s="10"/>
      <c r="DPE2433" s="10"/>
      <c r="DPF2433" s="10"/>
      <c r="DPG2433" s="10"/>
      <c r="DPH2433" s="10"/>
      <c r="DPI2433" s="10"/>
      <c r="DPJ2433" s="10"/>
      <c r="DPK2433" s="10"/>
      <c r="DPL2433" s="10"/>
      <c r="DPM2433" s="10"/>
      <c r="DPN2433" s="10"/>
      <c r="DPO2433" s="10"/>
      <c r="DPP2433" s="10"/>
      <c r="DPQ2433" s="10"/>
      <c r="DPR2433" s="10"/>
      <c r="DPS2433" s="10"/>
      <c r="DPT2433" s="10"/>
      <c r="DPU2433" s="10"/>
      <c r="DPV2433" s="10"/>
      <c r="DPW2433" s="10"/>
      <c r="DPX2433" s="10"/>
      <c r="DPY2433" s="10"/>
      <c r="DPZ2433" s="10"/>
      <c r="DQA2433" s="10"/>
      <c r="DQB2433" s="10"/>
      <c r="DQC2433" s="10"/>
      <c r="DQD2433" s="10"/>
      <c r="DQE2433" s="10"/>
      <c r="DQF2433" s="10"/>
      <c r="DQG2433" s="10"/>
      <c r="DQH2433" s="10"/>
      <c r="DQI2433" s="10"/>
      <c r="DQJ2433" s="10"/>
      <c r="DQK2433" s="10"/>
      <c r="DQL2433" s="10"/>
      <c r="DQM2433" s="10"/>
      <c r="DQN2433" s="10"/>
      <c r="DQO2433" s="10"/>
      <c r="DQP2433" s="10"/>
      <c r="DQQ2433" s="10"/>
      <c r="DQR2433" s="10"/>
      <c r="DQS2433" s="10"/>
      <c r="DQT2433" s="10"/>
      <c r="DQU2433" s="10"/>
      <c r="DQV2433" s="10"/>
      <c r="DQW2433" s="10"/>
      <c r="DQX2433" s="10"/>
      <c r="DQY2433" s="10"/>
      <c r="DQZ2433" s="10"/>
      <c r="DRA2433" s="10"/>
      <c r="DRB2433" s="10"/>
      <c r="DRC2433" s="10"/>
      <c r="DRD2433" s="10"/>
      <c r="DRE2433" s="10"/>
      <c r="DRF2433" s="10"/>
      <c r="DRG2433" s="10"/>
      <c r="DRH2433" s="10"/>
      <c r="DRI2433" s="10"/>
      <c r="DRJ2433" s="10"/>
      <c r="DRK2433" s="10"/>
      <c r="DRL2433" s="10"/>
      <c r="DRM2433" s="10"/>
      <c r="DRN2433" s="10"/>
      <c r="DRO2433" s="10"/>
      <c r="DRP2433" s="10"/>
      <c r="DRQ2433" s="10"/>
      <c r="DRR2433" s="10"/>
      <c r="DRS2433" s="10"/>
      <c r="DRT2433" s="10"/>
      <c r="DRU2433" s="10"/>
      <c r="DRV2433" s="10"/>
      <c r="DRW2433" s="10"/>
      <c r="DRX2433" s="10"/>
      <c r="DRY2433" s="10"/>
      <c r="DRZ2433" s="10"/>
      <c r="DSA2433" s="10"/>
      <c r="DSB2433" s="10"/>
      <c r="DSC2433" s="10"/>
      <c r="DSD2433" s="10"/>
      <c r="DSE2433" s="10"/>
      <c r="DSF2433" s="10"/>
      <c r="DSG2433" s="10"/>
      <c r="DSH2433" s="10"/>
      <c r="DSI2433" s="10"/>
      <c r="DSJ2433" s="10"/>
      <c r="DSK2433" s="10"/>
      <c r="DSL2433" s="10"/>
      <c r="DSM2433" s="10"/>
      <c r="DSN2433" s="10"/>
      <c r="DSO2433" s="10"/>
      <c r="DSP2433" s="10"/>
      <c r="DSQ2433" s="10"/>
      <c r="DSR2433" s="10"/>
      <c r="DSS2433" s="10"/>
      <c r="DST2433" s="10"/>
      <c r="DSU2433" s="10"/>
      <c r="DSV2433" s="10"/>
      <c r="DSW2433" s="10"/>
      <c r="DSX2433" s="10"/>
      <c r="DSY2433" s="10"/>
      <c r="DSZ2433" s="10"/>
      <c r="DTA2433" s="10"/>
      <c r="DTB2433" s="10"/>
      <c r="DTC2433" s="10"/>
      <c r="DTD2433" s="10"/>
      <c r="DTE2433" s="10"/>
      <c r="DTF2433" s="10"/>
      <c r="DTG2433" s="10"/>
      <c r="DTH2433" s="10"/>
      <c r="DTI2433" s="10"/>
      <c r="DTJ2433" s="10"/>
      <c r="DTK2433" s="10"/>
      <c r="DTL2433" s="10"/>
      <c r="DTM2433" s="10"/>
      <c r="DTN2433" s="10"/>
      <c r="DTO2433" s="10"/>
      <c r="DTP2433" s="10"/>
      <c r="DTQ2433" s="10"/>
      <c r="DTR2433" s="10"/>
      <c r="DTS2433" s="10"/>
      <c r="DTT2433" s="10"/>
      <c r="DTU2433" s="10"/>
      <c r="DTV2433" s="10"/>
      <c r="DTW2433" s="10"/>
      <c r="DTX2433" s="10"/>
      <c r="DTY2433" s="10"/>
      <c r="DTZ2433" s="10"/>
      <c r="DUA2433" s="10"/>
      <c r="DUB2433" s="10"/>
      <c r="DUC2433" s="10"/>
      <c r="DUD2433" s="10"/>
      <c r="DUE2433" s="10"/>
      <c r="DUF2433" s="10"/>
      <c r="DUG2433" s="10"/>
      <c r="DUH2433" s="10"/>
      <c r="DUI2433" s="10"/>
      <c r="DUJ2433" s="10"/>
      <c r="DUK2433" s="10"/>
      <c r="DUL2433" s="10"/>
      <c r="DUM2433" s="10"/>
      <c r="DUN2433" s="10"/>
      <c r="DUO2433" s="10"/>
      <c r="DUP2433" s="10"/>
      <c r="DUQ2433" s="10"/>
      <c r="DUR2433" s="10"/>
      <c r="DUS2433" s="10"/>
      <c r="DUT2433" s="10"/>
      <c r="DUU2433" s="10"/>
      <c r="DUV2433" s="10"/>
      <c r="DUW2433" s="10"/>
      <c r="DUX2433" s="10"/>
      <c r="DUY2433" s="10"/>
      <c r="DUZ2433" s="10"/>
      <c r="DVA2433" s="10"/>
      <c r="DVB2433" s="10"/>
      <c r="DVC2433" s="10"/>
      <c r="DVD2433" s="10"/>
      <c r="DVE2433" s="10"/>
      <c r="DVF2433" s="10"/>
      <c r="DVG2433" s="10"/>
      <c r="DVH2433" s="10"/>
      <c r="DVI2433" s="10"/>
      <c r="DVJ2433" s="10"/>
      <c r="DVK2433" s="10"/>
      <c r="DVL2433" s="10"/>
      <c r="DVM2433" s="10"/>
      <c r="DVN2433" s="10"/>
      <c r="DVO2433" s="10"/>
      <c r="DVP2433" s="10"/>
      <c r="DVQ2433" s="10"/>
      <c r="DVR2433" s="10"/>
      <c r="DVS2433" s="10"/>
      <c r="DVT2433" s="10"/>
      <c r="DVU2433" s="10"/>
      <c r="DVV2433" s="10"/>
      <c r="DVW2433" s="10"/>
      <c r="DVX2433" s="10"/>
      <c r="DVY2433" s="10"/>
      <c r="DVZ2433" s="10"/>
      <c r="DWA2433" s="10"/>
      <c r="DWB2433" s="10"/>
      <c r="DWC2433" s="10"/>
      <c r="DWD2433" s="10"/>
      <c r="DWE2433" s="10"/>
      <c r="DWF2433" s="10"/>
      <c r="DWG2433" s="10"/>
      <c r="DWH2433" s="10"/>
      <c r="DWI2433" s="10"/>
      <c r="DWJ2433" s="10"/>
      <c r="DWK2433" s="10"/>
      <c r="DWL2433" s="10"/>
      <c r="DWM2433" s="10"/>
      <c r="DWN2433" s="10"/>
      <c r="DWO2433" s="10"/>
      <c r="DWP2433" s="10"/>
      <c r="DWQ2433" s="10"/>
      <c r="DWR2433" s="10"/>
      <c r="DWS2433" s="10"/>
      <c r="DWT2433" s="10"/>
      <c r="DWU2433" s="10"/>
      <c r="DWV2433" s="10"/>
      <c r="DWW2433" s="10"/>
      <c r="DWX2433" s="10"/>
      <c r="DWY2433" s="10"/>
      <c r="DWZ2433" s="10"/>
      <c r="DXA2433" s="10"/>
      <c r="DXB2433" s="10"/>
      <c r="DXC2433" s="10"/>
      <c r="DXD2433" s="10"/>
      <c r="DXE2433" s="10"/>
      <c r="DXF2433" s="10"/>
      <c r="DXG2433" s="10"/>
      <c r="DXH2433" s="10"/>
      <c r="DXI2433" s="10"/>
      <c r="DXJ2433" s="10"/>
      <c r="DXK2433" s="10"/>
      <c r="DXL2433" s="10"/>
      <c r="DXM2433" s="10"/>
      <c r="DXN2433" s="10"/>
      <c r="DXO2433" s="10"/>
      <c r="DXP2433" s="10"/>
      <c r="DXQ2433" s="10"/>
      <c r="DXR2433" s="10"/>
      <c r="DXS2433" s="10"/>
      <c r="DXT2433" s="10"/>
      <c r="DXU2433" s="10"/>
      <c r="DXV2433" s="10"/>
      <c r="DXW2433" s="10"/>
      <c r="DXX2433" s="10"/>
      <c r="DXY2433" s="10"/>
      <c r="DXZ2433" s="10"/>
      <c r="DYA2433" s="10"/>
      <c r="DYB2433" s="10"/>
      <c r="DYC2433" s="10"/>
      <c r="DYD2433" s="10"/>
      <c r="DYE2433" s="10"/>
      <c r="DYF2433" s="10"/>
      <c r="DYG2433" s="10"/>
      <c r="DYH2433" s="10"/>
      <c r="DYI2433" s="10"/>
      <c r="DYJ2433" s="10"/>
      <c r="DYK2433" s="10"/>
      <c r="DYL2433" s="10"/>
      <c r="DYM2433" s="10"/>
      <c r="DYN2433" s="10"/>
      <c r="DYO2433" s="10"/>
      <c r="DYP2433" s="10"/>
      <c r="DYQ2433" s="10"/>
      <c r="DYR2433" s="10"/>
      <c r="DYS2433" s="10"/>
      <c r="DYT2433" s="10"/>
      <c r="DYU2433" s="10"/>
      <c r="DYV2433" s="10"/>
      <c r="DYW2433" s="10"/>
      <c r="DYX2433" s="10"/>
      <c r="DYY2433" s="10"/>
      <c r="DYZ2433" s="10"/>
      <c r="DZA2433" s="10"/>
      <c r="DZB2433" s="10"/>
      <c r="DZC2433" s="10"/>
      <c r="DZD2433" s="10"/>
      <c r="DZE2433" s="10"/>
      <c r="DZF2433" s="10"/>
      <c r="DZG2433" s="10"/>
      <c r="DZH2433" s="10"/>
      <c r="DZI2433" s="10"/>
      <c r="DZJ2433" s="10"/>
      <c r="DZK2433" s="10"/>
      <c r="DZL2433" s="10"/>
      <c r="DZM2433" s="10"/>
      <c r="DZN2433" s="10"/>
      <c r="DZO2433" s="10"/>
      <c r="DZP2433" s="10"/>
      <c r="DZQ2433" s="10"/>
      <c r="DZR2433" s="10"/>
      <c r="DZS2433" s="10"/>
      <c r="DZT2433" s="10"/>
      <c r="DZU2433" s="10"/>
      <c r="DZV2433" s="10"/>
      <c r="DZW2433" s="10"/>
      <c r="DZX2433" s="10"/>
      <c r="DZY2433" s="10"/>
      <c r="DZZ2433" s="10"/>
      <c r="EAA2433" s="10"/>
      <c r="EAB2433" s="10"/>
      <c r="EAC2433" s="10"/>
      <c r="EAD2433" s="10"/>
      <c r="EAE2433" s="10"/>
      <c r="EAF2433" s="10"/>
      <c r="EAG2433" s="10"/>
      <c r="EAH2433" s="10"/>
      <c r="EAI2433" s="10"/>
      <c r="EAJ2433" s="10"/>
      <c r="EAK2433" s="10"/>
      <c r="EAL2433" s="10"/>
      <c r="EAM2433" s="10"/>
      <c r="EAN2433" s="10"/>
      <c r="EAO2433" s="10"/>
      <c r="EAP2433" s="10"/>
      <c r="EAQ2433" s="10"/>
      <c r="EAR2433" s="10"/>
      <c r="EAS2433" s="10"/>
      <c r="EAT2433" s="10"/>
      <c r="EAU2433" s="10"/>
      <c r="EAV2433" s="10"/>
      <c r="EAW2433" s="10"/>
      <c r="EAX2433" s="10"/>
      <c r="EAY2433" s="10"/>
      <c r="EAZ2433" s="10"/>
      <c r="EBA2433" s="10"/>
      <c r="EBB2433" s="10"/>
      <c r="EBC2433" s="10"/>
      <c r="EBD2433" s="10"/>
      <c r="EBE2433" s="10"/>
      <c r="EBF2433" s="10"/>
      <c r="EBG2433" s="10"/>
      <c r="EBH2433" s="10"/>
      <c r="EBI2433" s="10"/>
      <c r="EBJ2433" s="10"/>
      <c r="EBK2433" s="10"/>
      <c r="EBL2433" s="10"/>
      <c r="EBM2433" s="10"/>
      <c r="EBN2433" s="10"/>
      <c r="EBO2433" s="10"/>
      <c r="EBP2433" s="10"/>
      <c r="EBQ2433" s="10"/>
      <c r="EBR2433" s="10"/>
      <c r="EBS2433" s="10"/>
      <c r="EBT2433" s="10"/>
      <c r="EBU2433" s="10"/>
      <c r="EBV2433" s="10"/>
      <c r="EBW2433" s="10"/>
      <c r="EBX2433" s="10"/>
      <c r="EBY2433" s="10"/>
      <c r="EBZ2433" s="10"/>
      <c r="ECA2433" s="10"/>
      <c r="ECB2433" s="10"/>
      <c r="ECC2433" s="10"/>
      <c r="ECD2433" s="10"/>
      <c r="ECE2433" s="10"/>
      <c r="ECF2433" s="10"/>
      <c r="ECG2433" s="10"/>
      <c r="ECH2433" s="10"/>
      <c r="ECI2433" s="10"/>
      <c r="ECJ2433" s="10"/>
      <c r="ECK2433" s="10"/>
      <c r="ECL2433" s="10"/>
      <c r="ECM2433" s="10"/>
      <c r="ECN2433" s="10"/>
      <c r="ECO2433" s="10"/>
      <c r="ECP2433" s="10"/>
      <c r="ECQ2433" s="10"/>
      <c r="ECR2433" s="10"/>
      <c r="ECS2433" s="10"/>
      <c r="ECT2433" s="10"/>
      <c r="ECU2433" s="10"/>
      <c r="ECV2433" s="10"/>
      <c r="ECW2433" s="10"/>
      <c r="ECX2433" s="10"/>
      <c r="ECY2433" s="10"/>
      <c r="ECZ2433" s="10"/>
      <c r="EDA2433" s="10"/>
      <c r="EDB2433" s="10"/>
      <c r="EDC2433" s="10"/>
      <c r="EDD2433" s="10"/>
      <c r="EDE2433" s="10"/>
      <c r="EDF2433" s="10"/>
      <c r="EDG2433" s="10"/>
      <c r="EDH2433" s="10"/>
      <c r="EDI2433" s="10"/>
      <c r="EDJ2433" s="10"/>
      <c r="EDK2433" s="10"/>
      <c r="EDL2433" s="10"/>
      <c r="EDM2433" s="10"/>
      <c r="EDN2433" s="10"/>
      <c r="EDO2433" s="10"/>
      <c r="EDP2433" s="10"/>
      <c r="EDQ2433" s="10"/>
      <c r="EDR2433" s="10"/>
      <c r="EDS2433" s="10"/>
      <c r="EDT2433" s="10"/>
      <c r="EDU2433" s="10"/>
      <c r="EDV2433" s="10"/>
      <c r="EDW2433" s="10"/>
      <c r="EDX2433" s="10"/>
      <c r="EDY2433" s="10"/>
      <c r="EDZ2433" s="10"/>
      <c r="EEA2433" s="10"/>
      <c r="EEB2433" s="10"/>
      <c r="EEC2433" s="10"/>
      <c r="EED2433" s="10"/>
      <c r="EEE2433" s="10"/>
      <c r="EEF2433" s="10"/>
      <c r="EEG2433" s="10"/>
      <c r="EEH2433" s="10"/>
      <c r="EEI2433" s="10"/>
      <c r="EEJ2433" s="10"/>
      <c r="EEK2433" s="10"/>
      <c r="EEL2433" s="10"/>
      <c r="EEM2433" s="10"/>
      <c r="EEN2433" s="10"/>
      <c r="EEO2433" s="10"/>
      <c r="EEP2433" s="10"/>
      <c r="EEQ2433" s="10"/>
      <c r="EER2433" s="10"/>
      <c r="EES2433" s="10"/>
      <c r="EET2433" s="10"/>
      <c r="EEU2433" s="10"/>
      <c r="EEV2433" s="10"/>
      <c r="EEW2433" s="10"/>
      <c r="EEX2433" s="10"/>
      <c r="EEY2433" s="10"/>
      <c r="EEZ2433" s="10"/>
      <c r="EFA2433" s="10"/>
      <c r="EFB2433" s="10"/>
      <c r="EFC2433" s="10"/>
      <c r="EFD2433" s="10"/>
      <c r="EFE2433" s="10"/>
      <c r="EFF2433" s="10"/>
      <c r="EFG2433" s="10"/>
      <c r="EFH2433" s="10"/>
      <c r="EFI2433" s="10"/>
      <c r="EFJ2433" s="10"/>
      <c r="EFK2433" s="10"/>
      <c r="EFL2433" s="10"/>
      <c r="EFM2433" s="10"/>
      <c r="EFN2433" s="10"/>
      <c r="EFO2433" s="10"/>
      <c r="EFP2433" s="10"/>
      <c r="EFQ2433" s="10"/>
      <c r="EFR2433" s="10"/>
      <c r="EFS2433" s="10"/>
      <c r="EFT2433" s="10"/>
      <c r="EFU2433" s="10"/>
      <c r="EFV2433" s="10"/>
      <c r="EFW2433" s="10"/>
      <c r="EFX2433" s="10"/>
      <c r="EFY2433" s="10"/>
      <c r="EFZ2433" s="10"/>
      <c r="EGA2433" s="10"/>
      <c r="EGB2433" s="10"/>
      <c r="EGC2433" s="10"/>
      <c r="EGD2433" s="10"/>
      <c r="EGE2433" s="10"/>
      <c r="EGF2433" s="10"/>
      <c r="EGG2433" s="10"/>
      <c r="EGH2433" s="10"/>
      <c r="EGI2433" s="10"/>
      <c r="EGJ2433" s="10"/>
      <c r="EGK2433" s="10"/>
      <c r="EGL2433" s="10"/>
      <c r="EGM2433" s="10"/>
      <c r="EGN2433" s="10"/>
      <c r="EGO2433" s="10"/>
      <c r="EGP2433" s="10"/>
      <c r="EGQ2433" s="10"/>
      <c r="EGR2433" s="10"/>
      <c r="EGS2433" s="10"/>
      <c r="EGT2433" s="10"/>
      <c r="EGU2433" s="10"/>
      <c r="EGV2433" s="10"/>
      <c r="EGW2433" s="10"/>
      <c r="EGX2433" s="10"/>
      <c r="EGY2433" s="10"/>
      <c r="EGZ2433" s="10"/>
      <c r="EHA2433" s="10"/>
      <c r="EHB2433" s="10"/>
      <c r="EHC2433" s="10"/>
      <c r="EHD2433" s="10"/>
      <c r="EHE2433" s="10"/>
      <c r="EHF2433" s="10"/>
      <c r="EHG2433" s="10"/>
      <c r="EHH2433" s="10"/>
      <c r="EHI2433" s="10"/>
      <c r="EHJ2433" s="10"/>
      <c r="EHK2433" s="10"/>
      <c r="EHL2433" s="10"/>
      <c r="EHM2433" s="10"/>
      <c r="EHN2433" s="10"/>
      <c r="EHO2433" s="10"/>
      <c r="EHP2433" s="10"/>
      <c r="EHQ2433" s="10"/>
      <c r="EHR2433" s="10"/>
      <c r="EHS2433" s="10"/>
      <c r="EHT2433" s="10"/>
      <c r="EHU2433" s="10"/>
      <c r="EHV2433" s="10"/>
      <c r="EHW2433" s="10"/>
      <c r="EHX2433" s="10"/>
      <c r="EHY2433" s="10"/>
      <c r="EHZ2433" s="10"/>
      <c r="EIA2433" s="10"/>
      <c r="EIB2433" s="10"/>
      <c r="EIC2433" s="10"/>
      <c r="EID2433" s="10"/>
      <c r="EIE2433" s="10"/>
      <c r="EIF2433" s="10"/>
      <c r="EIG2433" s="10"/>
      <c r="EIH2433" s="10"/>
      <c r="EII2433" s="10"/>
      <c r="EIJ2433" s="10"/>
      <c r="EIK2433" s="10"/>
      <c r="EIL2433" s="10"/>
      <c r="EIM2433" s="10"/>
      <c r="EIN2433" s="10"/>
      <c r="EIO2433" s="10"/>
      <c r="EIP2433" s="10"/>
      <c r="EIQ2433" s="10"/>
      <c r="EIR2433" s="10"/>
      <c r="EIS2433" s="10"/>
      <c r="EIT2433" s="10"/>
      <c r="EIU2433" s="10"/>
      <c r="EIV2433" s="10"/>
      <c r="EIW2433" s="10"/>
      <c r="EIX2433" s="10"/>
      <c r="EIY2433" s="10"/>
      <c r="EIZ2433" s="10"/>
      <c r="EJA2433" s="10"/>
      <c r="EJB2433" s="10"/>
      <c r="EJC2433" s="10"/>
      <c r="EJD2433" s="10"/>
      <c r="EJE2433" s="10"/>
      <c r="EJF2433" s="10"/>
      <c r="EJG2433" s="10"/>
      <c r="EJH2433" s="10"/>
      <c r="EJI2433" s="10"/>
      <c r="EJJ2433" s="10"/>
      <c r="EJK2433" s="10"/>
      <c r="EJL2433" s="10"/>
      <c r="EJM2433" s="10"/>
      <c r="EJN2433" s="10"/>
      <c r="EJO2433" s="10"/>
      <c r="EJP2433" s="10"/>
      <c r="EJQ2433" s="10"/>
      <c r="EJR2433" s="10"/>
      <c r="EJS2433" s="10"/>
      <c r="EJT2433" s="10"/>
      <c r="EJU2433" s="10"/>
      <c r="EJV2433" s="10"/>
      <c r="EJW2433" s="10"/>
      <c r="EJX2433" s="10"/>
      <c r="EJY2433" s="10"/>
      <c r="EJZ2433" s="10"/>
      <c r="EKA2433" s="10"/>
      <c r="EKB2433" s="10"/>
      <c r="EKC2433" s="10"/>
      <c r="EKD2433" s="10"/>
      <c r="EKE2433" s="10"/>
      <c r="EKF2433" s="10"/>
      <c r="EKG2433" s="10"/>
      <c r="EKH2433" s="10"/>
      <c r="EKI2433" s="10"/>
      <c r="EKJ2433" s="10"/>
      <c r="EKK2433" s="10"/>
      <c r="EKL2433" s="10"/>
      <c r="EKM2433" s="10"/>
      <c r="EKN2433" s="10"/>
      <c r="EKO2433" s="10"/>
      <c r="EKP2433" s="10"/>
      <c r="EKQ2433" s="10"/>
      <c r="EKR2433" s="10"/>
      <c r="EKS2433" s="10"/>
      <c r="EKT2433" s="10"/>
      <c r="EKU2433" s="10"/>
      <c r="EKV2433" s="10"/>
      <c r="EKW2433" s="10"/>
      <c r="EKX2433" s="10"/>
      <c r="EKY2433" s="10"/>
      <c r="EKZ2433" s="10"/>
      <c r="ELA2433" s="10"/>
      <c r="ELB2433" s="10"/>
      <c r="ELC2433" s="10"/>
      <c r="ELD2433" s="10"/>
      <c r="ELE2433" s="10"/>
      <c r="ELF2433" s="10"/>
      <c r="ELG2433" s="10"/>
      <c r="ELH2433" s="10"/>
      <c r="ELI2433" s="10"/>
      <c r="ELJ2433" s="10"/>
      <c r="ELK2433" s="10"/>
      <c r="ELL2433" s="10"/>
      <c r="ELM2433" s="10"/>
      <c r="ELN2433" s="10"/>
      <c r="ELO2433" s="10"/>
      <c r="ELP2433" s="10"/>
      <c r="ELQ2433" s="10"/>
      <c r="ELR2433" s="10"/>
      <c r="ELS2433" s="10"/>
      <c r="ELT2433" s="10"/>
      <c r="ELU2433" s="10"/>
      <c r="ELV2433" s="10"/>
      <c r="ELW2433" s="10"/>
      <c r="ELX2433" s="10"/>
      <c r="ELY2433" s="10"/>
      <c r="ELZ2433" s="10"/>
      <c r="EMA2433" s="10"/>
      <c r="EMB2433" s="10"/>
      <c r="EMC2433" s="10"/>
      <c r="EMD2433" s="10"/>
      <c r="EME2433" s="10"/>
      <c r="EMF2433" s="10"/>
      <c r="EMG2433" s="10"/>
      <c r="EMH2433" s="10"/>
      <c r="EMI2433" s="10"/>
      <c r="EMJ2433" s="10"/>
      <c r="EMK2433" s="10"/>
      <c r="EML2433" s="10"/>
      <c r="EMM2433" s="10"/>
      <c r="EMN2433" s="10"/>
      <c r="EMO2433" s="10"/>
      <c r="EMP2433" s="10"/>
      <c r="EMQ2433" s="10"/>
      <c r="EMR2433" s="10"/>
      <c r="EMS2433" s="10"/>
      <c r="EMT2433" s="10"/>
      <c r="EMU2433" s="10"/>
      <c r="EMV2433" s="10"/>
      <c r="EMW2433" s="10"/>
      <c r="EMX2433" s="10"/>
      <c r="EMY2433" s="10"/>
      <c r="EMZ2433" s="10"/>
      <c r="ENA2433" s="10"/>
      <c r="ENB2433" s="10"/>
      <c r="ENC2433" s="10"/>
      <c r="END2433" s="10"/>
      <c r="ENE2433" s="10"/>
      <c r="ENF2433" s="10"/>
      <c r="ENG2433" s="10"/>
      <c r="ENH2433" s="10"/>
      <c r="ENI2433" s="10"/>
      <c r="ENJ2433" s="10"/>
      <c r="ENK2433" s="10"/>
      <c r="ENL2433" s="10"/>
      <c r="ENM2433" s="10"/>
      <c r="ENN2433" s="10"/>
      <c r="ENO2433" s="10"/>
      <c r="ENP2433" s="10"/>
      <c r="ENQ2433" s="10"/>
      <c r="ENR2433" s="10"/>
      <c r="ENS2433" s="10"/>
      <c r="ENT2433" s="10"/>
      <c r="ENU2433" s="10"/>
      <c r="ENV2433" s="10"/>
      <c r="ENW2433" s="10"/>
      <c r="ENX2433" s="10"/>
      <c r="ENY2433" s="10"/>
      <c r="ENZ2433" s="10"/>
      <c r="EOA2433" s="10"/>
      <c r="EOB2433" s="10"/>
      <c r="EOC2433" s="10"/>
      <c r="EOD2433" s="10"/>
      <c r="EOE2433" s="10"/>
      <c r="EOF2433" s="10"/>
      <c r="EOG2433" s="10"/>
      <c r="EOH2433" s="10"/>
      <c r="EOI2433" s="10"/>
      <c r="EOJ2433" s="10"/>
      <c r="EOK2433" s="10"/>
      <c r="EOL2433" s="10"/>
      <c r="EOM2433" s="10"/>
      <c r="EON2433" s="10"/>
      <c r="EOO2433" s="10"/>
      <c r="EOP2433" s="10"/>
      <c r="EOQ2433" s="10"/>
      <c r="EOR2433" s="10"/>
      <c r="EOS2433" s="10"/>
      <c r="EOT2433" s="10"/>
      <c r="EOU2433" s="10"/>
      <c r="EOV2433" s="10"/>
      <c r="EOW2433" s="10"/>
      <c r="EOX2433" s="10"/>
      <c r="EOY2433" s="10"/>
      <c r="EOZ2433" s="10"/>
      <c r="EPA2433" s="10"/>
      <c r="EPB2433" s="10"/>
      <c r="EPC2433" s="10"/>
      <c r="EPD2433" s="10"/>
      <c r="EPE2433" s="10"/>
      <c r="EPF2433" s="10"/>
      <c r="EPG2433" s="10"/>
      <c r="EPH2433" s="10"/>
      <c r="EPI2433" s="10"/>
      <c r="EPJ2433" s="10"/>
      <c r="EPK2433" s="10"/>
      <c r="EPL2433" s="10"/>
      <c r="EPM2433" s="10"/>
      <c r="EPN2433" s="10"/>
      <c r="EPO2433" s="10"/>
      <c r="EPP2433" s="10"/>
      <c r="EPQ2433" s="10"/>
      <c r="EPR2433" s="10"/>
      <c r="EPS2433" s="10"/>
      <c r="EPT2433" s="10"/>
      <c r="EPU2433" s="10"/>
      <c r="EPV2433" s="10"/>
      <c r="EPW2433" s="10"/>
      <c r="EPX2433" s="10"/>
      <c r="EPY2433" s="10"/>
      <c r="EPZ2433" s="10"/>
      <c r="EQA2433" s="10"/>
      <c r="EQB2433" s="10"/>
      <c r="EQC2433" s="10"/>
      <c r="EQD2433" s="10"/>
      <c r="EQE2433" s="10"/>
      <c r="EQF2433" s="10"/>
      <c r="EQG2433" s="10"/>
      <c r="EQH2433" s="10"/>
      <c r="EQI2433" s="10"/>
      <c r="EQJ2433" s="10"/>
      <c r="EQK2433" s="10"/>
      <c r="EQL2433" s="10"/>
      <c r="EQM2433" s="10"/>
      <c r="EQN2433" s="10"/>
      <c r="EQO2433" s="10"/>
      <c r="EQP2433" s="10"/>
      <c r="EQQ2433" s="10"/>
      <c r="EQR2433" s="10"/>
      <c r="EQS2433" s="10"/>
      <c r="EQT2433" s="10"/>
      <c r="EQU2433" s="10"/>
      <c r="EQV2433" s="10"/>
      <c r="EQW2433" s="10"/>
      <c r="EQX2433" s="10"/>
      <c r="EQY2433" s="10"/>
      <c r="EQZ2433" s="10"/>
      <c r="ERA2433" s="10"/>
      <c r="ERB2433" s="10"/>
      <c r="ERC2433" s="10"/>
      <c r="ERD2433" s="10"/>
      <c r="ERE2433" s="10"/>
      <c r="ERF2433" s="10"/>
      <c r="ERG2433" s="10"/>
      <c r="ERH2433" s="10"/>
      <c r="ERI2433" s="10"/>
      <c r="ERJ2433" s="10"/>
      <c r="ERK2433" s="10"/>
      <c r="ERL2433" s="10"/>
      <c r="ERM2433" s="10"/>
      <c r="ERN2433" s="10"/>
      <c r="ERO2433" s="10"/>
      <c r="ERP2433" s="10"/>
      <c r="ERQ2433" s="10"/>
      <c r="ERR2433" s="10"/>
      <c r="ERS2433" s="10"/>
      <c r="ERT2433" s="10"/>
      <c r="ERU2433" s="10"/>
      <c r="ERV2433" s="10"/>
      <c r="ERW2433" s="10"/>
      <c r="ERX2433" s="10"/>
      <c r="ERY2433" s="10"/>
      <c r="ERZ2433" s="10"/>
      <c r="ESA2433" s="10"/>
      <c r="ESB2433" s="10"/>
      <c r="ESC2433" s="10"/>
      <c r="ESD2433" s="10"/>
      <c r="ESE2433" s="10"/>
      <c r="ESF2433" s="10"/>
      <c r="ESG2433" s="10"/>
      <c r="ESH2433" s="10"/>
      <c r="ESI2433" s="10"/>
      <c r="ESJ2433" s="10"/>
      <c r="ESK2433" s="10"/>
      <c r="ESL2433" s="10"/>
      <c r="ESM2433" s="10"/>
      <c r="ESN2433" s="10"/>
      <c r="ESO2433" s="10"/>
      <c r="ESP2433" s="10"/>
      <c r="ESQ2433" s="10"/>
      <c r="ESR2433" s="10"/>
      <c r="ESS2433" s="10"/>
      <c r="EST2433" s="10"/>
      <c r="ESU2433" s="10"/>
      <c r="ESV2433" s="10"/>
      <c r="ESW2433" s="10"/>
      <c r="ESX2433" s="10"/>
      <c r="ESY2433" s="10"/>
      <c r="ESZ2433" s="10"/>
      <c r="ETA2433" s="10"/>
      <c r="ETB2433" s="10"/>
      <c r="ETC2433" s="10"/>
      <c r="ETD2433" s="10"/>
      <c r="ETE2433" s="10"/>
      <c r="ETF2433" s="10"/>
      <c r="ETG2433" s="10"/>
      <c r="ETH2433" s="10"/>
      <c r="ETI2433" s="10"/>
      <c r="ETJ2433" s="10"/>
      <c r="ETK2433" s="10"/>
      <c r="ETL2433" s="10"/>
      <c r="ETM2433" s="10"/>
      <c r="ETN2433" s="10"/>
      <c r="ETO2433" s="10"/>
      <c r="ETP2433" s="10"/>
      <c r="ETQ2433" s="10"/>
      <c r="ETR2433" s="10"/>
      <c r="ETS2433" s="10"/>
      <c r="ETT2433" s="10"/>
      <c r="ETU2433" s="10"/>
      <c r="ETV2433" s="10"/>
      <c r="ETW2433" s="10"/>
      <c r="ETX2433" s="10"/>
      <c r="ETY2433" s="10"/>
      <c r="ETZ2433" s="10"/>
      <c r="EUA2433" s="10"/>
      <c r="EUB2433" s="10"/>
      <c r="EUC2433" s="10"/>
      <c r="EUD2433" s="10"/>
      <c r="EUE2433" s="10"/>
      <c r="EUF2433" s="10"/>
      <c r="EUG2433" s="10"/>
      <c r="EUH2433" s="10"/>
      <c r="EUI2433" s="10"/>
      <c r="EUJ2433" s="10"/>
      <c r="EUK2433" s="10"/>
      <c r="EUL2433" s="10"/>
      <c r="EUM2433" s="10"/>
      <c r="EUN2433" s="10"/>
      <c r="EUO2433" s="10"/>
      <c r="EUP2433" s="10"/>
      <c r="EUQ2433" s="10"/>
      <c r="EUR2433" s="10"/>
      <c r="EUS2433" s="10"/>
      <c r="EUT2433" s="10"/>
      <c r="EUU2433" s="10"/>
      <c r="EUV2433" s="10"/>
      <c r="EUW2433" s="10"/>
      <c r="EUX2433" s="10"/>
      <c r="EUY2433" s="10"/>
      <c r="EUZ2433" s="10"/>
      <c r="EVA2433" s="10"/>
      <c r="EVB2433" s="10"/>
      <c r="EVC2433" s="10"/>
      <c r="EVD2433" s="10"/>
      <c r="EVE2433" s="10"/>
      <c r="EVF2433" s="10"/>
      <c r="EVG2433" s="10"/>
      <c r="EVH2433" s="10"/>
      <c r="EVI2433" s="10"/>
      <c r="EVJ2433" s="10"/>
      <c r="EVK2433" s="10"/>
      <c r="EVL2433" s="10"/>
      <c r="EVM2433" s="10"/>
      <c r="EVN2433" s="10"/>
      <c r="EVO2433" s="10"/>
      <c r="EVP2433" s="10"/>
      <c r="EVQ2433" s="10"/>
      <c r="EVR2433" s="10"/>
      <c r="EVS2433" s="10"/>
      <c r="EVT2433" s="10"/>
      <c r="EVU2433" s="10"/>
      <c r="EVV2433" s="10"/>
      <c r="EVW2433" s="10"/>
      <c r="EVX2433" s="10"/>
      <c r="EVY2433" s="10"/>
      <c r="EVZ2433" s="10"/>
      <c r="EWA2433" s="10"/>
      <c r="EWB2433" s="10"/>
      <c r="EWC2433" s="10"/>
      <c r="EWD2433" s="10"/>
      <c r="EWE2433" s="10"/>
      <c r="EWF2433" s="10"/>
      <c r="EWG2433" s="10"/>
      <c r="EWH2433" s="10"/>
      <c r="EWI2433" s="10"/>
      <c r="EWJ2433" s="10"/>
      <c r="EWK2433" s="10"/>
      <c r="EWL2433" s="10"/>
      <c r="EWM2433" s="10"/>
      <c r="EWN2433" s="10"/>
      <c r="EWO2433" s="10"/>
      <c r="EWP2433" s="10"/>
      <c r="EWQ2433" s="10"/>
      <c r="EWR2433" s="10"/>
      <c r="EWS2433" s="10"/>
      <c r="EWT2433" s="10"/>
      <c r="EWU2433" s="10"/>
      <c r="EWV2433" s="10"/>
      <c r="EWW2433" s="10"/>
      <c r="EWX2433" s="10"/>
      <c r="EWY2433" s="10"/>
      <c r="EWZ2433" s="10"/>
      <c r="EXA2433" s="10"/>
      <c r="EXB2433" s="10"/>
      <c r="EXC2433" s="10"/>
      <c r="EXD2433" s="10"/>
      <c r="EXE2433" s="10"/>
      <c r="EXF2433" s="10"/>
      <c r="EXG2433" s="10"/>
      <c r="EXH2433" s="10"/>
      <c r="EXI2433" s="10"/>
      <c r="EXJ2433" s="10"/>
      <c r="EXK2433" s="10"/>
      <c r="EXL2433" s="10"/>
      <c r="EXM2433" s="10"/>
      <c r="EXN2433" s="10"/>
      <c r="EXO2433" s="10"/>
      <c r="EXP2433" s="10"/>
      <c r="EXQ2433" s="10"/>
      <c r="EXR2433" s="10"/>
      <c r="EXS2433" s="10"/>
      <c r="EXT2433" s="10"/>
      <c r="EXU2433" s="10"/>
      <c r="EXV2433" s="10"/>
      <c r="EXW2433" s="10"/>
      <c r="EXX2433" s="10"/>
      <c r="EXY2433" s="10"/>
      <c r="EXZ2433" s="10"/>
      <c r="EYA2433" s="10"/>
      <c r="EYB2433" s="10"/>
      <c r="EYC2433" s="10"/>
      <c r="EYD2433" s="10"/>
      <c r="EYE2433" s="10"/>
      <c r="EYF2433" s="10"/>
      <c r="EYG2433" s="10"/>
      <c r="EYH2433" s="10"/>
      <c r="EYI2433" s="10"/>
      <c r="EYJ2433" s="10"/>
      <c r="EYK2433" s="10"/>
      <c r="EYL2433" s="10"/>
      <c r="EYM2433" s="10"/>
      <c r="EYN2433" s="10"/>
      <c r="EYO2433" s="10"/>
      <c r="EYP2433" s="10"/>
      <c r="EYQ2433" s="10"/>
      <c r="EYR2433" s="10"/>
      <c r="EYS2433" s="10"/>
      <c r="EYT2433" s="10"/>
      <c r="EYU2433" s="10"/>
      <c r="EYV2433" s="10"/>
      <c r="EYW2433" s="10"/>
      <c r="EYX2433" s="10"/>
      <c r="EYY2433" s="10"/>
      <c r="EYZ2433" s="10"/>
      <c r="EZA2433" s="10"/>
      <c r="EZB2433" s="10"/>
      <c r="EZC2433" s="10"/>
      <c r="EZD2433" s="10"/>
      <c r="EZE2433" s="10"/>
      <c r="EZF2433" s="10"/>
      <c r="EZG2433" s="10"/>
      <c r="EZH2433" s="10"/>
      <c r="EZI2433" s="10"/>
      <c r="EZJ2433" s="10"/>
      <c r="EZK2433" s="10"/>
      <c r="EZL2433" s="10"/>
      <c r="EZM2433" s="10"/>
      <c r="EZN2433" s="10"/>
      <c r="EZO2433" s="10"/>
      <c r="EZP2433" s="10"/>
      <c r="EZQ2433" s="10"/>
      <c r="EZR2433" s="10"/>
      <c r="EZS2433" s="10"/>
      <c r="EZT2433" s="10"/>
      <c r="EZU2433" s="10"/>
      <c r="EZV2433" s="10"/>
      <c r="EZW2433" s="10"/>
      <c r="EZX2433" s="10"/>
      <c r="EZY2433" s="10"/>
      <c r="EZZ2433" s="10"/>
      <c r="FAA2433" s="10"/>
      <c r="FAB2433" s="10"/>
      <c r="FAC2433" s="10"/>
      <c r="FAD2433" s="10"/>
      <c r="FAE2433" s="10"/>
      <c r="FAF2433" s="10"/>
      <c r="FAG2433" s="10"/>
      <c r="FAH2433" s="10"/>
      <c r="FAI2433" s="10"/>
      <c r="FAJ2433" s="10"/>
      <c r="FAK2433" s="10"/>
      <c r="FAL2433" s="10"/>
      <c r="FAM2433" s="10"/>
      <c r="FAN2433" s="10"/>
      <c r="FAO2433" s="10"/>
      <c r="FAP2433" s="10"/>
      <c r="FAQ2433" s="10"/>
      <c r="FAR2433" s="10"/>
      <c r="FAS2433" s="10"/>
      <c r="FAT2433" s="10"/>
      <c r="FAU2433" s="10"/>
      <c r="FAV2433" s="10"/>
      <c r="FAW2433" s="10"/>
      <c r="FAX2433" s="10"/>
      <c r="FAY2433" s="10"/>
      <c r="FAZ2433" s="10"/>
      <c r="FBA2433" s="10"/>
      <c r="FBB2433" s="10"/>
      <c r="FBC2433" s="10"/>
      <c r="FBD2433" s="10"/>
      <c r="FBE2433" s="10"/>
      <c r="FBF2433" s="10"/>
      <c r="FBG2433" s="10"/>
      <c r="FBH2433" s="10"/>
      <c r="FBI2433" s="10"/>
      <c r="FBJ2433" s="10"/>
      <c r="FBK2433" s="10"/>
      <c r="FBL2433" s="10"/>
      <c r="FBM2433" s="10"/>
      <c r="FBN2433" s="10"/>
      <c r="FBO2433" s="10"/>
      <c r="FBP2433" s="10"/>
      <c r="FBQ2433" s="10"/>
      <c r="FBR2433" s="10"/>
      <c r="FBS2433" s="10"/>
      <c r="FBT2433" s="10"/>
      <c r="FBU2433" s="10"/>
      <c r="FBV2433" s="10"/>
      <c r="FBW2433" s="10"/>
      <c r="FBX2433" s="10"/>
      <c r="FBY2433" s="10"/>
      <c r="FBZ2433" s="10"/>
      <c r="FCA2433" s="10"/>
      <c r="FCB2433" s="10"/>
      <c r="FCC2433" s="10"/>
      <c r="FCD2433" s="10"/>
      <c r="FCE2433" s="10"/>
      <c r="FCF2433" s="10"/>
      <c r="FCG2433" s="10"/>
      <c r="FCH2433" s="10"/>
      <c r="FCI2433" s="10"/>
      <c r="FCJ2433" s="10"/>
      <c r="FCK2433" s="10"/>
      <c r="FCL2433" s="10"/>
      <c r="FCM2433" s="10"/>
      <c r="FCN2433" s="10"/>
      <c r="FCO2433" s="10"/>
      <c r="FCP2433" s="10"/>
      <c r="FCQ2433" s="10"/>
      <c r="FCR2433" s="10"/>
      <c r="FCS2433" s="10"/>
      <c r="FCT2433" s="10"/>
      <c r="FCU2433" s="10"/>
      <c r="FCV2433" s="10"/>
      <c r="FCW2433" s="10"/>
      <c r="FCX2433" s="10"/>
      <c r="FCY2433" s="10"/>
      <c r="FCZ2433" s="10"/>
      <c r="FDA2433" s="10"/>
      <c r="FDB2433" s="10"/>
      <c r="FDC2433" s="10"/>
      <c r="FDD2433" s="10"/>
      <c r="FDE2433" s="10"/>
      <c r="FDF2433" s="10"/>
      <c r="FDG2433" s="10"/>
      <c r="FDH2433" s="10"/>
      <c r="FDI2433" s="10"/>
      <c r="FDJ2433" s="10"/>
      <c r="FDK2433" s="10"/>
      <c r="FDL2433" s="10"/>
      <c r="FDM2433" s="10"/>
      <c r="FDN2433" s="10"/>
      <c r="FDO2433" s="10"/>
      <c r="FDP2433" s="10"/>
      <c r="FDQ2433" s="10"/>
      <c r="FDR2433" s="10"/>
      <c r="FDS2433" s="10"/>
      <c r="FDT2433" s="10"/>
      <c r="FDU2433" s="10"/>
      <c r="FDV2433" s="10"/>
      <c r="FDW2433" s="10"/>
      <c r="FDX2433" s="10"/>
      <c r="FDY2433" s="10"/>
      <c r="FDZ2433" s="10"/>
      <c r="FEA2433" s="10"/>
      <c r="FEB2433" s="10"/>
      <c r="FEC2433" s="10"/>
      <c r="FED2433" s="10"/>
      <c r="FEE2433" s="10"/>
      <c r="FEF2433" s="10"/>
      <c r="FEG2433" s="10"/>
      <c r="FEH2433" s="10"/>
      <c r="FEI2433" s="10"/>
      <c r="FEJ2433" s="10"/>
      <c r="FEK2433" s="10"/>
      <c r="FEL2433" s="10"/>
      <c r="FEM2433" s="10"/>
      <c r="FEN2433" s="10"/>
      <c r="FEO2433" s="10"/>
      <c r="FEP2433" s="10"/>
      <c r="FEQ2433" s="10"/>
      <c r="FER2433" s="10"/>
      <c r="FES2433" s="10"/>
      <c r="FET2433" s="10"/>
      <c r="FEU2433" s="10"/>
      <c r="FEV2433" s="10"/>
      <c r="FEW2433" s="10"/>
      <c r="FEX2433" s="10"/>
      <c r="FEY2433" s="10"/>
      <c r="FEZ2433" s="10"/>
      <c r="FFA2433" s="10"/>
      <c r="FFB2433" s="10"/>
      <c r="FFC2433" s="10"/>
      <c r="FFD2433" s="10"/>
      <c r="FFE2433" s="10"/>
      <c r="FFF2433" s="10"/>
      <c r="FFG2433" s="10"/>
      <c r="FFH2433" s="10"/>
      <c r="FFI2433" s="10"/>
      <c r="FFJ2433" s="10"/>
      <c r="FFK2433" s="10"/>
      <c r="FFL2433" s="10"/>
      <c r="FFM2433" s="10"/>
      <c r="FFN2433" s="10"/>
      <c r="FFO2433" s="10"/>
      <c r="FFP2433" s="10"/>
      <c r="FFQ2433" s="10"/>
      <c r="FFR2433" s="10"/>
      <c r="FFS2433" s="10"/>
      <c r="FFT2433" s="10"/>
      <c r="FFU2433" s="10"/>
      <c r="FFV2433" s="10"/>
      <c r="FFW2433" s="10"/>
      <c r="FFX2433" s="10"/>
      <c r="FFY2433" s="10"/>
      <c r="FFZ2433" s="10"/>
      <c r="FGA2433" s="10"/>
      <c r="FGB2433" s="10"/>
      <c r="FGC2433" s="10"/>
      <c r="FGD2433" s="10"/>
      <c r="FGE2433" s="10"/>
      <c r="FGF2433" s="10"/>
      <c r="FGG2433" s="10"/>
      <c r="FGH2433" s="10"/>
      <c r="FGI2433" s="10"/>
      <c r="FGJ2433" s="10"/>
      <c r="FGK2433" s="10"/>
      <c r="FGL2433" s="10"/>
      <c r="FGM2433" s="10"/>
      <c r="FGN2433" s="10"/>
      <c r="FGO2433" s="10"/>
      <c r="FGP2433" s="10"/>
      <c r="FGQ2433" s="10"/>
      <c r="FGR2433" s="10"/>
      <c r="FGS2433" s="10"/>
      <c r="FGT2433" s="10"/>
      <c r="FGU2433" s="10"/>
      <c r="FGV2433" s="10"/>
      <c r="FGW2433" s="10"/>
      <c r="FGX2433" s="10"/>
      <c r="FGY2433" s="10"/>
      <c r="FGZ2433" s="10"/>
      <c r="FHA2433" s="10"/>
      <c r="FHB2433" s="10"/>
      <c r="FHC2433" s="10"/>
      <c r="FHD2433" s="10"/>
      <c r="FHE2433" s="10"/>
      <c r="FHF2433" s="10"/>
      <c r="FHG2433" s="10"/>
      <c r="FHH2433" s="10"/>
      <c r="FHI2433" s="10"/>
      <c r="FHJ2433" s="10"/>
      <c r="FHK2433" s="10"/>
      <c r="FHL2433" s="10"/>
      <c r="FHM2433" s="10"/>
      <c r="FHN2433" s="10"/>
      <c r="FHO2433" s="10"/>
      <c r="FHP2433" s="10"/>
      <c r="FHQ2433" s="10"/>
      <c r="FHR2433" s="10"/>
      <c r="FHS2433" s="10"/>
      <c r="FHT2433" s="10"/>
      <c r="FHU2433" s="10"/>
      <c r="FHV2433" s="10"/>
      <c r="FHW2433" s="10"/>
      <c r="FHX2433" s="10"/>
      <c r="FHY2433" s="10"/>
      <c r="FHZ2433" s="10"/>
      <c r="FIA2433" s="10"/>
      <c r="FIB2433" s="10"/>
      <c r="FIC2433" s="10"/>
      <c r="FID2433" s="10"/>
      <c r="FIE2433" s="10"/>
      <c r="FIF2433" s="10"/>
      <c r="FIG2433" s="10"/>
      <c r="FIH2433" s="10"/>
      <c r="FII2433" s="10"/>
      <c r="FIJ2433" s="10"/>
      <c r="FIK2433" s="10"/>
      <c r="FIL2433" s="10"/>
      <c r="FIM2433" s="10"/>
      <c r="FIN2433" s="10"/>
      <c r="FIO2433" s="10"/>
      <c r="FIP2433" s="10"/>
      <c r="FIQ2433" s="10"/>
      <c r="FIR2433" s="10"/>
      <c r="FIS2433" s="10"/>
      <c r="FIT2433" s="10"/>
      <c r="FIU2433" s="10"/>
      <c r="FIV2433" s="10"/>
      <c r="FIW2433" s="10"/>
      <c r="FIX2433" s="10"/>
      <c r="FIY2433" s="10"/>
      <c r="FIZ2433" s="10"/>
      <c r="FJA2433" s="10"/>
      <c r="FJB2433" s="10"/>
      <c r="FJC2433" s="10"/>
      <c r="FJD2433" s="10"/>
      <c r="FJE2433" s="10"/>
      <c r="FJF2433" s="10"/>
      <c r="FJG2433" s="10"/>
      <c r="FJH2433" s="10"/>
      <c r="FJI2433" s="10"/>
      <c r="FJJ2433" s="10"/>
      <c r="FJK2433" s="10"/>
      <c r="FJL2433" s="10"/>
      <c r="FJM2433" s="10"/>
      <c r="FJN2433" s="10"/>
      <c r="FJO2433" s="10"/>
      <c r="FJP2433" s="10"/>
      <c r="FJQ2433" s="10"/>
      <c r="FJR2433" s="10"/>
      <c r="FJS2433" s="10"/>
      <c r="FJT2433" s="10"/>
      <c r="FJU2433" s="10"/>
      <c r="FJV2433" s="10"/>
      <c r="FJW2433" s="10"/>
      <c r="FJX2433" s="10"/>
      <c r="FJY2433" s="10"/>
      <c r="FJZ2433" s="10"/>
      <c r="FKA2433" s="10"/>
      <c r="FKB2433" s="10"/>
      <c r="FKC2433" s="10"/>
      <c r="FKD2433" s="10"/>
      <c r="FKE2433" s="10"/>
      <c r="FKF2433" s="10"/>
      <c r="FKG2433" s="10"/>
      <c r="FKH2433" s="10"/>
      <c r="FKI2433" s="10"/>
      <c r="FKJ2433" s="10"/>
      <c r="FKK2433" s="10"/>
      <c r="FKL2433" s="10"/>
      <c r="FKM2433" s="10"/>
      <c r="FKN2433" s="10"/>
      <c r="FKO2433" s="10"/>
      <c r="FKP2433" s="10"/>
      <c r="FKQ2433" s="10"/>
      <c r="FKR2433" s="10"/>
      <c r="FKS2433" s="10"/>
      <c r="FKT2433" s="10"/>
      <c r="FKU2433" s="10"/>
      <c r="FKV2433" s="10"/>
      <c r="FKW2433" s="10"/>
      <c r="FKX2433" s="10"/>
      <c r="FKY2433" s="10"/>
      <c r="FKZ2433" s="10"/>
      <c r="FLA2433" s="10"/>
      <c r="FLB2433" s="10"/>
      <c r="FLC2433" s="10"/>
      <c r="FLD2433" s="10"/>
      <c r="FLE2433" s="10"/>
      <c r="FLF2433" s="10"/>
      <c r="FLG2433" s="10"/>
      <c r="FLH2433" s="10"/>
      <c r="FLI2433" s="10"/>
      <c r="FLJ2433" s="10"/>
      <c r="FLK2433" s="10"/>
      <c r="FLL2433" s="10"/>
      <c r="FLM2433" s="10"/>
      <c r="FLN2433" s="10"/>
      <c r="FLO2433" s="10"/>
      <c r="FLP2433" s="10"/>
      <c r="FLQ2433" s="10"/>
      <c r="FLR2433" s="10"/>
      <c r="FLS2433" s="10"/>
      <c r="FLT2433" s="10"/>
      <c r="FLU2433" s="10"/>
      <c r="FLV2433" s="10"/>
      <c r="FLW2433" s="10"/>
      <c r="FLX2433" s="10"/>
      <c r="FLY2433" s="10"/>
      <c r="FLZ2433" s="10"/>
      <c r="FMA2433" s="10"/>
      <c r="FMB2433" s="10"/>
      <c r="FMC2433" s="10"/>
      <c r="FMD2433" s="10"/>
      <c r="FME2433" s="10"/>
      <c r="FMF2433" s="10"/>
      <c r="FMG2433" s="10"/>
      <c r="FMH2433" s="10"/>
      <c r="FMI2433" s="10"/>
      <c r="FMJ2433" s="10"/>
      <c r="FMK2433" s="10"/>
      <c r="FML2433" s="10"/>
      <c r="FMM2433" s="10"/>
      <c r="FMN2433" s="10"/>
      <c r="FMO2433" s="10"/>
      <c r="FMP2433" s="10"/>
      <c r="FMQ2433" s="10"/>
      <c r="FMR2433" s="10"/>
      <c r="FMS2433" s="10"/>
      <c r="FMT2433" s="10"/>
      <c r="FMU2433" s="10"/>
      <c r="FMV2433" s="10"/>
      <c r="FMW2433" s="10"/>
      <c r="FMX2433" s="10"/>
      <c r="FMY2433" s="10"/>
      <c r="FMZ2433" s="10"/>
      <c r="FNA2433" s="10"/>
      <c r="FNB2433" s="10"/>
      <c r="FNC2433" s="10"/>
      <c r="FND2433" s="10"/>
      <c r="FNE2433" s="10"/>
      <c r="FNF2433" s="10"/>
      <c r="FNG2433" s="10"/>
      <c r="FNH2433" s="10"/>
      <c r="FNI2433" s="10"/>
      <c r="FNJ2433" s="10"/>
      <c r="FNK2433" s="10"/>
      <c r="FNL2433" s="10"/>
      <c r="FNM2433" s="10"/>
      <c r="FNN2433" s="10"/>
      <c r="FNO2433" s="10"/>
      <c r="FNP2433" s="10"/>
      <c r="FNQ2433" s="10"/>
      <c r="FNR2433" s="10"/>
      <c r="FNS2433" s="10"/>
      <c r="FNT2433" s="10"/>
      <c r="FNU2433" s="10"/>
      <c r="FNV2433" s="10"/>
      <c r="FNW2433" s="10"/>
      <c r="FNX2433" s="10"/>
      <c r="FNY2433" s="10"/>
      <c r="FNZ2433" s="10"/>
      <c r="FOA2433" s="10"/>
      <c r="FOB2433" s="10"/>
      <c r="FOC2433" s="10"/>
      <c r="FOD2433" s="10"/>
      <c r="FOE2433" s="10"/>
      <c r="FOF2433" s="10"/>
      <c r="FOG2433" s="10"/>
      <c r="FOH2433" s="10"/>
      <c r="FOI2433" s="10"/>
      <c r="FOJ2433" s="10"/>
      <c r="FOK2433" s="10"/>
      <c r="FOL2433" s="10"/>
      <c r="FOM2433" s="10"/>
      <c r="FON2433" s="10"/>
      <c r="FOO2433" s="10"/>
      <c r="FOP2433" s="10"/>
      <c r="FOQ2433" s="10"/>
      <c r="FOR2433" s="10"/>
      <c r="FOS2433" s="10"/>
      <c r="FOT2433" s="10"/>
      <c r="FOU2433" s="10"/>
      <c r="FOV2433" s="10"/>
      <c r="FOW2433" s="10"/>
      <c r="FOX2433" s="10"/>
      <c r="FOY2433" s="10"/>
      <c r="FOZ2433" s="10"/>
      <c r="FPA2433" s="10"/>
      <c r="FPB2433" s="10"/>
      <c r="FPC2433" s="10"/>
      <c r="FPD2433" s="10"/>
      <c r="FPE2433" s="10"/>
      <c r="FPF2433" s="10"/>
      <c r="FPG2433" s="10"/>
      <c r="FPH2433" s="10"/>
      <c r="FPI2433" s="10"/>
      <c r="FPJ2433" s="10"/>
      <c r="FPK2433" s="10"/>
      <c r="FPL2433" s="10"/>
      <c r="FPM2433" s="10"/>
      <c r="FPN2433" s="10"/>
      <c r="FPO2433" s="10"/>
      <c r="FPP2433" s="10"/>
      <c r="FPQ2433" s="10"/>
      <c r="FPR2433" s="10"/>
      <c r="FPS2433" s="10"/>
      <c r="FPT2433" s="10"/>
      <c r="FPU2433" s="10"/>
      <c r="FPV2433" s="10"/>
      <c r="FPW2433" s="10"/>
      <c r="FPX2433" s="10"/>
      <c r="FPY2433" s="10"/>
      <c r="FPZ2433" s="10"/>
      <c r="FQA2433" s="10"/>
      <c r="FQB2433" s="10"/>
      <c r="FQC2433" s="10"/>
      <c r="FQD2433" s="10"/>
      <c r="FQE2433" s="10"/>
      <c r="FQF2433" s="10"/>
      <c r="FQG2433" s="10"/>
      <c r="FQH2433" s="10"/>
      <c r="FQI2433" s="10"/>
      <c r="FQJ2433" s="10"/>
      <c r="FQK2433" s="10"/>
      <c r="FQL2433" s="10"/>
      <c r="FQM2433" s="10"/>
      <c r="FQN2433" s="10"/>
      <c r="FQO2433" s="10"/>
      <c r="FQP2433" s="10"/>
      <c r="FQQ2433" s="10"/>
      <c r="FQR2433" s="10"/>
      <c r="FQS2433" s="10"/>
      <c r="FQT2433" s="10"/>
      <c r="FQU2433" s="10"/>
      <c r="FQV2433" s="10"/>
      <c r="FQW2433" s="10"/>
      <c r="FQX2433" s="10"/>
      <c r="FQY2433" s="10"/>
      <c r="FQZ2433" s="10"/>
      <c r="FRA2433" s="10"/>
      <c r="FRB2433" s="10"/>
      <c r="FRC2433" s="10"/>
      <c r="FRD2433" s="10"/>
      <c r="FRE2433" s="10"/>
      <c r="FRF2433" s="10"/>
      <c r="FRG2433" s="10"/>
      <c r="FRH2433" s="10"/>
      <c r="FRI2433" s="10"/>
      <c r="FRJ2433" s="10"/>
      <c r="FRK2433" s="10"/>
      <c r="FRL2433" s="10"/>
      <c r="FRM2433" s="10"/>
      <c r="FRN2433" s="10"/>
      <c r="FRO2433" s="10"/>
      <c r="FRP2433" s="10"/>
      <c r="FRQ2433" s="10"/>
      <c r="FRR2433" s="10"/>
      <c r="FRS2433" s="10"/>
      <c r="FRT2433" s="10"/>
      <c r="FRU2433" s="10"/>
      <c r="FRV2433" s="10"/>
      <c r="FRW2433" s="10"/>
      <c r="FRX2433" s="10"/>
      <c r="FRY2433" s="10"/>
      <c r="FRZ2433" s="10"/>
      <c r="FSA2433" s="10"/>
      <c r="FSB2433" s="10"/>
      <c r="FSC2433" s="10"/>
      <c r="FSD2433" s="10"/>
      <c r="FSE2433" s="10"/>
      <c r="FSF2433" s="10"/>
      <c r="FSG2433" s="10"/>
      <c r="FSH2433" s="10"/>
      <c r="FSI2433" s="10"/>
      <c r="FSJ2433" s="10"/>
      <c r="FSK2433" s="10"/>
      <c r="FSL2433" s="10"/>
      <c r="FSM2433" s="10"/>
      <c r="FSN2433" s="10"/>
      <c r="FSO2433" s="10"/>
      <c r="FSP2433" s="10"/>
      <c r="FSQ2433" s="10"/>
      <c r="FSR2433" s="10"/>
      <c r="FSS2433" s="10"/>
      <c r="FST2433" s="10"/>
      <c r="FSU2433" s="10"/>
      <c r="FSV2433" s="10"/>
      <c r="FSW2433" s="10"/>
      <c r="FSX2433" s="10"/>
      <c r="FSY2433" s="10"/>
      <c r="FSZ2433" s="10"/>
      <c r="FTA2433" s="10"/>
      <c r="FTB2433" s="10"/>
      <c r="FTC2433" s="10"/>
      <c r="FTD2433" s="10"/>
      <c r="FTE2433" s="10"/>
      <c r="FTF2433" s="10"/>
      <c r="FTG2433" s="10"/>
      <c r="FTH2433" s="10"/>
      <c r="FTI2433" s="10"/>
      <c r="FTJ2433" s="10"/>
      <c r="FTK2433" s="10"/>
      <c r="FTL2433" s="10"/>
      <c r="FTM2433" s="10"/>
      <c r="FTN2433" s="10"/>
      <c r="FTO2433" s="10"/>
      <c r="FTP2433" s="10"/>
      <c r="FTQ2433" s="10"/>
      <c r="FTR2433" s="10"/>
      <c r="FTS2433" s="10"/>
      <c r="FTT2433" s="10"/>
      <c r="FTU2433" s="10"/>
      <c r="FTV2433" s="10"/>
      <c r="FTW2433" s="10"/>
      <c r="FTX2433" s="10"/>
      <c r="FTY2433" s="10"/>
      <c r="FTZ2433" s="10"/>
      <c r="FUA2433" s="10"/>
      <c r="FUB2433" s="10"/>
      <c r="FUC2433" s="10"/>
      <c r="FUD2433" s="10"/>
      <c r="FUE2433" s="10"/>
      <c r="FUF2433" s="10"/>
      <c r="FUG2433" s="10"/>
      <c r="FUH2433" s="10"/>
      <c r="FUI2433" s="10"/>
      <c r="FUJ2433" s="10"/>
      <c r="FUK2433" s="10"/>
      <c r="FUL2433" s="10"/>
      <c r="FUM2433" s="10"/>
      <c r="FUN2433" s="10"/>
      <c r="FUO2433" s="10"/>
      <c r="FUP2433" s="10"/>
      <c r="FUQ2433" s="10"/>
      <c r="FUR2433" s="10"/>
      <c r="FUS2433" s="10"/>
      <c r="FUT2433" s="10"/>
      <c r="FUU2433" s="10"/>
      <c r="FUV2433" s="10"/>
      <c r="FUW2433" s="10"/>
      <c r="FUX2433" s="10"/>
      <c r="FUY2433" s="10"/>
      <c r="FUZ2433" s="10"/>
      <c r="FVA2433" s="10"/>
      <c r="FVB2433" s="10"/>
      <c r="FVC2433" s="10"/>
      <c r="FVD2433" s="10"/>
      <c r="FVE2433" s="10"/>
      <c r="FVF2433" s="10"/>
      <c r="FVG2433" s="10"/>
      <c r="FVH2433" s="10"/>
      <c r="FVI2433" s="10"/>
      <c r="FVJ2433" s="10"/>
      <c r="FVK2433" s="10"/>
      <c r="FVL2433" s="10"/>
      <c r="FVM2433" s="10"/>
      <c r="FVN2433" s="10"/>
      <c r="FVO2433" s="10"/>
      <c r="FVP2433" s="10"/>
      <c r="FVQ2433" s="10"/>
      <c r="FVR2433" s="10"/>
      <c r="FVS2433" s="10"/>
      <c r="FVT2433" s="10"/>
      <c r="FVU2433" s="10"/>
      <c r="FVV2433" s="10"/>
      <c r="FVW2433" s="10"/>
      <c r="FVX2433" s="10"/>
      <c r="FVY2433" s="10"/>
      <c r="FVZ2433" s="10"/>
      <c r="FWA2433" s="10"/>
      <c r="FWB2433" s="10"/>
      <c r="FWC2433" s="10"/>
      <c r="FWD2433" s="10"/>
      <c r="FWE2433" s="10"/>
      <c r="FWF2433" s="10"/>
      <c r="FWG2433" s="10"/>
      <c r="FWH2433" s="10"/>
      <c r="FWI2433" s="10"/>
      <c r="FWJ2433" s="10"/>
      <c r="FWK2433" s="10"/>
      <c r="FWL2433" s="10"/>
      <c r="FWM2433" s="10"/>
      <c r="FWN2433" s="10"/>
      <c r="FWO2433" s="10"/>
      <c r="FWP2433" s="10"/>
      <c r="FWQ2433" s="10"/>
      <c r="FWR2433" s="10"/>
      <c r="FWS2433" s="10"/>
      <c r="FWT2433" s="10"/>
      <c r="FWU2433" s="10"/>
      <c r="FWV2433" s="10"/>
      <c r="FWW2433" s="10"/>
      <c r="FWX2433" s="10"/>
      <c r="FWY2433" s="10"/>
      <c r="FWZ2433" s="10"/>
      <c r="FXA2433" s="10"/>
      <c r="FXB2433" s="10"/>
      <c r="FXC2433" s="10"/>
      <c r="FXD2433" s="10"/>
      <c r="FXE2433" s="10"/>
      <c r="FXF2433" s="10"/>
      <c r="FXG2433" s="10"/>
      <c r="FXH2433" s="10"/>
      <c r="FXI2433" s="10"/>
      <c r="FXJ2433" s="10"/>
      <c r="FXK2433" s="10"/>
      <c r="FXL2433" s="10"/>
      <c r="FXM2433" s="10"/>
      <c r="FXN2433" s="10"/>
      <c r="FXO2433" s="10"/>
      <c r="FXP2433" s="10"/>
      <c r="FXQ2433" s="10"/>
      <c r="FXR2433" s="10"/>
      <c r="FXS2433" s="10"/>
      <c r="FXT2433" s="10"/>
      <c r="FXU2433" s="10"/>
      <c r="FXV2433" s="10"/>
      <c r="FXW2433" s="10"/>
      <c r="FXX2433" s="10"/>
      <c r="FXY2433" s="10"/>
      <c r="FXZ2433" s="10"/>
      <c r="FYA2433" s="10"/>
      <c r="FYB2433" s="10"/>
      <c r="FYC2433" s="10"/>
      <c r="FYD2433" s="10"/>
      <c r="FYE2433" s="10"/>
      <c r="FYF2433" s="10"/>
      <c r="FYG2433" s="10"/>
      <c r="FYH2433" s="10"/>
      <c r="FYI2433" s="10"/>
      <c r="FYJ2433" s="10"/>
      <c r="FYK2433" s="10"/>
      <c r="FYL2433" s="10"/>
      <c r="FYM2433" s="10"/>
      <c r="FYN2433" s="10"/>
      <c r="FYO2433" s="10"/>
      <c r="FYP2433" s="10"/>
      <c r="FYQ2433" s="10"/>
      <c r="FYR2433" s="10"/>
      <c r="FYS2433" s="10"/>
      <c r="FYT2433" s="10"/>
      <c r="FYU2433" s="10"/>
      <c r="FYV2433" s="10"/>
      <c r="FYW2433" s="10"/>
      <c r="FYX2433" s="10"/>
      <c r="FYY2433" s="10"/>
      <c r="FYZ2433" s="10"/>
      <c r="FZA2433" s="10"/>
      <c r="FZB2433" s="10"/>
      <c r="FZC2433" s="10"/>
      <c r="FZD2433" s="10"/>
      <c r="FZE2433" s="10"/>
      <c r="FZF2433" s="10"/>
      <c r="FZG2433" s="10"/>
      <c r="FZH2433" s="10"/>
      <c r="FZI2433" s="10"/>
      <c r="FZJ2433" s="10"/>
      <c r="FZK2433" s="10"/>
      <c r="FZL2433" s="10"/>
      <c r="FZM2433" s="10"/>
      <c r="FZN2433" s="10"/>
      <c r="FZO2433" s="10"/>
      <c r="FZP2433" s="10"/>
      <c r="FZQ2433" s="10"/>
      <c r="FZR2433" s="10"/>
      <c r="FZS2433" s="10"/>
      <c r="FZT2433" s="10"/>
      <c r="FZU2433" s="10"/>
      <c r="FZV2433" s="10"/>
      <c r="FZW2433" s="10"/>
      <c r="FZX2433" s="10"/>
      <c r="FZY2433" s="10"/>
      <c r="FZZ2433" s="10"/>
      <c r="GAA2433" s="10"/>
      <c r="GAB2433" s="10"/>
      <c r="GAC2433" s="10"/>
      <c r="GAD2433" s="10"/>
      <c r="GAE2433" s="10"/>
      <c r="GAF2433" s="10"/>
      <c r="GAG2433" s="10"/>
      <c r="GAH2433" s="10"/>
      <c r="GAI2433" s="10"/>
      <c r="GAJ2433" s="10"/>
      <c r="GAK2433" s="10"/>
      <c r="GAL2433" s="10"/>
      <c r="GAM2433" s="10"/>
      <c r="GAN2433" s="10"/>
      <c r="GAO2433" s="10"/>
      <c r="GAP2433" s="10"/>
      <c r="GAQ2433" s="10"/>
      <c r="GAR2433" s="10"/>
      <c r="GAS2433" s="10"/>
      <c r="GAT2433" s="10"/>
      <c r="GAU2433" s="10"/>
      <c r="GAV2433" s="10"/>
      <c r="GAW2433" s="10"/>
      <c r="GAX2433" s="10"/>
      <c r="GAY2433" s="10"/>
      <c r="GAZ2433" s="10"/>
      <c r="GBA2433" s="10"/>
      <c r="GBB2433" s="10"/>
      <c r="GBC2433" s="10"/>
      <c r="GBD2433" s="10"/>
      <c r="GBE2433" s="10"/>
      <c r="GBF2433" s="10"/>
      <c r="GBG2433" s="10"/>
      <c r="GBH2433" s="10"/>
      <c r="GBI2433" s="10"/>
      <c r="GBJ2433" s="10"/>
      <c r="GBK2433" s="10"/>
      <c r="GBL2433" s="10"/>
      <c r="GBM2433" s="10"/>
      <c r="GBN2433" s="10"/>
      <c r="GBO2433" s="10"/>
      <c r="GBP2433" s="10"/>
      <c r="GBQ2433" s="10"/>
      <c r="GBR2433" s="10"/>
      <c r="GBS2433" s="10"/>
      <c r="GBT2433" s="10"/>
      <c r="GBU2433" s="10"/>
      <c r="GBV2433" s="10"/>
      <c r="GBW2433" s="10"/>
      <c r="GBX2433" s="10"/>
      <c r="GBY2433" s="10"/>
      <c r="GBZ2433" s="10"/>
      <c r="GCA2433" s="10"/>
      <c r="GCB2433" s="10"/>
      <c r="GCC2433" s="10"/>
      <c r="GCD2433" s="10"/>
      <c r="GCE2433" s="10"/>
      <c r="GCF2433" s="10"/>
      <c r="GCG2433" s="10"/>
      <c r="GCH2433" s="10"/>
      <c r="GCI2433" s="10"/>
      <c r="GCJ2433" s="10"/>
      <c r="GCK2433" s="10"/>
      <c r="GCL2433" s="10"/>
      <c r="GCM2433" s="10"/>
      <c r="GCN2433" s="10"/>
      <c r="GCO2433" s="10"/>
      <c r="GCP2433" s="10"/>
      <c r="GCQ2433" s="10"/>
      <c r="GCR2433" s="10"/>
      <c r="GCS2433" s="10"/>
      <c r="GCT2433" s="10"/>
      <c r="GCU2433" s="10"/>
      <c r="GCV2433" s="10"/>
      <c r="GCW2433" s="10"/>
      <c r="GCX2433" s="10"/>
      <c r="GCY2433" s="10"/>
      <c r="GCZ2433" s="10"/>
      <c r="GDA2433" s="10"/>
      <c r="GDB2433" s="10"/>
      <c r="GDC2433" s="10"/>
      <c r="GDD2433" s="10"/>
      <c r="GDE2433" s="10"/>
      <c r="GDF2433" s="10"/>
      <c r="GDG2433" s="10"/>
      <c r="GDH2433" s="10"/>
      <c r="GDI2433" s="10"/>
      <c r="GDJ2433" s="10"/>
      <c r="GDK2433" s="10"/>
      <c r="GDL2433" s="10"/>
      <c r="GDM2433" s="10"/>
      <c r="GDN2433" s="10"/>
      <c r="GDO2433" s="10"/>
      <c r="GDP2433" s="10"/>
      <c r="GDQ2433" s="10"/>
      <c r="GDR2433" s="10"/>
      <c r="GDS2433" s="10"/>
      <c r="GDT2433" s="10"/>
      <c r="GDU2433" s="10"/>
      <c r="GDV2433" s="10"/>
      <c r="GDW2433" s="10"/>
      <c r="GDX2433" s="10"/>
      <c r="GDY2433" s="10"/>
      <c r="GDZ2433" s="10"/>
      <c r="GEA2433" s="10"/>
      <c r="GEB2433" s="10"/>
      <c r="GEC2433" s="10"/>
      <c r="GED2433" s="10"/>
      <c r="GEE2433" s="10"/>
      <c r="GEF2433" s="10"/>
      <c r="GEG2433" s="10"/>
      <c r="GEH2433" s="10"/>
      <c r="GEI2433" s="10"/>
      <c r="GEJ2433" s="10"/>
      <c r="GEK2433" s="10"/>
      <c r="GEL2433" s="10"/>
      <c r="GEM2433" s="10"/>
      <c r="GEN2433" s="10"/>
      <c r="GEO2433" s="10"/>
      <c r="GEP2433" s="10"/>
      <c r="GEQ2433" s="10"/>
      <c r="GER2433" s="10"/>
      <c r="GES2433" s="10"/>
      <c r="GET2433" s="10"/>
      <c r="GEU2433" s="10"/>
      <c r="GEV2433" s="10"/>
      <c r="GEW2433" s="10"/>
      <c r="GEX2433" s="10"/>
      <c r="GEY2433" s="10"/>
      <c r="GEZ2433" s="10"/>
      <c r="GFA2433" s="10"/>
      <c r="GFB2433" s="10"/>
      <c r="GFC2433" s="10"/>
      <c r="GFD2433" s="10"/>
      <c r="GFE2433" s="10"/>
      <c r="GFF2433" s="10"/>
      <c r="GFG2433" s="10"/>
      <c r="GFH2433" s="10"/>
      <c r="GFI2433" s="10"/>
      <c r="GFJ2433" s="10"/>
      <c r="GFK2433" s="10"/>
      <c r="GFL2433" s="10"/>
      <c r="GFM2433" s="10"/>
      <c r="GFN2433" s="10"/>
      <c r="GFO2433" s="10"/>
      <c r="GFP2433" s="10"/>
      <c r="GFQ2433" s="10"/>
      <c r="GFR2433" s="10"/>
      <c r="GFS2433" s="10"/>
      <c r="GFT2433" s="10"/>
      <c r="GFU2433" s="10"/>
      <c r="GFV2433" s="10"/>
      <c r="GFW2433" s="10"/>
      <c r="GFX2433" s="10"/>
      <c r="GFY2433" s="10"/>
      <c r="GFZ2433" s="10"/>
      <c r="GGA2433" s="10"/>
      <c r="GGB2433" s="10"/>
      <c r="GGC2433" s="10"/>
      <c r="GGD2433" s="10"/>
      <c r="GGE2433" s="10"/>
      <c r="GGF2433" s="10"/>
      <c r="GGG2433" s="10"/>
      <c r="GGH2433" s="10"/>
      <c r="GGI2433" s="10"/>
      <c r="GGJ2433" s="10"/>
      <c r="GGK2433" s="10"/>
      <c r="GGL2433" s="10"/>
      <c r="GGM2433" s="10"/>
      <c r="GGN2433" s="10"/>
      <c r="GGO2433" s="10"/>
      <c r="GGP2433" s="10"/>
      <c r="GGQ2433" s="10"/>
      <c r="GGR2433" s="10"/>
      <c r="GGS2433" s="10"/>
      <c r="GGT2433" s="10"/>
      <c r="GGU2433" s="10"/>
      <c r="GGV2433" s="10"/>
      <c r="GGW2433" s="10"/>
      <c r="GGX2433" s="10"/>
      <c r="GGY2433" s="10"/>
      <c r="GGZ2433" s="10"/>
      <c r="GHA2433" s="10"/>
      <c r="GHB2433" s="10"/>
      <c r="GHC2433" s="10"/>
      <c r="GHD2433" s="10"/>
      <c r="GHE2433" s="10"/>
      <c r="GHF2433" s="10"/>
      <c r="GHG2433" s="10"/>
      <c r="GHH2433" s="10"/>
      <c r="GHI2433" s="10"/>
      <c r="GHJ2433" s="10"/>
      <c r="GHK2433" s="10"/>
      <c r="GHL2433" s="10"/>
      <c r="GHM2433" s="10"/>
      <c r="GHN2433" s="10"/>
      <c r="GHO2433" s="10"/>
      <c r="GHP2433" s="10"/>
      <c r="GHQ2433" s="10"/>
      <c r="GHR2433" s="10"/>
      <c r="GHS2433" s="10"/>
      <c r="GHT2433" s="10"/>
      <c r="GHU2433" s="10"/>
      <c r="GHV2433" s="10"/>
      <c r="GHW2433" s="10"/>
      <c r="GHX2433" s="10"/>
      <c r="GHY2433" s="10"/>
      <c r="GHZ2433" s="10"/>
      <c r="GIA2433" s="10"/>
      <c r="GIB2433" s="10"/>
      <c r="GIC2433" s="10"/>
      <c r="GID2433" s="10"/>
      <c r="GIE2433" s="10"/>
      <c r="GIF2433" s="10"/>
      <c r="GIG2433" s="10"/>
      <c r="GIH2433" s="10"/>
      <c r="GII2433" s="10"/>
      <c r="GIJ2433" s="10"/>
      <c r="GIK2433" s="10"/>
      <c r="GIL2433" s="10"/>
      <c r="GIM2433" s="10"/>
      <c r="GIN2433" s="10"/>
      <c r="GIO2433" s="10"/>
      <c r="GIP2433" s="10"/>
      <c r="GIQ2433" s="10"/>
      <c r="GIR2433" s="10"/>
      <c r="GIS2433" s="10"/>
      <c r="GIT2433" s="10"/>
      <c r="GIU2433" s="10"/>
      <c r="GIV2433" s="10"/>
      <c r="GIW2433" s="10"/>
      <c r="GIX2433" s="10"/>
      <c r="GIY2433" s="10"/>
      <c r="GIZ2433" s="10"/>
      <c r="GJA2433" s="10"/>
      <c r="GJB2433" s="10"/>
      <c r="GJC2433" s="10"/>
      <c r="GJD2433" s="10"/>
      <c r="GJE2433" s="10"/>
      <c r="GJF2433" s="10"/>
      <c r="GJG2433" s="10"/>
      <c r="GJH2433" s="10"/>
      <c r="GJI2433" s="10"/>
      <c r="GJJ2433" s="10"/>
      <c r="GJK2433" s="10"/>
      <c r="GJL2433" s="10"/>
      <c r="GJM2433" s="10"/>
      <c r="GJN2433" s="10"/>
      <c r="GJO2433" s="10"/>
      <c r="GJP2433" s="10"/>
      <c r="GJQ2433" s="10"/>
      <c r="GJR2433" s="10"/>
      <c r="GJS2433" s="10"/>
      <c r="GJT2433" s="10"/>
      <c r="GJU2433" s="10"/>
      <c r="GJV2433" s="10"/>
      <c r="GJW2433" s="10"/>
      <c r="GJX2433" s="10"/>
      <c r="GJY2433" s="10"/>
      <c r="GJZ2433" s="10"/>
      <c r="GKA2433" s="10"/>
      <c r="GKB2433" s="10"/>
      <c r="GKC2433" s="10"/>
      <c r="GKD2433" s="10"/>
      <c r="GKE2433" s="10"/>
      <c r="GKF2433" s="10"/>
      <c r="GKG2433" s="10"/>
      <c r="GKH2433" s="10"/>
      <c r="GKI2433" s="10"/>
      <c r="GKJ2433" s="10"/>
      <c r="GKK2433" s="10"/>
      <c r="GKL2433" s="10"/>
      <c r="GKM2433" s="10"/>
      <c r="GKN2433" s="10"/>
      <c r="GKO2433" s="10"/>
      <c r="GKP2433" s="10"/>
      <c r="GKQ2433" s="10"/>
      <c r="GKR2433" s="10"/>
      <c r="GKS2433" s="10"/>
      <c r="GKT2433" s="10"/>
      <c r="GKU2433" s="10"/>
      <c r="GKV2433" s="10"/>
      <c r="GKW2433" s="10"/>
      <c r="GKX2433" s="10"/>
      <c r="GKY2433" s="10"/>
      <c r="GKZ2433" s="10"/>
      <c r="GLA2433" s="10"/>
      <c r="GLB2433" s="10"/>
      <c r="GLC2433" s="10"/>
      <c r="GLD2433" s="10"/>
      <c r="GLE2433" s="10"/>
      <c r="GLF2433" s="10"/>
      <c r="GLG2433" s="10"/>
      <c r="GLH2433" s="10"/>
      <c r="GLI2433" s="10"/>
      <c r="GLJ2433" s="10"/>
      <c r="GLK2433" s="10"/>
      <c r="GLL2433" s="10"/>
      <c r="GLM2433" s="10"/>
      <c r="GLN2433" s="10"/>
      <c r="GLO2433" s="10"/>
      <c r="GLP2433" s="10"/>
      <c r="GLQ2433" s="10"/>
      <c r="GLR2433" s="10"/>
      <c r="GLS2433" s="10"/>
      <c r="GLT2433" s="10"/>
      <c r="GLU2433" s="10"/>
      <c r="GLV2433" s="10"/>
      <c r="GLW2433" s="10"/>
      <c r="GLX2433" s="10"/>
      <c r="GLY2433" s="10"/>
      <c r="GLZ2433" s="10"/>
      <c r="GMA2433" s="10"/>
      <c r="GMB2433" s="10"/>
      <c r="GMC2433" s="10"/>
      <c r="GMD2433" s="10"/>
      <c r="GME2433" s="10"/>
      <c r="GMF2433" s="10"/>
      <c r="GMG2433" s="10"/>
      <c r="GMH2433" s="10"/>
      <c r="GMI2433" s="10"/>
      <c r="GMJ2433" s="10"/>
      <c r="GMK2433" s="10"/>
      <c r="GML2433" s="10"/>
      <c r="GMM2433" s="10"/>
      <c r="GMN2433" s="10"/>
      <c r="GMO2433" s="10"/>
      <c r="GMP2433" s="10"/>
      <c r="GMQ2433" s="10"/>
      <c r="GMR2433" s="10"/>
      <c r="GMS2433" s="10"/>
      <c r="GMT2433" s="10"/>
      <c r="GMU2433" s="10"/>
      <c r="GMV2433" s="10"/>
      <c r="GMW2433" s="10"/>
      <c r="GMX2433" s="10"/>
      <c r="GMY2433" s="10"/>
      <c r="GMZ2433" s="10"/>
      <c r="GNA2433" s="10"/>
      <c r="GNB2433" s="10"/>
      <c r="GNC2433" s="10"/>
      <c r="GND2433" s="10"/>
      <c r="GNE2433" s="10"/>
      <c r="GNF2433" s="10"/>
      <c r="GNG2433" s="10"/>
      <c r="GNH2433" s="10"/>
      <c r="GNI2433" s="10"/>
      <c r="GNJ2433" s="10"/>
      <c r="GNK2433" s="10"/>
      <c r="GNL2433" s="10"/>
      <c r="GNM2433" s="10"/>
      <c r="GNN2433" s="10"/>
      <c r="GNO2433" s="10"/>
      <c r="GNP2433" s="10"/>
      <c r="GNQ2433" s="10"/>
      <c r="GNR2433" s="10"/>
      <c r="GNS2433" s="10"/>
      <c r="GNT2433" s="10"/>
      <c r="GNU2433" s="10"/>
      <c r="GNV2433" s="10"/>
      <c r="GNW2433" s="10"/>
      <c r="GNX2433" s="10"/>
      <c r="GNY2433" s="10"/>
      <c r="GNZ2433" s="10"/>
      <c r="GOA2433" s="10"/>
      <c r="GOB2433" s="10"/>
      <c r="GOC2433" s="10"/>
      <c r="GOD2433" s="10"/>
      <c r="GOE2433" s="10"/>
      <c r="GOF2433" s="10"/>
      <c r="GOG2433" s="10"/>
      <c r="GOH2433" s="10"/>
      <c r="GOI2433" s="10"/>
      <c r="GOJ2433" s="10"/>
      <c r="GOK2433" s="10"/>
      <c r="GOL2433" s="10"/>
      <c r="GOM2433" s="10"/>
      <c r="GON2433" s="10"/>
      <c r="GOO2433" s="10"/>
      <c r="GOP2433" s="10"/>
      <c r="GOQ2433" s="10"/>
      <c r="GOR2433" s="10"/>
      <c r="GOS2433" s="10"/>
      <c r="GOT2433" s="10"/>
      <c r="GOU2433" s="10"/>
      <c r="GOV2433" s="10"/>
      <c r="GOW2433" s="10"/>
      <c r="GOX2433" s="10"/>
      <c r="GOY2433" s="10"/>
      <c r="GOZ2433" s="10"/>
      <c r="GPA2433" s="10"/>
      <c r="GPB2433" s="10"/>
      <c r="GPC2433" s="10"/>
      <c r="GPD2433" s="10"/>
      <c r="GPE2433" s="10"/>
      <c r="GPF2433" s="10"/>
      <c r="GPG2433" s="10"/>
      <c r="GPH2433" s="10"/>
      <c r="GPI2433" s="10"/>
      <c r="GPJ2433" s="10"/>
      <c r="GPK2433" s="10"/>
      <c r="GPL2433" s="10"/>
      <c r="GPM2433" s="10"/>
      <c r="GPN2433" s="10"/>
      <c r="GPO2433" s="10"/>
      <c r="GPP2433" s="10"/>
      <c r="GPQ2433" s="10"/>
      <c r="GPR2433" s="10"/>
      <c r="GPS2433" s="10"/>
      <c r="GPT2433" s="10"/>
      <c r="GPU2433" s="10"/>
      <c r="GPV2433" s="10"/>
      <c r="GPW2433" s="10"/>
      <c r="GPX2433" s="10"/>
      <c r="GPY2433" s="10"/>
      <c r="GPZ2433" s="10"/>
      <c r="GQA2433" s="10"/>
      <c r="GQB2433" s="10"/>
      <c r="GQC2433" s="10"/>
      <c r="GQD2433" s="10"/>
      <c r="GQE2433" s="10"/>
      <c r="GQF2433" s="10"/>
      <c r="GQG2433" s="10"/>
      <c r="GQH2433" s="10"/>
      <c r="GQI2433" s="10"/>
      <c r="GQJ2433" s="10"/>
      <c r="GQK2433" s="10"/>
      <c r="GQL2433" s="10"/>
      <c r="GQM2433" s="10"/>
      <c r="GQN2433" s="10"/>
      <c r="GQO2433" s="10"/>
      <c r="GQP2433" s="10"/>
      <c r="GQQ2433" s="10"/>
      <c r="GQR2433" s="10"/>
      <c r="GQS2433" s="10"/>
      <c r="GQT2433" s="10"/>
      <c r="GQU2433" s="10"/>
      <c r="GQV2433" s="10"/>
      <c r="GQW2433" s="10"/>
      <c r="GQX2433" s="10"/>
      <c r="GQY2433" s="10"/>
      <c r="GQZ2433" s="10"/>
      <c r="GRA2433" s="10"/>
      <c r="GRB2433" s="10"/>
      <c r="GRC2433" s="10"/>
      <c r="GRD2433" s="10"/>
      <c r="GRE2433" s="10"/>
      <c r="GRF2433" s="10"/>
      <c r="GRG2433" s="10"/>
      <c r="GRH2433" s="10"/>
      <c r="GRI2433" s="10"/>
      <c r="GRJ2433" s="10"/>
      <c r="GRK2433" s="10"/>
      <c r="GRL2433" s="10"/>
      <c r="GRM2433" s="10"/>
      <c r="GRN2433" s="10"/>
      <c r="GRO2433" s="10"/>
      <c r="GRP2433" s="10"/>
      <c r="GRQ2433" s="10"/>
      <c r="GRR2433" s="10"/>
      <c r="GRS2433" s="10"/>
      <c r="GRT2433" s="10"/>
      <c r="GRU2433" s="10"/>
      <c r="GRV2433" s="10"/>
      <c r="GRW2433" s="10"/>
      <c r="GRX2433" s="10"/>
      <c r="GRY2433" s="10"/>
      <c r="GRZ2433" s="10"/>
      <c r="GSA2433" s="10"/>
      <c r="GSB2433" s="10"/>
      <c r="GSC2433" s="10"/>
      <c r="GSD2433" s="10"/>
      <c r="GSE2433" s="10"/>
      <c r="GSF2433" s="10"/>
      <c r="GSG2433" s="10"/>
      <c r="GSH2433" s="10"/>
      <c r="GSI2433" s="10"/>
      <c r="GSJ2433" s="10"/>
      <c r="GSK2433" s="10"/>
      <c r="GSL2433" s="10"/>
      <c r="GSM2433" s="10"/>
      <c r="GSN2433" s="10"/>
      <c r="GSO2433" s="10"/>
      <c r="GSP2433" s="10"/>
      <c r="GSQ2433" s="10"/>
      <c r="GSR2433" s="10"/>
      <c r="GSS2433" s="10"/>
      <c r="GST2433" s="10"/>
      <c r="GSU2433" s="10"/>
      <c r="GSV2433" s="10"/>
      <c r="GSW2433" s="10"/>
      <c r="GSX2433" s="10"/>
      <c r="GSY2433" s="10"/>
      <c r="GSZ2433" s="10"/>
      <c r="GTA2433" s="10"/>
      <c r="GTB2433" s="10"/>
      <c r="GTC2433" s="10"/>
      <c r="GTD2433" s="10"/>
      <c r="GTE2433" s="10"/>
      <c r="GTF2433" s="10"/>
      <c r="GTG2433" s="10"/>
      <c r="GTH2433" s="10"/>
      <c r="GTI2433" s="10"/>
      <c r="GTJ2433" s="10"/>
      <c r="GTK2433" s="10"/>
      <c r="GTL2433" s="10"/>
      <c r="GTM2433" s="10"/>
      <c r="GTN2433" s="10"/>
      <c r="GTO2433" s="10"/>
      <c r="GTP2433" s="10"/>
      <c r="GTQ2433" s="10"/>
      <c r="GTR2433" s="10"/>
      <c r="GTS2433" s="10"/>
      <c r="GTT2433" s="10"/>
      <c r="GTU2433" s="10"/>
      <c r="GTV2433" s="10"/>
      <c r="GTW2433" s="10"/>
      <c r="GTX2433" s="10"/>
      <c r="GTY2433" s="10"/>
      <c r="GTZ2433" s="10"/>
      <c r="GUA2433" s="10"/>
      <c r="GUB2433" s="10"/>
      <c r="GUC2433" s="10"/>
      <c r="GUD2433" s="10"/>
      <c r="GUE2433" s="10"/>
      <c r="GUF2433" s="10"/>
      <c r="GUG2433" s="10"/>
      <c r="GUH2433" s="10"/>
      <c r="GUI2433" s="10"/>
      <c r="GUJ2433" s="10"/>
      <c r="GUK2433" s="10"/>
      <c r="GUL2433" s="10"/>
      <c r="GUM2433" s="10"/>
      <c r="GUN2433" s="10"/>
      <c r="GUO2433" s="10"/>
      <c r="GUP2433" s="10"/>
      <c r="GUQ2433" s="10"/>
      <c r="GUR2433" s="10"/>
      <c r="GUS2433" s="10"/>
      <c r="GUT2433" s="10"/>
      <c r="GUU2433" s="10"/>
      <c r="GUV2433" s="10"/>
      <c r="GUW2433" s="10"/>
      <c r="GUX2433" s="10"/>
      <c r="GUY2433" s="10"/>
      <c r="GUZ2433" s="10"/>
      <c r="GVA2433" s="10"/>
      <c r="GVB2433" s="10"/>
      <c r="GVC2433" s="10"/>
      <c r="GVD2433" s="10"/>
      <c r="GVE2433" s="10"/>
      <c r="GVF2433" s="10"/>
      <c r="GVG2433" s="10"/>
      <c r="GVH2433" s="10"/>
      <c r="GVI2433" s="10"/>
      <c r="GVJ2433" s="10"/>
      <c r="GVK2433" s="10"/>
      <c r="GVL2433" s="10"/>
      <c r="GVM2433" s="10"/>
      <c r="GVN2433" s="10"/>
      <c r="GVO2433" s="10"/>
      <c r="GVP2433" s="10"/>
      <c r="GVQ2433" s="10"/>
      <c r="GVR2433" s="10"/>
      <c r="GVS2433" s="10"/>
      <c r="GVT2433" s="10"/>
      <c r="GVU2433" s="10"/>
      <c r="GVV2433" s="10"/>
      <c r="GVW2433" s="10"/>
      <c r="GVX2433" s="10"/>
      <c r="GVY2433" s="10"/>
      <c r="GVZ2433" s="10"/>
      <c r="GWA2433" s="10"/>
      <c r="GWB2433" s="10"/>
      <c r="GWC2433" s="10"/>
      <c r="GWD2433" s="10"/>
      <c r="GWE2433" s="10"/>
      <c r="GWF2433" s="10"/>
      <c r="GWG2433" s="10"/>
      <c r="GWH2433" s="10"/>
      <c r="GWI2433" s="10"/>
      <c r="GWJ2433" s="10"/>
      <c r="GWK2433" s="10"/>
      <c r="GWL2433" s="10"/>
      <c r="GWM2433" s="10"/>
      <c r="GWN2433" s="10"/>
      <c r="GWO2433" s="10"/>
      <c r="GWP2433" s="10"/>
      <c r="GWQ2433" s="10"/>
      <c r="GWR2433" s="10"/>
      <c r="GWS2433" s="10"/>
      <c r="GWT2433" s="10"/>
      <c r="GWU2433" s="10"/>
      <c r="GWV2433" s="10"/>
      <c r="GWW2433" s="10"/>
      <c r="GWX2433" s="10"/>
      <c r="GWY2433" s="10"/>
      <c r="GWZ2433" s="10"/>
      <c r="GXA2433" s="10"/>
      <c r="GXB2433" s="10"/>
      <c r="GXC2433" s="10"/>
      <c r="GXD2433" s="10"/>
      <c r="GXE2433" s="10"/>
      <c r="GXF2433" s="10"/>
      <c r="GXG2433" s="10"/>
      <c r="GXH2433" s="10"/>
      <c r="GXI2433" s="10"/>
      <c r="GXJ2433" s="10"/>
      <c r="GXK2433" s="10"/>
      <c r="GXL2433" s="10"/>
      <c r="GXM2433" s="10"/>
      <c r="GXN2433" s="10"/>
      <c r="GXO2433" s="10"/>
      <c r="GXP2433" s="10"/>
      <c r="GXQ2433" s="10"/>
      <c r="GXR2433" s="10"/>
      <c r="GXS2433" s="10"/>
      <c r="GXT2433" s="10"/>
      <c r="GXU2433" s="10"/>
      <c r="GXV2433" s="10"/>
      <c r="GXW2433" s="10"/>
      <c r="GXX2433" s="10"/>
      <c r="GXY2433" s="10"/>
      <c r="GXZ2433" s="10"/>
      <c r="GYA2433" s="10"/>
      <c r="GYB2433" s="10"/>
      <c r="GYC2433" s="10"/>
      <c r="GYD2433" s="10"/>
      <c r="GYE2433" s="10"/>
      <c r="GYF2433" s="10"/>
      <c r="GYG2433" s="10"/>
      <c r="GYH2433" s="10"/>
      <c r="GYI2433" s="10"/>
      <c r="GYJ2433" s="10"/>
      <c r="GYK2433" s="10"/>
      <c r="GYL2433" s="10"/>
      <c r="GYM2433" s="10"/>
      <c r="GYN2433" s="10"/>
      <c r="GYO2433" s="10"/>
      <c r="GYP2433" s="10"/>
      <c r="GYQ2433" s="10"/>
      <c r="GYR2433" s="10"/>
      <c r="GYS2433" s="10"/>
      <c r="GYT2433" s="10"/>
      <c r="GYU2433" s="10"/>
      <c r="GYV2433" s="10"/>
      <c r="GYW2433" s="10"/>
      <c r="GYX2433" s="10"/>
      <c r="GYY2433" s="10"/>
      <c r="GYZ2433" s="10"/>
      <c r="GZA2433" s="10"/>
      <c r="GZB2433" s="10"/>
      <c r="GZC2433" s="10"/>
      <c r="GZD2433" s="10"/>
      <c r="GZE2433" s="10"/>
      <c r="GZF2433" s="10"/>
      <c r="GZG2433" s="10"/>
      <c r="GZH2433" s="10"/>
      <c r="GZI2433" s="10"/>
      <c r="GZJ2433" s="10"/>
      <c r="GZK2433" s="10"/>
      <c r="GZL2433" s="10"/>
      <c r="GZM2433" s="10"/>
      <c r="GZN2433" s="10"/>
      <c r="GZO2433" s="10"/>
      <c r="GZP2433" s="10"/>
      <c r="GZQ2433" s="10"/>
      <c r="GZR2433" s="10"/>
      <c r="GZS2433" s="10"/>
      <c r="GZT2433" s="10"/>
      <c r="GZU2433" s="10"/>
      <c r="GZV2433" s="10"/>
      <c r="GZW2433" s="10"/>
      <c r="GZX2433" s="10"/>
      <c r="GZY2433" s="10"/>
      <c r="GZZ2433" s="10"/>
      <c r="HAA2433" s="10"/>
      <c r="HAB2433" s="10"/>
      <c r="HAC2433" s="10"/>
      <c r="HAD2433" s="10"/>
      <c r="HAE2433" s="10"/>
      <c r="HAF2433" s="10"/>
      <c r="HAG2433" s="10"/>
      <c r="HAH2433" s="10"/>
      <c r="HAI2433" s="10"/>
      <c r="HAJ2433" s="10"/>
      <c r="HAK2433" s="10"/>
      <c r="HAL2433" s="10"/>
      <c r="HAM2433" s="10"/>
      <c r="HAN2433" s="10"/>
      <c r="HAO2433" s="10"/>
      <c r="HAP2433" s="10"/>
      <c r="HAQ2433" s="10"/>
      <c r="HAR2433" s="10"/>
      <c r="HAS2433" s="10"/>
      <c r="HAT2433" s="10"/>
      <c r="HAU2433" s="10"/>
      <c r="HAV2433" s="10"/>
      <c r="HAW2433" s="10"/>
      <c r="HAX2433" s="10"/>
      <c r="HAY2433" s="10"/>
      <c r="HAZ2433" s="10"/>
      <c r="HBA2433" s="10"/>
      <c r="HBB2433" s="10"/>
      <c r="HBC2433" s="10"/>
      <c r="HBD2433" s="10"/>
      <c r="HBE2433" s="10"/>
      <c r="HBF2433" s="10"/>
      <c r="HBG2433" s="10"/>
      <c r="HBH2433" s="10"/>
      <c r="HBI2433" s="10"/>
      <c r="HBJ2433" s="10"/>
      <c r="HBK2433" s="10"/>
      <c r="HBL2433" s="10"/>
      <c r="HBM2433" s="10"/>
      <c r="HBN2433" s="10"/>
      <c r="HBO2433" s="10"/>
      <c r="HBP2433" s="10"/>
      <c r="HBQ2433" s="10"/>
      <c r="HBR2433" s="10"/>
      <c r="HBS2433" s="10"/>
      <c r="HBT2433" s="10"/>
      <c r="HBU2433" s="10"/>
      <c r="HBV2433" s="10"/>
      <c r="HBW2433" s="10"/>
      <c r="HBX2433" s="10"/>
      <c r="HBY2433" s="10"/>
      <c r="HBZ2433" s="10"/>
      <c r="HCA2433" s="10"/>
      <c r="HCB2433" s="10"/>
      <c r="HCC2433" s="10"/>
      <c r="HCD2433" s="10"/>
      <c r="HCE2433" s="10"/>
      <c r="HCF2433" s="10"/>
      <c r="HCG2433" s="10"/>
      <c r="HCH2433" s="10"/>
      <c r="HCI2433" s="10"/>
      <c r="HCJ2433" s="10"/>
      <c r="HCK2433" s="10"/>
      <c r="HCL2433" s="10"/>
      <c r="HCM2433" s="10"/>
      <c r="HCN2433" s="10"/>
      <c r="HCO2433" s="10"/>
      <c r="HCP2433" s="10"/>
      <c r="HCQ2433" s="10"/>
      <c r="HCR2433" s="10"/>
      <c r="HCS2433" s="10"/>
      <c r="HCT2433" s="10"/>
      <c r="HCU2433" s="10"/>
      <c r="HCV2433" s="10"/>
      <c r="HCW2433" s="10"/>
      <c r="HCX2433" s="10"/>
      <c r="HCY2433" s="10"/>
      <c r="HCZ2433" s="10"/>
      <c r="HDA2433" s="10"/>
      <c r="HDB2433" s="10"/>
      <c r="HDC2433" s="10"/>
      <c r="HDD2433" s="10"/>
      <c r="HDE2433" s="10"/>
      <c r="HDF2433" s="10"/>
      <c r="HDG2433" s="10"/>
      <c r="HDH2433" s="10"/>
      <c r="HDI2433" s="10"/>
      <c r="HDJ2433" s="10"/>
      <c r="HDK2433" s="10"/>
      <c r="HDL2433" s="10"/>
      <c r="HDM2433" s="10"/>
      <c r="HDN2433" s="10"/>
      <c r="HDO2433" s="10"/>
      <c r="HDP2433" s="10"/>
      <c r="HDQ2433" s="10"/>
      <c r="HDR2433" s="10"/>
      <c r="HDS2433" s="10"/>
      <c r="HDT2433" s="10"/>
      <c r="HDU2433" s="10"/>
      <c r="HDV2433" s="10"/>
      <c r="HDW2433" s="10"/>
      <c r="HDX2433" s="10"/>
      <c r="HDY2433" s="10"/>
      <c r="HDZ2433" s="10"/>
      <c r="HEA2433" s="10"/>
      <c r="HEB2433" s="10"/>
      <c r="HEC2433" s="10"/>
      <c r="HED2433" s="10"/>
      <c r="HEE2433" s="10"/>
      <c r="HEF2433" s="10"/>
      <c r="HEG2433" s="10"/>
      <c r="HEH2433" s="10"/>
      <c r="HEI2433" s="10"/>
      <c r="HEJ2433" s="10"/>
      <c r="HEK2433" s="10"/>
      <c r="HEL2433" s="10"/>
      <c r="HEM2433" s="10"/>
      <c r="HEN2433" s="10"/>
      <c r="HEO2433" s="10"/>
      <c r="HEP2433" s="10"/>
      <c r="HEQ2433" s="10"/>
      <c r="HER2433" s="10"/>
      <c r="HES2433" s="10"/>
      <c r="HET2433" s="10"/>
      <c r="HEU2433" s="10"/>
      <c r="HEV2433" s="10"/>
      <c r="HEW2433" s="10"/>
      <c r="HEX2433" s="10"/>
      <c r="HEY2433" s="10"/>
      <c r="HEZ2433" s="10"/>
      <c r="HFA2433" s="10"/>
      <c r="HFB2433" s="10"/>
      <c r="HFC2433" s="10"/>
      <c r="HFD2433" s="10"/>
      <c r="HFE2433" s="10"/>
      <c r="HFF2433" s="10"/>
      <c r="HFG2433" s="10"/>
      <c r="HFH2433" s="10"/>
      <c r="HFI2433" s="10"/>
      <c r="HFJ2433" s="10"/>
      <c r="HFK2433" s="10"/>
      <c r="HFL2433" s="10"/>
      <c r="HFM2433" s="10"/>
      <c r="HFN2433" s="10"/>
      <c r="HFO2433" s="10"/>
      <c r="HFP2433" s="10"/>
      <c r="HFQ2433" s="10"/>
      <c r="HFR2433" s="10"/>
      <c r="HFS2433" s="10"/>
      <c r="HFT2433" s="10"/>
      <c r="HFU2433" s="10"/>
      <c r="HFV2433" s="10"/>
      <c r="HFW2433" s="10"/>
      <c r="HFX2433" s="10"/>
      <c r="HFY2433" s="10"/>
      <c r="HFZ2433" s="10"/>
      <c r="HGA2433" s="10"/>
      <c r="HGB2433" s="10"/>
      <c r="HGC2433" s="10"/>
      <c r="HGD2433" s="10"/>
      <c r="HGE2433" s="10"/>
      <c r="HGF2433" s="10"/>
      <c r="HGG2433" s="10"/>
      <c r="HGH2433" s="10"/>
      <c r="HGI2433" s="10"/>
      <c r="HGJ2433" s="10"/>
      <c r="HGK2433" s="10"/>
      <c r="HGL2433" s="10"/>
      <c r="HGM2433" s="10"/>
      <c r="HGN2433" s="10"/>
      <c r="HGO2433" s="10"/>
      <c r="HGP2433" s="10"/>
      <c r="HGQ2433" s="10"/>
      <c r="HGR2433" s="10"/>
      <c r="HGS2433" s="10"/>
      <c r="HGT2433" s="10"/>
      <c r="HGU2433" s="10"/>
      <c r="HGV2433" s="10"/>
      <c r="HGW2433" s="10"/>
      <c r="HGX2433" s="10"/>
      <c r="HGY2433" s="10"/>
      <c r="HGZ2433" s="10"/>
      <c r="HHA2433" s="10"/>
      <c r="HHB2433" s="10"/>
      <c r="HHC2433" s="10"/>
      <c r="HHD2433" s="10"/>
      <c r="HHE2433" s="10"/>
      <c r="HHF2433" s="10"/>
      <c r="HHG2433" s="10"/>
      <c r="HHH2433" s="10"/>
      <c r="HHI2433" s="10"/>
      <c r="HHJ2433" s="10"/>
      <c r="HHK2433" s="10"/>
      <c r="HHL2433" s="10"/>
      <c r="HHM2433" s="10"/>
      <c r="HHN2433" s="10"/>
      <c r="HHO2433" s="10"/>
      <c r="HHP2433" s="10"/>
      <c r="HHQ2433" s="10"/>
      <c r="HHR2433" s="10"/>
      <c r="HHS2433" s="10"/>
      <c r="HHT2433" s="10"/>
      <c r="HHU2433" s="10"/>
      <c r="HHV2433" s="10"/>
      <c r="HHW2433" s="10"/>
      <c r="HHX2433" s="10"/>
      <c r="HHY2433" s="10"/>
      <c r="HHZ2433" s="10"/>
      <c r="HIA2433" s="10"/>
      <c r="HIB2433" s="10"/>
      <c r="HIC2433" s="10"/>
      <c r="HID2433" s="10"/>
      <c r="HIE2433" s="10"/>
      <c r="HIF2433" s="10"/>
      <c r="HIG2433" s="10"/>
      <c r="HIH2433" s="10"/>
      <c r="HII2433" s="10"/>
      <c r="HIJ2433" s="10"/>
      <c r="HIK2433" s="10"/>
      <c r="HIL2433" s="10"/>
      <c r="HIM2433" s="10"/>
      <c r="HIN2433" s="10"/>
      <c r="HIO2433" s="10"/>
      <c r="HIP2433" s="10"/>
      <c r="HIQ2433" s="10"/>
      <c r="HIR2433" s="10"/>
      <c r="HIS2433" s="10"/>
      <c r="HIT2433" s="10"/>
      <c r="HIU2433" s="10"/>
      <c r="HIV2433" s="10"/>
      <c r="HIW2433" s="10"/>
      <c r="HIX2433" s="10"/>
      <c r="HIY2433" s="10"/>
      <c r="HIZ2433" s="10"/>
      <c r="HJA2433" s="10"/>
      <c r="HJB2433" s="10"/>
      <c r="HJC2433" s="10"/>
      <c r="HJD2433" s="10"/>
      <c r="HJE2433" s="10"/>
      <c r="HJF2433" s="10"/>
      <c r="HJG2433" s="10"/>
      <c r="HJH2433" s="10"/>
      <c r="HJI2433" s="10"/>
      <c r="HJJ2433" s="10"/>
      <c r="HJK2433" s="10"/>
      <c r="HJL2433" s="10"/>
      <c r="HJM2433" s="10"/>
      <c r="HJN2433" s="10"/>
      <c r="HJO2433" s="10"/>
      <c r="HJP2433" s="10"/>
      <c r="HJQ2433" s="10"/>
      <c r="HJR2433" s="10"/>
      <c r="HJS2433" s="10"/>
      <c r="HJT2433" s="10"/>
      <c r="HJU2433" s="10"/>
      <c r="HJV2433" s="10"/>
      <c r="HJW2433" s="10"/>
      <c r="HJX2433" s="10"/>
      <c r="HJY2433" s="10"/>
      <c r="HJZ2433" s="10"/>
      <c r="HKA2433" s="10"/>
      <c r="HKB2433" s="10"/>
      <c r="HKC2433" s="10"/>
      <c r="HKD2433" s="10"/>
      <c r="HKE2433" s="10"/>
      <c r="HKF2433" s="10"/>
      <c r="HKG2433" s="10"/>
      <c r="HKH2433" s="10"/>
      <c r="HKI2433" s="10"/>
      <c r="HKJ2433" s="10"/>
      <c r="HKK2433" s="10"/>
      <c r="HKL2433" s="10"/>
      <c r="HKM2433" s="10"/>
      <c r="HKN2433" s="10"/>
      <c r="HKO2433" s="10"/>
      <c r="HKP2433" s="10"/>
      <c r="HKQ2433" s="10"/>
      <c r="HKR2433" s="10"/>
      <c r="HKS2433" s="10"/>
      <c r="HKT2433" s="10"/>
      <c r="HKU2433" s="10"/>
      <c r="HKV2433" s="10"/>
      <c r="HKW2433" s="10"/>
      <c r="HKX2433" s="10"/>
      <c r="HKY2433" s="10"/>
      <c r="HKZ2433" s="10"/>
      <c r="HLA2433" s="10"/>
      <c r="HLB2433" s="10"/>
      <c r="HLC2433" s="10"/>
      <c r="HLD2433" s="10"/>
      <c r="HLE2433" s="10"/>
      <c r="HLF2433" s="10"/>
      <c r="HLG2433" s="10"/>
      <c r="HLH2433" s="10"/>
      <c r="HLI2433" s="10"/>
      <c r="HLJ2433" s="10"/>
      <c r="HLK2433" s="10"/>
      <c r="HLL2433" s="10"/>
      <c r="HLM2433" s="10"/>
      <c r="HLN2433" s="10"/>
      <c r="HLO2433" s="10"/>
      <c r="HLP2433" s="10"/>
      <c r="HLQ2433" s="10"/>
      <c r="HLR2433" s="10"/>
      <c r="HLS2433" s="10"/>
      <c r="HLT2433" s="10"/>
      <c r="HLU2433" s="10"/>
      <c r="HLV2433" s="10"/>
      <c r="HLW2433" s="10"/>
      <c r="HLX2433" s="10"/>
      <c r="HLY2433" s="10"/>
      <c r="HLZ2433" s="10"/>
      <c r="HMA2433" s="10"/>
      <c r="HMB2433" s="10"/>
      <c r="HMC2433" s="10"/>
      <c r="HMD2433" s="10"/>
      <c r="HME2433" s="10"/>
      <c r="HMF2433" s="10"/>
      <c r="HMG2433" s="10"/>
      <c r="HMH2433" s="10"/>
      <c r="HMI2433" s="10"/>
      <c r="HMJ2433" s="10"/>
      <c r="HMK2433" s="10"/>
      <c r="HML2433" s="10"/>
      <c r="HMM2433" s="10"/>
      <c r="HMN2433" s="10"/>
      <c r="HMO2433" s="10"/>
      <c r="HMP2433" s="10"/>
      <c r="HMQ2433" s="10"/>
      <c r="HMR2433" s="10"/>
      <c r="HMS2433" s="10"/>
      <c r="HMT2433" s="10"/>
      <c r="HMU2433" s="10"/>
      <c r="HMV2433" s="10"/>
      <c r="HMW2433" s="10"/>
      <c r="HMX2433" s="10"/>
      <c r="HMY2433" s="10"/>
      <c r="HMZ2433" s="10"/>
      <c r="HNA2433" s="10"/>
      <c r="HNB2433" s="10"/>
      <c r="HNC2433" s="10"/>
      <c r="HND2433" s="10"/>
      <c r="HNE2433" s="10"/>
      <c r="HNF2433" s="10"/>
      <c r="HNG2433" s="10"/>
      <c r="HNH2433" s="10"/>
      <c r="HNI2433" s="10"/>
      <c r="HNJ2433" s="10"/>
      <c r="HNK2433" s="10"/>
      <c r="HNL2433" s="10"/>
      <c r="HNM2433" s="10"/>
      <c r="HNN2433" s="10"/>
      <c r="HNO2433" s="10"/>
      <c r="HNP2433" s="10"/>
      <c r="HNQ2433" s="10"/>
      <c r="HNR2433" s="10"/>
      <c r="HNS2433" s="10"/>
      <c r="HNT2433" s="10"/>
      <c r="HNU2433" s="10"/>
      <c r="HNV2433" s="10"/>
      <c r="HNW2433" s="10"/>
      <c r="HNX2433" s="10"/>
      <c r="HNY2433" s="10"/>
      <c r="HNZ2433" s="10"/>
      <c r="HOA2433" s="10"/>
      <c r="HOB2433" s="10"/>
      <c r="HOC2433" s="10"/>
      <c r="HOD2433" s="10"/>
      <c r="HOE2433" s="10"/>
      <c r="HOF2433" s="10"/>
      <c r="HOG2433" s="10"/>
      <c r="HOH2433" s="10"/>
      <c r="HOI2433" s="10"/>
      <c r="HOJ2433" s="10"/>
      <c r="HOK2433" s="10"/>
      <c r="HOL2433" s="10"/>
      <c r="HOM2433" s="10"/>
      <c r="HON2433" s="10"/>
      <c r="HOO2433" s="10"/>
      <c r="HOP2433" s="10"/>
      <c r="HOQ2433" s="10"/>
      <c r="HOR2433" s="10"/>
      <c r="HOS2433" s="10"/>
      <c r="HOT2433" s="10"/>
      <c r="HOU2433" s="10"/>
      <c r="HOV2433" s="10"/>
      <c r="HOW2433" s="10"/>
      <c r="HOX2433" s="10"/>
      <c r="HOY2433" s="10"/>
      <c r="HOZ2433" s="10"/>
      <c r="HPA2433" s="10"/>
      <c r="HPB2433" s="10"/>
      <c r="HPC2433" s="10"/>
      <c r="HPD2433" s="10"/>
      <c r="HPE2433" s="10"/>
      <c r="HPF2433" s="10"/>
      <c r="HPG2433" s="10"/>
      <c r="HPH2433" s="10"/>
      <c r="HPI2433" s="10"/>
      <c r="HPJ2433" s="10"/>
      <c r="HPK2433" s="10"/>
      <c r="HPL2433" s="10"/>
      <c r="HPM2433" s="10"/>
      <c r="HPN2433" s="10"/>
      <c r="HPO2433" s="10"/>
      <c r="HPP2433" s="10"/>
      <c r="HPQ2433" s="10"/>
      <c r="HPR2433" s="10"/>
      <c r="HPS2433" s="10"/>
      <c r="HPT2433" s="10"/>
      <c r="HPU2433" s="10"/>
      <c r="HPV2433" s="10"/>
      <c r="HPW2433" s="10"/>
      <c r="HPX2433" s="10"/>
      <c r="HPY2433" s="10"/>
      <c r="HPZ2433" s="10"/>
      <c r="HQA2433" s="10"/>
      <c r="HQB2433" s="10"/>
      <c r="HQC2433" s="10"/>
      <c r="HQD2433" s="10"/>
      <c r="HQE2433" s="10"/>
      <c r="HQF2433" s="10"/>
      <c r="HQG2433" s="10"/>
      <c r="HQH2433" s="10"/>
      <c r="HQI2433" s="10"/>
      <c r="HQJ2433" s="10"/>
      <c r="HQK2433" s="10"/>
      <c r="HQL2433" s="10"/>
      <c r="HQM2433" s="10"/>
      <c r="HQN2433" s="10"/>
      <c r="HQO2433" s="10"/>
      <c r="HQP2433" s="10"/>
      <c r="HQQ2433" s="10"/>
      <c r="HQR2433" s="10"/>
      <c r="HQS2433" s="10"/>
      <c r="HQT2433" s="10"/>
      <c r="HQU2433" s="10"/>
      <c r="HQV2433" s="10"/>
      <c r="HQW2433" s="10"/>
      <c r="HQX2433" s="10"/>
      <c r="HQY2433" s="10"/>
      <c r="HQZ2433" s="10"/>
      <c r="HRA2433" s="10"/>
      <c r="HRB2433" s="10"/>
      <c r="HRC2433" s="10"/>
      <c r="HRD2433" s="10"/>
      <c r="HRE2433" s="10"/>
      <c r="HRF2433" s="10"/>
      <c r="HRG2433" s="10"/>
      <c r="HRH2433" s="10"/>
      <c r="HRI2433" s="10"/>
      <c r="HRJ2433" s="10"/>
      <c r="HRK2433" s="10"/>
      <c r="HRL2433" s="10"/>
      <c r="HRM2433" s="10"/>
      <c r="HRN2433" s="10"/>
      <c r="HRO2433" s="10"/>
      <c r="HRP2433" s="10"/>
      <c r="HRQ2433" s="10"/>
      <c r="HRR2433" s="10"/>
      <c r="HRS2433" s="10"/>
      <c r="HRT2433" s="10"/>
      <c r="HRU2433" s="10"/>
      <c r="HRV2433" s="10"/>
      <c r="HRW2433" s="10"/>
      <c r="HRX2433" s="10"/>
      <c r="HRY2433" s="10"/>
      <c r="HRZ2433" s="10"/>
      <c r="HSA2433" s="10"/>
      <c r="HSB2433" s="10"/>
      <c r="HSC2433" s="10"/>
      <c r="HSD2433" s="10"/>
      <c r="HSE2433" s="10"/>
      <c r="HSF2433" s="10"/>
      <c r="HSG2433" s="10"/>
      <c r="HSH2433" s="10"/>
      <c r="HSI2433" s="10"/>
      <c r="HSJ2433" s="10"/>
      <c r="HSK2433" s="10"/>
      <c r="HSL2433" s="10"/>
      <c r="HSM2433" s="10"/>
      <c r="HSN2433" s="10"/>
      <c r="HSO2433" s="10"/>
      <c r="HSP2433" s="10"/>
      <c r="HSQ2433" s="10"/>
      <c r="HSR2433" s="10"/>
      <c r="HSS2433" s="10"/>
      <c r="HST2433" s="10"/>
      <c r="HSU2433" s="10"/>
      <c r="HSV2433" s="10"/>
      <c r="HSW2433" s="10"/>
      <c r="HSX2433" s="10"/>
      <c r="HSY2433" s="10"/>
      <c r="HSZ2433" s="10"/>
      <c r="HTA2433" s="10"/>
      <c r="HTB2433" s="10"/>
      <c r="HTC2433" s="10"/>
      <c r="HTD2433" s="10"/>
      <c r="HTE2433" s="10"/>
      <c r="HTF2433" s="10"/>
      <c r="HTG2433" s="10"/>
      <c r="HTH2433" s="10"/>
      <c r="HTI2433" s="10"/>
      <c r="HTJ2433" s="10"/>
      <c r="HTK2433" s="10"/>
      <c r="HTL2433" s="10"/>
      <c r="HTM2433" s="10"/>
      <c r="HTN2433" s="10"/>
      <c r="HTO2433" s="10"/>
      <c r="HTP2433" s="10"/>
      <c r="HTQ2433" s="10"/>
      <c r="HTR2433" s="10"/>
      <c r="HTS2433" s="10"/>
      <c r="HTT2433" s="10"/>
      <c r="HTU2433" s="10"/>
      <c r="HTV2433" s="10"/>
      <c r="HTW2433" s="10"/>
      <c r="HTX2433" s="10"/>
      <c r="HTY2433" s="10"/>
      <c r="HTZ2433" s="10"/>
      <c r="HUA2433" s="10"/>
      <c r="HUB2433" s="10"/>
      <c r="HUC2433" s="10"/>
      <c r="HUD2433" s="10"/>
      <c r="HUE2433" s="10"/>
      <c r="HUF2433" s="10"/>
      <c r="HUG2433" s="10"/>
      <c r="HUH2433" s="10"/>
      <c r="HUI2433" s="10"/>
      <c r="HUJ2433" s="10"/>
      <c r="HUK2433" s="10"/>
      <c r="HUL2433" s="10"/>
      <c r="HUM2433" s="10"/>
      <c r="HUN2433" s="10"/>
      <c r="HUO2433" s="10"/>
      <c r="HUP2433" s="10"/>
      <c r="HUQ2433" s="10"/>
      <c r="HUR2433" s="10"/>
      <c r="HUS2433" s="10"/>
      <c r="HUT2433" s="10"/>
      <c r="HUU2433" s="10"/>
      <c r="HUV2433" s="10"/>
      <c r="HUW2433" s="10"/>
      <c r="HUX2433" s="10"/>
      <c r="HUY2433" s="10"/>
      <c r="HUZ2433" s="10"/>
      <c r="HVA2433" s="10"/>
      <c r="HVB2433" s="10"/>
      <c r="HVC2433" s="10"/>
      <c r="HVD2433" s="10"/>
      <c r="HVE2433" s="10"/>
      <c r="HVF2433" s="10"/>
      <c r="HVG2433" s="10"/>
      <c r="HVH2433" s="10"/>
      <c r="HVI2433" s="10"/>
      <c r="HVJ2433" s="10"/>
      <c r="HVK2433" s="10"/>
      <c r="HVL2433" s="10"/>
      <c r="HVM2433" s="10"/>
      <c r="HVN2433" s="10"/>
      <c r="HVO2433" s="10"/>
      <c r="HVP2433" s="10"/>
      <c r="HVQ2433" s="10"/>
      <c r="HVR2433" s="10"/>
      <c r="HVS2433" s="10"/>
      <c r="HVT2433" s="10"/>
      <c r="HVU2433" s="10"/>
      <c r="HVV2433" s="10"/>
      <c r="HVW2433" s="10"/>
      <c r="HVX2433" s="10"/>
      <c r="HVY2433" s="10"/>
      <c r="HVZ2433" s="10"/>
      <c r="HWA2433" s="10"/>
      <c r="HWB2433" s="10"/>
      <c r="HWC2433" s="10"/>
      <c r="HWD2433" s="10"/>
      <c r="HWE2433" s="10"/>
      <c r="HWF2433" s="10"/>
      <c r="HWG2433" s="10"/>
      <c r="HWH2433" s="10"/>
      <c r="HWI2433" s="10"/>
      <c r="HWJ2433" s="10"/>
      <c r="HWK2433" s="10"/>
      <c r="HWL2433" s="10"/>
      <c r="HWM2433" s="10"/>
      <c r="HWN2433" s="10"/>
      <c r="HWO2433" s="10"/>
      <c r="HWP2433" s="10"/>
      <c r="HWQ2433" s="10"/>
      <c r="HWR2433" s="10"/>
      <c r="HWS2433" s="10"/>
      <c r="HWT2433" s="10"/>
      <c r="HWU2433" s="10"/>
      <c r="HWV2433" s="10"/>
      <c r="HWW2433" s="10"/>
      <c r="HWX2433" s="10"/>
      <c r="HWY2433" s="10"/>
      <c r="HWZ2433" s="10"/>
      <c r="HXA2433" s="10"/>
      <c r="HXB2433" s="10"/>
      <c r="HXC2433" s="10"/>
      <c r="HXD2433" s="10"/>
      <c r="HXE2433" s="10"/>
      <c r="HXF2433" s="10"/>
      <c r="HXG2433" s="10"/>
      <c r="HXH2433" s="10"/>
      <c r="HXI2433" s="10"/>
      <c r="HXJ2433" s="10"/>
      <c r="HXK2433" s="10"/>
      <c r="HXL2433" s="10"/>
      <c r="HXM2433" s="10"/>
      <c r="HXN2433" s="10"/>
      <c r="HXO2433" s="10"/>
      <c r="HXP2433" s="10"/>
      <c r="HXQ2433" s="10"/>
      <c r="HXR2433" s="10"/>
      <c r="HXS2433" s="10"/>
      <c r="HXT2433" s="10"/>
      <c r="HXU2433" s="10"/>
      <c r="HXV2433" s="10"/>
      <c r="HXW2433" s="10"/>
      <c r="HXX2433" s="10"/>
      <c r="HXY2433" s="10"/>
      <c r="HXZ2433" s="10"/>
      <c r="HYA2433" s="10"/>
      <c r="HYB2433" s="10"/>
      <c r="HYC2433" s="10"/>
      <c r="HYD2433" s="10"/>
      <c r="HYE2433" s="10"/>
      <c r="HYF2433" s="10"/>
      <c r="HYG2433" s="10"/>
      <c r="HYH2433" s="10"/>
      <c r="HYI2433" s="10"/>
      <c r="HYJ2433" s="10"/>
      <c r="HYK2433" s="10"/>
      <c r="HYL2433" s="10"/>
      <c r="HYM2433" s="10"/>
      <c r="HYN2433" s="10"/>
      <c r="HYO2433" s="10"/>
      <c r="HYP2433" s="10"/>
      <c r="HYQ2433" s="10"/>
      <c r="HYR2433" s="10"/>
      <c r="HYS2433" s="10"/>
      <c r="HYT2433" s="10"/>
      <c r="HYU2433" s="10"/>
      <c r="HYV2433" s="10"/>
      <c r="HYW2433" s="10"/>
      <c r="HYX2433" s="10"/>
      <c r="HYY2433" s="10"/>
      <c r="HYZ2433" s="10"/>
      <c r="HZA2433" s="10"/>
      <c r="HZB2433" s="10"/>
      <c r="HZC2433" s="10"/>
      <c r="HZD2433" s="10"/>
      <c r="HZE2433" s="10"/>
      <c r="HZF2433" s="10"/>
      <c r="HZG2433" s="10"/>
      <c r="HZH2433" s="10"/>
      <c r="HZI2433" s="10"/>
      <c r="HZJ2433" s="10"/>
      <c r="HZK2433" s="10"/>
      <c r="HZL2433" s="10"/>
      <c r="HZM2433" s="10"/>
      <c r="HZN2433" s="10"/>
      <c r="HZO2433" s="10"/>
      <c r="HZP2433" s="10"/>
      <c r="HZQ2433" s="10"/>
      <c r="HZR2433" s="10"/>
      <c r="HZS2433" s="10"/>
      <c r="HZT2433" s="10"/>
      <c r="HZU2433" s="10"/>
      <c r="HZV2433" s="10"/>
      <c r="HZW2433" s="10"/>
      <c r="HZX2433" s="10"/>
      <c r="HZY2433" s="10"/>
      <c r="HZZ2433" s="10"/>
      <c r="IAA2433" s="10"/>
      <c r="IAB2433" s="10"/>
      <c r="IAC2433" s="10"/>
      <c r="IAD2433" s="10"/>
      <c r="IAE2433" s="10"/>
      <c r="IAF2433" s="10"/>
      <c r="IAG2433" s="10"/>
      <c r="IAH2433" s="10"/>
      <c r="IAI2433" s="10"/>
      <c r="IAJ2433" s="10"/>
      <c r="IAK2433" s="10"/>
      <c r="IAL2433" s="10"/>
      <c r="IAM2433" s="10"/>
      <c r="IAN2433" s="10"/>
      <c r="IAO2433" s="10"/>
      <c r="IAP2433" s="10"/>
      <c r="IAQ2433" s="10"/>
      <c r="IAR2433" s="10"/>
      <c r="IAS2433" s="10"/>
      <c r="IAT2433" s="10"/>
      <c r="IAU2433" s="10"/>
      <c r="IAV2433" s="10"/>
      <c r="IAW2433" s="10"/>
      <c r="IAX2433" s="10"/>
      <c r="IAY2433" s="10"/>
      <c r="IAZ2433" s="10"/>
      <c r="IBA2433" s="10"/>
      <c r="IBB2433" s="10"/>
      <c r="IBC2433" s="10"/>
      <c r="IBD2433" s="10"/>
      <c r="IBE2433" s="10"/>
      <c r="IBF2433" s="10"/>
      <c r="IBG2433" s="10"/>
      <c r="IBH2433" s="10"/>
      <c r="IBI2433" s="10"/>
      <c r="IBJ2433" s="10"/>
      <c r="IBK2433" s="10"/>
      <c r="IBL2433" s="10"/>
      <c r="IBM2433" s="10"/>
      <c r="IBN2433" s="10"/>
      <c r="IBO2433" s="10"/>
      <c r="IBP2433" s="10"/>
      <c r="IBQ2433" s="10"/>
      <c r="IBR2433" s="10"/>
      <c r="IBS2433" s="10"/>
      <c r="IBT2433" s="10"/>
      <c r="IBU2433" s="10"/>
      <c r="IBV2433" s="10"/>
      <c r="IBW2433" s="10"/>
      <c r="IBX2433" s="10"/>
      <c r="IBY2433" s="10"/>
      <c r="IBZ2433" s="10"/>
      <c r="ICA2433" s="10"/>
      <c r="ICB2433" s="10"/>
      <c r="ICC2433" s="10"/>
      <c r="ICD2433" s="10"/>
      <c r="ICE2433" s="10"/>
      <c r="ICF2433" s="10"/>
      <c r="ICG2433" s="10"/>
      <c r="ICH2433" s="10"/>
      <c r="ICI2433" s="10"/>
      <c r="ICJ2433" s="10"/>
      <c r="ICK2433" s="10"/>
      <c r="ICL2433" s="10"/>
      <c r="ICM2433" s="10"/>
      <c r="ICN2433" s="10"/>
      <c r="ICO2433" s="10"/>
      <c r="ICP2433" s="10"/>
      <c r="ICQ2433" s="10"/>
      <c r="ICR2433" s="10"/>
      <c r="ICS2433" s="10"/>
      <c r="ICT2433" s="10"/>
      <c r="ICU2433" s="10"/>
      <c r="ICV2433" s="10"/>
      <c r="ICW2433" s="10"/>
      <c r="ICX2433" s="10"/>
      <c r="ICY2433" s="10"/>
      <c r="ICZ2433" s="10"/>
      <c r="IDA2433" s="10"/>
      <c r="IDB2433" s="10"/>
      <c r="IDC2433" s="10"/>
      <c r="IDD2433" s="10"/>
      <c r="IDE2433" s="10"/>
      <c r="IDF2433" s="10"/>
      <c r="IDG2433" s="10"/>
      <c r="IDH2433" s="10"/>
      <c r="IDI2433" s="10"/>
      <c r="IDJ2433" s="10"/>
      <c r="IDK2433" s="10"/>
      <c r="IDL2433" s="10"/>
      <c r="IDM2433" s="10"/>
      <c r="IDN2433" s="10"/>
      <c r="IDO2433" s="10"/>
      <c r="IDP2433" s="10"/>
      <c r="IDQ2433" s="10"/>
      <c r="IDR2433" s="10"/>
      <c r="IDS2433" s="10"/>
      <c r="IDT2433" s="10"/>
      <c r="IDU2433" s="10"/>
      <c r="IDV2433" s="10"/>
      <c r="IDW2433" s="10"/>
      <c r="IDX2433" s="10"/>
      <c r="IDY2433" s="10"/>
      <c r="IDZ2433" s="10"/>
      <c r="IEA2433" s="10"/>
      <c r="IEB2433" s="10"/>
      <c r="IEC2433" s="10"/>
      <c r="IED2433" s="10"/>
      <c r="IEE2433" s="10"/>
      <c r="IEF2433" s="10"/>
      <c r="IEG2433" s="10"/>
      <c r="IEH2433" s="10"/>
      <c r="IEI2433" s="10"/>
      <c r="IEJ2433" s="10"/>
      <c r="IEK2433" s="10"/>
      <c r="IEL2433" s="10"/>
      <c r="IEM2433" s="10"/>
      <c r="IEN2433" s="10"/>
      <c r="IEO2433" s="10"/>
      <c r="IEP2433" s="10"/>
      <c r="IEQ2433" s="10"/>
      <c r="IER2433" s="10"/>
      <c r="IES2433" s="10"/>
      <c r="IET2433" s="10"/>
      <c r="IEU2433" s="10"/>
      <c r="IEV2433" s="10"/>
      <c r="IEW2433" s="10"/>
      <c r="IEX2433" s="10"/>
      <c r="IEY2433" s="10"/>
      <c r="IEZ2433" s="10"/>
      <c r="IFA2433" s="10"/>
      <c r="IFB2433" s="10"/>
      <c r="IFC2433" s="10"/>
      <c r="IFD2433" s="10"/>
      <c r="IFE2433" s="10"/>
      <c r="IFF2433" s="10"/>
      <c r="IFG2433" s="10"/>
      <c r="IFH2433" s="10"/>
      <c r="IFI2433" s="10"/>
      <c r="IFJ2433" s="10"/>
      <c r="IFK2433" s="10"/>
      <c r="IFL2433" s="10"/>
      <c r="IFM2433" s="10"/>
      <c r="IFN2433" s="10"/>
      <c r="IFO2433" s="10"/>
      <c r="IFP2433" s="10"/>
      <c r="IFQ2433" s="10"/>
      <c r="IFR2433" s="10"/>
      <c r="IFS2433" s="10"/>
      <c r="IFT2433" s="10"/>
      <c r="IFU2433" s="10"/>
      <c r="IFV2433" s="10"/>
      <c r="IFW2433" s="10"/>
      <c r="IFX2433" s="10"/>
      <c r="IFY2433" s="10"/>
      <c r="IFZ2433" s="10"/>
      <c r="IGA2433" s="10"/>
      <c r="IGB2433" s="10"/>
      <c r="IGC2433" s="10"/>
      <c r="IGD2433" s="10"/>
      <c r="IGE2433" s="10"/>
      <c r="IGF2433" s="10"/>
      <c r="IGG2433" s="10"/>
      <c r="IGH2433" s="10"/>
      <c r="IGI2433" s="10"/>
      <c r="IGJ2433" s="10"/>
      <c r="IGK2433" s="10"/>
      <c r="IGL2433" s="10"/>
      <c r="IGM2433" s="10"/>
      <c r="IGN2433" s="10"/>
      <c r="IGO2433" s="10"/>
      <c r="IGP2433" s="10"/>
      <c r="IGQ2433" s="10"/>
      <c r="IGR2433" s="10"/>
      <c r="IGS2433" s="10"/>
      <c r="IGT2433" s="10"/>
      <c r="IGU2433" s="10"/>
      <c r="IGV2433" s="10"/>
      <c r="IGW2433" s="10"/>
      <c r="IGX2433" s="10"/>
      <c r="IGY2433" s="10"/>
      <c r="IGZ2433" s="10"/>
      <c r="IHA2433" s="10"/>
      <c r="IHB2433" s="10"/>
      <c r="IHC2433" s="10"/>
      <c r="IHD2433" s="10"/>
      <c r="IHE2433" s="10"/>
      <c r="IHF2433" s="10"/>
      <c r="IHG2433" s="10"/>
      <c r="IHH2433" s="10"/>
      <c r="IHI2433" s="10"/>
      <c r="IHJ2433" s="10"/>
      <c r="IHK2433" s="10"/>
      <c r="IHL2433" s="10"/>
      <c r="IHM2433" s="10"/>
      <c r="IHN2433" s="10"/>
      <c r="IHO2433" s="10"/>
      <c r="IHP2433" s="10"/>
      <c r="IHQ2433" s="10"/>
      <c r="IHR2433" s="10"/>
      <c r="IHS2433" s="10"/>
      <c r="IHT2433" s="10"/>
      <c r="IHU2433" s="10"/>
      <c r="IHV2433" s="10"/>
      <c r="IHW2433" s="10"/>
      <c r="IHX2433" s="10"/>
      <c r="IHY2433" s="10"/>
      <c r="IHZ2433" s="10"/>
      <c r="IIA2433" s="10"/>
      <c r="IIB2433" s="10"/>
      <c r="IIC2433" s="10"/>
      <c r="IID2433" s="10"/>
      <c r="IIE2433" s="10"/>
      <c r="IIF2433" s="10"/>
      <c r="IIG2433" s="10"/>
      <c r="IIH2433" s="10"/>
      <c r="III2433" s="10"/>
      <c r="IIJ2433" s="10"/>
      <c r="IIK2433" s="10"/>
      <c r="IIL2433" s="10"/>
      <c r="IIM2433" s="10"/>
      <c r="IIN2433" s="10"/>
      <c r="IIO2433" s="10"/>
      <c r="IIP2433" s="10"/>
      <c r="IIQ2433" s="10"/>
      <c r="IIR2433" s="10"/>
      <c r="IIS2433" s="10"/>
      <c r="IIT2433" s="10"/>
      <c r="IIU2433" s="10"/>
      <c r="IIV2433" s="10"/>
      <c r="IIW2433" s="10"/>
      <c r="IIX2433" s="10"/>
      <c r="IIY2433" s="10"/>
      <c r="IIZ2433" s="10"/>
      <c r="IJA2433" s="10"/>
      <c r="IJB2433" s="10"/>
      <c r="IJC2433" s="10"/>
      <c r="IJD2433" s="10"/>
      <c r="IJE2433" s="10"/>
      <c r="IJF2433" s="10"/>
      <c r="IJG2433" s="10"/>
      <c r="IJH2433" s="10"/>
      <c r="IJI2433" s="10"/>
      <c r="IJJ2433" s="10"/>
      <c r="IJK2433" s="10"/>
      <c r="IJL2433" s="10"/>
      <c r="IJM2433" s="10"/>
      <c r="IJN2433" s="10"/>
      <c r="IJO2433" s="10"/>
      <c r="IJP2433" s="10"/>
      <c r="IJQ2433" s="10"/>
      <c r="IJR2433" s="10"/>
      <c r="IJS2433" s="10"/>
      <c r="IJT2433" s="10"/>
      <c r="IJU2433" s="10"/>
      <c r="IJV2433" s="10"/>
      <c r="IJW2433" s="10"/>
      <c r="IJX2433" s="10"/>
      <c r="IJY2433" s="10"/>
      <c r="IJZ2433" s="10"/>
      <c r="IKA2433" s="10"/>
      <c r="IKB2433" s="10"/>
      <c r="IKC2433" s="10"/>
      <c r="IKD2433" s="10"/>
      <c r="IKE2433" s="10"/>
      <c r="IKF2433" s="10"/>
      <c r="IKG2433" s="10"/>
      <c r="IKH2433" s="10"/>
      <c r="IKI2433" s="10"/>
      <c r="IKJ2433" s="10"/>
      <c r="IKK2433" s="10"/>
      <c r="IKL2433" s="10"/>
      <c r="IKM2433" s="10"/>
      <c r="IKN2433" s="10"/>
      <c r="IKO2433" s="10"/>
      <c r="IKP2433" s="10"/>
      <c r="IKQ2433" s="10"/>
      <c r="IKR2433" s="10"/>
      <c r="IKS2433" s="10"/>
      <c r="IKT2433" s="10"/>
      <c r="IKU2433" s="10"/>
      <c r="IKV2433" s="10"/>
      <c r="IKW2433" s="10"/>
      <c r="IKX2433" s="10"/>
      <c r="IKY2433" s="10"/>
      <c r="IKZ2433" s="10"/>
      <c r="ILA2433" s="10"/>
      <c r="ILB2433" s="10"/>
      <c r="ILC2433" s="10"/>
      <c r="ILD2433" s="10"/>
      <c r="ILE2433" s="10"/>
      <c r="ILF2433" s="10"/>
      <c r="ILG2433" s="10"/>
      <c r="ILH2433" s="10"/>
      <c r="ILI2433" s="10"/>
      <c r="ILJ2433" s="10"/>
      <c r="ILK2433" s="10"/>
      <c r="ILL2433" s="10"/>
      <c r="ILM2433" s="10"/>
      <c r="ILN2433" s="10"/>
      <c r="ILO2433" s="10"/>
      <c r="ILP2433" s="10"/>
      <c r="ILQ2433" s="10"/>
      <c r="ILR2433" s="10"/>
      <c r="ILS2433" s="10"/>
      <c r="ILT2433" s="10"/>
      <c r="ILU2433" s="10"/>
      <c r="ILV2433" s="10"/>
      <c r="ILW2433" s="10"/>
      <c r="ILX2433" s="10"/>
      <c r="ILY2433" s="10"/>
      <c r="ILZ2433" s="10"/>
      <c r="IMA2433" s="10"/>
      <c r="IMB2433" s="10"/>
      <c r="IMC2433" s="10"/>
      <c r="IMD2433" s="10"/>
      <c r="IME2433" s="10"/>
      <c r="IMF2433" s="10"/>
      <c r="IMG2433" s="10"/>
      <c r="IMH2433" s="10"/>
      <c r="IMI2433" s="10"/>
      <c r="IMJ2433" s="10"/>
      <c r="IMK2433" s="10"/>
      <c r="IML2433" s="10"/>
      <c r="IMM2433" s="10"/>
      <c r="IMN2433" s="10"/>
      <c r="IMO2433" s="10"/>
      <c r="IMP2433" s="10"/>
      <c r="IMQ2433" s="10"/>
      <c r="IMR2433" s="10"/>
      <c r="IMS2433" s="10"/>
      <c r="IMT2433" s="10"/>
      <c r="IMU2433" s="10"/>
      <c r="IMV2433" s="10"/>
      <c r="IMW2433" s="10"/>
      <c r="IMX2433" s="10"/>
      <c r="IMY2433" s="10"/>
      <c r="IMZ2433" s="10"/>
      <c r="INA2433" s="10"/>
      <c r="INB2433" s="10"/>
      <c r="INC2433" s="10"/>
      <c r="IND2433" s="10"/>
      <c r="INE2433" s="10"/>
      <c r="INF2433" s="10"/>
      <c r="ING2433" s="10"/>
      <c r="INH2433" s="10"/>
      <c r="INI2433" s="10"/>
      <c r="INJ2433" s="10"/>
      <c r="INK2433" s="10"/>
      <c r="INL2433" s="10"/>
      <c r="INM2433" s="10"/>
      <c r="INN2433" s="10"/>
      <c r="INO2433" s="10"/>
      <c r="INP2433" s="10"/>
      <c r="INQ2433" s="10"/>
      <c r="INR2433" s="10"/>
      <c r="INS2433" s="10"/>
      <c r="INT2433" s="10"/>
      <c r="INU2433" s="10"/>
      <c r="INV2433" s="10"/>
      <c r="INW2433" s="10"/>
      <c r="INX2433" s="10"/>
      <c r="INY2433" s="10"/>
      <c r="INZ2433" s="10"/>
      <c r="IOA2433" s="10"/>
      <c r="IOB2433" s="10"/>
      <c r="IOC2433" s="10"/>
      <c r="IOD2433" s="10"/>
      <c r="IOE2433" s="10"/>
      <c r="IOF2433" s="10"/>
      <c r="IOG2433" s="10"/>
      <c r="IOH2433" s="10"/>
      <c r="IOI2433" s="10"/>
      <c r="IOJ2433" s="10"/>
      <c r="IOK2433" s="10"/>
      <c r="IOL2433" s="10"/>
      <c r="IOM2433" s="10"/>
      <c r="ION2433" s="10"/>
      <c r="IOO2433" s="10"/>
      <c r="IOP2433" s="10"/>
      <c r="IOQ2433" s="10"/>
      <c r="IOR2433" s="10"/>
      <c r="IOS2433" s="10"/>
      <c r="IOT2433" s="10"/>
      <c r="IOU2433" s="10"/>
      <c r="IOV2433" s="10"/>
      <c r="IOW2433" s="10"/>
      <c r="IOX2433" s="10"/>
      <c r="IOY2433" s="10"/>
      <c r="IOZ2433" s="10"/>
      <c r="IPA2433" s="10"/>
      <c r="IPB2433" s="10"/>
      <c r="IPC2433" s="10"/>
      <c r="IPD2433" s="10"/>
      <c r="IPE2433" s="10"/>
      <c r="IPF2433" s="10"/>
      <c r="IPG2433" s="10"/>
      <c r="IPH2433" s="10"/>
      <c r="IPI2433" s="10"/>
      <c r="IPJ2433" s="10"/>
      <c r="IPK2433" s="10"/>
      <c r="IPL2433" s="10"/>
      <c r="IPM2433" s="10"/>
      <c r="IPN2433" s="10"/>
      <c r="IPO2433" s="10"/>
      <c r="IPP2433" s="10"/>
      <c r="IPQ2433" s="10"/>
      <c r="IPR2433" s="10"/>
      <c r="IPS2433" s="10"/>
      <c r="IPT2433" s="10"/>
      <c r="IPU2433" s="10"/>
      <c r="IPV2433" s="10"/>
      <c r="IPW2433" s="10"/>
      <c r="IPX2433" s="10"/>
      <c r="IPY2433" s="10"/>
      <c r="IPZ2433" s="10"/>
      <c r="IQA2433" s="10"/>
      <c r="IQB2433" s="10"/>
      <c r="IQC2433" s="10"/>
      <c r="IQD2433" s="10"/>
      <c r="IQE2433" s="10"/>
      <c r="IQF2433" s="10"/>
      <c r="IQG2433" s="10"/>
      <c r="IQH2433" s="10"/>
      <c r="IQI2433" s="10"/>
      <c r="IQJ2433" s="10"/>
      <c r="IQK2433" s="10"/>
      <c r="IQL2433" s="10"/>
      <c r="IQM2433" s="10"/>
      <c r="IQN2433" s="10"/>
      <c r="IQO2433" s="10"/>
      <c r="IQP2433" s="10"/>
      <c r="IQQ2433" s="10"/>
      <c r="IQR2433" s="10"/>
      <c r="IQS2433" s="10"/>
      <c r="IQT2433" s="10"/>
      <c r="IQU2433" s="10"/>
      <c r="IQV2433" s="10"/>
      <c r="IQW2433" s="10"/>
      <c r="IQX2433" s="10"/>
      <c r="IQY2433" s="10"/>
      <c r="IQZ2433" s="10"/>
      <c r="IRA2433" s="10"/>
      <c r="IRB2433" s="10"/>
      <c r="IRC2433" s="10"/>
      <c r="IRD2433" s="10"/>
      <c r="IRE2433" s="10"/>
      <c r="IRF2433" s="10"/>
      <c r="IRG2433" s="10"/>
      <c r="IRH2433" s="10"/>
      <c r="IRI2433" s="10"/>
      <c r="IRJ2433" s="10"/>
      <c r="IRK2433" s="10"/>
      <c r="IRL2433" s="10"/>
      <c r="IRM2433" s="10"/>
      <c r="IRN2433" s="10"/>
      <c r="IRO2433" s="10"/>
      <c r="IRP2433" s="10"/>
      <c r="IRQ2433" s="10"/>
      <c r="IRR2433" s="10"/>
      <c r="IRS2433" s="10"/>
      <c r="IRT2433" s="10"/>
      <c r="IRU2433" s="10"/>
      <c r="IRV2433" s="10"/>
      <c r="IRW2433" s="10"/>
      <c r="IRX2433" s="10"/>
      <c r="IRY2433" s="10"/>
      <c r="IRZ2433" s="10"/>
      <c r="ISA2433" s="10"/>
      <c r="ISB2433" s="10"/>
      <c r="ISC2433" s="10"/>
      <c r="ISD2433" s="10"/>
      <c r="ISE2433" s="10"/>
      <c r="ISF2433" s="10"/>
      <c r="ISG2433" s="10"/>
      <c r="ISH2433" s="10"/>
      <c r="ISI2433" s="10"/>
      <c r="ISJ2433" s="10"/>
      <c r="ISK2433" s="10"/>
      <c r="ISL2433" s="10"/>
      <c r="ISM2433" s="10"/>
      <c r="ISN2433" s="10"/>
      <c r="ISO2433" s="10"/>
      <c r="ISP2433" s="10"/>
      <c r="ISQ2433" s="10"/>
      <c r="ISR2433" s="10"/>
      <c r="ISS2433" s="10"/>
      <c r="IST2433" s="10"/>
      <c r="ISU2433" s="10"/>
      <c r="ISV2433" s="10"/>
      <c r="ISW2433" s="10"/>
      <c r="ISX2433" s="10"/>
      <c r="ISY2433" s="10"/>
      <c r="ISZ2433" s="10"/>
      <c r="ITA2433" s="10"/>
      <c r="ITB2433" s="10"/>
      <c r="ITC2433" s="10"/>
      <c r="ITD2433" s="10"/>
      <c r="ITE2433" s="10"/>
      <c r="ITF2433" s="10"/>
      <c r="ITG2433" s="10"/>
      <c r="ITH2433" s="10"/>
      <c r="ITI2433" s="10"/>
      <c r="ITJ2433" s="10"/>
      <c r="ITK2433" s="10"/>
      <c r="ITL2433" s="10"/>
      <c r="ITM2433" s="10"/>
      <c r="ITN2433" s="10"/>
      <c r="ITO2433" s="10"/>
      <c r="ITP2433" s="10"/>
      <c r="ITQ2433" s="10"/>
      <c r="ITR2433" s="10"/>
      <c r="ITS2433" s="10"/>
      <c r="ITT2433" s="10"/>
      <c r="ITU2433" s="10"/>
      <c r="ITV2433" s="10"/>
      <c r="ITW2433" s="10"/>
      <c r="ITX2433" s="10"/>
      <c r="ITY2433" s="10"/>
      <c r="ITZ2433" s="10"/>
      <c r="IUA2433" s="10"/>
      <c r="IUB2433" s="10"/>
      <c r="IUC2433" s="10"/>
      <c r="IUD2433" s="10"/>
      <c r="IUE2433" s="10"/>
      <c r="IUF2433" s="10"/>
      <c r="IUG2433" s="10"/>
      <c r="IUH2433" s="10"/>
      <c r="IUI2433" s="10"/>
      <c r="IUJ2433" s="10"/>
      <c r="IUK2433" s="10"/>
      <c r="IUL2433" s="10"/>
      <c r="IUM2433" s="10"/>
      <c r="IUN2433" s="10"/>
      <c r="IUO2433" s="10"/>
      <c r="IUP2433" s="10"/>
      <c r="IUQ2433" s="10"/>
      <c r="IUR2433" s="10"/>
      <c r="IUS2433" s="10"/>
      <c r="IUT2433" s="10"/>
      <c r="IUU2433" s="10"/>
      <c r="IUV2433" s="10"/>
      <c r="IUW2433" s="10"/>
      <c r="IUX2433" s="10"/>
      <c r="IUY2433" s="10"/>
      <c r="IUZ2433" s="10"/>
      <c r="IVA2433" s="10"/>
      <c r="IVB2433" s="10"/>
      <c r="IVC2433" s="10"/>
      <c r="IVD2433" s="10"/>
      <c r="IVE2433" s="10"/>
      <c r="IVF2433" s="10"/>
      <c r="IVG2433" s="10"/>
      <c r="IVH2433" s="10"/>
      <c r="IVI2433" s="10"/>
      <c r="IVJ2433" s="10"/>
      <c r="IVK2433" s="10"/>
      <c r="IVL2433" s="10"/>
      <c r="IVM2433" s="10"/>
      <c r="IVN2433" s="10"/>
      <c r="IVO2433" s="10"/>
      <c r="IVP2433" s="10"/>
      <c r="IVQ2433" s="10"/>
      <c r="IVR2433" s="10"/>
      <c r="IVS2433" s="10"/>
      <c r="IVT2433" s="10"/>
      <c r="IVU2433" s="10"/>
      <c r="IVV2433" s="10"/>
      <c r="IVW2433" s="10"/>
      <c r="IVX2433" s="10"/>
      <c r="IVY2433" s="10"/>
      <c r="IVZ2433" s="10"/>
      <c r="IWA2433" s="10"/>
      <c r="IWB2433" s="10"/>
      <c r="IWC2433" s="10"/>
      <c r="IWD2433" s="10"/>
      <c r="IWE2433" s="10"/>
      <c r="IWF2433" s="10"/>
      <c r="IWG2433" s="10"/>
      <c r="IWH2433" s="10"/>
      <c r="IWI2433" s="10"/>
      <c r="IWJ2433" s="10"/>
      <c r="IWK2433" s="10"/>
      <c r="IWL2433" s="10"/>
      <c r="IWM2433" s="10"/>
      <c r="IWN2433" s="10"/>
      <c r="IWO2433" s="10"/>
      <c r="IWP2433" s="10"/>
      <c r="IWQ2433" s="10"/>
      <c r="IWR2433" s="10"/>
      <c r="IWS2433" s="10"/>
      <c r="IWT2433" s="10"/>
      <c r="IWU2433" s="10"/>
      <c r="IWV2433" s="10"/>
      <c r="IWW2433" s="10"/>
      <c r="IWX2433" s="10"/>
      <c r="IWY2433" s="10"/>
      <c r="IWZ2433" s="10"/>
      <c r="IXA2433" s="10"/>
      <c r="IXB2433" s="10"/>
      <c r="IXC2433" s="10"/>
      <c r="IXD2433" s="10"/>
      <c r="IXE2433" s="10"/>
      <c r="IXF2433" s="10"/>
      <c r="IXG2433" s="10"/>
      <c r="IXH2433" s="10"/>
      <c r="IXI2433" s="10"/>
      <c r="IXJ2433" s="10"/>
      <c r="IXK2433" s="10"/>
      <c r="IXL2433" s="10"/>
      <c r="IXM2433" s="10"/>
      <c r="IXN2433" s="10"/>
      <c r="IXO2433" s="10"/>
      <c r="IXP2433" s="10"/>
      <c r="IXQ2433" s="10"/>
      <c r="IXR2433" s="10"/>
      <c r="IXS2433" s="10"/>
      <c r="IXT2433" s="10"/>
      <c r="IXU2433" s="10"/>
      <c r="IXV2433" s="10"/>
      <c r="IXW2433" s="10"/>
      <c r="IXX2433" s="10"/>
      <c r="IXY2433" s="10"/>
      <c r="IXZ2433" s="10"/>
      <c r="IYA2433" s="10"/>
      <c r="IYB2433" s="10"/>
      <c r="IYC2433" s="10"/>
      <c r="IYD2433" s="10"/>
      <c r="IYE2433" s="10"/>
      <c r="IYF2433" s="10"/>
      <c r="IYG2433" s="10"/>
      <c r="IYH2433" s="10"/>
      <c r="IYI2433" s="10"/>
      <c r="IYJ2433" s="10"/>
      <c r="IYK2433" s="10"/>
      <c r="IYL2433" s="10"/>
      <c r="IYM2433" s="10"/>
      <c r="IYN2433" s="10"/>
      <c r="IYO2433" s="10"/>
      <c r="IYP2433" s="10"/>
      <c r="IYQ2433" s="10"/>
      <c r="IYR2433" s="10"/>
      <c r="IYS2433" s="10"/>
      <c r="IYT2433" s="10"/>
      <c r="IYU2433" s="10"/>
      <c r="IYV2433" s="10"/>
      <c r="IYW2433" s="10"/>
      <c r="IYX2433" s="10"/>
      <c r="IYY2433" s="10"/>
      <c r="IYZ2433" s="10"/>
      <c r="IZA2433" s="10"/>
      <c r="IZB2433" s="10"/>
      <c r="IZC2433" s="10"/>
      <c r="IZD2433" s="10"/>
      <c r="IZE2433" s="10"/>
      <c r="IZF2433" s="10"/>
      <c r="IZG2433" s="10"/>
      <c r="IZH2433" s="10"/>
      <c r="IZI2433" s="10"/>
      <c r="IZJ2433" s="10"/>
      <c r="IZK2433" s="10"/>
      <c r="IZL2433" s="10"/>
      <c r="IZM2433" s="10"/>
      <c r="IZN2433" s="10"/>
      <c r="IZO2433" s="10"/>
      <c r="IZP2433" s="10"/>
      <c r="IZQ2433" s="10"/>
      <c r="IZR2433" s="10"/>
      <c r="IZS2433" s="10"/>
      <c r="IZT2433" s="10"/>
      <c r="IZU2433" s="10"/>
      <c r="IZV2433" s="10"/>
      <c r="IZW2433" s="10"/>
      <c r="IZX2433" s="10"/>
      <c r="IZY2433" s="10"/>
      <c r="IZZ2433" s="10"/>
      <c r="JAA2433" s="10"/>
      <c r="JAB2433" s="10"/>
      <c r="JAC2433" s="10"/>
      <c r="JAD2433" s="10"/>
      <c r="JAE2433" s="10"/>
      <c r="JAF2433" s="10"/>
      <c r="JAG2433" s="10"/>
      <c r="JAH2433" s="10"/>
      <c r="JAI2433" s="10"/>
      <c r="JAJ2433" s="10"/>
      <c r="JAK2433" s="10"/>
      <c r="JAL2433" s="10"/>
      <c r="JAM2433" s="10"/>
      <c r="JAN2433" s="10"/>
      <c r="JAO2433" s="10"/>
      <c r="JAP2433" s="10"/>
      <c r="JAQ2433" s="10"/>
      <c r="JAR2433" s="10"/>
      <c r="JAS2433" s="10"/>
      <c r="JAT2433" s="10"/>
      <c r="JAU2433" s="10"/>
      <c r="JAV2433" s="10"/>
      <c r="JAW2433" s="10"/>
      <c r="JAX2433" s="10"/>
      <c r="JAY2433" s="10"/>
      <c r="JAZ2433" s="10"/>
      <c r="JBA2433" s="10"/>
      <c r="JBB2433" s="10"/>
      <c r="JBC2433" s="10"/>
      <c r="JBD2433" s="10"/>
      <c r="JBE2433" s="10"/>
      <c r="JBF2433" s="10"/>
      <c r="JBG2433" s="10"/>
      <c r="JBH2433" s="10"/>
      <c r="JBI2433" s="10"/>
      <c r="JBJ2433" s="10"/>
      <c r="JBK2433" s="10"/>
      <c r="JBL2433" s="10"/>
      <c r="JBM2433" s="10"/>
      <c r="JBN2433" s="10"/>
      <c r="JBO2433" s="10"/>
      <c r="JBP2433" s="10"/>
      <c r="JBQ2433" s="10"/>
      <c r="JBR2433" s="10"/>
      <c r="JBS2433" s="10"/>
      <c r="JBT2433" s="10"/>
      <c r="JBU2433" s="10"/>
      <c r="JBV2433" s="10"/>
      <c r="JBW2433" s="10"/>
      <c r="JBX2433" s="10"/>
      <c r="JBY2433" s="10"/>
      <c r="JBZ2433" s="10"/>
      <c r="JCA2433" s="10"/>
      <c r="JCB2433" s="10"/>
      <c r="JCC2433" s="10"/>
      <c r="JCD2433" s="10"/>
      <c r="JCE2433" s="10"/>
      <c r="JCF2433" s="10"/>
      <c r="JCG2433" s="10"/>
      <c r="JCH2433" s="10"/>
      <c r="JCI2433" s="10"/>
      <c r="JCJ2433" s="10"/>
      <c r="JCK2433" s="10"/>
      <c r="JCL2433" s="10"/>
      <c r="JCM2433" s="10"/>
      <c r="JCN2433" s="10"/>
      <c r="JCO2433" s="10"/>
      <c r="JCP2433" s="10"/>
      <c r="JCQ2433" s="10"/>
      <c r="JCR2433" s="10"/>
      <c r="JCS2433" s="10"/>
      <c r="JCT2433" s="10"/>
      <c r="JCU2433" s="10"/>
      <c r="JCV2433" s="10"/>
      <c r="JCW2433" s="10"/>
      <c r="JCX2433" s="10"/>
      <c r="JCY2433" s="10"/>
      <c r="JCZ2433" s="10"/>
      <c r="JDA2433" s="10"/>
      <c r="JDB2433" s="10"/>
      <c r="JDC2433" s="10"/>
      <c r="JDD2433" s="10"/>
      <c r="JDE2433" s="10"/>
      <c r="JDF2433" s="10"/>
      <c r="JDG2433" s="10"/>
      <c r="JDH2433" s="10"/>
      <c r="JDI2433" s="10"/>
      <c r="JDJ2433" s="10"/>
      <c r="JDK2433" s="10"/>
      <c r="JDL2433" s="10"/>
      <c r="JDM2433" s="10"/>
      <c r="JDN2433" s="10"/>
      <c r="JDO2433" s="10"/>
      <c r="JDP2433" s="10"/>
      <c r="JDQ2433" s="10"/>
      <c r="JDR2433" s="10"/>
      <c r="JDS2433" s="10"/>
      <c r="JDT2433" s="10"/>
      <c r="JDU2433" s="10"/>
      <c r="JDV2433" s="10"/>
      <c r="JDW2433" s="10"/>
      <c r="JDX2433" s="10"/>
      <c r="JDY2433" s="10"/>
      <c r="JDZ2433" s="10"/>
      <c r="JEA2433" s="10"/>
      <c r="JEB2433" s="10"/>
      <c r="JEC2433" s="10"/>
      <c r="JED2433" s="10"/>
      <c r="JEE2433" s="10"/>
      <c r="JEF2433" s="10"/>
      <c r="JEG2433" s="10"/>
      <c r="JEH2433" s="10"/>
      <c r="JEI2433" s="10"/>
      <c r="JEJ2433" s="10"/>
      <c r="JEK2433" s="10"/>
      <c r="JEL2433" s="10"/>
      <c r="JEM2433" s="10"/>
      <c r="JEN2433" s="10"/>
      <c r="JEO2433" s="10"/>
      <c r="JEP2433" s="10"/>
      <c r="JEQ2433" s="10"/>
      <c r="JER2433" s="10"/>
      <c r="JES2433" s="10"/>
      <c r="JET2433" s="10"/>
      <c r="JEU2433" s="10"/>
      <c r="JEV2433" s="10"/>
      <c r="JEW2433" s="10"/>
      <c r="JEX2433" s="10"/>
      <c r="JEY2433" s="10"/>
      <c r="JEZ2433" s="10"/>
      <c r="JFA2433" s="10"/>
      <c r="JFB2433" s="10"/>
      <c r="JFC2433" s="10"/>
      <c r="JFD2433" s="10"/>
      <c r="JFE2433" s="10"/>
      <c r="JFF2433" s="10"/>
      <c r="JFG2433" s="10"/>
      <c r="JFH2433" s="10"/>
      <c r="JFI2433" s="10"/>
      <c r="JFJ2433" s="10"/>
      <c r="JFK2433" s="10"/>
      <c r="JFL2433" s="10"/>
      <c r="JFM2433" s="10"/>
      <c r="JFN2433" s="10"/>
      <c r="JFO2433" s="10"/>
      <c r="JFP2433" s="10"/>
      <c r="JFQ2433" s="10"/>
      <c r="JFR2433" s="10"/>
      <c r="JFS2433" s="10"/>
      <c r="JFT2433" s="10"/>
      <c r="JFU2433" s="10"/>
      <c r="JFV2433" s="10"/>
      <c r="JFW2433" s="10"/>
      <c r="JFX2433" s="10"/>
      <c r="JFY2433" s="10"/>
      <c r="JFZ2433" s="10"/>
      <c r="JGA2433" s="10"/>
      <c r="JGB2433" s="10"/>
      <c r="JGC2433" s="10"/>
      <c r="JGD2433" s="10"/>
      <c r="JGE2433" s="10"/>
      <c r="JGF2433" s="10"/>
      <c r="JGG2433" s="10"/>
      <c r="JGH2433" s="10"/>
      <c r="JGI2433" s="10"/>
      <c r="JGJ2433" s="10"/>
      <c r="JGK2433" s="10"/>
      <c r="JGL2433" s="10"/>
      <c r="JGM2433" s="10"/>
      <c r="JGN2433" s="10"/>
      <c r="JGO2433" s="10"/>
      <c r="JGP2433" s="10"/>
      <c r="JGQ2433" s="10"/>
      <c r="JGR2433" s="10"/>
      <c r="JGS2433" s="10"/>
      <c r="JGT2433" s="10"/>
      <c r="JGU2433" s="10"/>
      <c r="JGV2433" s="10"/>
      <c r="JGW2433" s="10"/>
      <c r="JGX2433" s="10"/>
      <c r="JGY2433" s="10"/>
      <c r="JGZ2433" s="10"/>
      <c r="JHA2433" s="10"/>
      <c r="JHB2433" s="10"/>
      <c r="JHC2433" s="10"/>
      <c r="JHD2433" s="10"/>
      <c r="JHE2433" s="10"/>
      <c r="JHF2433" s="10"/>
      <c r="JHG2433" s="10"/>
      <c r="JHH2433" s="10"/>
      <c r="JHI2433" s="10"/>
      <c r="JHJ2433" s="10"/>
      <c r="JHK2433" s="10"/>
      <c r="JHL2433" s="10"/>
      <c r="JHM2433" s="10"/>
      <c r="JHN2433" s="10"/>
      <c r="JHO2433" s="10"/>
      <c r="JHP2433" s="10"/>
      <c r="JHQ2433" s="10"/>
      <c r="JHR2433" s="10"/>
      <c r="JHS2433" s="10"/>
      <c r="JHT2433" s="10"/>
      <c r="JHU2433" s="10"/>
      <c r="JHV2433" s="10"/>
      <c r="JHW2433" s="10"/>
      <c r="JHX2433" s="10"/>
      <c r="JHY2433" s="10"/>
      <c r="JHZ2433" s="10"/>
      <c r="JIA2433" s="10"/>
      <c r="JIB2433" s="10"/>
      <c r="JIC2433" s="10"/>
      <c r="JID2433" s="10"/>
      <c r="JIE2433" s="10"/>
      <c r="JIF2433" s="10"/>
      <c r="JIG2433" s="10"/>
      <c r="JIH2433" s="10"/>
      <c r="JII2433" s="10"/>
      <c r="JIJ2433" s="10"/>
      <c r="JIK2433" s="10"/>
      <c r="JIL2433" s="10"/>
      <c r="JIM2433" s="10"/>
      <c r="JIN2433" s="10"/>
      <c r="JIO2433" s="10"/>
      <c r="JIP2433" s="10"/>
      <c r="JIQ2433" s="10"/>
      <c r="JIR2433" s="10"/>
      <c r="JIS2433" s="10"/>
      <c r="JIT2433" s="10"/>
      <c r="JIU2433" s="10"/>
      <c r="JIV2433" s="10"/>
      <c r="JIW2433" s="10"/>
      <c r="JIX2433" s="10"/>
      <c r="JIY2433" s="10"/>
      <c r="JIZ2433" s="10"/>
      <c r="JJA2433" s="10"/>
      <c r="JJB2433" s="10"/>
      <c r="JJC2433" s="10"/>
      <c r="JJD2433" s="10"/>
      <c r="JJE2433" s="10"/>
      <c r="JJF2433" s="10"/>
      <c r="JJG2433" s="10"/>
      <c r="JJH2433" s="10"/>
      <c r="JJI2433" s="10"/>
      <c r="JJJ2433" s="10"/>
      <c r="JJK2433" s="10"/>
      <c r="JJL2433" s="10"/>
      <c r="JJM2433" s="10"/>
      <c r="JJN2433" s="10"/>
      <c r="JJO2433" s="10"/>
      <c r="JJP2433" s="10"/>
      <c r="JJQ2433" s="10"/>
      <c r="JJR2433" s="10"/>
      <c r="JJS2433" s="10"/>
      <c r="JJT2433" s="10"/>
      <c r="JJU2433" s="10"/>
      <c r="JJV2433" s="10"/>
      <c r="JJW2433" s="10"/>
      <c r="JJX2433" s="10"/>
      <c r="JJY2433" s="10"/>
      <c r="JJZ2433" s="10"/>
      <c r="JKA2433" s="10"/>
      <c r="JKB2433" s="10"/>
      <c r="JKC2433" s="10"/>
      <c r="JKD2433" s="10"/>
      <c r="JKE2433" s="10"/>
      <c r="JKF2433" s="10"/>
      <c r="JKG2433" s="10"/>
      <c r="JKH2433" s="10"/>
      <c r="JKI2433" s="10"/>
      <c r="JKJ2433" s="10"/>
      <c r="JKK2433" s="10"/>
      <c r="JKL2433" s="10"/>
      <c r="JKM2433" s="10"/>
      <c r="JKN2433" s="10"/>
      <c r="JKO2433" s="10"/>
      <c r="JKP2433" s="10"/>
      <c r="JKQ2433" s="10"/>
      <c r="JKR2433" s="10"/>
      <c r="JKS2433" s="10"/>
      <c r="JKT2433" s="10"/>
      <c r="JKU2433" s="10"/>
      <c r="JKV2433" s="10"/>
      <c r="JKW2433" s="10"/>
      <c r="JKX2433" s="10"/>
      <c r="JKY2433" s="10"/>
      <c r="JKZ2433" s="10"/>
      <c r="JLA2433" s="10"/>
      <c r="JLB2433" s="10"/>
      <c r="JLC2433" s="10"/>
      <c r="JLD2433" s="10"/>
      <c r="JLE2433" s="10"/>
      <c r="JLF2433" s="10"/>
      <c r="JLG2433" s="10"/>
      <c r="JLH2433" s="10"/>
      <c r="JLI2433" s="10"/>
      <c r="JLJ2433" s="10"/>
      <c r="JLK2433" s="10"/>
      <c r="JLL2433" s="10"/>
      <c r="JLM2433" s="10"/>
      <c r="JLN2433" s="10"/>
      <c r="JLO2433" s="10"/>
      <c r="JLP2433" s="10"/>
      <c r="JLQ2433" s="10"/>
      <c r="JLR2433" s="10"/>
      <c r="JLS2433" s="10"/>
      <c r="JLT2433" s="10"/>
      <c r="JLU2433" s="10"/>
      <c r="JLV2433" s="10"/>
      <c r="JLW2433" s="10"/>
      <c r="JLX2433" s="10"/>
      <c r="JLY2433" s="10"/>
      <c r="JLZ2433" s="10"/>
      <c r="JMA2433" s="10"/>
      <c r="JMB2433" s="10"/>
      <c r="JMC2433" s="10"/>
      <c r="JMD2433" s="10"/>
      <c r="JME2433" s="10"/>
      <c r="JMF2433" s="10"/>
      <c r="JMG2433" s="10"/>
      <c r="JMH2433" s="10"/>
      <c r="JMI2433" s="10"/>
      <c r="JMJ2433" s="10"/>
      <c r="JMK2433" s="10"/>
      <c r="JML2433" s="10"/>
      <c r="JMM2433" s="10"/>
      <c r="JMN2433" s="10"/>
      <c r="JMO2433" s="10"/>
      <c r="JMP2433" s="10"/>
      <c r="JMQ2433" s="10"/>
      <c r="JMR2433" s="10"/>
      <c r="JMS2433" s="10"/>
      <c r="JMT2433" s="10"/>
      <c r="JMU2433" s="10"/>
      <c r="JMV2433" s="10"/>
      <c r="JMW2433" s="10"/>
      <c r="JMX2433" s="10"/>
      <c r="JMY2433" s="10"/>
      <c r="JMZ2433" s="10"/>
      <c r="JNA2433" s="10"/>
      <c r="JNB2433" s="10"/>
      <c r="JNC2433" s="10"/>
      <c r="JND2433" s="10"/>
      <c r="JNE2433" s="10"/>
      <c r="JNF2433" s="10"/>
      <c r="JNG2433" s="10"/>
      <c r="JNH2433" s="10"/>
      <c r="JNI2433" s="10"/>
      <c r="JNJ2433" s="10"/>
      <c r="JNK2433" s="10"/>
      <c r="JNL2433" s="10"/>
      <c r="JNM2433" s="10"/>
      <c r="JNN2433" s="10"/>
      <c r="JNO2433" s="10"/>
      <c r="JNP2433" s="10"/>
      <c r="JNQ2433" s="10"/>
      <c r="JNR2433" s="10"/>
      <c r="JNS2433" s="10"/>
      <c r="JNT2433" s="10"/>
      <c r="JNU2433" s="10"/>
      <c r="JNV2433" s="10"/>
      <c r="JNW2433" s="10"/>
      <c r="JNX2433" s="10"/>
      <c r="JNY2433" s="10"/>
      <c r="JNZ2433" s="10"/>
      <c r="JOA2433" s="10"/>
      <c r="JOB2433" s="10"/>
      <c r="JOC2433" s="10"/>
      <c r="JOD2433" s="10"/>
      <c r="JOE2433" s="10"/>
      <c r="JOF2433" s="10"/>
      <c r="JOG2433" s="10"/>
      <c r="JOH2433" s="10"/>
      <c r="JOI2433" s="10"/>
      <c r="JOJ2433" s="10"/>
      <c r="JOK2433" s="10"/>
      <c r="JOL2433" s="10"/>
      <c r="JOM2433" s="10"/>
      <c r="JON2433" s="10"/>
      <c r="JOO2433" s="10"/>
      <c r="JOP2433" s="10"/>
      <c r="JOQ2433" s="10"/>
      <c r="JOR2433" s="10"/>
      <c r="JOS2433" s="10"/>
      <c r="JOT2433" s="10"/>
      <c r="JOU2433" s="10"/>
      <c r="JOV2433" s="10"/>
      <c r="JOW2433" s="10"/>
      <c r="JOX2433" s="10"/>
      <c r="JOY2433" s="10"/>
      <c r="JOZ2433" s="10"/>
      <c r="JPA2433" s="10"/>
      <c r="JPB2433" s="10"/>
      <c r="JPC2433" s="10"/>
      <c r="JPD2433" s="10"/>
      <c r="JPE2433" s="10"/>
      <c r="JPF2433" s="10"/>
      <c r="JPG2433" s="10"/>
      <c r="JPH2433" s="10"/>
      <c r="JPI2433" s="10"/>
      <c r="JPJ2433" s="10"/>
      <c r="JPK2433" s="10"/>
      <c r="JPL2433" s="10"/>
      <c r="JPM2433" s="10"/>
      <c r="JPN2433" s="10"/>
      <c r="JPO2433" s="10"/>
      <c r="JPP2433" s="10"/>
      <c r="JPQ2433" s="10"/>
      <c r="JPR2433" s="10"/>
      <c r="JPS2433" s="10"/>
      <c r="JPT2433" s="10"/>
      <c r="JPU2433" s="10"/>
      <c r="JPV2433" s="10"/>
      <c r="JPW2433" s="10"/>
      <c r="JPX2433" s="10"/>
      <c r="JPY2433" s="10"/>
      <c r="JPZ2433" s="10"/>
      <c r="JQA2433" s="10"/>
      <c r="JQB2433" s="10"/>
      <c r="JQC2433" s="10"/>
      <c r="JQD2433" s="10"/>
      <c r="JQE2433" s="10"/>
      <c r="JQF2433" s="10"/>
      <c r="JQG2433" s="10"/>
      <c r="JQH2433" s="10"/>
      <c r="JQI2433" s="10"/>
      <c r="JQJ2433" s="10"/>
      <c r="JQK2433" s="10"/>
      <c r="JQL2433" s="10"/>
      <c r="JQM2433" s="10"/>
      <c r="JQN2433" s="10"/>
      <c r="JQO2433" s="10"/>
      <c r="JQP2433" s="10"/>
      <c r="JQQ2433" s="10"/>
      <c r="JQR2433" s="10"/>
      <c r="JQS2433" s="10"/>
      <c r="JQT2433" s="10"/>
      <c r="JQU2433" s="10"/>
      <c r="JQV2433" s="10"/>
      <c r="JQW2433" s="10"/>
      <c r="JQX2433" s="10"/>
      <c r="JQY2433" s="10"/>
      <c r="JQZ2433" s="10"/>
      <c r="JRA2433" s="10"/>
      <c r="JRB2433" s="10"/>
      <c r="JRC2433" s="10"/>
      <c r="JRD2433" s="10"/>
      <c r="JRE2433" s="10"/>
      <c r="JRF2433" s="10"/>
      <c r="JRG2433" s="10"/>
      <c r="JRH2433" s="10"/>
      <c r="JRI2433" s="10"/>
      <c r="JRJ2433" s="10"/>
      <c r="JRK2433" s="10"/>
      <c r="JRL2433" s="10"/>
      <c r="JRM2433" s="10"/>
      <c r="JRN2433" s="10"/>
      <c r="JRO2433" s="10"/>
      <c r="JRP2433" s="10"/>
      <c r="JRQ2433" s="10"/>
      <c r="JRR2433" s="10"/>
      <c r="JRS2433" s="10"/>
      <c r="JRT2433" s="10"/>
      <c r="JRU2433" s="10"/>
      <c r="JRV2433" s="10"/>
      <c r="JRW2433" s="10"/>
      <c r="JRX2433" s="10"/>
      <c r="JRY2433" s="10"/>
      <c r="JRZ2433" s="10"/>
      <c r="JSA2433" s="10"/>
      <c r="JSB2433" s="10"/>
      <c r="JSC2433" s="10"/>
      <c r="JSD2433" s="10"/>
      <c r="JSE2433" s="10"/>
      <c r="JSF2433" s="10"/>
      <c r="JSG2433" s="10"/>
      <c r="JSH2433" s="10"/>
      <c r="JSI2433" s="10"/>
      <c r="JSJ2433" s="10"/>
      <c r="JSK2433" s="10"/>
      <c r="JSL2433" s="10"/>
      <c r="JSM2433" s="10"/>
      <c r="JSN2433" s="10"/>
      <c r="JSO2433" s="10"/>
      <c r="JSP2433" s="10"/>
      <c r="JSQ2433" s="10"/>
      <c r="JSR2433" s="10"/>
      <c r="JSS2433" s="10"/>
      <c r="JST2433" s="10"/>
      <c r="JSU2433" s="10"/>
      <c r="JSV2433" s="10"/>
      <c r="JSW2433" s="10"/>
      <c r="JSX2433" s="10"/>
      <c r="JSY2433" s="10"/>
      <c r="JSZ2433" s="10"/>
      <c r="JTA2433" s="10"/>
      <c r="JTB2433" s="10"/>
      <c r="JTC2433" s="10"/>
      <c r="JTD2433" s="10"/>
      <c r="JTE2433" s="10"/>
      <c r="JTF2433" s="10"/>
      <c r="JTG2433" s="10"/>
      <c r="JTH2433" s="10"/>
      <c r="JTI2433" s="10"/>
      <c r="JTJ2433" s="10"/>
      <c r="JTK2433" s="10"/>
      <c r="JTL2433" s="10"/>
      <c r="JTM2433" s="10"/>
      <c r="JTN2433" s="10"/>
      <c r="JTO2433" s="10"/>
      <c r="JTP2433" s="10"/>
      <c r="JTQ2433" s="10"/>
      <c r="JTR2433" s="10"/>
      <c r="JTS2433" s="10"/>
      <c r="JTT2433" s="10"/>
      <c r="JTU2433" s="10"/>
      <c r="JTV2433" s="10"/>
      <c r="JTW2433" s="10"/>
      <c r="JTX2433" s="10"/>
      <c r="JTY2433" s="10"/>
      <c r="JTZ2433" s="10"/>
      <c r="JUA2433" s="10"/>
      <c r="JUB2433" s="10"/>
      <c r="JUC2433" s="10"/>
      <c r="JUD2433" s="10"/>
      <c r="JUE2433" s="10"/>
      <c r="JUF2433" s="10"/>
      <c r="JUG2433" s="10"/>
      <c r="JUH2433" s="10"/>
      <c r="JUI2433" s="10"/>
      <c r="JUJ2433" s="10"/>
      <c r="JUK2433" s="10"/>
      <c r="JUL2433" s="10"/>
      <c r="JUM2433" s="10"/>
      <c r="JUN2433" s="10"/>
      <c r="JUO2433" s="10"/>
      <c r="JUP2433" s="10"/>
      <c r="JUQ2433" s="10"/>
      <c r="JUR2433" s="10"/>
      <c r="JUS2433" s="10"/>
      <c r="JUT2433" s="10"/>
      <c r="JUU2433" s="10"/>
      <c r="JUV2433" s="10"/>
      <c r="JUW2433" s="10"/>
      <c r="JUX2433" s="10"/>
      <c r="JUY2433" s="10"/>
      <c r="JUZ2433" s="10"/>
      <c r="JVA2433" s="10"/>
      <c r="JVB2433" s="10"/>
      <c r="JVC2433" s="10"/>
      <c r="JVD2433" s="10"/>
      <c r="JVE2433" s="10"/>
      <c r="JVF2433" s="10"/>
      <c r="JVG2433" s="10"/>
      <c r="JVH2433" s="10"/>
      <c r="JVI2433" s="10"/>
      <c r="JVJ2433" s="10"/>
      <c r="JVK2433" s="10"/>
      <c r="JVL2433" s="10"/>
      <c r="JVM2433" s="10"/>
      <c r="JVN2433" s="10"/>
      <c r="JVO2433" s="10"/>
      <c r="JVP2433" s="10"/>
      <c r="JVQ2433" s="10"/>
      <c r="JVR2433" s="10"/>
      <c r="JVS2433" s="10"/>
      <c r="JVT2433" s="10"/>
      <c r="JVU2433" s="10"/>
      <c r="JVV2433" s="10"/>
      <c r="JVW2433" s="10"/>
      <c r="JVX2433" s="10"/>
      <c r="JVY2433" s="10"/>
      <c r="JVZ2433" s="10"/>
      <c r="JWA2433" s="10"/>
      <c r="JWB2433" s="10"/>
      <c r="JWC2433" s="10"/>
      <c r="JWD2433" s="10"/>
      <c r="JWE2433" s="10"/>
      <c r="JWF2433" s="10"/>
      <c r="JWG2433" s="10"/>
      <c r="JWH2433" s="10"/>
      <c r="JWI2433" s="10"/>
      <c r="JWJ2433" s="10"/>
      <c r="JWK2433" s="10"/>
      <c r="JWL2433" s="10"/>
      <c r="JWM2433" s="10"/>
      <c r="JWN2433" s="10"/>
      <c r="JWO2433" s="10"/>
      <c r="JWP2433" s="10"/>
      <c r="JWQ2433" s="10"/>
      <c r="JWR2433" s="10"/>
      <c r="JWS2433" s="10"/>
      <c r="JWT2433" s="10"/>
      <c r="JWU2433" s="10"/>
      <c r="JWV2433" s="10"/>
      <c r="JWW2433" s="10"/>
      <c r="JWX2433" s="10"/>
      <c r="JWY2433" s="10"/>
      <c r="JWZ2433" s="10"/>
      <c r="JXA2433" s="10"/>
      <c r="JXB2433" s="10"/>
      <c r="JXC2433" s="10"/>
      <c r="JXD2433" s="10"/>
      <c r="JXE2433" s="10"/>
      <c r="JXF2433" s="10"/>
      <c r="JXG2433" s="10"/>
      <c r="JXH2433" s="10"/>
      <c r="JXI2433" s="10"/>
      <c r="JXJ2433" s="10"/>
      <c r="JXK2433" s="10"/>
      <c r="JXL2433" s="10"/>
      <c r="JXM2433" s="10"/>
      <c r="JXN2433" s="10"/>
      <c r="JXO2433" s="10"/>
      <c r="JXP2433" s="10"/>
      <c r="JXQ2433" s="10"/>
      <c r="JXR2433" s="10"/>
      <c r="JXS2433" s="10"/>
      <c r="JXT2433" s="10"/>
      <c r="JXU2433" s="10"/>
      <c r="JXV2433" s="10"/>
      <c r="JXW2433" s="10"/>
      <c r="JXX2433" s="10"/>
      <c r="JXY2433" s="10"/>
      <c r="JXZ2433" s="10"/>
      <c r="JYA2433" s="10"/>
      <c r="JYB2433" s="10"/>
      <c r="JYC2433" s="10"/>
      <c r="JYD2433" s="10"/>
      <c r="JYE2433" s="10"/>
      <c r="JYF2433" s="10"/>
      <c r="JYG2433" s="10"/>
      <c r="JYH2433" s="10"/>
      <c r="JYI2433" s="10"/>
      <c r="JYJ2433" s="10"/>
      <c r="JYK2433" s="10"/>
      <c r="JYL2433" s="10"/>
      <c r="JYM2433" s="10"/>
      <c r="JYN2433" s="10"/>
      <c r="JYO2433" s="10"/>
      <c r="JYP2433" s="10"/>
      <c r="JYQ2433" s="10"/>
      <c r="JYR2433" s="10"/>
      <c r="JYS2433" s="10"/>
      <c r="JYT2433" s="10"/>
      <c r="JYU2433" s="10"/>
      <c r="JYV2433" s="10"/>
      <c r="JYW2433" s="10"/>
      <c r="JYX2433" s="10"/>
      <c r="JYY2433" s="10"/>
      <c r="JYZ2433" s="10"/>
      <c r="JZA2433" s="10"/>
      <c r="JZB2433" s="10"/>
      <c r="JZC2433" s="10"/>
      <c r="JZD2433" s="10"/>
      <c r="JZE2433" s="10"/>
      <c r="JZF2433" s="10"/>
      <c r="JZG2433" s="10"/>
      <c r="JZH2433" s="10"/>
      <c r="JZI2433" s="10"/>
      <c r="JZJ2433" s="10"/>
      <c r="JZK2433" s="10"/>
      <c r="JZL2433" s="10"/>
      <c r="JZM2433" s="10"/>
      <c r="JZN2433" s="10"/>
      <c r="JZO2433" s="10"/>
      <c r="JZP2433" s="10"/>
      <c r="JZQ2433" s="10"/>
      <c r="JZR2433" s="10"/>
      <c r="JZS2433" s="10"/>
      <c r="JZT2433" s="10"/>
      <c r="JZU2433" s="10"/>
      <c r="JZV2433" s="10"/>
      <c r="JZW2433" s="10"/>
      <c r="JZX2433" s="10"/>
      <c r="JZY2433" s="10"/>
      <c r="JZZ2433" s="10"/>
      <c r="KAA2433" s="10"/>
      <c r="KAB2433" s="10"/>
      <c r="KAC2433" s="10"/>
      <c r="KAD2433" s="10"/>
      <c r="KAE2433" s="10"/>
      <c r="KAF2433" s="10"/>
      <c r="KAG2433" s="10"/>
      <c r="KAH2433" s="10"/>
      <c r="KAI2433" s="10"/>
      <c r="KAJ2433" s="10"/>
      <c r="KAK2433" s="10"/>
      <c r="KAL2433" s="10"/>
      <c r="KAM2433" s="10"/>
      <c r="KAN2433" s="10"/>
      <c r="KAO2433" s="10"/>
      <c r="KAP2433" s="10"/>
      <c r="KAQ2433" s="10"/>
      <c r="KAR2433" s="10"/>
      <c r="KAS2433" s="10"/>
      <c r="KAT2433" s="10"/>
      <c r="KAU2433" s="10"/>
      <c r="KAV2433" s="10"/>
      <c r="KAW2433" s="10"/>
      <c r="KAX2433" s="10"/>
      <c r="KAY2433" s="10"/>
      <c r="KAZ2433" s="10"/>
      <c r="KBA2433" s="10"/>
      <c r="KBB2433" s="10"/>
      <c r="KBC2433" s="10"/>
      <c r="KBD2433" s="10"/>
      <c r="KBE2433" s="10"/>
      <c r="KBF2433" s="10"/>
      <c r="KBG2433" s="10"/>
      <c r="KBH2433" s="10"/>
      <c r="KBI2433" s="10"/>
      <c r="KBJ2433" s="10"/>
      <c r="KBK2433" s="10"/>
      <c r="KBL2433" s="10"/>
      <c r="KBM2433" s="10"/>
      <c r="KBN2433" s="10"/>
      <c r="KBO2433" s="10"/>
      <c r="KBP2433" s="10"/>
      <c r="KBQ2433" s="10"/>
      <c r="KBR2433" s="10"/>
      <c r="KBS2433" s="10"/>
      <c r="KBT2433" s="10"/>
      <c r="KBU2433" s="10"/>
      <c r="KBV2433" s="10"/>
      <c r="KBW2433" s="10"/>
      <c r="KBX2433" s="10"/>
      <c r="KBY2433" s="10"/>
      <c r="KBZ2433" s="10"/>
      <c r="KCA2433" s="10"/>
      <c r="KCB2433" s="10"/>
      <c r="KCC2433" s="10"/>
      <c r="KCD2433" s="10"/>
      <c r="KCE2433" s="10"/>
      <c r="KCF2433" s="10"/>
      <c r="KCG2433" s="10"/>
      <c r="KCH2433" s="10"/>
      <c r="KCI2433" s="10"/>
      <c r="KCJ2433" s="10"/>
      <c r="KCK2433" s="10"/>
      <c r="KCL2433" s="10"/>
      <c r="KCM2433" s="10"/>
      <c r="KCN2433" s="10"/>
      <c r="KCO2433" s="10"/>
      <c r="KCP2433" s="10"/>
      <c r="KCQ2433" s="10"/>
      <c r="KCR2433" s="10"/>
      <c r="KCS2433" s="10"/>
      <c r="KCT2433" s="10"/>
      <c r="KCU2433" s="10"/>
      <c r="KCV2433" s="10"/>
      <c r="KCW2433" s="10"/>
      <c r="KCX2433" s="10"/>
      <c r="KCY2433" s="10"/>
      <c r="KCZ2433" s="10"/>
      <c r="KDA2433" s="10"/>
      <c r="KDB2433" s="10"/>
      <c r="KDC2433" s="10"/>
      <c r="KDD2433" s="10"/>
      <c r="KDE2433" s="10"/>
      <c r="KDF2433" s="10"/>
      <c r="KDG2433" s="10"/>
      <c r="KDH2433" s="10"/>
      <c r="KDI2433" s="10"/>
      <c r="KDJ2433" s="10"/>
      <c r="KDK2433" s="10"/>
      <c r="KDL2433" s="10"/>
      <c r="KDM2433" s="10"/>
      <c r="KDN2433" s="10"/>
      <c r="KDO2433" s="10"/>
      <c r="KDP2433" s="10"/>
      <c r="KDQ2433" s="10"/>
      <c r="KDR2433" s="10"/>
      <c r="KDS2433" s="10"/>
      <c r="KDT2433" s="10"/>
      <c r="KDU2433" s="10"/>
      <c r="KDV2433" s="10"/>
      <c r="KDW2433" s="10"/>
      <c r="KDX2433" s="10"/>
      <c r="KDY2433" s="10"/>
      <c r="KDZ2433" s="10"/>
      <c r="KEA2433" s="10"/>
      <c r="KEB2433" s="10"/>
      <c r="KEC2433" s="10"/>
      <c r="KED2433" s="10"/>
      <c r="KEE2433" s="10"/>
      <c r="KEF2433" s="10"/>
      <c r="KEG2433" s="10"/>
      <c r="KEH2433" s="10"/>
      <c r="KEI2433" s="10"/>
      <c r="KEJ2433" s="10"/>
      <c r="KEK2433" s="10"/>
      <c r="KEL2433" s="10"/>
      <c r="KEM2433" s="10"/>
      <c r="KEN2433" s="10"/>
      <c r="KEO2433" s="10"/>
      <c r="KEP2433" s="10"/>
      <c r="KEQ2433" s="10"/>
      <c r="KER2433" s="10"/>
      <c r="KES2433" s="10"/>
      <c r="KET2433" s="10"/>
      <c r="KEU2433" s="10"/>
      <c r="KEV2433" s="10"/>
      <c r="KEW2433" s="10"/>
      <c r="KEX2433" s="10"/>
      <c r="KEY2433" s="10"/>
      <c r="KEZ2433" s="10"/>
      <c r="KFA2433" s="10"/>
      <c r="KFB2433" s="10"/>
      <c r="KFC2433" s="10"/>
      <c r="KFD2433" s="10"/>
      <c r="KFE2433" s="10"/>
      <c r="KFF2433" s="10"/>
      <c r="KFG2433" s="10"/>
      <c r="KFH2433" s="10"/>
      <c r="KFI2433" s="10"/>
      <c r="KFJ2433" s="10"/>
      <c r="KFK2433" s="10"/>
      <c r="KFL2433" s="10"/>
      <c r="KFM2433" s="10"/>
      <c r="KFN2433" s="10"/>
      <c r="KFO2433" s="10"/>
      <c r="KFP2433" s="10"/>
      <c r="KFQ2433" s="10"/>
      <c r="KFR2433" s="10"/>
      <c r="KFS2433" s="10"/>
      <c r="KFT2433" s="10"/>
      <c r="KFU2433" s="10"/>
      <c r="KFV2433" s="10"/>
      <c r="KFW2433" s="10"/>
      <c r="KFX2433" s="10"/>
      <c r="KFY2433" s="10"/>
      <c r="KFZ2433" s="10"/>
      <c r="KGA2433" s="10"/>
      <c r="KGB2433" s="10"/>
      <c r="KGC2433" s="10"/>
      <c r="KGD2433" s="10"/>
      <c r="KGE2433" s="10"/>
      <c r="KGF2433" s="10"/>
      <c r="KGG2433" s="10"/>
      <c r="KGH2433" s="10"/>
      <c r="KGI2433" s="10"/>
      <c r="KGJ2433" s="10"/>
      <c r="KGK2433" s="10"/>
      <c r="KGL2433" s="10"/>
      <c r="KGM2433" s="10"/>
      <c r="KGN2433" s="10"/>
      <c r="KGO2433" s="10"/>
      <c r="KGP2433" s="10"/>
      <c r="KGQ2433" s="10"/>
      <c r="KGR2433" s="10"/>
      <c r="KGS2433" s="10"/>
      <c r="KGT2433" s="10"/>
      <c r="KGU2433" s="10"/>
      <c r="KGV2433" s="10"/>
      <c r="KGW2433" s="10"/>
      <c r="KGX2433" s="10"/>
      <c r="KGY2433" s="10"/>
      <c r="KGZ2433" s="10"/>
      <c r="KHA2433" s="10"/>
      <c r="KHB2433" s="10"/>
      <c r="KHC2433" s="10"/>
      <c r="KHD2433" s="10"/>
      <c r="KHE2433" s="10"/>
      <c r="KHF2433" s="10"/>
      <c r="KHG2433" s="10"/>
      <c r="KHH2433" s="10"/>
      <c r="KHI2433" s="10"/>
      <c r="KHJ2433" s="10"/>
      <c r="KHK2433" s="10"/>
      <c r="KHL2433" s="10"/>
      <c r="KHM2433" s="10"/>
      <c r="KHN2433" s="10"/>
      <c r="KHO2433" s="10"/>
      <c r="KHP2433" s="10"/>
      <c r="KHQ2433" s="10"/>
      <c r="KHR2433" s="10"/>
      <c r="KHS2433" s="10"/>
      <c r="KHT2433" s="10"/>
      <c r="KHU2433" s="10"/>
      <c r="KHV2433" s="10"/>
      <c r="KHW2433" s="10"/>
      <c r="KHX2433" s="10"/>
      <c r="KHY2433" s="10"/>
      <c r="KHZ2433" s="10"/>
      <c r="KIA2433" s="10"/>
      <c r="KIB2433" s="10"/>
      <c r="KIC2433" s="10"/>
      <c r="KID2433" s="10"/>
      <c r="KIE2433" s="10"/>
      <c r="KIF2433" s="10"/>
      <c r="KIG2433" s="10"/>
      <c r="KIH2433" s="10"/>
      <c r="KII2433" s="10"/>
      <c r="KIJ2433" s="10"/>
      <c r="KIK2433" s="10"/>
      <c r="KIL2433" s="10"/>
      <c r="KIM2433" s="10"/>
      <c r="KIN2433" s="10"/>
      <c r="KIO2433" s="10"/>
      <c r="KIP2433" s="10"/>
      <c r="KIQ2433" s="10"/>
      <c r="KIR2433" s="10"/>
      <c r="KIS2433" s="10"/>
      <c r="KIT2433" s="10"/>
      <c r="KIU2433" s="10"/>
      <c r="KIV2433" s="10"/>
      <c r="KIW2433" s="10"/>
      <c r="KIX2433" s="10"/>
      <c r="KIY2433" s="10"/>
      <c r="KIZ2433" s="10"/>
      <c r="KJA2433" s="10"/>
      <c r="KJB2433" s="10"/>
      <c r="KJC2433" s="10"/>
      <c r="KJD2433" s="10"/>
      <c r="KJE2433" s="10"/>
      <c r="KJF2433" s="10"/>
      <c r="KJG2433" s="10"/>
      <c r="KJH2433" s="10"/>
      <c r="KJI2433" s="10"/>
      <c r="KJJ2433" s="10"/>
      <c r="KJK2433" s="10"/>
      <c r="KJL2433" s="10"/>
      <c r="KJM2433" s="10"/>
      <c r="KJN2433" s="10"/>
      <c r="KJO2433" s="10"/>
      <c r="KJP2433" s="10"/>
      <c r="KJQ2433" s="10"/>
      <c r="KJR2433" s="10"/>
      <c r="KJS2433" s="10"/>
      <c r="KJT2433" s="10"/>
      <c r="KJU2433" s="10"/>
      <c r="KJV2433" s="10"/>
      <c r="KJW2433" s="10"/>
      <c r="KJX2433" s="10"/>
      <c r="KJY2433" s="10"/>
      <c r="KJZ2433" s="10"/>
      <c r="KKA2433" s="10"/>
      <c r="KKB2433" s="10"/>
      <c r="KKC2433" s="10"/>
      <c r="KKD2433" s="10"/>
      <c r="KKE2433" s="10"/>
      <c r="KKF2433" s="10"/>
      <c r="KKG2433" s="10"/>
      <c r="KKH2433" s="10"/>
      <c r="KKI2433" s="10"/>
      <c r="KKJ2433" s="10"/>
      <c r="KKK2433" s="10"/>
      <c r="KKL2433" s="10"/>
      <c r="KKM2433" s="10"/>
      <c r="KKN2433" s="10"/>
      <c r="KKO2433" s="10"/>
      <c r="KKP2433" s="10"/>
      <c r="KKQ2433" s="10"/>
      <c r="KKR2433" s="10"/>
      <c r="KKS2433" s="10"/>
      <c r="KKT2433" s="10"/>
      <c r="KKU2433" s="10"/>
      <c r="KKV2433" s="10"/>
      <c r="KKW2433" s="10"/>
      <c r="KKX2433" s="10"/>
      <c r="KKY2433" s="10"/>
      <c r="KKZ2433" s="10"/>
      <c r="KLA2433" s="10"/>
      <c r="KLB2433" s="10"/>
      <c r="KLC2433" s="10"/>
      <c r="KLD2433" s="10"/>
      <c r="KLE2433" s="10"/>
      <c r="KLF2433" s="10"/>
      <c r="KLG2433" s="10"/>
      <c r="KLH2433" s="10"/>
      <c r="KLI2433" s="10"/>
      <c r="KLJ2433" s="10"/>
      <c r="KLK2433" s="10"/>
      <c r="KLL2433" s="10"/>
      <c r="KLM2433" s="10"/>
      <c r="KLN2433" s="10"/>
      <c r="KLO2433" s="10"/>
      <c r="KLP2433" s="10"/>
      <c r="KLQ2433" s="10"/>
      <c r="KLR2433" s="10"/>
      <c r="KLS2433" s="10"/>
      <c r="KLT2433" s="10"/>
      <c r="KLU2433" s="10"/>
      <c r="KLV2433" s="10"/>
      <c r="KLW2433" s="10"/>
      <c r="KLX2433" s="10"/>
      <c r="KLY2433" s="10"/>
      <c r="KLZ2433" s="10"/>
      <c r="KMA2433" s="10"/>
      <c r="KMB2433" s="10"/>
      <c r="KMC2433" s="10"/>
      <c r="KMD2433" s="10"/>
      <c r="KME2433" s="10"/>
      <c r="KMF2433" s="10"/>
      <c r="KMG2433" s="10"/>
      <c r="KMH2433" s="10"/>
      <c r="KMI2433" s="10"/>
      <c r="KMJ2433" s="10"/>
      <c r="KMK2433" s="10"/>
      <c r="KML2433" s="10"/>
      <c r="KMM2433" s="10"/>
      <c r="KMN2433" s="10"/>
      <c r="KMO2433" s="10"/>
      <c r="KMP2433" s="10"/>
      <c r="KMQ2433" s="10"/>
      <c r="KMR2433" s="10"/>
      <c r="KMS2433" s="10"/>
      <c r="KMT2433" s="10"/>
      <c r="KMU2433" s="10"/>
      <c r="KMV2433" s="10"/>
      <c r="KMW2433" s="10"/>
      <c r="KMX2433" s="10"/>
      <c r="KMY2433" s="10"/>
      <c r="KMZ2433" s="10"/>
      <c r="KNA2433" s="10"/>
      <c r="KNB2433" s="10"/>
      <c r="KNC2433" s="10"/>
      <c r="KND2433" s="10"/>
      <c r="KNE2433" s="10"/>
      <c r="KNF2433" s="10"/>
      <c r="KNG2433" s="10"/>
      <c r="KNH2433" s="10"/>
      <c r="KNI2433" s="10"/>
      <c r="KNJ2433" s="10"/>
      <c r="KNK2433" s="10"/>
      <c r="KNL2433" s="10"/>
      <c r="KNM2433" s="10"/>
      <c r="KNN2433" s="10"/>
      <c r="KNO2433" s="10"/>
      <c r="KNP2433" s="10"/>
      <c r="KNQ2433" s="10"/>
      <c r="KNR2433" s="10"/>
      <c r="KNS2433" s="10"/>
      <c r="KNT2433" s="10"/>
      <c r="KNU2433" s="10"/>
      <c r="KNV2433" s="10"/>
      <c r="KNW2433" s="10"/>
      <c r="KNX2433" s="10"/>
      <c r="KNY2433" s="10"/>
      <c r="KNZ2433" s="10"/>
      <c r="KOA2433" s="10"/>
      <c r="KOB2433" s="10"/>
      <c r="KOC2433" s="10"/>
      <c r="KOD2433" s="10"/>
      <c r="KOE2433" s="10"/>
      <c r="KOF2433" s="10"/>
      <c r="KOG2433" s="10"/>
      <c r="KOH2433" s="10"/>
      <c r="KOI2433" s="10"/>
      <c r="KOJ2433" s="10"/>
      <c r="KOK2433" s="10"/>
      <c r="KOL2433" s="10"/>
      <c r="KOM2433" s="10"/>
      <c r="KON2433" s="10"/>
      <c r="KOO2433" s="10"/>
      <c r="KOP2433" s="10"/>
      <c r="KOQ2433" s="10"/>
      <c r="KOR2433" s="10"/>
      <c r="KOS2433" s="10"/>
      <c r="KOT2433" s="10"/>
      <c r="KOU2433" s="10"/>
      <c r="KOV2433" s="10"/>
      <c r="KOW2433" s="10"/>
      <c r="KOX2433" s="10"/>
      <c r="KOY2433" s="10"/>
      <c r="KOZ2433" s="10"/>
      <c r="KPA2433" s="10"/>
      <c r="KPB2433" s="10"/>
      <c r="KPC2433" s="10"/>
      <c r="KPD2433" s="10"/>
      <c r="KPE2433" s="10"/>
      <c r="KPF2433" s="10"/>
      <c r="KPG2433" s="10"/>
      <c r="KPH2433" s="10"/>
      <c r="KPI2433" s="10"/>
      <c r="KPJ2433" s="10"/>
      <c r="KPK2433" s="10"/>
      <c r="KPL2433" s="10"/>
      <c r="KPM2433" s="10"/>
      <c r="KPN2433" s="10"/>
      <c r="KPO2433" s="10"/>
      <c r="KPP2433" s="10"/>
      <c r="KPQ2433" s="10"/>
      <c r="KPR2433" s="10"/>
      <c r="KPS2433" s="10"/>
      <c r="KPT2433" s="10"/>
      <c r="KPU2433" s="10"/>
      <c r="KPV2433" s="10"/>
      <c r="KPW2433" s="10"/>
      <c r="KPX2433" s="10"/>
      <c r="KPY2433" s="10"/>
      <c r="KPZ2433" s="10"/>
      <c r="KQA2433" s="10"/>
      <c r="KQB2433" s="10"/>
      <c r="KQC2433" s="10"/>
      <c r="KQD2433" s="10"/>
      <c r="KQE2433" s="10"/>
      <c r="KQF2433" s="10"/>
      <c r="KQG2433" s="10"/>
      <c r="KQH2433" s="10"/>
      <c r="KQI2433" s="10"/>
      <c r="KQJ2433" s="10"/>
      <c r="KQK2433" s="10"/>
      <c r="KQL2433" s="10"/>
      <c r="KQM2433" s="10"/>
      <c r="KQN2433" s="10"/>
      <c r="KQO2433" s="10"/>
      <c r="KQP2433" s="10"/>
      <c r="KQQ2433" s="10"/>
      <c r="KQR2433" s="10"/>
      <c r="KQS2433" s="10"/>
      <c r="KQT2433" s="10"/>
      <c r="KQU2433" s="10"/>
      <c r="KQV2433" s="10"/>
      <c r="KQW2433" s="10"/>
      <c r="KQX2433" s="10"/>
      <c r="KQY2433" s="10"/>
      <c r="KQZ2433" s="10"/>
      <c r="KRA2433" s="10"/>
      <c r="KRB2433" s="10"/>
      <c r="KRC2433" s="10"/>
      <c r="KRD2433" s="10"/>
      <c r="KRE2433" s="10"/>
      <c r="KRF2433" s="10"/>
      <c r="KRG2433" s="10"/>
      <c r="KRH2433" s="10"/>
      <c r="KRI2433" s="10"/>
      <c r="KRJ2433" s="10"/>
      <c r="KRK2433" s="10"/>
      <c r="KRL2433" s="10"/>
      <c r="KRM2433" s="10"/>
      <c r="KRN2433" s="10"/>
      <c r="KRO2433" s="10"/>
      <c r="KRP2433" s="10"/>
      <c r="KRQ2433" s="10"/>
      <c r="KRR2433" s="10"/>
      <c r="KRS2433" s="10"/>
      <c r="KRT2433" s="10"/>
      <c r="KRU2433" s="10"/>
      <c r="KRV2433" s="10"/>
      <c r="KRW2433" s="10"/>
      <c r="KRX2433" s="10"/>
      <c r="KRY2433" s="10"/>
      <c r="KRZ2433" s="10"/>
      <c r="KSA2433" s="10"/>
      <c r="KSB2433" s="10"/>
      <c r="KSC2433" s="10"/>
      <c r="KSD2433" s="10"/>
      <c r="KSE2433" s="10"/>
      <c r="KSF2433" s="10"/>
      <c r="KSG2433" s="10"/>
      <c r="KSH2433" s="10"/>
      <c r="KSI2433" s="10"/>
      <c r="KSJ2433" s="10"/>
      <c r="KSK2433" s="10"/>
      <c r="KSL2433" s="10"/>
      <c r="KSM2433" s="10"/>
      <c r="KSN2433" s="10"/>
      <c r="KSO2433" s="10"/>
      <c r="KSP2433" s="10"/>
      <c r="KSQ2433" s="10"/>
      <c r="KSR2433" s="10"/>
      <c r="KSS2433" s="10"/>
      <c r="KST2433" s="10"/>
      <c r="KSU2433" s="10"/>
      <c r="KSV2433" s="10"/>
      <c r="KSW2433" s="10"/>
      <c r="KSX2433" s="10"/>
      <c r="KSY2433" s="10"/>
      <c r="KSZ2433" s="10"/>
      <c r="KTA2433" s="10"/>
      <c r="KTB2433" s="10"/>
      <c r="KTC2433" s="10"/>
      <c r="KTD2433" s="10"/>
      <c r="KTE2433" s="10"/>
      <c r="KTF2433" s="10"/>
      <c r="KTG2433" s="10"/>
      <c r="KTH2433" s="10"/>
      <c r="KTI2433" s="10"/>
      <c r="KTJ2433" s="10"/>
      <c r="KTK2433" s="10"/>
      <c r="KTL2433" s="10"/>
      <c r="KTM2433" s="10"/>
      <c r="KTN2433" s="10"/>
      <c r="KTO2433" s="10"/>
      <c r="KTP2433" s="10"/>
      <c r="KTQ2433" s="10"/>
      <c r="KTR2433" s="10"/>
      <c r="KTS2433" s="10"/>
      <c r="KTT2433" s="10"/>
      <c r="KTU2433" s="10"/>
      <c r="KTV2433" s="10"/>
      <c r="KTW2433" s="10"/>
      <c r="KTX2433" s="10"/>
      <c r="KTY2433" s="10"/>
      <c r="KTZ2433" s="10"/>
      <c r="KUA2433" s="10"/>
      <c r="KUB2433" s="10"/>
      <c r="KUC2433" s="10"/>
      <c r="KUD2433" s="10"/>
      <c r="KUE2433" s="10"/>
      <c r="KUF2433" s="10"/>
      <c r="KUG2433" s="10"/>
      <c r="KUH2433" s="10"/>
      <c r="KUI2433" s="10"/>
      <c r="KUJ2433" s="10"/>
      <c r="KUK2433" s="10"/>
      <c r="KUL2433" s="10"/>
      <c r="KUM2433" s="10"/>
      <c r="KUN2433" s="10"/>
      <c r="KUO2433" s="10"/>
      <c r="KUP2433" s="10"/>
      <c r="KUQ2433" s="10"/>
      <c r="KUR2433" s="10"/>
      <c r="KUS2433" s="10"/>
      <c r="KUT2433" s="10"/>
      <c r="KUU2433" s="10"/>
      <c r="KUV2433" s="10"/>
      <c r="KUW2433" s="10"/>
      <c r="KUX2433" s="10"/>
      <c r="KUY2433" s="10"/>
      <c r="KUZ2433" s="10"/>
      <c r="KVA2433" s="10"/>
      <c r="KVB2433" s="10"/>
      <c r="KVC2433" s="10"/>
      <c r="KVD2433" s="10"/>
      <c r="KVE2433" s="10"/>
      <c r="KVF2433" s="10"/>
      <c r="KVG2433" s="10"/>
      <c r="KVH2433" s="10"/>
      <c r="KVI2433" s="10"/>
      <c r="KVJ2433" s="10"/>
      <c r="KVK2433" s="10"/>
      <c r="KVL2433" s="10"/>
      <c r="KVM2433" s="10"/>
      <c r="KVN2433" s="10"/>
      <c r="KVO2433" s="10"/>
      <c r="KVP2433" s="10"/>
      <c r="KVQ2433" s="10"/>
      <c r="KVR2433" s="10"/>
      <c r="KVS2433" s="10"/>
      <c r="KVT2433" s="10"/>
      <c r="KVU2433" s="10"/>
      <c r="KVV2433" s="10"/>
      <c r="KVW2433" s="10"/>
      <c r="KVX2433" s="10"/>
      <c r="KVY2433" s="10"/>
      <c r="KVZ2433" s="10"/>
      <c r="KWA2433" s="10"/>
      <c r="KWB2433" s="10"/>
      <c r="KWC2433" s="10"/>
      <c r="KWD2433" s="10"/>
      <c r="KWE2433" s="10"/>
      <c r="KWF2433" s="10"/>
      <c r="KWG2433" s="10"/>
      <c r="KWH2433" s="10"/>
      <c r="KWI2433" s="10"/>
      <c r="KWJ2433" s="10"/>
      <c r="KWK2433" s="10"/>
      <c r="KWL2433" s="10"/>
      <c r="KWM2433" s="10"/>
      <c r="KWN2433" s="10"/>
      <c r="KWO2433" s="10"/>
      <c r="KWP2433" s="10"/>
      <c r="KWQ2433" s="10"/>
      <c r="KWR2433" s="10"/>
      <c r="KWS2433" s="10"/>
      <c r="KWT2433" s="10"/>
      <c r="KWU2433" s="10"/>
      <c r="KWV2433" s="10"/>
      <c r="KWW2433" s="10"/>
      <c r="KWX2433" s="10"/>
      <c r="KWY2433" s="10"/>
      <c r="KWZ2433" s="10"/>
      <c r="KXA2433" s="10"/>
      <c r="KXB2433" s="10"/>
      <c r="KXC2433" s="10"/>
      <c r="KXD2433" s="10"/>
      <c r="KXE2433" s="10"/>
      <c r="KXF2433" s="10"/>
      <c r="KXG2433" s="10"/>
      <c r="KXH2433" s="10"/>
      <c r="KXI2433" s="10"/>
      <c r="KXJ2433" s="10"/>
      <c r="KXK2433" s="10"/>
      <c r="KXL2433" s="10"/>
      <c r="KXM2433" s="10"/>
      <c r="KXN2433" s="10"/>
      <c r="KXO2433" s="10"/>
      <c r="KXP2433" s="10"/>
      <c r="KXQ2433" s="10"/>
      <c r="KXR2433" s="10"/>
      <c r="KXS2433" s="10"/>
      <c r="KXT2433" s="10"/>
      <c r="KXU2433" s="10"/>
      <c r="KXV2433" s="10"/>
      <c r="KXW2433" s="10"/>
      <c r="KXX2433" s="10"/>
      <c r="KXY2433" s="10"/>
      <c r="KXZ2433" s="10"/>
      <c r="KYA2433" s="10"/>
      <c r="KYB2433" s="10"/>
      <c r="KYC2433" s="10"/>
      <c r="KYD2433" s="10"/>
      <c r="KYE2433" s="10"/>
      <c r="KYF2433" s="10"/>
      <c r="KYG2433" s="10"/>
      <c r="KYH2433" s="10"/>
      <c r="KYI2433" s="10"/>
      <c r="KYJ2433" s="10"/>
      <c r="KYK2433" s="10"/>
      <c r="KYL2433" s="10"/>
      <c r="KYM2433" s="10"/>
      <c r="KYN2433" s="10"/>
      <c r="KYO2433" s="10"/>
      <c r="KYP2433" s="10"/>
      <c r="KYQ2433" s="10"/>
      <c r="KYR2433" s="10"/>
      <c r="KYS2433" s="10"/>
      <c r="KYT2433" s="10"/>
      <c r="KYU2433" s="10"/>
      <c r="KYV2433" s="10"/>
      <c r="KYW2433" s="10"/>
      <c r="KYX2433" s="10"/>
      <c r="KYY2433" s="10"/>
      <c r="KYZ2433" s="10"/>
      <c r="KZA2433" s="10"/>
      <c r="KZB2433" s="10"/>
      <c r="KZC2433" s="10"/>
      <c r="KZD2433" s="10"/>
      <c r="KZE2433" s="10"/>
      <c r="KZF2433" s="10"/>
      <c r="KZG2433" s="10"/>
      <c r="KZH2433" s="10"/>
      <c r="KZI2433" s="10"/>
      <c r="KZJ2433" s="10"/>
      <c r="KZK2433" s="10"/>
      <c r="KZL2433" s="10"/>
      <c r="KZM2433" s="10"/>
      <c r="KZN2433" s="10"/>
      <c r="KZO2433" s="10"/>
      <c r="KZP2433" s="10"/>
      <c r="KZQ2433" s="10"/>
      <c r="KZR2433" s="10"/>
      <c r="KZS2433" s="10"/>
      <c r="KZT2433" s="10"/>
      <c r="KZU2433" s="10"/>
      <c r="KZV2433" s="10"/>
      <c r="KZW2433" s="10"/>
      <c r="KZX2433" s="10"/>
      <c r="KZY2433" s="10"/>
      <c r="KZZ2433" s="10"/>
      <c r="LAA2433" s="10"/>
      <c r="LAB2433" s="10"/>
      <c r="LAC2433" s="10"/>
      <c r="LAD2433" s="10"/>
      <c r="LAE2433" s="10"/>
      <c r="LAF2433" s="10"/>
      <c r="LAG2433" s="10"/>
      <c r="LAH2433" s="10"/>
      <c r="LAI2433" s="10"/>
      <c r="LAJ2433" s="10"/>
      <c r="LAK2433" s="10"/>
      <c r="LAL2433" s="10"/>
      <c r="LAM2433" s="10"/>
      <c r="LAN2433" s="10"/>
      <c r="LAO2433" s="10"/>
      <c r="LAP2433" s="10"/>
      <c r="LAQ2433" s="10"/>
      <c r="LAR2433" s="10"/>
      <c r="LAS2433" s="10"/>
      <c r="LAT2433" s="10"/>
      <c r="LAU2433" s="10"/>
      <c r="LAV2433" s="10"/>
      <c r="LAW2433" s="10"/>
      <c r="LAX2433" s="10"/>
      <c r="LAY2433" s="10"/>
      <c r="LAZ2433" s="10"/>
      <c r="LBA2433" s="10"/>
      <c r="LBB2433" s="10"/>
      <c r="LBC2433" s="10"/>
      <c r="LBD2433" s="10"/>
      <c r="LBE2433" s="10"/>
      <c r="LBF2433" s="10"/>
      <c r="LBG2433" s="10"/>
      <c r="LBH2433" s="10"/>
      <c r="LBI2433" s="10"/>
      <c r="LBJ2433" s="10"/>
      <c r="LBK2433" s="10"/>
      <c r="LBL2433" s="10"/>
      <c r="LBM2433" s="10"/>
      <c r="LBN2433" s="10"/>
      <c r="LBO2433" s="10"/>
      <c r="LBP2433" s="10"/>
      <c r="LBQ2433" s="10"/>
      <c r="LBR2433" s="10"/>
      <c r="LBS2433" s="10"/>
      <c r="LBT2433" s="10"/>
      <c r="LBU2433" s="10"/>
      <c r="LBV2433" s="10"/>
      <c r="LBW2433" s="10"/>
      <c r="LBX2433" s="10"/>
      <c r="LBY2433" s="10"/>
      <c r="LBZ2433" s="10"/>
      <c r="LCA2433" s="10"/>
      <c r="LCB2433" s="10"/>
      <c r="LCC2433" s="10"/>
      <c r="LCD2433" s="10"/>
      <c r="LCE2433" s="10"/>
      <c r="LCF2433" s="10"/>
      <c r="LCG2433" s="10"/>
      <c r="LCH2433" s="10"/>
      <c r="LCI2433" s="10"/>
      <c r="LCJ2433" s="10"/>
      <c r="LCK2433" s="10"/>
      <c r="LCL2433" s="10"/>
      <c r="LCM2433" s="10"/>
      <c r="LCN2433" s="10"/>
      <c r="LCO2433" s="10"/>
      <c r="LCP2433" s="10"/>
      <c r="LCQ2433" s="10"/>
      <c r="LCR2433" s="10"/>
      <c r="LCS2433" s="10"/>
      <c r="LCT2433" s="10"/>
      <c r="LCU2433" s="10"/>
      <c r="LCV2433" s="10"/>
      <c r="LCW2433" s="10"/>
      <c r="LCX2433" s="10"/>
      <c r="LCY2433" s="10"/>
      <c r="LCZ2433" s="10"/>
      <c r="LDA2433" s="10"/>
      <c r="LDB2433" s="10"/>
      <c r="LDC2433" s="10"/>
      <c r="LDD2433" s="10"/>
      <c r="LDE2433" s="10"/>
      <c r="LDF2433" s="10"/>
      <c r="LDG2433" s="10"/>
      <c r="LDH2433" s="10"/>
      <c r="LDI2433" s="10"/>
      <c r="LDJ2433" s="10"/>
      <c r="LDK2433" s="10"/>
      <c r="LDL2433" s="10"/>
      <c r="LDM2433" s="10"/>
      <c r="LDN2433" s="10"/>
      <c r="LDO2433" s="10"/>
      <c r="LDP2433" s="10"/>
      <c r="LDQ2433" s="10"/>
      <c r="LDR2433" s="10"/>
      <c r="LDS2433" s="10"/>
      <c r="LDT2433" s="10"/>
      <c r="LDU2433" s="10"/>
      <c r="LDV2433" s="10"/>
      <c r="LDW2433" s="10"/>
      <c r="LDX2433" s="10"/>
      <c r="LDY2433" s="10"/>
      <c r="LDZ2433" s="10"/>
      <c r="LEA2433" s="10"/>
      <c r="LEB2433" s="10"/>
      <c r="LEC2433" s="10"/>
      <c r="LED2433" s="10"/>
      <c r="LEE2433" s="10"/>
      <c r="LEF2433" s="10"/>
      <c r="LEG2433" s="10"/>
      <c r="LEH2433" s="10"/>
      <c r="LEI2433" s="10"/>
      <c r="LEJ2433" s="10"/>
      <c r="LEK2433" s="10"/>
      <c r="LEL2433" s="10"/>
      <c r="LEM2433" s="10"/>
      <c r="LEN2433" s="10"/>
      <c r="LEO2433" s="10"/>
      <c r="LEP2433" s="10"/>
      <c r="LEQ2433" s="10"/>
      <c r="LER2433" s="10"/>
      <c r="LES2433" s="10"/>
      <c r="LET2433" s="10"/>
      <c r="LEU2433" s="10"/>
      <c r="LEV2433" s="10"/>
      <c r="LEW2433" s="10"/>
      <c r="LEX2433" s="10"/>
      <c r="LEY2433" s="10"/>
      <c r="LEZ2433" s="10"/>
      <c r="LFA2433" s="10"/>
      <c r="LFB2433" s="10"/>
      <c r="LFC2433" s="10"/>
      <c r="LFD2433" s="10"/>
      <c r="LFE2433" s="10"/>
      <c r="LFF2433" s="10"/>
      <c r="LFG2433" s="10"/>
      <c r="LFH2433" s="10"/>
      <c r="LFI2433" s="10"/>
      <c r="LFJ2433" s="10"/>
      <c r="LFK2433" s="10"/>
      <c r="LFL2433" s="10"/>
      <c r="LFM2433" s="10"/>
      <c r="LFN2433" s="10"/>
      <c r="LFO2433" s="10"/>
      <c r="LFP2433" s="10"/>
      <c r="LFQ2433" s="10"/>
      <c r="LFR2433" s="10"/>
      <c r="LFS2433" s="10"/>
      <c r="LFT2433" s="10"/>
      <c r="LFU2433" s="10"/>
      <c r="LFV2433" s="10"/>
      <c r="LFW2433" s="10"/>
      <c r="LFX2433" s="10"/>
      <c r="LFY2433" s="10"/>
      <c r="LFZ2433" s="10"/>
      <c r="LGA2433" s="10"/>
      <c r="LGB2433" s="10"/>
      <c r="LGC2433" s="10"/>
      <c r="LGD2433" s="10"/>
      <c r="LGE2433" s="10"/>
      <c r="LGF2433" s="10"/>
      <c r="LGG2433" s="10"/>
      <c r="LGH2433" s="10"/>
      <c r="LGI2433" s="10"/>
      <c r="LGJ2433" s="10"/>
      <c r="LGK2433" s="10"/>
      <c r="LGL2433" s="10"/>
      <c r="LGM2433" s="10"/>
      <c r="LGN2433" s="10"/>
      <c r="LGO2433" s="10"/>
      <c r="LGP2433" s="10"/>
      <c r="LGQ2433" s="10"/>
      <c r="LGR2433" s="10"/>
      <c r="LGS2433" s="10"/>
      <c r="LGT2433" s="10"/>
      <c r="LGU2433" s="10"/>
      <c r="LGV2433" s="10"/>
      <c r="LGW2433" s="10"/>
      <c r="LGX2433" s="10"/>
      <c r="LGY2433" s="10"/>
      <c r="LGZ2433" s="10"/>
      <c r="LHA2433" s="10"/>
      <c r="LHB2433" s="10"/>
      <c r="LHC2433" s="10"/>
      <c r="LHD2433" s="10"/>
      <c r="LHE2433" s="10"/>
      <c r="LHF2433" s="10"/>
      <c r="LHG2433" s="10"/>
      <c r="LHH2433" s="10"/>
      <c r="LHI2433" s="10"/>
      <c r="LHJ2433" s="10"/>
      <c r="LHK2433" s="10"/>
      <c r="LHL2433" s="10"/>
      <c r="LHM2433" s="10"/>
      <c r="LHN2433" s="10"/>
      <c r="LHO2433" s="10"/>
      <c r="LHP2433" s="10"/>
      <c r="LHQ2433" s="10"/>
      <c r="LHR2433" s="10"/>
      <c r="LHS2433" s="10"/>
      <c r="LHT2433" s="10"/>
      <c r="LHU2433" s="10"/>
      <c r="LHV2433" s="10"/>
      <c r="LHW2433" s="10"/>
      <c r="LHX2433" s="10"/>
      <c r="LHY2433" s="10"/>
      <c r="LHZ2433" s="10"/>
      <c r="LIA2433" s="10"/>
      <c r="LIB2433" s="10"/>
      <c r="LIC2433" s="10"/>
      <c r="LID2433" s="10"/>
      <c r="LIE2433" s="10"/>
      <c r="LIF2433" s="10"/>
      <c r="LIG2433" s="10"/>
      <c r="LIH2433" s="10"/>
      <c r="LII2433" s="10"/>
      <c r="LIJ2433" s="10"/>
      <c r="LIK2433" s="10"/>
      <c r="LIL2433" s="10"/>
      <c r="LIM2433" s="10"/>
      <c r="LIN2433" s="10"/>
      <c r="LIO2433" s="10"/>
      <c r="LIP2433" s="10"/>
      <c r="LIQ2433" s="10"/>
      <c r="LIR2433" s="10"/>
      <c r="LIS2433" s="10"/>
      <c r="LIT2433" s="10"/>
      <c r="LIU2433" s="10"/>
      <c r="LIV2433" s="10"/>
      <c r="LIW2433" s="10"/>
      <c r="LIX2433" s="10"/>
      <c r="LIY2433" s="10"/>
      <c r="LIZ2433" s="10"/>
      <c r="LJA2433" s="10"/>
      <c r="LJB2433" s="10"/>
      <c r="LJC2433" s="10"/>
      <c r="LJD2433" s="10"/>
      <c r="LJE2433" s="10"/>
      <c r="LJF2433" s="10"/>
      <c r="LJG2433" s="10"/>
      <c r="LJH2433" s="10"/>
      <c r="LJI2433" s="10"/>
      <c r="LJJ2433" s="10"/>
      <c r="LJK2433" s="10"/>
      <c r="LJL2433" s="10"/>
      <c r="LJM2433" s="10"/>
      <c r="LJN2433" s="10"/>
      <c r="LJO2433" s="10"/>
      <c r="LJP2433" s="10"/>
      <c r="LJQ2433" s="10"/>
      <c r="LJR2433" s="10"/>
      <c r="LJS2433" s="10"/>
      <c r="LJT2433" s="10"/>
      <c r="LJU2433" s="10"/>
      <c r="LJV2433" s="10"/>
      <c r="LJW2433" s="10"/>
      <c r="LJX2433" s="10"/>
      <c r="LJY2433" s="10"/>
      <c r="LJZ2433" s="10"/>
      <c r="LKA2433" s="10"/>
      <c r="LKB2433" s="10"/>
      <c r="LKC2433" s="10"/>
      <c r="LKD2433" s="10"/>
      <c r="LKE2433" s="10"/>
      <c r="LKF2433" s="10"/>
      <c r="LKG2433" s="10"/>
      <c r="LKH2433" s="10"/>
      <c r="LKI2433" s="10"/>
      <c r="LKJ2433" s="10"/>
      <c r="LKK2433" s="10"/>
      <c r="LKL2433" s="10"/>
      <c r="LKM2433" s="10"/>
      <c r="LKN2433" s="10"/>
      <c r="LKO2433" s="10"/>
      <c r="LKP2433" s="10"/>
      <c r="LKQ2433" s="10"/>
      <c r="LKR2433" s="10"/>
      <c r="LKS2433" s="10"/>
      <c r="LKT2433" s="10"/>
      <c r="LKU2433" s="10"/>
      <c r="LKV2433" s="10"/>
      <c r="LKW2433" s="10"/>
      <c r="LKX2433" s="10"/>
      <c r="LKY2433" s="10"/>
      <c r="LKZ2433" s="10"/>
      <c r="LLA2433" s="10"/>
      <c r="LLB2433" s="10"/>
      <c r="LLC2433" s="10"/>
      <c r="LLD2433" s="10"/>
      <c r="LLE2433" s="10"/>
      <c r="LLF2433" s="10"/>
      <c r="LLG2433" s="10"/>
      <c r="LLH2433" s="10"/>
      <c r="LLI2433" s="10"/>
      <c r="LLJ2433" s="10"/>
      <c r="LLK2433" s="10"/>
      <c r="LLL2433" s="10"/>
      <c r="LLM2433" s="10"/>
      <c r="LLN2433" s="10"/>
      <c r="LLO2433" s="10"/>
      <c r="LLP2433" s="10"/>
      <c r="LLQ2433" s="10"/>
      <c r="LLR2433" s="10"/>
      <c r="LLS2433" s="10"/>
      <c r="LLT2433" s="10"/>
      <c r="LLU2433" s="10"/>
      <c r="LLV2433" s="10"/>
      <c r="LLW2433" s="10"/>
      <c r="LLX2433" s="10"/>
      <c r="LLY2433" s="10"/>
      <c r="LLZ2433" s="10"/>
      <c r="LMA2433" s="10"/>
      <c r="LMB2433" s="10"/>
      <c r="LMC2433" s="10"/>
      <c r="LMD2433" s="10"/>
      <c r="LME2433" s="10"/>
      <c r="LMF2433" s="10"/>
      <c r="LMG2433" s="10"/>
      <c r="LMH2433" s="10"/>
      <c r="LMI2433" s="10"/>
      <c r="LMJ2433" s="10"/>
      <c r="LMK2433" s="10"/>
      <c r="LML2433" s="10"/>
      <c r="LMM2433" s="10"/>
      <c r="LMN2433" s="10"/>
      <c r="LMO2433" s="10"/>
      <c r="LMP2433" s="10"/>
      <c r="LMQ2433" s="10"/>
      <c r="LMR2433" s="10"/>
      <c r="LMS2433" s="10"/>
      <c r="LMT2433" s="10"/>
      <c r="LMU2433" s="10"/>
      <c r="LMV2433" s="10"/>
      <c r="LMW2433" s="10"/>
      <c r="LMX2433" s="10"/>
      <c r="LMY2433" s="10"/>
      <c r="LMZ2433" s="10"/>
      <c r="LNA2433" s="10"/>
      <c r="LNB2433" s="10"/>
      <c r="LNC2433" s="10"/>
      <c r="LND2433" s="10"/>
      <c r="LNE2433" s="10"/>
      <c r="LNF2433" s="10"/>
      <c r="LNG2433" s="10"/>
      <c r="LNH2433" s="10"/>
      <c r="LNI2433" s="10"/>
      <c r="LNJ2433" s="10"/>
      <c r="LNK2433" s="10"/>
      <c r="LNL2433" s="10"/>
      <c r="LNM2433" s="10"/>
      <c r="LNN2433" s="10"/>
      <c r="LNO2433" s="10"/>
      <c r="LNP2433" s="10"/>
      <c r="LNQ2433" s="10"/>
      <c r="LNR2433" s="10"/>
      <c r="LNS2433" s="10"/>
      <c r="LNT2433" s="10"/>
      <c r="LNU2433" s="10"/>
      <c r="LNV2433" s="10"/>
      <c r="LNW2433" s="10"/>
      <c r="LNX2433" s="10"/>
      <c r="LNY2433" s="10"/>
      <c r="LNZ2433" s="10"/>
      <c r="LOA2433" s="10"/>
      <c r="LOB2433" s="10"/>
      <c r="LOC2433" s="10"/>
      <c r="LOD2433" s="10"/>
      <c r="LOE2433" s="10"/>
      <c r="LOF2433" s="10"/>
      <c r="LOG2433" s="10"/>
      <c r="LOH2433" s="10"/>
      <c r="LOI2433" s="10"/>
      <c r="LOJ2433" s="10"/>
      <c r="LOK2433" s="10"/>
      <c r="LOL2433" s="10"/>
      <c r="LOM2433" s="10"/>
      <c r="LON2433" s="10"/>
      <c r="LOO2433" s="10"/>
      <c r="LOP2433" s="10"/>
      <c r="LOQ2433" s="10"/>
      <c r="LOR2433" s="10"/>
      <c r="LOS2433" s="10"/>
      <c r="LOT2433" s="10"/>
      <c r="LOU2433" s="10"/>
      <c r="LOV2433" s="10"/>
      <c r="LOW2433" s="10"/>
      <c r="LOX2433" s="10"/>
      <c r="LOY2433" s="10"/>
      <c r="LOZ2433" s="10"/>
      <c r="LPA2433" s="10"/>
      <c r="LPB2433" s="10"/>
      <c r="LPC2433" s="10"/>
      <c r="LPD2433" s="10"/>
      <c r="LPE2433" s="10"/>
      <c r="LPF2433" s="10"/>
      <c r="LPG2433" s="10"/>
      <c r="LPH2433" s="10"/>
      <c r="LPI2433" s="10"/>
      <c r="LPJ2433" s="10"/>
      <c r="LPK2433" s="10"/>
      <c r="LPL2433" s="10"/>
      <c r="LPM2433" s="10"/>
      <c r="LPN2433" s="10"/>
      <c r="LPO2433" s="10"/>
      <c r="LPP2433" s="10"/>
      <c r="LPQ2433" s="10"/>
      <c r="LPR2433" s="10"/>
      <c r="LPS2433" s="10"/>
      <c r="LPT2433" s="10"/>
      <c r="LPU2433" s="10"/>
      <c r="LPV2433" s="10"/>
      <c r="LPW2433" s="10"/>
      <c r="LPX2433" s="10"/>
      <c r="LPY2433" s="10"/>
      <c r="LPZ2433" s="10"/>
      <c r="LQA2433" s="10"/>
      <c r="LQB2433" s="10"/>
      <c r="LQC2433" s="10"/>
      <c r="LQD2433" s="10"/>
      <c r="LQE2433" s="10"/>
      <c r="LQF2433" s="10"/>
      <c r="LQG2433" s="10"/>
      <c r="LQH2433" s="10"/>
      <c r="LQI2433" s="10"/>
      <c r="LQJ2433" s="10"/>
      <c r="LQK2433" s="10"/>
      <c r="LQL2433" s="10"/>
      <c r="LQM2433" s="10"/>
      <c r="LQN2433" s="10"/>
      <c r="LQO2433" s="10"/>
      <c r="LQP2433" s="10"/>
      <c r="LQQ2433" s="10"/>
      <c r="LQR2433" s="10"/>
      <c r="LQS2433" s="10"/>
      <c r="LQT2433" s="10"/>
      <c r="LQU2433" s="10"/>
      <c r="LQV2433" s="10"/>
      <c r="LQW2433" s="10"/>
      <c r="LQX2433" s="10"/>
      <c r="LQY2433" s="10"/>
      <c r="LQZ2433" s="10"/>
      <c r="LRA2433" s="10"/>
      <c r="LRB2433" s="10"/>
      <c r="LRC2433" s="10"/>
      <c r="LRD2433" s="10"/>
      <c r="LRE2433" s="10"/>
      <c r="LRF2433" s="10"/>
      <c r="LRG2433" s="10"/>
      <c r="LRH2433" s="10"/>
      <c r="LRI2433" s="10"/>
      <c r="LRJ2433" s="10"/>
      <c r="LRK2433" s="10"/>
      <c r="LRL2433" s="10"/>
      <c r="LRM2433" s="10"/>
      <c r="LRN2433" s="10"/>
      <c r="LRO2433" s="10"/>
      <c r="LRP2433" s="10"/>
      <c r="LRQ2433" s="10"/>
      <c r="LRR2433" s="10"/>
      <c r="LRS2433" s="10"/>
      <c r="LRT2433" s="10"/>
      <c r="LRU2433" s="10"/>
      <c r="LRV2433" s="10"/>
      <c r="LRW2433" s="10"/>
      <c r="LRX2433" s="10"/>
      <c r="LRY2433" s="10"/>
      <c r="LRZ2433" s="10"/>
      <c r="LSA2433" s="10"/>
      <c r="LSB2433" s="10"/>
      <c r="LSC2433" s="10"/>
      <c r="LSD2433" s="10"/>
      <c r="LSE2433" s="10"/>
      <c r="LSF2433" s="10"/>
      <c r="LSG2433" s="10"/>
      <c r="LSH2433" s="10"/>
      <c r="LSI2433" s="10"/>
      <c r="LSJ2433" s="10"/>
      <c r="LSK2433" s="10"/>
      <c r="LSL2433" s="10"/>
      <c r="LSM2433" s="10"/>
      <c r="LSN2433" s="10"/>
      <c r="LSO2433" s="10"/>
      <c r="LSP2433" s="10"/>
      <c r="LSQ2433" s="10"/>
      <c r="LSR2433" s="10"/>
      <c r="LSS2433" s="10"/>
      <c r="LST2433" s="10"/>
      <c r="LSU2433" s="10"/>
      <c r="LSV2433" s="10"/>
      <c r="LSW2433" s="10"/>
      <c r="LSX2433" s="10"/>
      <c r="LSY2433" s="10"/>
      <c r="LSZ2433" s="10"/>
      <c r="LTA2433" s="10"/>
      <c r="LTB2433" s="10"/>
      <c r="LTC2433" s="10"/>
      <c r="LTD2433" s="10"/>
      <c r="LTE2433" s="10"/>
      <c r="LTF2433" s="10"/>
      <c r="LTG2433" s="10"/>
      <c r="LTH2433" s="10"/>
      <c r="LTI2433" s="10"/>
      <c r="LTJ2433" s="10"/>
      <c r="LTK2433" s="10"/>
      <c r="LTL2433" s="10"/>
      <c r="LTM2433" s="10"/>
      <c r="LTN2433" s="10"/>
      <c r="LTO2433" s="10"/>
      <c r="LTP2433" s="10"/>
      <c r="LTQ2433" s="10"/>
      <c r="LTR2433" s="10"/>
      <c r="LTS2433" s="10"/>
      <c r="LTT2433" s="10"/>
      <c r="LTU2433" s="10"/>
      <c r="LTV2433" s="10"/>
      <c r="LTW2433" s="10"/>
      <c r="LTX2433" s="10"/>
      <c r="LTY2433" s="10"/>
      <c r="LTZ2433" s="10"/>
      <c r="LUA2433" s="10"/>
      <c r="LUB2433" s="10"/>
      <c r="LUC2433" s="10"/>
      <c r="LUD2433" s="10"/>
      <c r="LUE2433" s="10"/>
      <c r="LUF2433" s="10"/>
      <c r="LUG2433" s="10"/>
      <c r="LUH2433" s="10"/>
      <c r="LUI2433" s="10"/>
      <c r="LUJ2433" s="10"/>
      <c r="LUK2433" s="10"/>
      <c r="LUL2433" s="10"/>
      <c r="LUM2433" s="10"/>
      <c r="LUN2433" s="10"/>
      <c r="LUO2433" s="10"/>
      <c r="LUP2433" s="10"/>
      <c r="LUQ2433" s="10"/>
      <c r="LUR2433" s="10"/>
      <c r="LUS2433" s="10"/>
      <c r="LUT2433" s="10"/>
      <c r="LUU2433" s="10"/>
      <c r="LUV2433" s="10"/>
      <c r="LUW2433" s="10"/>
      <c r="LUX2433" s="10"/>
      <c r="LUY2433" s="10"/>
      <c r="LUZ2433" s="10"/>
      <c r="LVA2433" s="10"/>
      <c r="LVB2433" s="10"/>
      <c r="LVC2433" s="10"/>
      <c r="LVD2433" s="10"/>
      <c r="LVE2433" s="10"/>
      <c r="LVF2433" s="10"/>
      <c r="LVG2433" s="10"/>
      <c r="LVH2433" s="10"/>
      <c r="LVI2433" s="10"/>
      <c r="LVJ2433" s="10"/>
      <c r="LVK2433" s="10"/>
      <c r="LVL2433" s="10"/>
      <c r="LVM2433" s="10"/>
      <c r="LVN2433" s="10"/>
      <c r="LVO2433" s="10"/>
      <c r="LVP2433" s="10"/>
      <c r="LVQ2433" s="10"/>
      <c r="LVR2433" s="10"/>
      <c r="LVS2433" s="10"/>
      <c r="LVT2433" s="10"/>
      <c r="LVU2433" s="10"/>
      <c r="LVV2433" s="10"/>
      <c r="LVW2433" s="10"/>
      <c r="LVX2433" s="10"/>
      <c r="LVY2433" s="10"/>
      <c r="LVZ2433" s="10"/>
      <c r="LWA2433" s="10"/>
      <c r="LWB2433" s="10"/>
      <c r="LWC2433" s="10"/>
      <c r="LWD2433" s="10"/>
      <c r="LWE2433" s="10"/>
      <c r="LWF2433" s="10"/>
      <c r="LWG2433" s="10"/>
      <c r="LWH2433" s="10"/>
      <c r="LWI2433" s="10"/>
      <c r="LWJ2433" s="10"/>
      <c r="LWK2433" s="10"/>
      <c r="LWL2433" s="10"/>
      <c r="LWM2433" s="10"/>
      <c r="LWN2433" s="10"/>
      <c r="LWO2433" s="10"/>
      <c r="LWP2433" s="10"/>
      <c r="LWQ2433" s="10"/>
      <c r="LWR2433" s="10"/>
      <c r="LWS2433" s="10"/>
      <c r="LWT2433" s="10"/>
      <c r="LWU2433" s="10"/>
      <c r="LWV2433" s="10"/>
      <c r="LWW2433" s="10"/>
      <c r="LWX2433" s="10"/>
      <c r="LWY2433" s="10"/>
      <c r="LWZ2433" s="10"/>
      <c r="LXA2433" s="10"/>
      <c r="LXB2433" s="10"/>
      <c r="LXC2433" s="10"/>
      <c r="LXD2433" s="10"/>
      <c r="LXE2433" s="10"/>
      <c r="LXF2433" s="10"/>
      <c r="LXG2433" s="10"/>
      <c r="LXH2433" s="10"/>
      <c r="LXI2433" s="10"/>
      <c r="LXJ2433" s="10"/>
      <c r="LXK2433" s="10"/>
      <c r="LXL2433" s="10"/>
      <c r="LXM2433" s="10"/>
      <c r="LXN2433" s="10"/>
      <c r="LXO2433" s="10"/>
      <c r="LXP2433" s="10"/>
      <c r="LXQ2433" s="10"/>
      <c r="LXR2433" s="10"/>
      <c r="LXS2433" s="10"/>
      <c r="LXT2433" s="10"/>
      <c r="LXU2433" s="10"/>
      <c r="LXV2433" s="10"/>
      <c r="LXW2433" s="10"/>
      <c r="LXX2433" s="10"/>
      <c r="LXY2433" s="10"/>
      <c r="LXZ2433" s="10"/>
      <c r="LYA2433" s="10"/>
      <c r="LYB2433" s="10"/>
      <c r="LYC2433" s="10"/>
      <c r="LYD2433" s="10"/>
      <c r="LYE2433" s="10"/>
      <c r="LYF2433" s="10"/>
      <c r="LYG2433" s="10"/>
      <c r="LYH2433" s="10"/>
      <c r="LYI2433" s="10"/>
      <c r="LYJ2433" s="10"/>
      <c r="LYK2433" s="10"/>
      <c r="LYL2433" s="10"/>
      <c r="LYM2433" s="10"/>
      <c r="LYN2433" s="10"/>
      <c r="LYO2433" s="10"/>
      <c r="LYP2433" s="10"/>
      <c r="LYQ2433" s="10"/>
      <c r="LYR2433" s="10"/>
      <c r="LYS2433" s="10"/>
      <c r="LYT2433" s="10"/>
      <c r="LYU2433" s="10"/>
      <c r="LYV2433" s="10"/>
      <c r="LYW2433" s="10"/>
      <c r="LYX2433" s="10"/>
      <c r="LYY2433" s="10"/>
      <c r="LYZ2433" s="10"/>
      <c r="LZA2433" s="10"/>
      <c r="LZB2433" s="10"/>
      <c r="LZC2433" s="10"/>
      <c r="LZD2433" s="10"/>
      <c r="LZE2433" s="10"/>
      <c r="LZF2433" s="10"/>
      <c r="LZG2433" s="10"/>
      <c r="LZH2433" s="10"/>
      <c r="LZI2433" s="10"/>
      <c r="LZJ2433" s="10"/>
      <c r="LZK2433" s="10"/>
      <c r="LZL2433" s="10"/>
      <c r="LZM2433" s="10"/>
      <c r="LZN2433" s="10"/>
      <c r="LZO2433" s="10"/>
      <c r="LZP2433" s="10"/>
      <c r="LZQ2433" s="10"/>
      <c r="LZR2433" s="10"/>
      <c r="LZS2433" s="10"/>
      <c r="LZT2433" s="10"/>
      <c r="LZU2433" s="10"/>
      <c r="LZV2433" s="10"/>
      <c r="LZW2433" s="10"/>
      <c r="LZX2433" s="10"/>
      <c r="LZY2433" s="10"/>
      <c r="LZZ2433" s="10"/>
      <c r="MAA2433" s="10"/>
      <c r="MAB2433" s="10"/>
      <c r="MAC2433" s="10"/>
      <c r="MAD2433" s="10"/>
      <c r="MAE2433" s="10"/>
      <c r="MAF2433" s="10"/>
      <c r="MAG2433" s="10"/>
      <c r="MAH2433" s="10"/>
      <c r="MAI2433" s="10"/>
      <c r="MAJ2433" s="10"/>
      <c r="MAK2433" s="10"/>
      <c r="MAL2433" s="10"/>
      <c r="MAM2433" s="10"/>
      <c r="MAN2433" s="10"/>
      <c r="MAO2433" s="10"/>
      <c r="MAP2433" s="10"/>
      <c r="MAQ2433" s="10"/>
      <c r="MAR2433" s="10"/>
      <c r="MAS2433" s="10"/>
      <c r="MAT2433" s="10"/>
      <c r="MAU2433" s="10"/>
      <c r="MAV2433" s="10"/>
      <c r="MAW2433" s="10"/>
      <c r="MAX2433" s="10"/>
      <c r="MAY2433" s="10"/>
      <c r="MAZ2433" s="10"/>
      <c r="MBA2433" s="10"/>
      <c r="MBB2433" s="10"/>
      <c r="MBC2433" s="10"/>
      <c r="MBD2433" s="10"/>
      <c r="MBE2433" s="10"/>
      <c r="MBF2433" s="10"/>
      <c r="MBG2433" s="10"/>
      <c r="MBH2433" s="10"/>
      <c r="MBI2433" s="10"/>
      <c r="MBJ2433" s="10"/>
      <c r="MBK2433" s="10"/>
      <c r="MBL2433" s="10"/>
      <c r="MBM2433" s="10"/>
      <c r="MBN2433" s="10"/>
      <c r="MBO2433" s="10"/>
      <c r="MBP2433" s="10"/>
      <c r="MBQ2433" s="10"/>
      <c r="MBR2433" s="10"/>
      <c r="MBS2433" s="10"/>
      <c r="MBT2433" s="10"/>
      <c r="MBU2433" s="10"/>
      <c r="MBV2433" s="10"/>
      <c r="MBW2433" s="10"/>
      <c r="MBX2433" s="10"/>
      <c r="MBY2433" s="10"/>
      <c r="MBZ2433" s="10"/>
      <c r="MCA2433" s="10"/>
      <c r="MCB2433" s="10"/>
      <c r="MCC2433" s="10"/>
      <c r="MCD2433" s="10"/>
      <c r="MCE2433" s="10"/>
      <c r="MCF2433" s="10"/>
      <c r="MCG2433" s="10"/>
      <c r="MCH2433" s="10"/>
      <c r="MCI2433" s="10"/>
      <c r="MCJ2433" s="10"/>
      <c r="MCK2433" s="10"/>
      <c r="MCL2433" s="10"/>
      <c r="MCM2433" s="10"/>
      <c r="MCN2433" s="10"/>
      <c r="MCO2433" s="10"/>
      <c r="MCP2433" s="10"/>
      <c r="MCQ2433" s="10"/>
      <c r="MCR2433" s="10"/>
      <c r="MCS2433" s="10"/>
      <c r="MCT2433" s="10"/>
      <c r="MCU2433" s="10"/>
      <c r="MCV2433" s="10"/>
      <c r="MCW2433" s="10"/>
      <c r="MCX2433" s="10"/>
      <c r="MCY2433" s="10"/>
      <c r="MCZ2433" s="10"/>
      <c r="MDA2433" s="10"/>
      <c r="MDB2433" s="10"/>
      <c r="MDC2433" s="10"/>
      <c r="MDD2433" s="10"/>
      <c r="MDE2433" s="10"/>
      <c r="MDF2433" s="10"/>
      <c r="MDG2433" s="10"/>
      <c r="MDH2433" s="10"/>
      <c r="MDI2433" s="10"/>
      <c r="MDJ2433" s="10"/>
      <c r="MDK2433" s="10"/>
      <c r="MDL2433" s="10"/>
      <c r="MDM2433" s="10"/>
      <c r="MDN2433" s="10"/>
      <c r="MDO2433" s="10"/>
      <c r="MDP2433" s="10"/>
      <c r="MDQ2433" s="10"/>
      <c r="MDR2433" s="10"/>
      <c r="MDS2433" s="10"/>
      <c r="MDT2433" s="10"/>
      <c r="MDU2433" s="10"/>
      <c r="MDV2433" s="10"/>
      <c r="MDW2433" s="10"/>
      <c r="MDX2433" s="10"/>
      <c r="MDY2433" s="10"/>
      <c r="MDZ2433" s="10"/>
      <c r="MEA2433" s="10"/>
      <c r="MEB2433" s="10"/>
      <c r="MEC2433" s="10"/>
      <c r="MED2433" s="10"/>
      <c r="MEE2433" s="10"/>
      <c r="MEF2433" s="10"/>
      <c r="MEG2433" s="10"/>
      <c r="MEH2433" s="10"/>
      <c r="MEI2433" s="10"/>
      <c r="MEJ2433" s="10"/>
      <c r="MEK2433" s="10"/>
      <c r="MEL2433" s="10"/>
      <c r="MEM2433" s="10"/>
      <c r="MEN2433" s="10"/>
      <c r="MEO2433" s="10"/>
      <c r="MEP2433" s="10"/>
      <c r="MEQ2433" s="10"/>
      <c r="MER2433" s="10"/>
      <c r="MES2433" s="10"/>
      <c r="MET2433" s="10"/>
      <c r="MEU2433" s="10"/>
      <c r="MEV2433" s="10"/>
      <c r="MEW2433" s="10"/>
      <c r="MEX2433" s="10"/>
      <c r="MEY2433" s="10"/>
      <c r="MEZ2433" s="10"/>
      <c r="MFA2433" s="10"/>
      <c r="MFB2433" s="10"/>
      <c r="MFC2433" s="10"/>
      <c r="MFD2433" s="10"/>
      <c r="MFE2433" s="10"/>
      <c r="MFF2433" s="10"/>
      <c r="MFG2433" s="10"/>
      <c r="MFH2433" s="10"/>
      <c r="MFI2433" s="10"/>
      <c r="MFJ2433" s="10"/>
      <c r="MFK2433" s="10"/>
      <c r="MFL2433" s="10"/>
      <c r="MFM2433" s="10"/>
      <c r="MFN2433" s="10"/>
      <c r="MFO2433" s="10"/>
      <c r="MFP2433" s="10"/>
      <c r="MFQ2433" s="10"/>
      <c r="MFR2433" s="10"/>
      <c r="MFS2433" s="10"/>
      <c r="MFT2433" s="10"/>
      <c r="MFU2433" s="10"/>
      <c r="MFV2433" s="10"/>
      <c r="MFW2433" s="10"/>
      <c r="MFX2433" s="10"/>
      <c r="MFY2433" s="10"/>
      <c r="MFZ2433" s="10"/>
      <c r="MGA2433" s="10"/>
      <c r="MGB2433" s="10"/>
      <c r="MGC2433" s="10"/>
      <c r="MGD2433" s="10"/>
      <c r="MGE2433" s="10"/>
      <c r="MGF2433" s="10"/>
      <c r="MGG2433" s="10"/>
      <c r="MGH2433" s="10"/>
      <c r="MGI2433" s="10"/>
      <c r="MGJ2433" s="10"/>
      <c r="MGK2433" s="10"/>
      <c r="MGL2433" s="10"/>
      <c r="MGM2433" s="10"/>
      <c r="MGN2433" s="10"/>
      <c r="MGO2433" s="10"/>
      <c r="MGP2433" s="10"/>
      <c r="MGQ2433" s="10"/>
      <c r="MGR2433" s="10"/>
      <c r="MGS2433" s="10"/>
      <c r="MGT2433" s="10"/>
      <c r="MGU2433" s="10"/>
      <c r="MGV2433" s="10"/>
      <c r="MGW2433" s="10"/>
      <c r="MGX2433" s="10"/>
      <c r="MGY2433" s="10"/>
      <c r="MGZ2433" s="10"/>
      <c r="MHA2433" s="10"/>
      <c r="MHB2433" s="10"/>
      <c r="MHC2433" s="10"/>
      <c r="MHD2433" s="10"/>
      <c r="MHE2433" s="10"/>
      <c r="MHF2433" s="10"/>
      <c r="MHG2433" s="10"/>
      <c r="MHH2433" s="10"/>
      <c r="MHI2433" s="10"/>
      <c r="MHJ2433" s="10"/>
      <c r="MHK2433" s="10"/>
      <c r="MHL2433" s="10"/>
      <c r="MHM2433" s="10"/>
      <c r="MHN2433" s="10"/>
      <c r="MHO2433" s="10"/>
      <c r="MHP2433" s="10"/>
      <c r="MHQ2433" s="10"/>
      <c r="MHR2433" s="10"/>
      <c r="MHS2433" s="10"/>
      <c r="MHT2433" s="10"/>
      <c r="MHU2433" s="10"/>
      <c r="MHV2433" s="10"/>
      <c r="MHW2433" s="10"/>
      <c r="MHX2433" s="10"/>
      <c r="MHY2433" s="10"/>
      <c r="MHZ2433" s="10"/>
      <c r="MIA2433" s="10"/>
      <c r="MIB2433" s="10"/>
      <c r="MIC2433" s="10"/>
      <c r="MID2433" s="10"/>
      <c r="MIE2433" s="10"/>
      <c r="MIF2433" s="10"/>
      <c r="MIG2433" s="10"/>
      <c r="MIH2433" s="10"/>
      <c r="MII2433" s="10"/>
      <c r="MIJ2433" s="10"/>
      <c r="MIK2433" s="10"/>
      <c r="MIL2433" s="10"/>
      <c r="MIM2433" s="10"/>
      <c r="MIN2433" s="10"/>
      <c r="MIO2433" s="10"/>
      <c r="MIP2433" s="10"/>
      <c r="MIQ2433" s="10"/>
      <c r="MIR2433" s="10"/>
      <c r="MIS2433" s="10"/>
      <c r="MIT2433" s="10"/>
      <c r="MIU2433" s="10"/>
      <c r="MIV2433" s="10"/>
      <c r="MIW2433" s="10"/>
      <c r="MIX2433" s="10"/>
      <c r="MIY2433" s="10"/>
      <c r="MIZ2433" s="10"/>
      <c r="MJA2433" s="10"/>
      <c r="MJB2433" s="10"/>
      <c r="MJC2433" s="10"/>
      <c r="MJD2433" s="10"/>
      <c r="MJE2433" s="10"/>
      <c r="MJF2433" s="10"/>
      <c r="MJG2433" s="10"/>
      <c r="MJH2433" s="10"/>
      <c r="MJI2433" s="10"/>
      <c r="MJJ2433" s="10"/>
      <c r="MJK2433" s="10"/>
      <c r="MJL2433" s="10"/>
      <c r="MJM2433" s="10"/>
      <c r="MJN2433" s="10"/>
      <c r="MJO2433" s="10"/>
      <c r="MJP2433" s="10"/>
      <c r="MJQ2433" s="10"/>
      <c r="MJR2433" s="10"/>
      <c r="MJS2433" s="10"/>
      <c r="MJT2433" s="10"/>
      <c r="MJU2433" s="10"/>
      <c r="MJV2433" s="10"/>
      <c r="MJW2433" s="10"/>
      <c r="MJX2433" s="10"/>
      <c r="MJY2433" s="10"/>
      <c r="MJZ2433" s="10"/>
      <c r="MKA2433" s="10"/>
      <c r="MKB2433" s="10"/>
      <c r="MKC2433" s="10"/>
      <c r="MKD2433" s="10"/>
      <c r="MKE2433" s="10"/>
      <c r="MKF2433" s="10"/>
      <c r="MKG2433" s="10"/>
      <c r="MKH2433" s="10"/>
      <c r="MKI2433" s="10"/>
      <c r="MKJ2433" s="10"/>
      <c r="MKK2433" s="10"/>
      <c r="MKL2433" s="10"/>
      <c r="MKM2433" s="10"/>
      <c r="MKN2433" s="10"/>
      <c r="MKO2433" s="10"/>
      <c r="MKP2433" s="10"/>
      <c r="MKQ2433" s="10"/>
      <c r="MKR2433" s="10"/>
      <c r="MKS2433" s="10"/>
      <c r="MKT2433" s="10"/>
      <c r="MKU2433" s="10"/>
      <c r="MKV2433" s="10"/>
      <c r="MKW2433" s="10"/>
      <c r="MKX2433" s="10"/>
      <c r="MKY2433" s="10"/>
      <c r="MKZ2433" s="10"/>
      <c r="MLA2433" s="10"/>
      <c r="MLB2433" s="10"/>
      <c r="MLC2433" s="10"/>
      <c r="MLD2433" s="10"/>
      <c r="MLE2433" s="10"/>
      <c r="MLF2433" s="10"/>
      <c r="MLG2433" s="10"/>
      <c r="MLH2433" s="10"/>
      <c r="MLI2433" s="10"/>
      <c r="MLJ2433" s="10"/>
      <c r="MLK2433" s="10"/>
      <c r="MLL2433" s="10"/>
      <c r="MLM2433" s="10"/>
      <c r="MLN2433" s="10"/>
      <c r="MLO2433" s="10"/>
      <c r="MLP2433" s="10"/>
      <c r="MLQ2433" s="10"/>
      <c r="MLR2433" s="10"/>
      <c r="MLS2433" s="10"/>
      <c r="MLT2433" s="10"/>
      <c r="MLU2433" s="10"/>
      <c r="MLV2433" s="10"/>
      <c r="MLW2433" s="10"/>
      <c r="MLX2433" s="10"/>
      <c r="MLY2433" s="10"/>
      <c r="MLZ2433" s="10"/>
      <c r="MMA2433" s="10"/>
      <c r="MMB2433" s="10"/>
      <c r="MMC2433" s="10"/>
      <c r="MMD2433" s="10"/>
      <c r="MME2433" s="10"/>
      <c r="MMF2433" s="10"/>
      <c r="MMG2433" s="10"/>
      <c r="MMH2433" s="10"/>
      <c r="MMI2433" s="10"/>
      <c r="MMJ2433" s="10"/>
      <c r="MMK2433" s="10"/>
      <c r="MML2433" s="10"/>
      <c r="MMM2433" s="10"/>
      <c r="MMN2433" s="10"/>
      <c r="MMO2433" s="10"/>
      <c r="MMP2433" s="10"/>
      <c r="MMQ2433" s="10"/>
      <c r="MMR2433" s="10"/>
      <c r="MMS2433" s="10"/>
      <c r="MMT2433" s="10"/>
      <c r="MMU2433" s="10"/>
      <c r="MMV2433" s="10"/>
      <c r="MMW2433" s="10"/>
      <c r="MMX2433" s="10"/>
      <c r="MMY2433" s="10"/>
      <c r="MMZ2433" s="10"/>
      <c r="MNA2433" s="10"/>
      <c r="MNB2433" s="10"/>
      <c r="MNC2433" s="10"/>
      <c r="MND2433" s="10"/>
      <c r="MNE2433" s="10"/>
      <c r="MNF2433" s="10"/>
      <c r="MNG2433" s="10"/>
      <c r="MNH2433" s="10"/>
      <c r="MNI2433" s="10"/>
      <c r="MNJ2433" s="10"/>
      <c r="MNK2433" s="10"/>
      <c r="MNL2433" s="10"/>
      <c r="MNM2433" s="10"/>
      <c r="MNN2433" s="10"/>
      <c r="MNO2433" s="10"/>
      <c r="MNP2433" s="10"/>
      <c r="MNQ2433" s="10"/>
      <c r="MNR2433" s="10"/>
      <c r="MNS2433" s="10"/>
      <c r="MNT2433" s="10"/>
      <c r="MNU2433" s="10"/>
      <c r="MNV2433" s="10"/>
      <c r="MNW2433" s="10"/>
      <c r="MNX2433" s="10"/>
      <c r="MNY2433" s="10"/>
      <c r="MNZ2433" s="10"/>
      <c r="MOA2433" s="10"/>
      <c r="MOB2433" s="10"/>
      <c r="MOC2433" s="10"/>
      <c r="MOD2433" s="10"/>
      <c r="MOE2433" s="10"/>
      <c r="MOF2433" s="10"/>
      <c r="MOG2433" s="10"/>
      <c r="MOH2433" s="10"/>
      <c r="MOI2433" s="10"/>
      <c r="MOJ2433" s="10"/>
      <c r="MOK2433" s="10"/>
      <c r="MOL2433" s="10"/>
      <c r="MOM2433" s="10"/>
      <c r="MON2433" s="10"/>
      <c r="MOO2433" s="10"/>
      <c r="MOP2433" s="10"/>
      <c r="MOQ2433" s="10"/>
      <c r="MOR2433" s="10"/>
      <c r="MOS2433" s="10"/>
      <c r="MOT2433" s="10"/>
      <c r="MOU2433" s="10"/>
      <c r="MOV2433" s="10"/>
      <c r="MOW2433" s="10"/>
      <c r="MOX2433" s="10"/>
      <c r="MOY2433" s="10"/>
      <c r="MOZ2433" s="10"/>
      <c r="MPA2433" s="10"/>
      <c r="MPB2433" s="10"/>
      <c r="MPC2433" s="10"/>
      <c r="MPD2433" s="10"/>
      <c r="MPE2433" s="10"/>
      <c r="MPF2433" s="10"/>
      <c r="MPG2433" s="10"/>
      <c r="MPH2433" s="10"/>
      <c r="MPI2433" s="10"/>
      <c r="MPJ2433" s="10"/>
      <c r="MPK2433" s="10"/>
      <c r="MPL2433" s="10"/>
      <c r="MPM2433" s="10"/>
      <c r="MPN2433" s="10"/>
      <c r="MPO2433" s="10"/>
      <c r="MPP2433" s="10"/>
      <c r="MPQ2433" s="10"/>
      <c r="MPR2433" s="10"/>
      <c r="MPS2433" s="10"/>
      <c r="MPT2433" s="10"/>
      <c r="MPU2433" s="10"/>
      <c r="MPV2433" s="10"/>
      <c r="MPW2433" s="10"/>
      <c r="MPX2433" s="10"/>
      <c r="MPY2433" s="10"/>
      <c r="MPZ2433" s="10"/>
      <c r="MQA2433" s="10"/>
      <c r="MQB2433" s="10"/>
      <c r="MQC2433" s="10"/>
      <c r="MQD2433" s="10"/>
      <c r="MQE2433" s="10"/>
      <c r="MQF2433" s="10"/>
      <c r="MQG2433" s="10"/>
      <c r="MQH2433" s="10"/>
      <c r="MQI2433" s="10"/>
      <c r="MQJ2433" s="10"/>
      <c r="MQK2433" s="10"/>
      <c r="MQL2433" s="10"/>
      <c r="MQM2433" s="10"/>
      <c r="MQN2433" s="10"/>
      <c r="MQO2433" s="10"/>
      <c r="MQP2433" s="10"/>
      <c r="MQQ2433" s="10"/>
      <c r="MQR2433" s="10"/>
      <c r="MQS2433" s="10"/>
      <c r="MQT2433" s="10"/>
      <c r="MQU2433" s="10"/>
      <c r="MQV2433" s="10"/>
      <c r="MQW2433" s="10"/>
      <c r="MQX2433" s="10"/>
      <c r="MQY2433" s="10"/>
      <c r="MQZ2433" s="10"/>
      <c r="MRA2433" s="10"/>
      <c r="MRB2433" s="10"/>
      <c r="MRC2433" s="10"/>
      <c r="MRD2433" s="10"/>
      <c r="MRE2433" s="10"/>
      <c r="MRF2433" s="10"/>
      <c r="MRG2433" s="10"/>
      <c r="MRH2433" s="10"/>
      <c r="MRI2433" s="10"/>
      <c r="MRJ2433" s="10"/>
      <c r="MRK2433" s="10"/>
      <c r="MRL2433" s="10"/>
      <c r="MRM2433" s="10"/>
      <c r="MRN2433" s="10"/>
      <c r="MRO2433" s="10"/>
      <c r="MRP2433" s="10"/>
      <c r="MRQ2433" s="10"/>
      <c r="MRR2433" s="10"/>
      <c r="MRS2433" s="10"/>
      <c r="MRT2433" s="10"/>
      <c r="MRU2433" s="10"/>
      <c r="MRV2433" s="10"/>
      <c r="MRW2433" s="10"/>
      <c r="MRX2433" s="10"/>
      <c r="MRY2433" s="10"/>
      <c r="MRZ2433" s="10"/>
      <c r="MSA2433" s="10"/>
      <c r="MSB2433" s="10"/>
      <c r="MSC2433" s="10"/>
      <c r="MSD2433" s="10"/>
      <c r="MSE2433" s="10"/>
      <c r="MSF2433" s="10"/>
      <c r="MSG2433" s="10"/>
      <c r="MSH2433" s="10"/>
      <c r="MSI2433" s="10"/>
      <c r="MSJ2433" s="10"/>
      <c r="MSK2433" s="10"/>
      <c r="MSL2433" s="10"/>
      <c r="MSM2433" s="10"/>
      <c r="MSN2433" s="10"/>
      <c r="MSO2433" s="10"/>
      <c r="MSP2433" s="10"/>
      <c r="MSQ2433" s="10"/>
      <c r="MSR2433" s="10"/>
      <c r="MSS2433" s="10"/>
      <c r="MST2433" s="10"/>
      <c r="MSU2433" s="10"/>
      <c r="MSV2433" s="10"/>
      <c r="MSW2433" s="10"/>
      <c r="MSX2433" s="10"/>
      <c r="MSY2433" s="10"/>
      <c r="MSZ2433" s="10"/>
      <c r="MTA2433" s="10"/>
      <c r="MTB2433" s="10"/>
      <c r="MTC2433" s="10"/>
      <c r="MTD2433" s="10"/>
      <c r="MTE2433" s="10"/>
      <c r="MTF2433" s="10"/>
      <c r="MTG2433" s="10"/>
      <c r="MTH2433" s="10"/>
      <c r="MTI2433" s="10"/>
      <c r="MTJ2433" s="10"/>
      <c r="MTK2433" s="10"/>
      <c r="MTL2433" s="10"/>
      <c r="MTM2433" s="10"/>
      <c r="MTN2433" s="10"/>
      <c r="MTO2433" s="10"/>
      <c r="MTP2433" s="10"/>
      <c r="MTQ2433" s="10"/>
      <c r="MTR2433" s="10"/>
      <c r="MTS2433" s="10"/>
      <c r="MTT2433" s="10"/>
      <c r="MTU2433" s="10"/>
      <c r="MTV2433" s="10"/>
      <c r="MTW2433" s="10"/>
      <c r="MTX2433" s="10"/>
      <c r="MTY2433" s="10"/>
      <c r="MTZ2433" s="10"/>
      <c r="MUA2433" s="10"/>
      <c r="MUB2433" s="10"/>
      <c r="MUC2433" s="10"/>
      <c r="MUD2433" s="10"/>
      <c r="MUE2433" s="10"/>
      <c r="MUF2433" s="10"/>
      <c r="MUG2433" s="10"/>
      <c r="MUH2433" s="10"/>
      <c r="MUI2433" s="10"/>
      <c r="MUJ2433" s="10"/>
      <c r="MUK2433" s="10"/>
      <c r="MUL2433" s="10"/>
      <c r="MUM2433" s="10"/>
      <c r="MUN2433" s="10"/>
      <c r="MUO2433" s="10"/>
      <c r="MUP2433" s="10"/>
      <c r="MUQ2433" s="10"/>
      <c r="MUR2433" s="10"/>
      <c r="MUS2433" s="10"/>
      <c r="MUT2433" s="10"/>
      <c r="MUU2433" s="10"/>
      <c r="MUV2433" s="10"/>
      <c r="MUW2433" s="10"/>
      <c r="MUX2433" s="10"/>
      <c r="MUY2433" s="10"/>
      <c r="MUZ2433" s="10"/>
      <c r="MVA2433" s="10"/>
      <c r="MVB2433" s="10"/>
      <c r="MVC2433" s="10"/>
      <c r="MVD2433" s="10"/>
      <c r="MVE2433" s="10"/>
      <c r="MVF2433" s="10"/>
      <c r="MVG2433" s="10"/>
      <c r="MVH2433" s="10"/>
      <c r="MVI2433" s="10"/>
      <c r="MVJ2433" s="10"/>
      <c r="MVK2433" s="10"/>
      <c r="MVL2433" s="10"/>
      <c r="MVM2433" s="10"/>
      <c r="MVN2433" s="10"/>
      <c r="MVO2433" s="10"/>
      <c r="MVP2433" s="10"/>
      <c r="MVQ2433" s="10"/>
      <c r="MVR2433" s="10"/>
      <c r="MVS2433" s="10"/>
      <c r="MVT2433" s="10"/>
      <c r="MVU2433" s="10"/>
      <c r="MVV2433" s="10"/>
      <c r="MVW2433" s="10"/>
      <c r="MVX2433" s="10"/>
      <c r="MVY2433" s="10"/>
      <c r="MVZ2433" s="10"/>
      <c r="MWA2433" s="10"/>
      <c r="MWB2433" s="10"/>
      <c r="MWC2433" s="10"/>
      <c r="MWD2433" s="10"/>
      <c r="MWE2433" s="10"/>
      <c r="MWF2433" s="10"/>
      <c r="MWG2433" s="10"/>
      <c r="MWH2433" s="10"/>
      <c r="MWI2433" s="10"/>
      <c r="MWJ2433" s="10"/>
      <c r="MWK2433" s="10"/>
      <c r="MWL2433" s="10"/>
      <c r="MWM2433" s="10"/>
      <c r="MWN2433" s="10"/>
      <c r="MWO2433" s="10"/>
      <c r="MWP2433" s="10"/>
      <c r="MWQ2433" s="10"/>
      <c r="MWR2433" s="10"/>
      <c r="MWS2433" s="10"/>
      <c r="MWT2433" s="10"/>
      <c r="MWU2433" s="10"/>
      <c r="MWV2433" s="10"/>
      <c r="MWW2433" s="10"/>
      <c r="MWX2433" s="10"/>
      <c r="MWY2433" s="10"/>
      <c r="MWZ2433" s="10"/>
      <c r="MXA2433" s="10"/>
      <c r="MXB2433" s="10"/>
      <c r="MXC2433" s="10"/>
      <c r="MXD2433" s="10"/>
      <c r="MXE2433" s="10"/>
      <c r="MXF2433" s="10"/>
      <c r="MXG2433" s="10"/>
      <c r="MXH2433" s="10"/>
      <c r="MXI2433" s="10"/>
      <c r="MXJ2433" s="10"/>
      <c r="MXK2433" s="10"/>
      <c r="MXL2433" s="10"/>
      <c r="MXM2433" s="10"/>
      <c r="MXN2433" s="10"/>
      <c r="MXO2433" s="10"/>
      <c r="MXP2433" s="10"/>
      <c r="MXQ2433" s="10"/>
      <c r="MXR2433" s="10"/>
      <c r="MXS2433" s="10"/>
      <c r="MXT2433" s="10"/>
      <c r="MXU2433" s="10"/>
      <c r="MXV2433" s="10"/>
      <c r="MXW2433" s="10"/>
      <c r="MXX2433" s="10"/>
      <c r="MXY2433" s="10"/>
      <c r="MXZ2433" s="10"/>
      <c r="MYA2433" s="10"/>
      <c r="MYB2433" s="10"/>
      <c r="MYC2433" s="10"/>
      <c r="MYD2433" s="10"/>
      <c r="MYE2433" s="10"/>
      <c r="MYF2433" s="10"/>
      <c r="MYG2433" s="10"/>
      <c r="MYH2433" s="10"/>
      <c r="MYI2433" s="10"/>
      <c r="MYJ2433" s="10"/>
      <c r="MYK2433" s="10"/>
      <c r="MYL2433" s="10"/>
      <c r="MYM2433" s="10"/>
      <c r="MYN2433" s="10"/>
      <c r="MYO2433" s="10"/>
      <c r="MYP2433" s="10"/>
      <c r="MYQ2433" s="10"/>
      <c r="MYR2433" s="10"/>
      <c r="MYS2433" s="10"/>
      <c r="MYT2433" s="10"/>
      <c r="MYU2433" s="10"/>
      <c r="MYV2433" s="10"/>
      <c r="MYW2433" s="10"/>
      <c r="MYX2433" s="10"/>
      <c r="MYY2433" s="10"/>
      <c r="MYZ2433" s="10"/>
      <c r="MZA2433" s="10"/>
      <c r="MZB2433" s="10"/>
      <c r="MZC2433" s="10"/>
      <c r="MZD2433" s="10"/>
      <c r="MZE2433" s="10"/>
      <c r="MZF2433" s="10"/>
      <c r="MZG2433" s="10"/>
      <c r="MZH2433" s="10"/>
      <c r="MZI2433" s="10"/>
      <c r="MZJ2433" s="10"/>
      <c r="MZK2433" s="10"/>
      <c r="MZL2433" s="10"/>
      <c r="MZM2433" s="10"/>
      <c r="MZN2433" s="10"/>
      <c r="MZO2433" s="10"/>
      <c r="MZP2433" s="10"/>
      <c r="MZQ2433" s="10"/>
      <c r="MZR2433" s="10"/>
      <c r="MZS2433" s="10"/>
      <c r="MZT2433" s="10"/>
      <c r="MZU2433" s="10"/>
      <c r="MZV2433" s="10"/>
      <c r="MZW2433" s="10"/>
      <c r="MZX2433" s="10"/>
      <c r="MZY2433" s="10"/>
      <c r="MZZ2433" s="10"/>
      <c r="NAA2433" s="10"/>
      <c r="NAB2433" s="10"/>
      <c r="NAC2433" s="10"/>
      <c r="NAD2433" s="10"/>
      <c r="NAE2433" s="10"/>
      <c r="NAF2433" s="10"/>
      <c r="NAG2433" s="10"/>
      <c r="NAH2433" s="10"/>
      <c r="NAI2433" s="10"/>
      <c r="NAJ2433" s="10"/>
      <c r="NAK2433" s="10"/>
      <c r="NAL2433" s="10"/>
      <c r="NAM2433" s="10"/>
      <c r="NAN2433" s="10"/>
      <c r="NAO2433" s="10"/>
      <c r="NAP2433" s="10"/>
      <c r="NAQ2433" s="10"/>
      <c r="NAR2433" s="10"/>
      <c r="NAS2433" s="10"/>
      <c r="NAT2433" s="10"/>
      <c r="NAU2433" s="10"/>
      <c r="NAV2433" s="10"/>
      <c r="NAW2433" s="10"/>
      <c r="NAX2433" s="10"/>
      <c r="NAY2433" s="10"/>
      <c r="NAZ2433" s="10"/>
      <c r="NBA2433" s="10"/>
      <c r="NBB2433" s="10"/>
      <c r="NBC2433" s="10"/>
      <c r="NBD2433" s="10"/>
      <c r="NBE2433" s="10"/>
      <c r="NBF2433" s="10"/>
      <c r="NBG2433" s="10"/>
      <c r="NBH2433" s="10"/>
      <c r="NBI2433" s="10"/>
      <c r="NBJ2433" s="10"/>
      <c r="NBK2433" s="10"/>
      <c r="NBL2433" s="10"/>
      <c r="NBM2433" s="10"/>
      <c r="NBN2433" s="10"/>
      <c r="NBO2433" s="10"/>
      <c r="NBP2433" s="10"/>
      <c r="NBQ2433" s="10"/>
      <c r="NBR2433" s="10"/>
      <c r="NBS2433" s="10"/>
      <c r="NBT2433" s="10"/>
      <c r="NBU2433" s="10"/>
      <c r="NBV2433" s="10"/>
      <c r="NBW2433" s="10"/>
      <c r="NBX2433" s="10"/>
      <c r="NBY2433" s="10"/>
      <c r="NBZ2433" s="10"/>
      <c r="NCA2433" s="10"/>
      <c r="NCB2433" s="10"/>
      <c r="NCC2433" s="10"/>
      <c r="NCD2433" s="10"/>
      <c r="NCE2433" s="10"/>
      <c r="NCF2433" s="10"/>
      <c r="NCG2433" s="10"/>
      <c r="NCH2433" s="10"/>
      <c r="NCI2433" s="10"/>
      <c r="NCJ2433" s="10"/>
      <c r="NCK2433" s="10"/>
      <c r="NCL2433" s="10"/>
      <c r="NCM2433" s="10"/>
      <c r="NCN2433" s="10"/>
      <c r="NCO2433" s="10"/>
      <c r="NCP2433" s="10"/>
      <c r="NCQ2433" s="10"/>
      <c r="NCR2433" s="10"/>
      <c r="NCS2433" s="10"/>
      <c r="NCT2433" s="10"/>
      <c r="NCU2433" s="10"/>
      <c r="NCV2433" s="10"/>
      <c r="NCW2433" s="10"/>
      <c r="NCX2433" s="10"/>
      <c r="NCY2433" s="10"/>
      <c r="NCZ2433" s="10"/>
      <c r="NDA2433" s="10"/>
      <c r="NDB2433" s="10"/>
      <c r="NDC2433" s="10"/>
      <c r="NDD2433" s="10"/>
      <c r="NDE2433" s="10"/>
      <c r="NDF2433" s="10"/>
      <c r="NDG2433" s="10"/>
      <c r="NDH2433" s="10"/>
      <c r="NDI2433" s="10"/>
      <c r="NDJ2433" s="10"/>
      <c r="NDK2433" s="10"/>
      <c r="NDL2433" s="10"/>
      <c r="NDM2433" s="10"/>
      <c r="NDN2433" s="10"/>
      <c r="NDO2433" s="10"/>
      <c r="NDP2433" s="10"/>
      <c r="NDQ2433" s="10"/>
      <c r="NDR2433" s="10"/>
      <c r="NDS2433" s="10"/>
      <c r="NDT2433" s="10"/>
      <c r="NDU2433" s="10"/>
      <c r="NDV2433" s="10"/>
      <c r="NDW2433" s="10"/>
      <c r="NDX2433" s="10"/>
      <c r="NDY2433" s="10"/>
      <c r="NDZ2433" s="10"/>
      <c r="NEA2433" s="10"/>
      <c r="NEB2433" s="10"/>
      <c r="NEC2433" s="10"/>
      <c r="NED2433" s="10"/>
      <c r="NEE2433" s="10"/>
      <c r="NEF2433" s="10"/>
      <c r="NEG2433" s="10"/>
      <c r="NEH2433" s="10"/>
      <c r="NEI2433" s="10"/>
      <c r="NEJ2433" s="10"/>
      <c r="NEK2433" s="10"/>
      <c r="NEL2433" s="10"/>
      <c r="NEM2433" s="10"/>
      <c r="NEN2433" s="10"/>
      <c r="NEO2433" s="10"/>
      <c r="NEP2433" s="10"/>
      <c r="NEQ2433" s="10"/>
      <c r="NER2433" s="10"/>
      <c r="NES2433" s="10"/>
      <c r="NET2433" s="10"/>
      <c r="NEU2433" s="10"/>
      <c r="NEV2433" s="10"/>
      <c r="NEW2433" s="10"/>
      <c r="NEX2433" s="10"/>
      <c r="NEY2433" s="10"/>
      <c r="NEZ2433" s="10"/>
      <c r="NFA2433" s="10"/>
      <c r="NFB2433" s="10"/>
      <c r="NFC2433" s="10"/>
      <c r="NFD2433" s="10"/>
      <c r="NFE2433" s="10"/>
      <c r="NFF2433" s="10"/>
      <c r="NFG2433" s="10"/>
      <c r="NFH2433" s="10"/>
      <c r="NFI2433" s="10"/>
      <c r="NFJ2433" s="10"/>
      <c r="NFK2433" s="10"/>
      <c r="NFL2433" s="10"/>
      <c r="NFM2433" s="10"/>
      <c r="NFN2433" s="10"/>
      <c r="NFO2433" s="10"/>
      <c r="NFP2433" s="10"/>
      <c r="NFQ2433" s="10"/>
      <c r="NFR2433" s="10"/>
      <c r="NFS2433" s="10"/>
      <c r="NFT2433" s="10"/>
      <c r="NFU2433" s="10"/>
      <c r="NFV2433" s="10"/>
      <c r="NFW2433" s="10"/>
      <c r="NFX2433" s="10"/>
      <c r="NFY2433" s="10"/>
      <c r="NFZ2433" s="10"/>
      <c r="NGA2433" s="10"/>
      <c r="NGB2433" s="10"/>
      <c r="NGC2433" s="10"/>
      <c r="NGD2433" s="10"/>
      <c r="NGE2433" s="10"/>
      <c r="NGF2433" s="10"/>
      <c r="NGG2433" s="10"/>
      <c r="NGH2433" s="10"/>
      <c r="NGI2433" s="10"/>
      <c r="NGJ2433" s="10"/>
      <c r="NGK2433" s="10"/>
      <c r="NGL2433" s="10"/>
      <c r="NGM2433" s="10"/>
      <c r="NGN2433" s="10"/>
      <c r="NGO2433" s="10"/>
      <c r="NGP2433" s="10"/>
      <c r="NGQ2433" s="10"/>
      <c r="NGR2433" s="10"/>
      <c r="NGS2433" s="10"/>
      <c r="NGT2433" s="10"/>
      <c r="NGU2433" s="10"/>
      <c r="NGV2433" s="10"/>
      <c r="NGW2433" s="10"/>
      <c r="NGX2433" s="10"/>
      <c r="NGY2433" s="10"/>
      <c r="NGZ2433" s="10"/>
      <c r="NHA2433" s="10"/>
      <c r="NHB2433" s="10"/>
      <c r="NHC2433" s="10"/>
      <c r="NHD2433" s="10"/>
      <c r="NHE2433" s="10"/>
      <c r="NHF2433" s="10"/>
      <c r="NHG2433" s="10"/>
      <c r="NHH2433" s="10"/>
      <c r="NHI2433" s="10"/>
      <c r="NHJ2433" s="10"/>
      <c r="NHK2433" s="10"/>
      <c r="NHL2433" s="10"/>
      <c r="NHM2433" s="10"/>
      <c r="NHN2433" s="10"/>
      <c r="NHO2433" s="10"/>
      <c r="NHP2433" s="10"/>
      <c r="NHQ2433" s="10"/>
      <c r="NHR2433" s="10"/>
      <c r="NHS2433" s="10"/>
      <c r="NHT2433" s="10"/>
      <c r="NHU2433" s="10"/>
      <c r="NHV2433" s="10"/>
      <c r="NHW2433" s="10"/>
      <c r="NHX2433" s="10"/>
      <c r="NHY2433" s="10"/>
      <c r="NHZ2433" s="10"/>
      <c r="NIA2433" s="10"/>
      <c r="NIB2433" s="10"/>
      <c r="NIC2433" s="10"/>
      <c r="NID2433" s="10"/>
      <c r="NIE2433" s="10"/>
      <c r="NIF2433" s="10"/>
      <c r="NIG2433" s="10"/>
      <c r="NIH2433" s="10"/>
      <c r="NII2433" s="10"/>
      <c r="NIJ2433" s="10"/>
      <c r="NIK2433" s="10"/>
      <c r="NIL2433" s="10"/>
      <c r="NIM2433" s="10"/>
      <c r="NIN2433" s="10"/>
      <c r="NIO2433" s="10"/>
      <c r="NIP2433" s="10"/>
      <c r="NIQ2433" s="10"/>
      <c r="NIR2433" s="10"/>
      <c r="NIS2433" s="10"/>
      <c r="NIT2433" s="10"/>
      <c r="NIU2433" s="10"/>
      <c r="NIV2433" s="10"/>
      <c r="NIW2433" s="10"/>
      <c r="NIX2433" s="10"/>
      <c r="NIY2433" s="10"/>
      <c r="NIZ2433" s="10"/>
      <c r="NJA2433" s="10"/>
      <c r="NJB2433" s="10"/>
      <c r="NJC2433" s="10"/>
      <c r="NJD2433" s="10"/>
      <c r="NJE2433" s="10"/>
      <c r="NJF2433" s="10"/>
      <c r="NJG2433" s="10"/>
      <c r="NJH2433" s="10"/>
      <c r="NJI2433" s="10"/>
      <c r="NJJ2433" s="10"/>
      <c r="NJK2433" s="10"/>
      <c r="NJL2433" s="10"/>
      <c r="NJM2433" s="10"/>
      <c r="NJN2433" s="10"/>
      <c r="NJO2433" s="10"/>
      <c r="NJP2433" s="10"/>
      <c r="NJQ2433" s="10"/>
      <c r="NJR2433" s="10"/>
      <c r="NJS2433" s="10"/>
      <c r="NJT2433" s="10"/>
      <c r="NJU2433" s="10"/>
      <c r="NJV2433" s="10"/>
      <c r="NJW2433" s="10"/>
      <c r="NJX2433" s="10"/>
      <c r="NJY2433" s="10"/>
      <c r="NJZ2433" s="10"/>
      <c r="NKA2433" s="10"/>
      <c r="NKB2433" s="10"/>
      <c r="NKC2433" s="10"/>
      <c r="NKD2433" s="10"/>
      <c r="NKE2433" s="10"/>
      <c r="NKF2433" s="10"/>
      <c r="NKG2433" s="10"/>
      <c r="NKH2433" s="10"/>
      <c r="NKI2433" s="10"/>
      <c r="NKJ2433" s="10"/>
      <c r="NKK2433" s="10"/>
      <c r="NKL2433" s="10"/>
      <c r="NKM2433" s="10"/>
      <c r="NKN2433" s="10"/>
      <c r="NKO2433" s="10"/>
      <c r="NKP2433" s="10"/>
      <c r="NKQ2433" s="10"/>
      <c r="NKR2433" s="10"/>
      <c r="NKS2433" s="10"/>
      <c r="NKT2433" s="10"/>
      <c r="NKU2433" s="10"/>
      <c r="NKV2433" s="10"/>
      <c r="NKW2433" s="10"/>
      <c r="NKX2433" s="10"/>
      <c r="NKY2433" s="10"/>
      <c r="NKZ2433" s="10"/>
      <c r="NLA2433" s="10"/>
      <c r="NLB2433" s="10"/>
      <c r="NLC2433" s="10"/>
      <c r="NLD2433" s="10"/>
      <c r="NLE2433" s="10"/>
      <c r="NLF2433" s="10"/>
      <c r="NLG2433" s="10"/>
      <c r="NLH2433" s="10"/>
      <c r="NLI2433" s="10"/>
      <c r="NLJ2433" s="10"/>
      <c r="NLK2433" s="10"/>
      <c r="NLL2433" s="10"/>
      <c r="NLM2433" s="10"/>
      <c r="NLN2433" s="10"/>
      <c r="NLO2433" s="10"/>
      <c r="NLP2433" s="10"/>
      <c r="NLQ2433" s="10"/>
      <c r="NLR2433" s="10"/>
      <c r="NLS2433" s="10"/>
      <c r="NLT2433" s="10"/>
      <c r="NLU2433" s="10"/>
      <c r="NLV2433" s="10"/>
      <c r="NLW2433" s="10"/>
      <c r="NLX2433" s="10"/>
      <c r="NLY2433" s="10"/>
      <c r="NLZ2433" s="10"/>
      <c r="NMA2433" s="10"/>
      <c r="NMB2433" s="10"/>
      <c r="NMC2433" s="10"/>
      <c r="NMD2433" s="10"/>
      <c r="NME2433" s="10"/>
      <c r="NMF2433" s="10"/>
      <c r="NMG2433" s="10"/>
      <c r="NMH2433" s="10"/>
      <c r="NMI2433" s="10"/>
      <c r="NMJ2433" s="10"/>
      <c r="NMK2433" s="10"/>
      <c r="NML2433" s="10"/>
      <c r="NMM2433" s="10"/>
      <c r="NMN2433" s="10"/>
      <c r="NMO2433" s="10"/>
      <c r="NMP2433" s="10"/>
      <c r="NMQ2433" s="10"/>
      <c r="NMR2433" s="10"/>
      <c r="NMS2433" s="10"/>
      <c r="NMT2433" s="10"/>
      <c r="NMU2433" s="10"/>
      <c r="NMV2433" s="10"/>
      <c r="NMW2433" s="10"/>
      <c r="NMX2433" s="10"/>
      <c r="NMY2433" s="10"/>
      <c r="NMZ2433" s="10"/>
      <c r="NNA2433" s="10"/>
      <c r="NNB2433" s="10"/>
      <c r="NNC2433" s="10"/>
      <c r="NND2433" s="10"/>
      <c r="NNE2433" s="10"/>
      <c r="NNF2433" s="10"/>
      <c r="NNG2433" s="10"/>
      <c r="NNH2433" s="10"/>
      <c r="NNI2433" s="10"/>
      <c r="NNJ2433" s="10"/>
      <c r="NNK2433" s="10"/>
      <c r="NNL2433" s="10"/>
      <c r="NNM2433" s="10"/>
      <c r="NNN2433" s="10"/>
      <c r="NNO2433" s="10"/>
      <c r="NNP2433" s="10"/>
      <c r="NNQ2433" s="10"/>
      <c r="NNR2433" s="10"/>
      <c r="NNS2433" s="10"/>
      <c r="NNT2433" s="10"/>
      <c r="NNU2433" s="10"/>
      <c r="NNV2433" s="10"/>
      <c r="NNW2433" s="10"/>
      <c r="NNX2433" s="10"/>
      <c r="NNY2433" s="10"/>
      <c r="NNZ2433" s="10"/>
      <c r="NOA2433" s="10"/>
      <c r="NOB2433" s="10"/>
      <c r="NOC2433" s="10"/>
      <c r="NOD2433" s="10"/>
      <c r="NOE2433" s="10"/>
      <c r="NOF2433" s="10"/>
      <c r="NOG2433" s="10"/>
      <c r="NOH2433" s="10"/>
      <c r="NOI2433" s="10"/>
      <c r="NOJ2433" s="10"/>
      <c r="NOK2433" s="10"/>
      <c r="NOL2433" s="10"/>
      <c r="NOM2433" s="10"/>
      <c r="NON2433" s="10"/>
      <c r="NOO2433" s="10"/>
      <c r="NOP2433" s="10"/>
      <c r="NOQ2433" s="10"/>
      <c r="NOR2433" s="10"/>
      <c r="NOS2433" s="10"/>
      <c r="NOT2433" s="10"/>
      <c r="NOU2433" s="10"/>
      <c r="NOV2433" s="10"/>
      <c r="NOW2433" s="10"/>
      <c r="NOX2433" s="10"/>
      <c r="NOY2433" s="10"/>
      <c r="NOZ2433" s="10"/>
      <c r="NPA2433" s="10"/>
      <c r="NPB2433" s="10"/>
      <c r="NPC2433" s="10"/>
      <c r="NPD2433" s="10"/>
      <c r="NPE2433" s="10"/>
      <c r="NPF2433" s="10"/>
      <c r="NPG2433" s="10"/>
      <c r="NPH2433" s="10"/>
      <c r="NPI2433" s="10"/>
      <c r="NPJ2433" s="10"/>
      <c r="NPK2433" s="10"/>
      <c r="NPL2433" s="10"/>
      <c r="NPM2433" s="10"/>
      <c r="NPN2433" s="10"/>
      <c r="NPO2433" s="10"/>
      <c r="NPP2433" s="10"/>
      <c r="NPQ2433" s="10"/>
      <c r="NPR2433" s="10"/>
      <c r="NPS2433" s="10"/>
      <c r="NPT2433" s="10"/>
      <c r="NPU2433" s="10"/>
      <c r="NPV2433" s="10"/>
      <c r="NPW2433" s="10"/>
      <c r="NPX2433" s="10"/>
      <c r="NPY2433" s="10"/>
      <c r="NPZ2433" s="10"/>
      <c r="NQA2433" s="10"/>
      <c r="NQB2433" s="10"/>
      <c r="NQC2433" s="10"/>
      <c r="NQD2433" s="10"/>
      <c r="NQE2433" s="10"/>
      <c r="NQF2433" s="10"/>
      <c r="NQG2433" s="10"/>
      <c r="NQH2433" s="10"/>
      <c r="NQI2433" s="10"/>
      <c r="NQJ2433" s="10"/>
      <c r="NQK2433" s="10"/>
      <c r="NQL2433" s="10"/>
      <c r="NQM2433" s="10"/>
      <c r="NQN2433" s="10"/>
      <c r="NQO2433" s="10"/>
      <c r="NQP2433" s="10"/>
      <c r="NQQ2433" s="10"/>
      <c r="NQR2433" s="10"/>
      <c r="NQS2433" s="10"/>
      <c r="NQT2433" s="10"/>
      <c r="NQU2433" s="10"/>
      <c r="NQV2433" s="10"/>
      <c r="NQW2433" s="10"/>
      <c r="NQX2433" s="10"/>
      <c r="NQY2433" s="10"/>
      <c r="NQZ2433" s="10"/>
      <c r="NRA2433" s="10"/>
      <c r="NRB2433" s="10"/>
      <c r="NRC2433" s="10"/>
      <c r="NRD2433" s="10"/>
      <c r="NRE2433" s="10"/>
      <c r="NRF2433" s="10"/>
      <c r="NRG2433" s="10"/>
      <c r="NRH2433" s="10"/>
      <c r="NRI2433" s="10"/>
      <c r="NRJ2433" s="10"/>
      <c r="NRK2433" s="10"/>
      <c r="NRL2433" s="10"/>
      <c r="NRM2433" s="10"/>
      <c r="NRN2433" s="10"/>
      <c r="NRO2433" s="10"/>
      <c r="NRP2433" s="10"/>
      <c r="NRQ2433" s="10"/>
      <c r="NRR2433" s="10"/>
      <c r="NRS2433" s="10"/>
      <c r="NRT2433" s="10"/>
      <c r="NRU2433" s="10"/>
      <c r="NRV2433" s="10"/>
      <c r="NRW2433" s="10"/>
      <c r="NRX2433" s="10"/>
      <c r="NRY2433" s="10"/>
      <c r="NRZ2433" s="10"/>
      <c r="NSA2433" s="10"/>
      <c r="NSB2433" s="10"/>
      <c r="NSC2433" s="10"/>
      <c r="NSD2433" s="10"/>
      <c r="NSE2433" s="10"/>
      <c r="NSF2433" s="10"/>
      <c r="NSG2433" s="10"/>
      <c r="NSH2433" s="10"/>
      <c r="NSI2433" s="10"/>
      <c r="NSJ2433" s="10"/>
      <c r="NSK2433" s="10"/>
      <c r="NSL2433" s="10"/>
      <c r="NSM2433" s="10"/>
      <c r="NSN2433" s="10"/>
      <c r="NSO2433" s="10"/>
      <c r="NSP2433" s="10"/>
      <c r="NSQ2433" s="10"/>
      <c r="NSR2433" s="10"/>
      <c r="NSS2433" s="10"/>
      <c r="NST2433" s="10"/>
      <c r="NSU2433" s="10"/>
      <c r="NSV2433" s="10"/>
      <c r="NSW2433" s="10"/>
      <c r="NSX2433" s="10"/>
      <c r="NSY2433" s="10"/>
      <c r="NSZ2433" s="10"/>
      <c r="NTA2433" s="10"/>
      <c r="NTB2433" s="10"/>
      <c r="NTC2433" s="10"/>
      <c r="NTD2433" s="10"/>
      <c r="NTE2433" s="10"/>
      <c r="NTF2433" s="10"/>
      <c r="NTG2433" s="10"/>
      <c r="NTH2433" s="10"/>
      <c r="NTI2433" s="10"/>
      <c r="NTJ2433" s="10"/>
      <c r="NTK2433" s="10"/>
      <c r="NTL2433" s="10"/>
      <c r="NTM2433" s="10"/>
      <c r="NTN2433" s="10"/>
      <c r="NTO2433" s="10"/>
      <c r="NTP2433" s="10"/>
      <c r="NTQ2433" s="10"/>
      <c r="NTR2433" s="10"/>
      <c r="NTS2433" s="10"/>
      <c r="NTT2433" s="10"/>
      <c r="NTU2433" s="10"/>
      <c r="NTV2433" s="10"/>
      <c r="NTW2433" s="10"/>
      <c r="NTX2433" s="10"/>
      <c r="NTY2433" s="10"/>
      <c r="NTZ2433" s="10"/>
      <c r="NUA2433" s="10"/>
      <c r="NUB2433" s="10"/>
      <c r="NUC2433" s="10"/>
      <c r="NUD2433" s="10"/>
      <c r="NUE2433" s="10"/>
      <c r="NUF2433" s="10"/>
      <c r="NUG2433" s="10"/>
      <c r="NUH2433" s="10"/>
      <c r="NUI2433" s="10"/>
      <c r="NUJ2433" s="10"/>
      <c r="NUK2433" s="10"/>
      <c r="NUL2433" s="10"/>
      <c r="NUM2433" s="10"/>
      <c r="NUN2433" s="10"/>
      <c r="NUO2433" s="10"/>
      <c r="NUP2433" s="10"/>
      <c r="NUQ2433" s="10"/>
      <c r="NUR2433" s="10"/>
      <c r="NUS2433" s="10"/>
      <c r="NUT2433" s="10"/>
      <c r="NUU2433" s="10"/>
      <c r="NUV2433" s="10"/>
      <c r="NUW2433" s="10"/>
      <c r="NUX2433" s="10"/>
      <c r="NUY2433" s="10"/>
      <c r="NUZ2433" s="10"/>
      <c r="NVA2433" s="10"/>
      <c r="NVB2433" s="10"/>
      <c r="NVC2433" s="10"/>
      <c r="NVD2433" s="10"/>
      <c r="NVE2433" s="10"/>
      <c r="NVF2433" s="10"/>
      <c r="NVG2433" s="10"/>
      <c r="NVH2433" s="10"/>
      <c r="NVI2433" s="10"/>
      <c r="NVJ2433" s="10"/>
      <c r="NVK2433" s="10"/>
      <c r="NVL2433" s="10"/>
      <c r="NVM2433" s="10"/>
      <c r="NVN2433" s="10"/>
      <c r="NVO2433" s="10"/>
      <c r="NVP2433" s="10"/>
      <c r="NVQ2433" s="10"/>
      <c r="NVR2433" s="10"/>
      <c r="NVS2433" s="10"/>
      <c r="NVT2433" s="10"/>
      <c r="NVU2433" s="10"/>
      <c r="NVV2433" s="10"/>
      <c r="NVW2433" s="10"/>
      <c r="NVX2433" s="10"/>
      <c r="NVY2433" s="10"/>
      <c r="NVZ2433" s="10"/>
      <c r="NWA2433" s="10"/>
      <c r="NWB2433" s="10"/>
      <c r="NWC2433" s="10"/>
      <c r="NWD2433" s="10"/>
      <c r="NWE2433" s="10"/>
      <c r="NWF2433" s="10"/>
      <c r="NWG2433" s="10"/>
      <c r="NWH2433" s="10"/>
      <c r="NWI2433" s="10"/>
      <c r="NWJ2433" s="10"/>
      <c r="NWK2433" s="10"/>
      <c r="NWL2433" s="10"/>
      <c r="NWM2433" s="10"/>
      <c r="NWN2433" s="10"/>
      <c r="NWO2433" s="10"/>
      <c r="NWP2433" s="10"/>
      <c r="NWQ2433" s="10"/>
      <c r="NWR2433" s="10"/>
      <c r="NWS2433" s="10"/>
      <c r="NWT2433" s="10"/>
      <c r="NWU2433" s="10"/>
      <c r="NWV2433" s="10"/>
      <c r="NWW2433" s="10"/>
      <c r="NWX2433" s="10"/>
      <c r="NWY2433" s="10"/>
      <c r="NWZ2433" s="10"/>
      <c r="NXA2433" s="10"/>
      <c r="NXB2433" s="10"/>
      <c r="NXC2433" s="10"/>
      <c r="NXD2433" s="10"/>
      <c r="NXE2433" s="10"/>
      <c r="NXF2433" s="10"/>
      <c r="NXG2433" s="10"/>
      <c r="NXH2433" s="10"/>
      <c r="NXI2433" s="10"/>
      <c r="NXJ2433" s="10"/>
      <c r="NXK2433" s="10"/>
      <c r="NXL2433" s="10"/>
      <c r="NXM2433" s="10"/>
      <c r="NXN2433" s="10"/>
      <c r="NXO2433" s="10"/>
      <c r="NXP2433" s="10"/>
      <c r="NXQ2433" s="10"/>
      <c r="NXR2433" s="10"/>
      <c r="NXS2433" s="10"/>
      <c r="NXT2433" s="10"/>
      <c r="NXU2433" s="10"/>
      <c r="NXV2433" s="10"/>
      <c r="NXW2433" s="10"/>
      <c r="NXX2433" s="10"/>
      <c r="NXY2433" s="10"/>
      <c r="NXZ2433" s="10"/>
      <c r="NYA2433" s="10"/>
      <c r="NYB2433" s="10"/>
      <c r="NYC2433" s="10"/>
      <c r="NYD2433" s="10"/>
      <c r="NYE2433" s="10"/>
      <c r="NYF2433" s="10"/>
      <c r="NYG2433" s="10"/>
      <c r="NYH2433" s="10"/>
      <c r="NYI2433" s="10"/>
      <c r="NYJ2433" s="10"/>
      <c r="NYK2433" s="10"/>
      <c r="NYL2433" s="10"/>
      <c r="NYM2433" s="10"/>
      <c r="NYN2433" s="10"/>
      <c r="NYO2433" s="10"/>
      <c r="NYP2433" s="10"/>
      <c r="NYQ2433" s="10"/>
      <c r="NYR2433" s="10"/>
      <c r="NYS2433" s="10"/>
      <c r="NYT2433" s="10"/>
      <c r="NYU2433" s="10"/>
      <c r="NYV2433" s="10"/>
      <c r="NYW2433" s="10"/>
      <c r="NYX2433" s="10"/>
      <c r="NYY2433" s="10"/>
      <c r="NYZ2433" s="10"/>
      <c r="NZA2433" s="10"/>
      <c r="NZB2433" s="10"/>
      <c r="NZC2433" s="10"/>
      <c r="NZD2433" s="10"/>
      <c r="NZE2433" s="10"/>
      <c r="NZF2433" s="10"/>
      <c r="NZG2433" s="10"/>
      <c r="NZH2433" s="10"/>
      <c r="NZI2433" s="10"/>
      <c r="NZJ2433" s="10"/>
      <c r="NZK2433" s="10"/>
      <c r="NZL2433" s="10"/>
      <c r="NZM2433" s="10"/>
      <c r="NZN2433" s="10"/>
      <c r="NZO2433" s="10"/>
      <c r="NZP2433" s="10"/>
      <c r="NZQ2433" s="10"/>
      <c r="NZR2433" s="10"/>
      <c r="NZS2433" s="10"/>
      <c r="NZT2433" s="10"/>
      <c r="NZU2433" s="10"/>
      <c r="NZV2433" s="10"/>
      <c r="NZW2433" s="10"/>
      <c r="NZX2433" s="10"/>
      <c r="NZY2433" s="10"/>
      <c r="NZZ2433" s="10"/>
      <c r="OAA2433" s="10"/>
      <c r="OAB2433" s="10"/>
      <c r="OAC2433" s="10"/>
      <c r="OAD2433" s="10"/>
      <c r="OAE2433" s="10"/>
      <c r="OAF2433" s="10"/>
      <c r="OAG2433" s="10"/>
      <c r="OAH2433" s="10"/>
      <c r="OAI2433" s="10"/>
      <c r="OAJ2433" s="10"/>
      <c r="OAK2433" s="10"/>
      <c r="OAL2433" s="10"/>
      <c r="OAM2433" s="10"/>
      <c r="OAN2433" s="10"/>
      <c r="OAO2433" s="10"/>
      <c r="OAP2433" s="10"/>
      <c r="OAQ2433" s="10"/>
      <c r="OAR2433" s="10"/>
      <c r="OAS2433" s="10"/>
      <c r="OAT2433" s="10"/>
      <c r="OAU2433" s="10"/>
      <c r="OAV2433" s="10"/>
      <c r="OAW2433" s="10"/>
      <c r="OAX2433" s="10"/>
      <c r="OAY2433" s="10"/>
      <c r="OAZ2433" s="10"/>
      <c r="OBA2433" s="10"/>
      <c r="OBB2433" s="10"/>
      <c r="OBC2433" s="10"/>
      <c r="OBD2433" s="10"/>
      <c r="OBE2433" s="10"/>
      <c r="OBF2433" s="10"/>
      <c r="OBG2433" s="10"/>
      <c r="OBH2433" s="10"/>
      <c r="OBI2433" s="10"/>
      <c r="OBJ2433" s="10"/>
      <c r="OBK2433" s="10"/>
      <c r="OBL2433" s="10"/>
      <c r="OBM2433" s="10"/>
      <c r="OBN2433" s="10"/>
      <c r="OBO2433" s="10"/>
      <c r="OBP2433" s="10"/>
      <c r="OBQ2433" s="10"/>
      <c r="OBR2433" s="10"/>
      <c r="OBS2433" s="10"/>
      <c r="OBT2433" s="10"/>
      <c r="OBU2433" s="10"/>
      <c r="OBV2433" s="10"/>
      <c r="OBW2433" s="10"/>
      <c r="OBX2433" s="10"/>
      <c r="OBY2433" s="10"/>
      <c r="OBZ2433" s="10"/>
      <c r="OCA2433" s="10"/>
      <c r="OCB2433" s="10"/>
      <c r="OCC2433" s="10"/>
      <c r="OCD2433" s="10"/>
      <c r="OCE2433" s="10"/>
      <c r="OCF2433" s="10"/>
      <c r="OCG2433" s="10"/>
      <c r="OCH2433" s="10"/>
      <c r="OCI2433" s="10"/>
      <c r="OCJ2433" s="10"/>
      <c r="OCK2433" s="10"/>
      <c r="OCL2433" s="10"/>
      <c r="OCM2433" s="10"/>
      <c r="OCN2433" s="10"/>
      <c r="OCO2433" s="10"/>
      <c r="OCP2433" s="10"/>
      <c r="OCQ2433" s="10"/>
      <c r="OCR2433" s="10"/>
      <c r="OCS2433" s="10"/>
      <c r="OCT2433" s="10"/>
      <c r="OCU2433" s="10"/>
      <c r="OCV2433" s="10"/>
      <c r="OCW2433" s="10"/>
      <c r="OCX2433" s="10"/>
      <c r="OCY2433" s="10"/>
      <c r="OCZ2433" s="10"/>
      <c r="ODA2433" s="10"/>
      <c r="ODB2433" s="10"/>
      <c r="ODC2433" s="10"/>
      <c r="ODD2433" s="10"/>
      <c r="ODE2433" s="10"/>
      <c r="ODF2433" s="10"/>
      <c r="ODG2433" s="10"/>
      <c r="ODH2433" s="10"/>
      <c r="ODI2433" s="10"/>
      <c r="ODJ2433" s="10"/>
      <c r="ODK2433" s="10"/>
      <c r="ODL2433" s="10"/>
      <c r="ODM2433" s="10"/>
      <c r="ODN2433" s="10"/>
      <c r="ODO2433" s="10"/>
      <c r="ODP2433" s="10"/>
      <c r="ODQ2433" s="10"/>
      <c r="ODR2433" s="10"/>
      <c r="ODS2433" s="10"/>
      <c r="ODT2433" s="10"/>
      <c r="ODU2433" s="10"/>
      <c r="ODV2433" s="10"/>
      <c r="ODW2433" s="10"/>
      <c r="ODX2433" s="10"/>
      <c r="ODY2433" s="10"/>
      <c r="ODZ2433" s="10"/>
      <c r="OEA2433" s="10"/>
      <c r="OEB2433" s="10"/>
      <c r="OEC2433" s="10"/>
      <c r="OED2433" s="10"/>
      <c r="OEE2433" s="10"/>
      <c r="OEF2433" s="10"/>
      <c r="OEG2433" s="10"/>
      <c r="OEH2433" s="10"/>
      <c r="OEI2433" s="10"/>
      <c r="OEJ2433" s="10"/>
      <c r="OEK2433" s="10"/>
      <c r="OEL2433" s="10"/>
      <c r="OEM2433" s="10"/>
      <c r="OEN2433" s="10"/>
      <c r="OEO2433" s="10"/>
      <c r="OEP2433" s="10"/>
      <c r="OEQ2433" s="10"/>
      <c r="OER2433" s="10"/>
      <c r="OES2433" s="10"/>
      <c r="OET2433" s="10"/>
      <c r="OEU2433" s="10"/>
      <c r="OEV2433" s="10"/>
      <c r="OEW2433" s="10"/>
      <c r="OEX2433" s="10"/>
      <c r="OEY2433" s="10"/>
      <c r="OEZ2433" s="10"/>
      <c r="OFA2433" s="10"/>
      <c r="OFB2433" s="10"/>
      <c r="OFC2433" s="10"/>
      <c r="OFD2433" s="10"/>
      <c r="OFE2433" s="10"/>
      <c r="OFF2433" s="10"/>
      <c r="OFG2433" s="10"/>
      <c r="OFH2433" s="10"/>
      <c r="OFI2433" s="10"/>
      <c r="OFJ2433" s="10"/>
      <c r="OFK2433" s="10"/>
      <c r="OFL2433" s="10"/>
      <c r="OFM2433" s="10"/>
      <c r="OFN2433" s="10"/>
      <c r="OFO2433" s="10"/>
      <c r="OFP2433" s="10"/>
      <c r="OFQ2433" s="10"/>
      <c r="OFR2433" s="10"/>
      <c r="OFS2433" s="10"/>
      <c r="OFT2433" s="10"/>
      <c r="OFU2433" s="10"/>
      <c r="OFV2433" s="10"/>
      <c r="OFW2433" s="10"/>
      <c r="OFX2433" s="10"/>
      <c r="OFY2433" s="10"/>
      <c r="OFZ2433" s="10"/>
      <c r="OGA2433" s="10"/>
      <c r="OGB2433" s="10"/>
      <c r="OGC2433" s="10"/>
      <c r="OGD2433" s="10"/>
      <c r="OGE2433" s="10"/>
      <c r="OGF2433" s="10"/>
      <c r="OGG2433" s="10"/>
      <c r="OGH2433" s="10"/>
      <c r="OGI2433" s="10"/>
      <c r="OGJ2433" s="10"/>
      <c r="OGK2433" s="10"/>
      <c r="OGL2433" s="10"/>
      <c r="OGM2433" s="10"/>
      <c r="OGN2433" s="10"/>
      <c r="OGO2433" s="10"/>
      <c r="OGP2433" s="10"/>
      <c r="OGQ2433" s="10"/>
      <c r="OGR2433" s="10"/>
      <c r="OGS2433" s="10"/>
      <c r="OGT2433" s="10"/>
      <c r="OGU2433" s="10"/>
      <c r="OGV2433" s="10"/>
      <c r="OGW2433" s="10"/>
      <c r="OGX2433" s="10"/>
      <c r="OGY2433" s="10"/>
      <c r="OGZ2433" s="10"/>
      <c r="OHA2433" s="10"/>
      <c r="OHB2433" s="10"/>
      <c r="OHC2433" s="10"/>
      <c r="OHD2433" s="10"/>
      <c r="OHE2433" s="10"/>
      <c r="OHF2433" s="10"/>
      <c r="OHG2433" s="10"/>
      <c r="OHH2433" s="10"/>
      <c r="OHI2433" s="10"/>
      <c r="OHJ2433" s="10"/>
      <c r="OHK2433" s="10"/>
      <c r="OHL2433" s="10"/>
      <c r="OHM2433" s="10"/>
      <c r="OHN2433" s="10"/>
      <c r="OHO2433" s="10"/>
      <c r="OHP2433" s="10"/>
      <c r="OHQ2433" s="10"/>
      <c r="OHR2433" s="10"/>
      <c r="OHS2433" s="10"/>
      <c r="OHT2433" s="10"/>
      <c r="OHU2433" s="10"/>
      <c r="OHV2433" s="10"/>
      <c r="OHW2433" s="10"/>
      <c r="OHX2433" s="10"/>
      <c r="OHY2433" s="10"/>
      <c r="OHZ2433" s="10"/>
      <c r="OIA2433" s="10"/>
      <c r="OIB2433" s="10"/>
      <c r="OIC2433" s="10"/>
      <c r="OID2433" s="10"/>
      <c r="OIE2433" s="10"/>
      <c r="OIF2433" s="10"/>
      <c r="OIG2433" s="10"/>
      <c r="OIH2433" s="10"/>
      <c r="OII2433" s="10"/>
      <c r="OIJ2433" s="10"/>
      <c r="OIK2433" s="10"/>
      <c r="OIL2433" s="10"/>
      <c r="OIM2433" s="10"/>
      <c r="OIN2433" s="10"/>
      <c r="OIO2433" s="10"/>
      <c r="OIP2433" s="10"/>
      <c r="OIQ2433" s="10"/>
      <c r="OIR2433" s="10"/>
      <c r="OIS2433" s="10"/>
      <c r="OIT2433" s="10"/>
      <c r="OIU2433" s="10"/>
      <c r="OIV2433" s="10"/>
      <c r="OIW2433" s="10"/>
      <c r="OIX2433" s="10"/>
      <c r="OIY2433" s="10"/>
      <c r="OIZ2433" s="10"/>
      <c r="OJA2433" s="10"/>
      <c r="OJB2433" s="10"/>
      <c r="OJC2433" s="10"/>
      <c r="OJD2433" s="10"/>
      <c r="OJE2433" s="10"/>
      <c r="OJF2433" s="10"/>
      <c r="OJG2433" s="10"/>
      <c r="OJH2433" s="10"/>
      <c r="OJI2433" s="10"/>
      <c r="OJJ2433" s="10"/>
      <c r="OJK2433" s="10"/>
      <c r="OJL2433" s="10"/>
      <c r="OJM2433" s="10"/>
      <c r="OJN2433" s="10"/>
      <c r="OJO2433" s="10"/>
      <c r="OJP2433" s="10"/>
      <c r="OJQ2433" s="10"/>
      <c r="OJR2433" s="10"/>
      <c r="OJS2433" s="10"/>
      <c r="OJT2433" s="10"/>
      <c r="OJU2433" s="10"/>
      <c r="OJV2433" s="10"/>
      <c r="OJW2433" s="10"/>
      <c r="OJX2433" s="10"/>
      <c r="OJY2433" s="10"/>
      <c r="OJZ2433" s="10"/>
      <c r="OKA2433" s="10"/>
      <c r="OKB2433" s="10"/>
      <c r="OKC2433" s="10"/>
      <c r="OKD2433" s="10"/>
      <c r="OKE2433" s="10"/>
      <c r="OKF2433" s="10"/>
      <c r="OKG2433" s="10"/>
      <c r="OKH2433" s="10"/>
      <c r="OKI2433" s="10"/>
      <c r="OKJ2433" s="10"/>
      <c r="OKK2433" s="10"/>
      <c r="OKL2433" s="10"/>
      <c r="OKM2433" s="10"/>
      <c r="OKN2433" s="10"/>
      <c r="OKO2433" s="10"/>
      <c r="OKP2433" s="10"/>
      <c r="OKQ2433" s="10"/>
      <c r="OKR2433" s="10"/>
      <c r="OKS2433" s="10"/>
      <c r="OKT2433" s="10"/>
      <c r="OKU2433" s="10"/>
      <c r="OKV2433" s="10"/>
      <c r="OKW2433" s="10"/>
      <c r="OKX2433" s="10"/>
      <c r="OKY2433" s="10"/>
      <c r="OKZ2433" s="10"/>
      <c r="OLA2433" s="10"/>
      <c r="OLB2433" s="10"/>
      <c r="OLC2433" s="10"/>
      <c r="OLD2433" s="10"/>
      <c r="OLE2433" s="10"/>
      <c r="OLF2433" s="10"/>
      <c r="OLG2433" s="10"/>
      <c r="OLH2433" s="10"/>
      <c r="OLI2433" s="10"/>
      <c r="OLJ2433" s="10"/>
      <c r="OLK2433" s="10"/>
      <c r="OLL2433" s="10"/>
      <c r="OLM2433" s="10"/>
      <c r="OLN2433" s="10"/>
      <c r="OLO2433" s="10"/>
      <c r="OLP2433" s="10"/>
      <c r="OLQ2433" s="10"/>
      <c r="OLR2433" s="10"/>
      <c r="OLS2433" s="10"/>
      <c r="OLT2433" s="10"/>
      <c r="OLU2433" s="10"/>
      <c r="OLV2433" s="10"/>
      <c r="OLW2433" s="10"/>
      <c r="OLX2433" s="10"/>
      <c r="OLY2433" s="10"/>
      <c r="OLZ2433" s="10"/>
      <c r="OMA2433" s="10"/>
      <c r="OMB2433" s="10"/>
      <c r="OMC2433" s="10"/>
      <c r="OMD2433" s="10"/>
      <c r="OME2433" s="10"/>
      <c r="OMF2433" s="10"/>
      <c r="OMG2433" s="10"/>
      <c r="OMH2433" s="10"/>
      <c r="OMI2433" s="10"/>
      <c r="OMJ2433" s="10"/>
      <c r="OMK2433" s="10"/>
      <c r="OML2433" s="10"/>
      <c r="OMM2433" s="10"/>
      <c r="OMN2433" s="10"/>
      <c r="OMO2433" s="10"/>
      <c r="OMP2433" s="10"/>
      <c r="OMQ2433" s="10"/>
      <c r="OMR2433" s="10"/>
      <c r="OMS2433" s="10"/>
      <c r="OMT2433" s="10"/>
      <c r="OMU2433" s="10"/>
      <c r="OMV2433" s="10"/>
      <c r="OMW2433" s="10"/>
      <c r="OMX2433" s="10"/>
      <c r="OMY2433" s="10"/>
      <c r="OMZ2433" s="10"/>
      <c r="ONA2433" s="10"/>
      <c r="ONB2433" s="10"/>
      <c r="ONC2433" s="10"/>
      <c r="OND2433" s="10"/>
      <c r="ONE2433" s="10"/>
      <c r="ONF2433" s="10"/>
      <c r="ONG2433" s="10"/>
      <c r="ONH2433" s="10"/>
      <c r="ONI2433" s="10"/>
      <c r="ONJ2433" s="10"/>
      <c r="ONK2433" s="10"/>
      <c r="ONL2433" s="10"/>
      <c r="ONM2433" s="10"/>
      <c r="ONN2433" s="10"/>
      <c r="ONO2433" s="10"/>
      <c r="ONP2433" s="10"/>
      <c r="ONQ2433" s="10"/>
      <c r="ONR2433" s="10"/>
      <c r="ONS2433" s="10"/>
      <c r="ONT2433" s="10"/>
      <c r="ONU2433" s="10"/>
      <c r="ONV2433" s="10"/>
      <c r="ONW2433" s="10"/>
      <c r="ONX2433" s="10"/>
      <c r="ONY2433" s="10"/>
      <c r="ONZ2433" s="10"/>
      <c r="OOA2433" s="10"/>
      <c r="OOB2433" s="10"/>
      <c r="OOC2433" s="10"/>
      <c r="OOD2433" s="10"/>
      <c r="OOE2433" s="10"/>
      <c r="OOF2433" s="10"/>
      <c r="OOG2433" s="10"/>
      <c r="OOH2433" s="10"/>
      <c r="OOI2433" s="10"/>
      <c r="OOJ2433" s="10"/>
      <c r="OOK2433" s="10"/>
      <c r="OOL2433" s="10"/>
      <c r="OOM2433" s="10"/>
      <c r="OON2433" s="10"/>
      <c r="OOO2433" s="10"/>
      <c r="OOP2433" s="10"/>
      <c r="OOQ2433" s="10"/>
      <c r="OOR2433" s="10"/>
      <c r="OOS2433" s="10"/>
      <c r="OOT2433" s="10"/>
      <c r="OOU2433" s="10"/>
      <c r="OOV2433" s="10"/>
      <c r="OOW2433" s="10"/>
      <c r="OOX2433" s="10"/>
      <c r="OOY2433" s="10"/>
      <c r="OOZ2433" s="10"/>
      <c r="OPA2433" s="10"/>
      <c r="OPB2433" s="10"/>
      <c r="OPC2433" s="10"/>
      <c r="OPD2433" s="10"/>
      <c r="OPE2433" s="10"/>
      <c r="OPF2433" s="10"/>
      <c r="OPG2433" s="10"/>
      <c r="OPH2433" s="10"/>
      <c r="OPI2433" s="10"/>
      <c r="OPJ2433" s="10"/>
      <c r="OPK2433" s="10"/>
      <c r="OPL2433" s="10"/>
      <c r="OPM2433" s="10"/>
      <c r="OPN2433" s="10"/>
      <c r="OPO2433" s="10"/>
      <c r="OPP2433" s="10"/>
      <c r="OPQ2433" s="10"/>
      <c r="OPR2433" s="10"/>
      <c r="OPS2433" s="10"/>
      <c r="OPT2433" s="10"/>
      <c r="OPU2433" s="10"/>
      <c r="OPV2433" s="10"/>
      <c r="OPW2433" s="10"/>
      <c r="OPX2433" s="10"/>
      <c r="OPY2433" s="10"/>
      <c r="OPZ2433" s="10"/>
      <c r="OQA2433" s="10"/>
      <c r="OQB2433" s="10"/>
      <c r="OQC2433" s="10"/>
      <c r="OQD2433" s="10"/>
      <c r="OQE2433" s="10"/>
      <c r="OQF2433" s="10"/>
      <c r="OQG2433" s="10"/>
      <c r="OQH2433" s="10"/>
      <c r="OQI2433" s="10"/>
      <c r="OQJ2433" s="10"/>
      <c r="OQK2433" s="10"/>
      <c r="OQL2433" s="10"/>
      <c r="OQM2433" s="10"/>
      <c r="OQN2433" s="10"/>
      <c r="OQO2433" s="10"/>
      <c r="OQP2433" s="10"/>
      <c r="OQQ2433" s="10"/>
      <c r="OQR2433" s="10"/>
      <c r="OQS2433" s="10"/>
      <c r="OQT2433" s="10"/>
      <c r="OQU2433" s="10"/>
      <c r="OQV2433" s="10"/>
      <c r="OQW2433" s="10"/>
      <c r="OQX2433" s="10"/>
      <c r="OQY2433" s="10"/>
      <c r="OQZ2433" s="10"/>
      <c r="ORA2433" s="10"/>
      <c r="ORB2433" s="10"/>
      <c r="ORC2433" s="10"/>
      <c r="ORD2433" s="10"/>
      <c r="ORE2433" s="10"/>
      <c r="ORF2433" s="10"/>
      <c r="ORG2433" s="10"/>
      <c r="ORH2433" s="10"/>
      <c r="ORI2433" s="10"/>
      <c r="ORJ2433" s="10"/>
      <c r="ORK2433" s="10"/>
      <c r="ORL2433" s="10"/>
      <c r="ORM2433" s="10"/>
      <c r="ORN2433" s="10"/>
      <c r="ORO2433" s="10"/>
      <c r="ORP2433" s="10"/>
      <c r="ORQ2433" s="10"/>
      <c r="ORR2433" s="10"/>
      <c r="ORS2433" s="10"/>
      <c r="ORT2433" s="10"/>
      <c r="ORU2433" s="10"/>
      <c r="ORV2433" s="10"/>
      <c r="ORW2433" s="10"/>
      <c r="ORX2433" s="10"/>
      <c r="ORY2433" s="10"/>
      <c r="ORZ2433" s="10"/>
      <c r="OSA2433" s="10"/>
      <c r="OSB2433" s="10"/>
      <c r="OSC2433" s="10"/>
      <c r="OSD2433" s="10"/>
      <c r="OSE2433" s="10"/>
      <c r="OSF2433" s="10"/>
      <c r="OSG2433" s="10"/>
      <c r="OSH2433" s="10"/>
      <c r="OSI2433" s="10"/>
      <c r="OSJ2433" s="10"/>
      <c r="OSK2433" s="10"/>
      <c r="OSL2433" s="10"/>
      <c r="OSM2433" s="10"/>
      <c r="OSN2433" s="10"/>
      <c r="OSO2433" s="10"/>
      <c r="OSP2433" s="10"/>
      <c r="OSQ2433" s="10"/>
      <c r="OSR2433" s="10"/>
      <c r="OSS2433" s="10"/>
      <c r="OST2433" s="10"/>
      <c r="OSU2433" s="10"/>
      <c r="OSV2433" s="10"/>
      <c r="OSW2433" s="10"/>
      <c r="OSX2433" s="10"/>
      <c r="OSY2433" s="10"/>
      <c r="OSZ2433" s="10"/>
      <c r="OTA2433" s="10"/>
      <c r="OTB2433" s="10"/>
      <c r="OTC2433" s="10"/>
      <c r="OTD2433" s="10"/>
      <c r="OTE2433" s="10"/>
      <c r="OTF2433" s="10"/>
      <c r="OTG2433" s="10"/>
      <c r="OTH2433" s="10"/>
      <c r="OTI2433" s="10"/>
      <c r="OTJ2433" s="10"/>
      <c r="OTK2433" s="10"/>
      <c r="OTL2433" s="10"/>
      <c r="OTM2433" s="10"/>
      <c r="OTN2433" s="10"/>
      <c r="OTO2433" s="10"/>
      <c r="OTP2433" s="10"/>
      <c r="OTQ2433" s="10"/>
      <c r="OTR2433" s="10"/>
      <c r="OTS2433" s="10"/>
      <c r="OTT2433" s="10"/>
      <c r="OTU2433" s="10"/>
      <c r="OTV2433" s="10"/>
      <c r="OTW2433" s="10"/>
      <c r="OTX2433" s="10"/>
      <c r="OTY2433" s="10"/>
      <c r="OTZ2433" s="10"/>
      <c r="OUA2433" s="10"/>
      <c r="OUB2433" s="10"/>
      <c r="OUC2433" s="10"/>
      <c r="OUD2433" s="10"/>
      <c r="OUE2433" s="10"/>
      <c r="OUF2433" s="10"/>
      <c r="OUG2433" s="10"/>
      <c r="OUH2433" s="10"/>
      <c r="OUI2433" s="10"/>
      <c r="OUJ2433" s="10"/>
      <c r="OUK2433" s="10"/>
      <c r="OUL2433" s="10"/>
      <c r="OUM2433" s="10"/>
      <c r="OUN2433" s="10"/>
      <c r="OUO2433" s="10"/>
      <c r="OUP2433" s="10"/>
      <c r="OUQ2433" s="10"/>
      <c r="OUR2433" s="10"/>
      <c r="OUS2433" s="10"/>
      <c r="OUT2433" s="10"/>
      <c r="OUU2433" s="10"/>
      <c r="OUV2433" s="10"/>
      <c r="OUW2433" s="10"/>
      <c r="OUX2433" s="10"/>
      <c r="OUY2433" s="10"/>
      <c r="OUZ2433" s="10"/>
      <c r="OVA2433" s="10"/>
      <c r="OVB2433" s="10"/>
      <c r="OVC2433" s="10"/>
      <c r="OVD2433" s="10"/>
      <c r="OVE2433" s="10"/>
      <c r="OVF2433" s="10"/>
      <c r="OVG2433" s="10"/>
      <c r="OVH2433" s="10"/>
      <c r="OVI2433" s="10"/>
      <c r="OVJ2433" s="10"/>
      <c r="OVK2433" s="10"/>
      <c r="OVL2433" s="10"/>
      <c r="OVM2433" s="10"/>
      <c r="OVN2433" s="10"/>
      <c r="OVO2433" s="10"/>
      <c r="OVP2433" s="10"/>
      <c r="OVQ2433" s="10"/>
      <c r="OVR2433" s="10"/>
      <c r="OVS2433" s="10"/>
      <c r="OVT2433" s="10"/>
      <c r="OVU2433" s="10"/>
      <c r="OVV2433" s="10"/>
      <c r="OVW2433" s="10"/>
      <c r="OVX2433" s="10"/>
      <c r="OVY2433" s="10"/>
      <c r="OVZ2433" s="10"/>
      <c r="OWA2433" s="10"/>
      <c r="OWB2433" s="10"/>
      <c r="OWC2433" s="10"/>
      <c r="OWD2433" s="10"/>
      <c r="OWE2433" s="10"/>
      <c r="OWF2433" s="10"/>
      <c r="OWG2433" s="10"/>
      <c r="OWH2433" s="10"/>
      <c r="OWI2433" s="10"/>
      <c r="OWJ2433" s="10"/>
      <c r="OWK2433" s="10"/>
      <c r="OWL2433" s="10"/>
      <c r="OWM2433" s="10"/>
      <c r="OWN2433" s="10"/>
      <c r="OWO2433" s="10"/>
      <c r="OWP2433" s="10"/>
      <c r="OWQ2433" s="10"/>
      <c r="OWR2433" s="10"/>
      <c r="OWS2433" s="10"/>
      <c r="OWT2433" s="10"/>
      <c r="OWU2433" s="10"/>
      <c r="OWV2433" s="10"/>
      <c r="OWW2433" s="10"/>
      <c r="OWX2433" s="10"/>
      <c r="OWY2433" s="10"/>
      <c r="OWZ2433" s="10"/>
      <c r="OXA2433" s="10"/>
      <c r="OXB2433" s="10"/>
      <c r="OXC2433" s="10"/>
      <c r="OXD2433" s="10"/>
      <c r="OXE2433" s="10"/>
      <c r="OXF2433" s="10"/>
      <c r="OXG2433" s="10"/>
      <c r="OXH2433" s="10"/>
      <c r="OXI2433" s="10"/>
      <c r="OXJ2433" s="10"/>
      <c r="OXK2433" s="10"/>
      <c r="OXL2433" s="10"/>
      <c r="OXM2433" s="10"/>
      <c r="OXN2433" s="10"/>
      <c r="OXO2433" s="10"/>
      <c r="OXP2433" s="10"/>
      <c r="OXQ2433" s="10"/>
      <c r="OXR2433" s="10"/>
      <c r="OXS2433" s="10"/>
      <c r="OXT2433" s="10"/>
      <c r="OXU2433" s="10"/>
      <c r="OXV2433" s="10"/>
      <c r="OXW2433" s="10"/>
      <c r="OXX2433" s="10"/>
      <c r="OXY2433" s="10"/>
      <c r="OXZ2433" s="10"/>
      <c r="OYA2433" s="10"/>
      <c r="OYB2433" s="10"/>
      <c r="OYC2433" s="10"/>
      <c r="OYD2433" s="10"/>
      <c r="OYE2433" s="10"/>
      <c r="OYF2433" s="10"/>
      <c r="OYG2433" s="10"/>
      <c r="OYH2433" s="10"/>
      <c r="OYI2433" s="10"/>
      <c r="OYJ2433" s="10"/>
      <c r="OYK2433" s="10"/>
      <c r="OYL2433" s="10"/>
      <c r="OYM2433" s="10"/>
      <c r="OYN2433" s="10"/>
      <c r="OYO2433" s="10"/>
      <c r="OYP2433" s="10"/>
      <c r="OYQ2433" s="10"/>
      <c r="OYR2433" s="10"/>
      <c r="OYS2433" s="10"/>
      <c r="OYT2433" s="10"/>
      <c r="OYU2433" s="10"/>
      <c r="OYV2433" s="10"/>
      <c r="OYW2433" s="10"/>
      <c r="OYX2433" s="10"/>
      <c r="OYY2433" s="10"/>
      <c r="OYZ2433" s="10"/>
      <c r="OZA2433" s="10"/>
      <c r="OZB2433" s="10"/>
      <c r="OZC2433" s="10"/>
      <c r="OZD2433" s="10"/>
      <c r="OZE2433" s="10"/>
      <c r="OZF2433" s="10"/>
      <c r="OZG2433" s="10"/>
      <c r="OZH2433" s="10"/>
      <c r="OZI2433" s="10"/>
      <c r="OZJ2433" s="10"/>
      <c r="OZK2433" s="10"/>
      <c r="OZL2433" s="10"/>
      <c r="OZM2433" s="10"/>
      <c r="OZN2433" s="10"/>
      <c r="OZO2433" s="10"/>
      <c r="OZP2433" s="10"/>
      <c r="OZQ2433" s="10"/>
      <c r="OZR2433" s="10"/>
      <c r="OZS2433" s="10"/>
      <c r="OZT2433" s="10"/>
      <c r="OZU2433" s="10"/>
      <c r="OZV2433" s="10"/>
      <c r="OZW2433" s="10"/>
      <c r="OZX2433" s="10"/>
      <c r="OZY2433" s="10"/>
      <c r="OZZ2433" s="10"/>
      <c r="PAA2433" s="10"/>
      <c r="PAB2433" s="10"/>
      <c r="PAC2433" s="10"/>
      <c r="PAD2433" s="10"/>
      <c r="PAE2433" s="10"/>
      <c r="PAF2433" s="10"/>
      <c r="PAG2433" s="10"/>
      <c r="PAH2433" s="10"/>
      <c r="PAI2433" s="10"/>
      <c r="PAJ2433" s="10"/>
      <c r="PAK2433" s="10"/>
      <c r="PAL2433" s="10"/>
      <c r="PAM2433" s="10"/>
      <c r="PAN2433" s="10"/>
      <c r="PAO2433" s="10"/>
      <c r="PAP2433" s="10"/>
      <c r="PAQ2433" s="10"/>
      <c r="PAR2433" s="10"/>
      <c r="PAS2433" s="10"/>
      <c r="PAT2433" s="10"/>
      <c r="PAU2433" s="10"/>
      <c r="PAV2433" s="10"/>
      <c r="PAW2433" s="10"/>
      <c r="PAX2433" s="10"/>
      <c r="PAY2433" s="10"/>
      <c r="PAZ2433" s="10"/>
      <c r="PBA2433" s="10"/>
      <c r="PBB2433" s="10"/>
      <c r="PBC2433" s="10"/>
      <c r="PBD2433" s="10"/>
      <c r="PBE2433" s="10"/>
      <c r="PBF2433" s="10"/>
      <c r="PBG2433" s="10"/>
      <c r="PBH2433" s="10"/>
      <c r="PBI2433" s="10"/>
      <c r="PBJ2433" s="10"/>
      <c r="PBK2433" s="10"/>
      <c r="PBL2433" s="10"/>
      <c r="PBM2433" s="10"/>
      <c r="PBN2433" s="10"/>
      <c r="PBO2433" s="10"/>
      <c r="PBP2433" s="10"/>
      <c r="PBQ2433" s="10"/>
      <c r="PBR2433" s="10"/>
      <c r="PBS2433" s="10"/>
      <c r="PBT2433" s="10"/>
      <c r="PBU2433" s="10"/>
      <c r="PBV2433" s="10"/>
      <c r="PBW2433" s="10"/>
      <c r="PBX2433" s="10"/>
      <c r="PBY2433" s="10"/>
      <c r="PBZ2433" s="10"/>
      <c r="PCA2433" s="10"/>
      <c r="PCB2433" s="10"/>
      <c r="PCC2433" s="10"/>
      <c r="PCD2433" s="10"/>
      <c r="PCE2433" s="10"/>
      <c r="PCF2433" s="10"/>
      <c r="PCG2433" s="10"/>
      <c r="PCH2433" s="10"/>
      <c r="PCI2433" s="10"/>
      <c r="PCJ2433" s="10"/>
      <c r="PCK2433" s="10"/>
      <c r="PCL2433" s="10"/>
      <c r="PCM2433" s="10"/>
      <c r="PCN2433" s="10"/>
      <c r="PCO2433" s="10"/>
      <c r="PCP2433" s="10"/>
      <c r="PCQ2433" s="10"/>
      <c r="PCR2433" s="10"/>
      <c r="PCS2433" s="10"/>
      <c r="PCT2433" s="10"/>
      <c r="PCU2433" s="10"/>
      <c r="PCV2433" s="10"/>
      <c r="PCW2433" s="10"/>
      <c r="PCX2433" s="10"/>
      <c r="PCY2433" s="10"/>
      <c r="PCZ2433" s="10"/>
      <c r="PDA2433" s="10"/>
      <c r="PDB2433" s="10"/>
      <c r="PDC2433" s="10"/>
      <c r="PDD2433" s="10"/>
      <c r="PDE2433" s="10"/>
      <c r="PDF2433" s="10"/>
      <c r="PDG2433" s="10"/>
      <c r="PDH2433" s="10"/>
      <c r="PDI2433" s="10"/>
      <c r="PDJ2433" s="10"/>
      <c r="PDK2433" s="10"/>
      <c r="PDL2433" s="10"/>
      <c r="PDM2433" s="10"/>
      <c r="PDN2433" s="10"/>
      <c r="PDO2433" s="10"/>
      <c r="PDP2433" s="10"/>
      <c r="PDQ2433" s="10"/>
      <c r="PDR2433" s="10"/>
      <c r="PDS2433" s="10"/>
      <c r="PDT2433" s="10"/>
      <c r="PDU2433" s="10"/>
      <c r="PDV2433" s="10"/>
      <c r="PDW2433" s="10"/>
      <c r="PDX2433" s="10"/>
      <c r="PDY2433" s="10"/>
      <c r="PDZ2433" s="10"/>
      <c r="PEA2433" s="10"/>
      <c r="PEB2433" s="10"/>
      <c r="PEC2433" s="10"/>
      <c r="PED2433" s="10"/>
      <c r="PEE2433" s="10"/>
      <c r="PEF2433" s="10"/>
      <c r="PEG2433" s="10"/>
      <c r="PEH2433" s="10"/>
      <c r="PEI2433" s="10"/>
      <c r="PEJ2433" s="10"/>
      <c r="PEK2433" s="10"/>
      <c r="PEL2433" s="10"/>
      <c r="PEM2433" s="10"/>
      <c r="PEN2433" s="10"/>
      <c r="PEO2433" s="10"/>
      <c r="PEP2433" s="10"/>
      <c r="PEQ2433" s="10"/>
      <c r="PER2433" s="10"/>
      <c r="PES2433" s="10"/>
      <c r="PET2433" s="10"/>
      <c r="PEU2433" s="10"/>
      <c r="PEV2433" s="10"/>
      <c r="PEW2433" s="10"/>
      <c r="PEX2433" s="10"/>
      <c r="PEY2433" s="10"/>
      <c r="PEZ2433" s="10"/>
      <c r="PFA2433" s="10"/>
      <c r="PFB2433" s="10"/>
      <c r="PFC2433" s="10"/>
      <c r="PFD2433" s="10"/>
      <c r="PFE2433" s="10"/>
      <c r="PFF2433" s="10"/>
      <c r="PFG2433" s="10"/>
      <c r="PFH2433" s="10"/>
      <c r="PFI2433" s="10"/>
      <c r="PFJ2433" s="10"/>
      <c r="PFK2433" s="10"/>
      <c r="PFL2433" s="10"/>
      <c r="PFM2433" s="10"/>
      <c r="PFN2433" s="10"/>
      <c r="PFO2433" s="10"/>
      <c r="PFP2433" s="10"/>
      <c r="PFQ2433" s="10"/>
      <c r="PFR2433" s="10"/>
      <c r="PFS2433" s="10"/>
      <c r="PFT2433" s="10"/>
      <c r="PFU2433" s="10"/>
      <c r="PFV2433" s="10"/>
      <c r="PFW2433" s="10"/>
      <c r="PFX2433" s="10"/>
      <c r="PFY2433" s="10"/>
      <c r="PFZ2433" s="10"/>
      <c r="PGA2433" s="10"/>
      <c r="PGB2433" s="10"/>
      <c r="PGC2433" s="10"/>
      <c r="PGD2433" s="10"/>
      <c r="PGE2433" s="10"/>
      <c r="PGF2433" s="10"/>
      <c r="PGG2433" s="10"/>
      <c r="PGH2433" s="10"/>
      <c r="PGI2433" s="10"/>
      <c r="PGJ2433" s="10"/>
      <c r="PGK2433" s="10"/>
      <c r="PGL2433" s="10"/>
      <c r="PGM2433" s="10"/>
      <c r="PGN2433" s="10"/>
      <c r="PGO2433" s="10"/>
      <c r="PGP2433" s="10"/>
      <c r="PGQ2433" s="10"/>
      <c r="PGR2433" s="10"/>
      <c r="PGS2433" s="10"/>
      <c r="PGT2433" s="10"/>
      <c r="PGU2433" s="10"/>
      <c r="PGV2433" s="10"/>
      <c r="PGW2433" s="10"/>
      <c r="PGX2433" s="10"/>
      <c r="PGY2433" s="10"/>
      <c r="PGZ2433" s="10"/>
      <c r="PHA2433" s="10"/>
      <c r="PHB2433" s="10"/>
      <c r="PHC2433" s="10"/>
      <c r="PHD2433" s="10"/>
      <c r="PHE2433" s="10"/>
      <c r="PHF2433" s="10"/>
      <c r="PHG2433" s="10"/>
      <c r="PHH2433" s="10"/>
      <c r="PHI2433" s="10"/>
      <c r="PHJ2433" s="10"/>
      <c r="PHK2433" s="10"/>
      <c r="PHL2433" s="10"/>
      <c r="PHM2433" s="10"/>
      <c r="PHN2433" s="10"/>
      <c r="PHO2433" s="10"/>
      <c r="PHP2433" s="10"/>
      <c r="PHQ2433" s="10"/>
      <c r="PHR2433" s="10"/>
      <c r="PHS2433" s="10"/>
      <c r="PHT2433" s="10"/>
      <c r="PHU2433" s="10"/>
      <c r="PHV2433" s="10"/>
      <c r="PHW2433" s="10"/>
      <c r="PHX2433" s="10"/>
      <c r="PHY2433" s="10"/>
      <c r="PHZ2433" s="10"/>
      <c r="PIA2433" s="10"/>
      <c r="PIB2433" s="10"/>
      <c r="PIC2433" s="10"/>
      <c r="PID2433" s="10"/>
      <c r="PIE2433" s="10"/>
      <c r="PIF2433" s="10"/>
      <c r="PIG2433" s="10"/>
      <c r="PIH2433" s="10"/>
      <c r="PII2433" s="10"/>
      <c r="PIJ2433" s="10"/>
      <c r="PIK2433" s="10"/>
      <c r="PIL2433" s="10"/>
      <c r="PIM2433" s="10"/>
      <c r="PIN2433" s="10"/>
      <c r="PIO2433" s="10"/>
      <c r="PIP2433" s="10"/>
      <c r="PIQ2433" s="10"/>
      <c r="PIR2433" s="10"/>
      <c r="PIS2433" s="10"/>
      <c r="PIT2433" s="10"/>
      <c r="PIU2433" s="10"/>
      <c r="PIV2433" s="10"/>
      <c r="PIW2433" s="10"/>
      <c r="PIX2433" s="10"/>
      <c r="PIY2433" s="10"/>
      <c r="PIZ2433" s="10"/>
      <c r="PJA2433" s="10"/>
      <c r="PJB2433" s="10"/>
      <c r="PJC2433" s="10"/>
      <c r="PJD2433" s="10"/>
      <c r="PJE2433" s="10"/>
      <c r="PJF2433" s="10"/>
      <c r="PJG2433" s="10"/>
      <c r="PJH2433" s="10"/>
      <c r="PJI2433" s="10"/>
      <c r="PJJ2433" s="10"/>
      <c r="PJK2433" s="10"/>
      <c r="PJL2433" s="10"/>
      <c r="PJM2433" s="10"/>
      <c r="PJN2433" s="10"/>
      <c r="PJO2433" s="10"/>
      <c r="PJP2433" s="10"/>
      <c r="PJQ2433" s="10"/>
      <c r="PJR2433" s="10"/>
      <c r="PJS2433" s="10"/>
      <c r="PJT2433" s="10"/>
      <c r="PJU2433" s="10"/>
      <c r="PJV2433" s="10"/>
      <c r="PJW2433" s="10"/>
      <c r="PJX2433" s="10"/>
      <c r="PJY2433" s="10"/>
      <c r="PJZ2433" s="10"/>
      <c r="PKA2433" s="10"/>
      <c r="PKB2433" s="10"/>
      <c r="PKC2433" s="10"/>
      <c r="PKD2433" s="10"/>
      <c r="PKE2433" s="10"/>
      <c r="PKF2433" s="10"/>
      <c r="PKG2433" s="10"/>
      <c r="PKH2433" s="10"/>
      <c r="PKI2433" s="10"/>
      <c r="PKJ2433" s="10"/>
      <c r="PKK2433" s="10"/>
      <c r="PKL2433" s="10"/>
      <c r="PKM2433" s="10"/>
      <c r="PKN2433" s="10"/>
      <c r="PKO2433" s="10"/>
      <c r="PKP2433" s="10"/>
      <c r="PKQ2433" s="10"/>
      <c r="PKR2433" s="10"/>
      <c r="PKS2433" s="10"/>
      <c r="PKT2433" s="10"/>
      <c r="PKU2433" s="10"/>
      <c r="PKV2433" s="10"/>
      <c r="PKW2433" s="10"/>
      <c r="PKX2433" s="10"/>
      <c r="PKY2433" s="10"/>
      <c r="PKZ2433" s="10"/>
      <c r="PLA2433" s="10"/>
      <c r="PLB2433" s="10"/>
      <c r="PLC2433" s="10"/>
      <c r="PLD2433" s="10"/>
      <c r="PLE2433" s="10"/>
      <c r="PLF2433" s="10"/>
      <c r="PLG2433" s="10"/>
      <c r="PLH2433" s="10"/>
      <c r="PLI2433" s="10"/>
      <c r="PLJ2433" s="10"/>
      <c r="PLK2433" s="10"/>
      <c r="PLL2433" s="10"/>
      <c r="PLM2433" s="10"/>
      <c r="PLN2433" s="10"/>
      <c r="PLO2433" s="10"/>
      <c r="PLP2433" s="10"/>
      <c r="PLQ2433" s="10"/>
      <c r="PLR2433" s="10"/>
      <c r="PLS2433" s="10"/>
      <c r="PLT2433" s="10"/>
      <c r="PLU2433" s="10"/>
      <c r="PLV2433" s="10"/>
      <c r="PLW2433" s="10"/>
      <c r="PLX2433" s="10"/>
      <c r="PLY2433" s="10"/>
      <c r="PLZ2433" s="10"/>
      <c r="PMA2433" s="10"/>
      <c r="PMB2433" s="10"/>
      <c r="PMC2433" s="10"/>
      <c r="PMD2433" s="10"/>
      <c r="PME2433" s="10"/>
      <c r="PMF2433" s="10"/>
      <c r="PMG2433" s="10"/>
      <c r="PMH2433" s="10"/>
      <c r="PMI2433" s="10"/>
      <c r="PMJ2433" s="10"/>
      <c r="PMK2433" s="10"/>
      <c r="PML2433" s="10"/>
      <c r="PMM2433" s="10"/>
      <c r="PMN2433" s="10"/>
      <c r="PMO2433" s="10"/>
      <c r="PMP2433" s="10"/>
      <c r="PMQ2433" s="10"/>
      <c r="PMR2433" s="10"/>
      <c r="PMS2433" s="10"/>
      <c r="PMT2433" s="10"/>
      <c r="PMU2433" s="10"/>
      <c r="PMV2433" s="10"/>
      <c r="PMW2433" s="10"/>
      <c r="PMX2433" s="10"/>
      <c r="PMY2433" s="10"/>
      <c r="PMZ2433" s="10"/>
      <c r="PNA2433" s="10"/>
      <c r="PNB2433" s="10"/>
      <c r="PNC2433" s="10"/>
      <c r="PND2433" s="10"/>
      <c r="PNE2433" s="10"/>
      <c r="PNF2433" s="10"/>
      <c r="PNG2433" s="10"/>
      <c r="PNH2433" s="10"/>
      <c r="PNI2433" s="10"/>
      <c r="PNJ2433" s="10"/>
      <c r="PNK2433" s="10"/>
      <c r="PNL2433" s="10"/>
      <c r="PNM2433" s="10"/>
      <c r="PNN2433" s="10"/>
      <c r="PNO2433" s="10"/>
      <c r="PNP2433" s="10"/>
      <c r="PNQ2433" s="10"/>
      <c r="PNR2433" s="10"/>
      <c r="PNS2433" s="10"/>
      <c r="PNT2433" s="10"/>
      <c r="PNU2433" s="10"/>
      <c r="PNV2433" s="10"/>
      <c r="PNW2433" s="10"/>
      <c r="PNX2433" s="10"/>
      <c r="PNY2433" s="10"/>
      <c r="PNZ2433" s="10"/>
      <c r="POA2433" s="10"/>
      <c r="POB2433" s="10"/>
      <c r="POC2433" s="10"/>
      <c r="POD2433" s="10"/>
      <c r="POE2433" s="10"/>
      <c r="POF2433" s="10"/>
      <c r="POG2433" s="10"/>
      <c r="POH2433" s="10"/>
      <c r="POI2433" s="10"/>
      <c r="POJ2433" s="10"/>
      <c r="POK2433" s="10"/>
      <c r="POL2433" s="10"/>
      <c r="POM2433" s="10"/>
      <c r="PON2433" s="10"/>
      <c r="POO2433" s="10"/>
      <c r="POP2433" s="10"/>
      <c r="POQ2433" s="10"/>
      <c r="POR2433" s="10"/>
      <c r="POS2433" s="10"/>
      <c r="POT2433" s="10"/>
      <c r="POU2433" s="10"/>
      <c r="POV2433" s="10"/>
      <c r="POW2433" s="10"/>
      <c r="POX2433" s="10"/>
      <c r="POY2433" s="10"/>
      <c r="POZ2433" s="10"/>
      <c r="PPA2433" s="10"/>
      <c r="PPB2433" s="10"/>
      <c r="PPC2433" s="10"/>
      <c r="PPD2433" s="10"/>
      <c r="PPE2433" s="10"/>
      <c r="PPF2433" s="10"/>
      <c r="PPG2433" s="10"/>
      <c r="PPH2433" s="10"/>
      <c r="PPI2433" s="10"/>
      <c r="PPJ2433" s="10"/>
      <c r="PPK2433" s="10"/>
      <c r="PPL2433" s="10"/>
      <c r="PPM2433" s="10"/>
      <c r="PPN2433" s="10"/>
      <c r="PPO2433" s="10"/>
      <c r="PPP2433" s="10"/>
      <c r="PPQ2433" s="10"/>
      <c r="PPR2433" s="10"/>
      <c r="PPS2433" s="10"/>
      <c r="PPT2433" s="10"/>
      <c r="PPU2433" s="10"/>
      <c r="PPV2433" s="10"/>
      <c r="PPW2433" s="10"/>
      <c r="PPX2433" s="10"/>
      <c r="PPY2433" s="10"/>
      <c r="PPZ2433" s="10"/>
      <c r="PQA2433" s="10"/>
      <c r="PQB2433" s="10"/>
      <c r="PQC2433" s="10"/>
      <c r="PQD2433" s="10"/>
      <c r="PQE2433" s="10"/>
      <c r="PQF2433" s="10"/>
      <c r="PQG2433" s="10"/>
      <c r="PQH2433" s="10"/>
      <c r="PQI2433" s="10"/>
      <c r="PQJ2433" s="10"/>
      <c r="PQK2433" s="10"/>
      <c r="PQL2433" s="10"/>
      <c r="PQM2433" s="10"/>
      <c r="PQN2433" s="10"/>
      <c r="PQO2433" s="10"/>
      <c r="PQP2433" s="10"/>
      <c r="PQQ2433" s="10"/>
      <c r="PQR2433" s="10"/>
      <c r="PQS2433" s="10"/>
      <c r="PQT2433" s="10"/>
      <c r="PQU2433" s="10"/>
      <c r="PQV2433" s="10"/>
      <c r="PQW2433" s="10"/>
      <c r="PQX2433" s="10"/>
      <c r="PQY2433" s="10"/>
      <c r="PQZ2433" s="10"/>
      <c r="PRA2433" s="10"/>
      <c r="PRB2433" s="10"/>
      <c r="PRC2433" s="10"/>
      <c r="PRD2433" s="10"/>
      <c r="PRE2433" s="10"/>
      <c r="PRF2433" s="10"/>
      <c r="PRG2433" s="10"/>
      <c r="PRH2433" s="10"/>
      <c r="PRI2433" s="10"/>
      <c r="PRJ2433" s="10"/>
      <c r="PRK2433" s="10"/>
      <c r="PRL2433" s="10"/>
      <c r="PRM2433" s="10"/>
      <c r="PRN2433" s="10"/>
      <c r="PRO2433" s="10"/>
      <c r="PRP2433" s="10"/>
      <c r="PRQ2433" s="10"/>
      <c r="PRR2433" s="10"/>
      <c r="PRS2433" s="10"/>
      <c r="PRT2433" s="10"/>
      <c r="PRU2433" s="10"/>
      <c r="PRV2433" s="10"/>
      <c r="PRW2433" s="10"/>
      <c r="PRX2433" s="10"/>
      <c r="PRY2433" s="10"/>
      <c r="PRZ2433" s="10"/>
      <c r="PSA2433" s="10"/>
      <c r="PSB2433" s="10"/>
      <c r="PSC2433" s="10"/>
      <c r="PSD2433" s="10"/>
      <c r="PSE2433" s="10"/>
      <c r="PSF2433" s="10"/>
      <c r="PSG2433" s="10"/>
      <c r="PSH2433" s="10"/>
      <c r="PSI2433" s="10"/>
      <c r="PSJ2433" s="10"/>
      <c r="PSK2433" s="10"/>
      <c r="PSL2433" s="10"/>
      <c r="PSM2433" s="10"/>
      <c r="PSN2433" s="10"/>
      <c r="PSO2433" s="10"/>
      <c r="PSP2433" s="10"/>
      <c r="PSQ2433" s="10"/>
      <c r="PSR2433" s="10"/>
      <c r="PSS2433" s="10"/>
      <c r="PST2433" s="10"/>
      <c r="PSU2433" s="10"/>
      <c r="PSV2433" s="10"/>
      <c r="PSW2433" s="10"/>
      <c r="PSX2433" s="10"/>
      <c r="PSY2433" s="10"/>
      <c r="PSZ2433" s="10"/>
      <c r="PTA2433" s="10"/>
      <c r="PTB2433" s="10"/>
      <c r="PTC2433" s="10"/>
      <c r="PTD2433" s="10"/>
      <c r="PTE2433" s="10"/>
      <c r="PTF2433" s="10"/>
      <c r="PTG2433" s="10"/>
      <c r="PTH2433" s="10"/>
      <c r="PTI2433" s="10"/>
      <c r="PTJ2433" s="10"/>
      <c r="PTK2433" s="10"/>
      <c r="PTL2433" s="10"/>
      <c r="PTM2433" s="10"/>
      <c r="PTN2433" s="10"/>
      <c r="PTO2433" s="10"/>
      <c r="PTP2433" s="10"/>
      <c r="PTQ2433" s="10"/>
      <c r="PTR2433" s="10"/>
      <c r="PTS2433" s="10"/>
      <c r="PTT2433" s="10"/>
      <c r="PTU2433" s="10"/>
      <c r="PTV2433" s="10"/>
      <c r="PTW2433" s="10"/>
      <c r="PTX2433" s="10"/>
      <c r="PTY2433" s="10"/>
      <c r="PTZ2433" s="10"/>
      <c r="PUA2433" s="10"/>
      <c r="PUB2433" s="10"/>
      <c r="PUC2433" s="10"/>
      <c r="PUD2433" s="10"/>
      <c r="PUE2433" s="10"/>
      <c r="PUF2433" s="10"/>
      <c r="PUG2433" s="10"/>
      <c r="PUH2433" s="10"/>
      <c r="PUI2433" s="10"/>
      <c r="PUJ2433" s="10"/>
      <c r="PUK2433" s="10"/>
      <c r="PUL2433" s="10"/>
      <c r="PUM2433" s="10"/>
      <c r="PUN2433" s="10"/>
      <c r="PUO2433" s="10"/>
      <c r="PUP2433" s="10"/>
      <c r="PUQ2433" s="10"/>
      <c r="PUR2433" s="10"/>
      <c r="PUS2433" s="10"/>
      <c r="PUT2433" s="10"/>
      <c r="PUU2433" s="10"/>
      <c r="PUV2433" s="10"/>
      <c r="PUW2433" s="10"/>
      <c r="PUX2433" s="10"/>
      <c r="PUY2433" s="10"/>
      <c r="PUZ2433" s="10"/>
      <c r="PVA2433" s="10"/>
      <c r="PVB2433" s="10"/>
      <c r="PVC2433" s="10"/>
      <c r="PVD2433" s="10"/>
      <c r="PVE2433" s="10"/>
      <c r="PVF2433" s="10"/>
      <c r="PVG2433" s="10"/>
      <c r="PVH2433" s="10"/>
      <c r="PVI2433" s="10"/>
      <c r="PVJ2433" s="10"/>
      <c r="PVK2433" s="10"/>
      <c r="PVL2433" s="10"/>
      <c r="PVM2433" s="10"/>
      <c r="PVN2433" s="10"/>
      <c r="PVO2433" s="10"/>
      <c r="PVP2433" s="10"/>
      <c r="PVQ2433" s="10"/>
      <c r="PVR2433" s="10"/>
      <c r="PVS2433" s="10"/>
      <c r="PVT2433" s="10"/>
      <c r="PVU2433" s="10"/>
      <c r="PVV2433" s="10"/>
      <c r="PVW2433" s="10"/>
      <c r="PVX2433" s="10"/>
      <c r="PVY2433" s="10"/>
      <c r="PVZ2433" s="10"/>
      <c r="PWA2433" s="10"/>
      <c r="PWB2433" s="10"/>
      <c r="PWC2433" s="10"/>
      <c r="PWD2433" s="10"/>
      <c r="PWE2433" s="10"/>
      <c r="PWF2433" s="10"/>
      <c r="PWG2433" s="10"/>
      <c r="PWH2433" s="10"/>
      <c r="PWI2433" s="10"/>
      <c r="PWJ2433" s="10"/>
      <c r="PWK2433" s="10"/>
      <c r="PWL2433" s="10"/>
      <c r="PWM2433" s="10"/>
      <c r="PWN2433" s="10"/>
      <c r="PWO2433" s="10"/>
      <c r="PWP2433" s="10"/>
      <c r="PWQ2433" s="10"/>
      <c r="PWR2433" s="10"/>
      <c r="PWS2433" s="10"/>
      <c r="PWT2433" s="10"/>
      <c r="PWU2433" s="10"/>
      <c r="PWV2433" s="10"/>
      <c r="PWW2433" s="10"/>
      <c r="PWX2433" s="10"/>
      <c r="PWY2433" s="10"/>
      <c r="PWZ2433" s="10"/>
      <c r="PXA2433" s="10"/>
      <c r="PXB2433" s="10"/>
      <c r="PXC2433" s="10"/>
      <c r="PXD2433" s="10"/>
      <c r="PXE2433" s="10"/>
      <c r="PXF2433" s="10"/>
      <c r="PXG2433" s="10"/>
      <c r="PXH2433" s="10"/>
      <c r="PXI2433" s="10"/>
      <c r="PXJ2433" s="10"/>
      <c r="PXK2433" s="10"/>
      <c r="PXL2433" s="10"/>
      <c r="PXM2433" s="10"/>
      <c r="PXN2433" s="10"/>
      <c r="PXO2433" s="10"/>
      <c r="PXP2433" s="10"/>
      <c r="PXQ2433" s="10"/>
      <c r="PXR2433" s="10"/>
      <c r="PXS2433" s="10"/>
      <c r="PXT2433" s="10"/>
      <c r="PXU2433" s="10"/>
      <c r="PXV2433" s="10"/>
      <c r="PXW2433" s="10"/>
      <c r="PXX2433" s="10"/>
      <c r="PXY2433" s="10"/>
      <c r="PXZ2433" s="10"/>
      <c r="PYA2433" s="10"/>
      <c r="PYB2433" s="10"/>
      <c r="PYC2433" s="10"/>
      <c r="PYD2433" s="10"/>
      <c r="PYE2433" s="10"/>
      <c r="PYF2433" s="10"/>
      <c r="PYG2433" s="10"/>
      <c r="PYH2433" s="10"/>
      <c r="PYI2433" s="10"/>
      <c r="PYJ2433" s="10"/>
      <c r="PYK2433" s="10"/>
      <c r="PYL2433" s="10"/>
      <c r="PYM2433" s="10"/>
      <c r="PYN2433" s="10"/>
      <c r="PYO2433" s="10"/>
      <c r="PYP2433" s="10"/>
      <c r="PYQ2433" s="10"/>
      <c r="PYR2433" s="10"/>
      <c r="PYS2433" s="10"/>
      <c r="PYT2433" s="10"/>
      <c r="PYU2433" s="10"/>
      <c r="PYV2433" s="10"/>
      <c r="PYW2433" s="10"/>
      <c r="PYX2433" s="10"/>
      <c r="PYY2433" s="10"/>
      <c r="PYZ2433" s="10"/>
      <c r="PZA2433" s="10"/>
      <c r="PZB2433" s="10"/>
      <c r="PZC2433" s="10"/>
      <c r="PZD2433" s="10"/>
      <c r="PZE2433" s="10"/>
      <c r="PZF2433" s="10"/>
      <c r="PZG2433" s="10"/>
      <c r="PZH2433" s="10"/>
      <c r="PZI2433" s="10"/>
      <c r="PZJ2433" s="10"/>
      <c r="PZK2433" s="10"/>
      <c r="PZL2433" s="10"/>
      <c r="PZM2433" s="10"/>
      <c r="PZN2433" s="10"/>
      <c r="PZO2433" s="10"/>
      <c r="PZP2433" s="10"/>
      <c r="PZQ2433" s="10"/>
      <c r="PZR2433" s="10"/>
      <c r="PZS2433" s="10"/>
      <c r="PZT2433" s="10"/>
      <c r="PZU2433" s="10"/>
      <c r="PZV2433" s="10"/>
      <c r="PZW2433" s="10"/>
      <c r="PZX2433" s="10"/>
      <c r="PZY2433" s="10"/>
      <c r="PZZ2433" s="10"/>
      <c r="QAA2433" s="10"/>
      <c r="QAB2433" s="10"/>
      <c r="QAC2433" s="10"/>
      <c r="QAD2433" s="10"/>
      <c r="QAE2433" s="10"/>
      <c r="QAF2433" s="10"/>
      <c r="QAG2433" s="10"/>
      <c r="QAH2433" s="10"/>
      <c r="QAI2433" s="10"/>
      <c r="QAJ2433" s="10"/>
      <c r="QAK2433" s="10"/>
      <c r="QAL2433" s="10"/>
      <c r="QAM2433" s="10"/>
      <c r="QAN2433" s="10"/>
      <c r="QAO2433" s="10"/>
      <c r="QAP2433" s="10"/>
      <c r="QAQ2433" s="10"/>
      <c r="QAR2433" s="10"/>
      <c r="QAS2433" s="10"/>
      <c r="QAT2433" s="10"/>
      <c r="QAU2433" s="10"/>
      <c r="QAV2433" s="10"/>
      <c r="QAW2433" s="10"/>
      <c r="QAX2433" s="10"/>
      <c r="QAY2433" s="10"/>
      <c r="QAZ2433" s="10"/>
      <c r="QBA2433" s="10"/>
      <c r="QBB2433" s="10"/>
      <c r="QBC2433" s="10"/>
      <c r="QBD2433" s="10"/>
      <c r="QBE2433" s="10"/>
      <c r="QBF2433" s="10"/>
      <c r="QBG2433" s="10"/>
      <c r="QBH2433" s="10"/>
      <c r="QBI2433" s="10"/>
      <c r="QBJ2433" s="10"/>
      <c r="QBK2433" s="10"/>
      <c r="QBL2433" s="10"/>
      <c r="QBM2433" s="10"/>
      <c r="QBN2433" s="10"/>
      <c r="QBO2433" s="10"/>
      <c r="QBP2433" s="10"/>
      <c r="QBQ2433" s="10"/>
      <c r="QBR2433" s="10"/>
      <c r="QBS2433" s="10"/>
      <c r="QBT2433" s="10"/>
      <c r="QBU2433" s="10"/>
      <c r="QBV2433" s="10"/>
      <c r="QBW2433" s="10"/>
      <c r="QBX2433" s="10"/>
      <c r="QBY2433" s="10"/>
      <c r="QBZ2433" s="10"/>
      <c r="QCA2433" s="10"/>
      <c r="QCB2433" s="10"/>
      <c r="QCC2433" s="10"/>
      <c r="QCD2433" s="10"/>
      <c r="QCE2433" s="10"/>
      <c r="QCF2433" s="10"/>
      <c r="QCG2433" s="10"/>
      <c r="QCH2433" s="10"/>
      <c r="QCI2433" s="10"/>
      <c r="QCJ2433" s="10"/>
      <c r="QCK2433" s="10"/>
      <c r="QCL2433" s="10"/>
      <c r="QCM2433" s="10"/>
      <c r="QCN2433" s="10"/>
      <c r="QCO2433" s="10"/>
      <c r="QCP2433" s="10"/>
      <c r="QCQ2433" s="10"/>
      <c r="QCR2433" s="10"/>
      <c r="QCS2433" s="10"/>
      <c r="QCT2433" s="10"/>
      <c r="QCU2433" s="10"/>
      <c r="QCV2433" s="10"/>
      <c r="QCW2433" s="10"/>
      <c r="QCX2433" s="10"/>
      <c r="QCY2433" s="10"/>
      <c r="QCZ2433" s="10"/>
      <c r="QDA2433" s="10"/>
      <c r="QDB2433" s="10"/>
      <c r="QDC2433" s="10"/>
      <c r="QDD2433" s="10"/>
      <c r="QDE2433" s="10"/>
      <c r="QDF2433" s="10"/>
      <c r="QDG2433" s="10"/>
      <c r="QDH2433" s="10"/>
      <c r="QDI2433" s="10"/>
      <c r="QDJ2433" s="10"/>
      <c r="QDK2433" s="10"/>
      <c r="QDL2433" s="10"/>
      <c r="QDM2433" s="10"/>
      <c r="QDN2433" s="10"/>
      <c r="QDO2433" s="10"/>
      <c r="QDP2433" s="10"/>
      <c r="QDQ2433" s="10"/>
      <c r="QDR2433" s="10"/>
      <c r="QDS2433" s="10"/>
      <c r="QDT2433" s="10"/>
      <c r="QDU2433" s="10"/>
      <c r="QDV2433" s="10"/>
      <c r="QDW2433" s="10"/>
      <c r="QDX2433" s="10"/>
      <c r="QDY2433" s="10"/>
      <c r="QDZ2433" s="10"/>
      <c r="QEA2433" s="10"/>
      <c r="QEB2433" s="10"/>
      <c r="QEC2433" s="10"/>
      <c r="QED2433" s="10"/>
      <c r="QEE2433" s="10"/>
      <c r="QEF2433" s="10"/>
      <c r="QEG2433" s="10"/>
      <c r="QEH2433" s="10"/>
      <c r="QEI2433" s="10"/>
      <c r="QEJ2433" s="10"/>
      <c r="QEK2433" s="10"/>
      <c r="QEL2433" s="10"/>
      <c r="QEM2433" s="10"/>
      <c r="QEN2433" s="10"/>
      <c r="QEO2433" s="10"/>
      <c r="QEP2433" s="10"/>
      <c r="QEQ2433" s="10"/>
      <c r="QER2433" s="10"/>
      <c r="QES2433" s="10"/>
      <c r="QET2433" s="10"/>
      <c r="QEU2433" s="10"/>
      <c r="QEV2433" s="10"/>
      <c r="QEW2433" s="10"/>
      <c r="QEX2433" s="10"/>
      <c r="QEY2433" s="10"/>
      <c r="QEZ2433" s="10"/>
      <c r="QFA2433" s="10"/>
      <c r="QFB2433" s="10"/>
      <c r="QFC2433" s="10"/>
      <c r="QFD2433" s="10"/>
      <c r="QFE2433" s="10"/>
      <c r="QFF2433" s="10"/>
      <c r="QFG2433" s="10"/>
      <c r="QFH2433" s="10"/>
      <c r="QFI2433" s="10"/>
      <c r="QFJ2433" s="10"/>
      <c r="QFK2433" s="10"/>
      <c r="QFL2433" s="10"/>
      <c r="QFM2433" s="10"/>
      <c r="QFN2433" s="10"/>
      <c r="QFO2433" s="10"/>
      <c r="QFP2433" s="10"/>
      <c r="QFQ2433" s="10"/>
      <c r="QFR2433" s="10"/>
      <c r="QFS2433" s="10"/>
      <c r="QFT2433" s="10"/>
      <c r="QFU2433" s="10"/>
      <c r="QFV2433" s="10"/>
      <c r="QFW2433" s="10"/>
      <c r="QFX2433" s="10"/>
      <c r="QFY2433" s="10"/>
      <c r="QFZ2433" s="10"/>
      <c r="QGA2433" s="10"/>
      <c r="QGB2433" s="10"/>
      <c r="QGC2433" s="10"/>
      <c r="QGD2433" s="10"/>
      <c r="QGE2433" s="10"/>
      <c r="QGF2433" s="10"/>
      <c r="QGG2433" s="10"/>
      <c r="QGH2433" s="10"/>
      <c r="QGI2433" s="10"/>
      <c r="QGJ2433" s="10"/>
      <c r="QGK2433" s="10"/>
      <c r="QGL2433" s="10"/>
      <c r="QGM2433" s="10"/>
      <c r="QGN2433" s="10"/>
      <c r="QGO2433" s="10"/>
      <c r="QGP2433" s="10"/>
      <c r="QGQ2433" s="10"/>
      <c r="QGR2433" s="10"/>
      <c r="QGS2433" s="10"/>
      <c r="QGT2433" s="10"/>
      <c r="QGU2433" s="10"/>
      <c r="QGV2433" s="10"/>
      <c r="QGW2433" s="10"/>
      <c r="QGX2433" s="10"/>
      <c r="QGY2433" s="10"/>
      <c r="QGZ2433" s="10"/>
      <c r="QHA2433" s="10"/>
      <c r="QHB2433" s="10"/>
      <c r="QHC2433" s="10"/>
      <c r="QHD2433" s="10"/>
      <c r="QHE2433" s="10"/>
      <c r="QHF2433" s="10"/>
      <c r="QHG2433" s="10"/>
      <c r="QHH2433" s="10"/>
      <c r="QHI2433" s="10"/>
      <c r="QHJ2433" s="10"/>
      <c r="QHK2433" s="10"/>
      <c r="QHL2433" s="10"/>
      <c r="QHM2433" s="10"/>
      <c r="QHN2433" s="10"/>
      <c r="QHO2433" s="10"/>
      <c r="QHP2433" s="10"/>
      <c r="QHQ2433" s="10"/>
      <c r="QHR2433" s="10"/>
      <c r="QHS2433" s="10"/>
      <c r="QHT2433" s="10"/>
      <c r="QHU2433" s="10"/>
      <c r="QHV2433" s="10"/>
      <c r="QHW2433" s="10"/>
      <c r="QHX2433" s="10"/>
      <c r="QHY2433" s="10"/>
      <c r="QHZ2433" s="10"/>
      <c r="QIA2433" s="10"/>
      <c r="QIB2433" s="10"/>
      <c r="QIC2433" s="10"/>
      <c r="QID2433" s="10"/>
      <c r="QIE2433" s="10"/>
      <c r="QIF2433" s="10"/>
      <c r="QIG2433" s="10"/>
      <c r="QIH2433" s="10"/>
      <c r="QII2433" s="10"/>
      <c r="QIJ2433" s="10"/>
      <c r="QIK2433" s="10"/>
      <c r="QIL2433" s="10"/>
      <c r="QIM2433" s="10"/>
      <c r="QIN2433" s="10"/>
      <c r="QIO2433" s="10"/>
      <c r="QIP2433" s="10"/>
      <c r="QIQ2433" s="10"/>
      <c r="QIR2433" s="10"/>
      <c r="QIS2433" s="10"/>
      <c r="QIT2433" s="10"/>
      <c r="QIU2433" s="10"/>
      <c r="QIV2433" s="10"/>
      <c r="QIW2433" s="10"/>
      <c r="QIX2433" s="10"/>
      <c r="QIY2433" s="10"/>
      <c r="QIZ2433" s="10"/>
      <c r="QJA2433" s="10"/>
      <c r="QJB2433" s="10"/>
      <c r="QJC2433" s="10"/>
      <c r="QJD2433" s="10"/>
      <c r="QJE2433" s="10"/>
      <c r="QJF2433" s="10"/>
      <c r="QJG2433" s="10"/>
      <c r="QJH2433" s="10"/>
      <c r="QJI2433" s="10"/>
      <c r="QJJ2433" s="10"/>
      <c r="QJK2433" s="10"/>
      <c r="QJL2433" s="10"/>
      <c r="QJM2433" s="10"/>
      <c r="QJN2433" s="10"/>
      <c r="QJO2433" s="10"/>
      <c r="QJP2433" s="10"/>
      <c r="QJQ2433" s="10"/>
      <c r="QJR2433" s="10"/>
      <c r="QJS2433" s="10"/>
      <c r="QJT2433" s="10"/>
      <c r="QJU2433" s="10"/>
      <c r="QJV2433" s="10"/>
      <c r="QJW2433" s="10"/>
      <c r="QJX2433" s="10"/>
      <c r="QJY2433" s="10"/>
      <c r="QJZ2433" s="10"/>
      <c r="QKA2433" s="10"/>
      <c r="QKB2433" s="10"/>
      <c r="QKC2433" s="10"/>
      <c r="QKD2433" s="10"/>
      <c r="QKE2433" s="10"/>
      <c r="QKF2433" s="10"/>
      <c r="QKG2433" s="10"/>
      <c r="QKH2433" s="10"/>
      <c r="QKI2433" s="10"/>
      <c r="QKJ2433" s="10"/>
      <c r="QKK2433" s="10"/>
      <c r="QKL2433" s="10"/>
      <c r="QKM2433" s="10"/>
      <c r="QKN2433" s="10"/>
      <c r="QKO2433" s="10"/>
      <c r="QKP2433" s="10"/>
      <c r="QKQ2433" s="10"/>
      <c r="QKR2433" s="10"/>
      <c r="QKS2433" s="10"/>
      <c r="QKT2433" s="10"/>
      <c r="QKU2433" s="10"/>
      <c r="QKV2433" s="10"/>
      <c r="QKW2433" s="10"/>
      <c r="QKX2433" s="10"/>
      <c r="QKY2433" s="10"/>
      <c r="QKZ2433" s="10"/>
      <c r="QLA2433" s="10"/>
      <c r="QLB2433" s="10"/>
      <c r="QLC2433" s="10"/>
      <c r="QLD2433" s="10"/>
      <c r="QLE2433" s="10"/>
      <c r="QLF2433" s="10"/>
      <c r="QLG2433" s="10"/>
      <c r="QLH2433" s="10"/>
      <c r="QLI2433" s="10"/>
      <c r="QLJ2433" s="10"/>
      <c r="QLK2433" s="10"/>
      <c r="QLL2433" s="10"/>
      <c r="QLM2433" s="10"/>
      <c r="QLN2433" s="10"/>
      <c r="QLO2433" s="10"/>
      <c r="QLP2433" s="10"/>
      <c r="QLQ2433" s="10"/>
      <c r="QLR2433" s="10"/>
      <c r="QLS2433" s="10"/>
      <c r="QLT2433" s="10"/>
      <c r="QLU2433" s="10"/>
      <c r="QLV2433" s="10"/>
      <c r="QLW2433" s="10"/>
      <c r="QLX2433" s="10"/>
      <c r="QLY2433" s="10"/>
      <c r="QLZ2433" s="10"/>
      <c r="QMA2433" s="10"/>
      <c r="QMB2433" s="10"/>
      <c r="QMC2433" s="10"/>
      <c r="QMD2433" s="10"/>
      <c r="QME2433" s="10"/>
      <c r="QMF2433" s="10"/>
      <c r="QMG2433" s="10"/>
      <c r="QMH2433" s="10"/>
      <c r="QMI2433" s="10"/>
      <c r="QMJ2433" s="10"/>
      <c r="QMK2433" s="10"/>
      <c r="QML2433" s="10"/>
      <c r="QMM2433" s="10"/>
      <c r="QMN2433" s="10"/>
      <c r="QMO2433" s="10"/>
      <c r="QMP2433" s="10"/>
      <c r="QMQ2433" s="10"/>
      <c r="QMR2433" s="10"/>
      <c r="QMS2433" s="10"/>
      <c r="QMT2433" s="10"/>
      <c r="QMU2433" s="10"/>
      <c r="QMV2433" s="10"/>
      <c r="QMW2433" s="10"/>
      <c r="QMX2433" s="10"/>
      <c r="QMY2433" s="10"/>
      <c r="QMZ2433" s="10"/>
      <c r="QNA2433" s="10"/>
      <c r="QNB2433" s="10"/>
      <c r="QNC2433" s="10"/>
      <c r="QND2433" s="10"/>
      <c r="QNE2433" s="10"/>
      <c r="QNF2433" s="10"/>
      <c r="QNG2433" s="10"/>
      <c r="QNH2433" s="10"/>
      <c r="QNI2433" s="10"/>
      <c r="QNJ2433" s="10"/>
      <c r="QNK2433" s="10"/>
      <c r="QNL2433" s="10"/>
      <c r="QNM2433" s="10"/>
      <c r="QNN2433" s="10"/>
      <c r="QNO2433" s="10"/>
      <c r="QNP2433" s="10"/>
      <c r="QNQ2433" s="10"/>
      <c r="QNR2433" s="10"/>
      <c r="QNS2433" s="10"/>
      <c r="QNT2433" s="10"/>
      <c r="QNU2433" s="10"/>
      <c r="QNV2433" s="10"/>
      <c r="QNW2433" s="10"/>
      <c r="QNX2433" s="10"/>
      <c r="QNY2433" s="10"/>
      <c r="QNZ2433" s="10"/>
      <c r="QOA2433" s="10"/>
      <c r="QOB2433" s="10"/>
      <c r="QOC2433" s="10"/>
      <c r="QOD2433" s="10"/>
      <c r="QOE2433" s="10"/>
      <c r="QOF2433" s="10"/>
      <c r="QOG2433" s="10"/>
      <c r="QOH2433" s="10"/>
      <c r="QOI2433" s="10"/>
      <c r="QOJ2433" s="10"/>
      <c r="QOK2433" s="10"/>
      <c r="QOL2433" s="10"/>
      <c r="QOM2433" s="10"/>
      <c r="QON2433" s="10"/>
      <c r="QOO2433" s="10"/>
      <c r="QOP2433" s="10"/>
      <c r="QOQ2433" s="10"/>
      <c r="QOR2433" s="10"/>
      <c r="QOS2433" s="10"/>
      <c r="QOT2433" s="10"/>
      <c r="QOU2433" s="10"/>
      <c r="QOV2433" s="10"/>
      <c r="QOW2433" s="10"/>
      <c r="QOX2433" s="10"/>
      <c r="QOY2433" s="10"/>
      <c r="QOZ2433" s="10"/>
      <c r="QPA2433" s="10"/>
      <c r="QPB2433" s="10"/>
      <c r="QPC2433" s="10"/>
      <c r="QPD2433" s="10"/>
      <c r="QPE2433" s="10"/>
      <c r="QPF2433" s="10"/>
      <c r="QPG2433" s="10"/>
      <c r="QPH2433" s="10"/>
      <c r="QPI2433" s="10"/>
      <c r="QPJ2433" s="10"/>
      <c r="QPK2433" s="10"/>
      <c r="QPL2433" s="10"/>
      <c r="QPM2433" s="10"/>
      <c r="QPN2433" s="10"/>
      <c r="QPO2433" s="10"/>
      <c r="QPP2433" s="10"/>
      <c r="QPQ2433" s="10"/>
      <c r="QPR2433" s="10"/>
      <c r="QPS2433" s="10"/>
      <c r="QPT2433" s="10"/>
      <c r="QPU2433" s="10"/>
      <c r="QPV2433" s="10"/>
      <c r="QPW2433" s="10"/>
      <c r="QPX2433" s="10"/>
      <c r="QPY2433" s="10"/>
      <c r="QPZ2433" s="10"/>
      <c r="QQA2433" s="10"/>
      <c r="QQB2433" s="10"/>
      <c r="QQC2433" s="10"/>
      <c r="QQD2433" s="10"/>
      <c r="QQE2433" s="10"/>
      <c r="QQF2433" s="10"/>
      <c r="QQG2433" s="10"/>
      <c r="QQH2433" s="10"/>
      <c r="QQI2433" s="10"/>
      <c r="QQJ2433" s="10"/>
      <c r="QQK2433" s="10"/>
      <c r="QQL2433" s="10"/>
      <c r="QQM2433" s="10"/>
      <c r="QQN2433" s="10"/>
      <c r="QQO2433" s="10"/>
      <c r="QQP2433" s="10"/>
      <c r="QQQ2433" s="10"/>
      <c r="QQR2433" s="10"/>
      <c r="QQS2433" s="10"/>
      <c r="QQT2433" s="10"/>
      <c r="QQU2433" s="10"/>
      <c r="QQV2433" s="10"/>
      <c r="QQW2433" s="10"/>
      <c r="QQX2433" s="10"/>
      <c r="QQY2433" s="10"/>
      <c r="QQZ2433" s="10"/>
      <c r="QRA2433" s="10"/>
      <c r="QRB2433" s="10"/>
      <c r="QRC2433" s="10"/>
      <c r="QRD2433" s="10"/>
      <c r="QRE2433" s="10"/>
      <c r="QRF2433" s="10"/>
      <c r="QRG2433" s="10"/>
      <c r="QRH2433" s="10"/>
      <c r="QRI2433" s="10"/>
      <c r="QRJ2433" s="10"/>
      <c r="QRK2433" s="10"/>
      <c r="QRL2433" s="10"/>
      <c r="QRM2433" s="10"/>
      <c r="QRN2433" s="10"/>
      <c r="QRO2433" s="10"/>
      <c r="QRP2433" s="10"/>
      <c r="QRQ2433" s="10"/>
      <c r="QRR2433" s="10"/>
      <c r="QRS2433" s="10"/>
      <c r="QRT2433" s="10"/>
      <c r="QRU2433" s="10"/>
      <c r="QRV2433" s="10"/>
      <c r="QRW2433" s="10"/>
      <c r="QRX2433" s="10"/>
      <c r="QRY2433" s="10"/>
      <c r="QRZ2433" s="10"/>
      <c r="QSA2433" s="10"/>
      <c r="QSB2433" s="10"/>
      <c r="QSC2433" s="10"/>
      <c r="QSD2433" s="10"/>
      <c r="QSE2433" s="10"/>
      <c r="QSF2433" s="10"/>
      <c r="QSG2433" s="10"/>
      <c r="QSH2433" s="10"/>
      <c r="QSI2433" s="10"/>
      <c r="QSJ2433" s="10"/>
      <c r="QSK2433" s="10"/>
      <c r="QSL2433" s="10"/>
      <c r="QSM2433" s="10"/>
      <c r="QSN2433" s="10"/>
      <c r="QSO2433" s="10"/>
      <c r="QSP2433" s="10"/>
      <c r="QSQ2433" s="10"/>
      <c r="QSR2433" s="10"/>
      <c r="QSS2433" s="10"/>
      <c r="QST2433" s="10"/>
      <c r="QSU2433" s="10"/>
      <c r="QSV2433" s="10"/>
      <c r="QSW2433" s="10"/>
      <c r="QSX2433" s="10"/>
      <c r="QSY2433" s="10"/>
      <c r="QSZ2433" s="10"/>
      <c r="QTA2433" s="10"/>
      <c r="QTB2433" s="10"/>
      <c r="QTC2433" s="10"/>
      <c r="QTD2433" s="10"/>
      <c r="QTE2433" s="10"/>
      <c r="QTF2433" s="10"/>
      <c r="QTG2433" s="10"/>
      <c r="QTH2433" s="10"/>
      <c r="QTI2433" s="10"/>
      <c r="QTJ2433" s="10"/>
      <c r="QTK2433" s="10"/>
      <c r="QTL2433" s="10"/>
      <c r="QTM2433" s="10"/>
      <c r="QTN2433" s="10"/>
      <c r="QTO2433" s="10"/>
      <c r="QTP2433" s="10"/>
      <c r="QTQ2433" s="10"/>
      <c r="QTR2433" s="10"/>
      <c r="QTS2433" s="10"/>
      <c r="QTT2433" s="10"/>
      <c r="QTU2433" s="10"/>
      <c r="QTV2433" s="10"/>
      <c r="QTW2433" s="10"/>
      <c r="QTX2433" s="10"/>
      <c r="QTY2433" s="10"/>
      <c r="QTZ2433" s="10"/>
      <c r="QUA2433" s="10"/>
      <c r="QUB2433" s="10"/>
      <c r="QUC2433" s="10"/>
      <c r="QUD2433" s="10"/>
      <c r="QUE2433" s="10"/>
      <c r="QUF2433" s="10"/>
      <c r="QUG2433" s="10"/>
      <c r="QUH2433" s="10"/>
      <c r="QUI2433" s="10"/>
      <c r="QUJ2433" s="10"/>
      <c r="QUK2433" s="10"/>
      <c r="QUL2433" s="10"/>
      <c r="QUM2433" s="10"/>
      <c r="QUN2433" s="10"/>
      <c r="QUO2433" s="10"/>
      <c r="QUP2433" s="10"/>
      <c r="QUQ2433" s="10"/>
      <c r="QUR2433" s="10"/>
      <c r="QUS2433" s="10"/>
      <c r="QUT2433" s="10"/>
      <c r="QUU2433" s="10"/>
      <c r="QUV2433" s="10"/>
      <c r="QUW2433" s="10"/>
      <c r="QUX2433" s="10"/>
      <c r="QUY2433" s="10"/>
      <c r="QUZ2433" s="10"/>
      <c r="QVA2433" s="10"/>
      <c r="QVB2433" s="10"/>
      <c r="QVC2433" s="10"/>
      <c r="QVD2433" s="10"/>
      <c r="QVE2433" s="10"/>
      <c r="QVF2433" s="10"/>
      <c r="QVG2433" s="10"/>
      <c r="QVH2433" s="10"/>
      <c r="QVI2433" s="10"/>
      <c r="QVJ2433" s="10"/>
      <c r="QVK2433" s="10"/>
      <c r="QVL2433" s="10"/>
      <c r="QVM2433" s="10"/>
      <c r="QVN2433" s="10"/>
      <c r="QVO2433" s="10"/>
      <c r="QVP2433" s="10"/>
      <c r="QVQ2433" s="10"/>
      <c r="QVR2433" s="10"/>
      <c r="QVS2433" s="10"/>
      <c r="QVT2433" s="10"/>
      <c r="QVU2433" s="10"/>
      <c r="QVV2433" s="10"/>
      <c r="QVW2433" s="10"/>
      <c r="QVX2433" s="10"/>
      <c r="QVY2433" s="10"/>
      <c r="QVZ2433" s="10"/>
      <c r="QWA2433" s="10"/>
      <c r="QWB2433" s="10"/>
      <c r="QWC2433" s="10"/>
      <c r="QWD2433" s="10"/>
      <c r="QWE2433" s="10"/>
      <c r="QWF2433" s="10"/>
      <c r="QWG2433" s="10"/>
      <c r="QWH2433" s="10"/>
      <c r="QWI2433" s="10"/>
      <c r="QWJ2433" s="10"/>
      <c r="QWK2433" s="10"/>
      <c r="QWL2433" s="10"/>
      <c r="QWM2433" s="10"/>
      <c r="QWN2433" s="10"/>
      <c r="QWO2433" s="10"/>
      <c r="QWP2433" s="10"/>
      <c r="QWQ2433" s="10"/>
      <c r="QWR2433" s="10"/>
      <c r="QWS2433" s="10"/>
      <c r="QWT2433" s="10"/>
      <c r="QWU2433" s="10"/>
      <c r="QWV2433" s="10"/>
      <c r="QWW2433" s="10"/>
      <c r="QWX2433" s="10"/>
      <c r="QWY2433" s="10"/>
      <c r="QWZ2433" s="10"/>
      <c r="QXA2433" s="10"/>
      <c r="QXB2433" s="10"/>
      <c r="QXC2433" s="10"/>
      <c r="QXD2433" s="10"/>
      <c r="QXE2433" s="10"/>
      <c r="QXF2433" s="10"/>
      <c r="QXG2433" s="10"/>
      <c r="QXH2433" s="10"/>
      <c r="QXI2433" s="10"/>
      <c r="QXJ2433" s="10"/>
      <c r="QXK2433" s="10"/>
      <c r="QXL2433" s="10"/>
      <c r="QXM2433" s="10"/>
      <c r="QXN2433" s="10"/>
      <c r="QXO2433" s="10"/>
      <c r="QXP2433" s="10"/>
      <c r="QXQ2433" s="10"/>
      <c r="QXR2433" s="10"/>
      <c r="QXS2433" s="10"/>
      <c r="QXT2433" s="10"/>
      <c r="QXU2433" s="10"/>
      <c r="QXV2433" s="10"/>
      <c r="QXW2433" s="10"/>
      <c r="QXX2433" s="10"/>
      <c r="QXY2433" s="10"/>
      <c r="QXZ2433" s="10"/>
      <c r="QYA2433" s="10"/>
      <c r="QYB2433" s="10"/>
      <c r="QYC2433" s="10"/>
      <c r="QYD2433" s="10"/>
      <c r="QYE2433" s="10"/>
      <c r="QYF2433" s="10"/>
      <c r="QYG2433" s="10"/>
      <c r="QYH2433" s="10"/>
      <c r="QYI2433" s="10"/>
      <c r="QYJ2433" s="10"/>
      <c r="QYK2433" s="10"/>
      <c r="QYL2433" s="10"/>
      <c r="QYM2433" s="10"/>
      <c r="QYN2433" s="10"/>
      <c r="QYO2433" s="10"/>
      <c r="QYP2433" s="10"/>
      <c r="QYQ2433" s="10"/>
      <c r="QYR2433" s="10"/>
      <c r="QYS2433" s="10"/>
      <c r="QYT2433" s="10"/>
      <c r="QYU2433" s="10"/>
      <c r="QYV2433" s="10"/>
      <c r="QYW2433" s="10"/>
      <c r="QYX2433" s="10"/>
      <c r="QYY2433" s="10"/>
      <c r="QYZ2433" s="10"/>
      <c r="QZA2433" s="10"/>
      <c r="QZB2433" s="10"/>
      <c r="QZC2433" s="10"/>
      <c r="QZD2433" s="10"/>
      <c r="QZE2433" s="10"/>
      <c r="QZF2433" s="10"/>
      <c r="QZG2433" s="10"/>
      <c r="QZH2433" s="10"/>
      <c r="QZI2433" s="10"/>
      <c r="QZJ2433" s="10"/>
      <c r="QZK2433" s="10"/>
      <c r="QZL2433" s="10"/>
      <c r="QZM2433" s="10"/>
      <c r="QZN2433" s="10"/>
      <c r="QZO2433" s="10"/>
      <c r="QZP2433" s="10"/>
      <c r="QZQ2433" s="10"/>
      <c r="QZR2433" s="10"/>
      <c r="QZS2433" s="10"/>
      <c r="QZT2433" s="10"/>
      <c r="QZU2433" s="10"/>
      <c r="QZV2433" s="10"/>
      <c r="QZW2433" s="10"/>
      <c r="QZX2433" s="10"/>
      <c r="QZY2433" s="10"/>
      <c r="QZZ2433" s="10"/>
      <c r="RAA2433" s="10"/>
      <c r="RAB2433" s="10"/>
      <c r="RAC2433" s="10"/>
      <c r="RAD2433" s="10"/>
      <c r="RAE2433" s="10"/>
      <c r="RAF2433" s="10"/>
      <c r="RAG2433" s="10"/>
      <c r="RAH2433" s="10"/>
      <c r="RAI2433" s="10"/>
      <c r="RAJ2433" s="10"/>
      <c r="RAK2433" s="10"/>
      <c r="RAL2433" s="10"/>
      <c r="RAM2433" s="10"/>
      <c r="RAN2433" s="10"/>
      <c r="RAO2433" s="10"/>
      <c r="RAP2433" s="10"/>
      <c r="RAQ2433" s="10"/>
      <c r="RAR2433" s="10"/>
      <c r="RAS2433" s="10"/>
      <c r="RAT2433" s="10"/>
      <c r="RAU2433" s="10"/>
      <c r="RAV2433" s="10"/>
      <c r="RAW2433" s="10"/>
      <c r="RAX2433" s="10"/>
      <c r="RAY2433" s="10"/>
      <c r="RAZ2433" s="10"/>
      <c r="RBA2433" s="10"/>
      <c r="RBB2433" s="10"/>
      <c r="RBC2433" s="10"/>
      <c r="RBD2433" s="10"/>
      <c r="RBE2433" s="10"/>
      <c r="RBF2433" s="10"/>
      <c r="RBG2433" s="10"/>
      <c r="RBH2433" s="10"/>
      <c r="RBI2433" s="10"/>
      <c r="RBJ2433" s="10"/>
      <c r="RBK2433" s="10"/>
      <c r="RBL2433" s="10"/>
      <c r="RBM2433" s="10"/>
      <c r="RBN2433" s="10"/>
      <c r="RBO2433" s="10"/>
      <c r="RBP2433" s="10"/>
      <c r="RBQ2433" s="10"/>
      <c r="RBR2433" s="10"/>
      <c r="RBS2433" s="10"/>
      <c r="RBT2433" s="10"/>
      <c r="RBU2433" s="10"/>
      <c r="RBV2433" s="10"/>
      <c r="RBW2433" s="10"/>
      <c r="RBX2433" s="10"/>
      <c r="RBY2433" s="10"/>
      <c r="RBZ2433" s="10"/>
      <c r="RCA2433" s="10"/>
      <c r="RCB2433" s="10"/>
      <c r="RCC2433" s="10"/>
      <c r="RCD2433" s="10"/>
      <c r="RCE2433" s="10"/>
      <c r="RCF2433" s="10"/>
      <c r="RCG2433" s="10"/>
      <c r="RCH2433" s="10"/>
      <c r="RCI2433" s="10"/>
      <c r="RCJ2433" s="10"/>
      <c r="RCK2433" s="10"/>
      <c r="RCL2433" s="10"/>
      <c r="RCM2433" s="10"/>
      <c r="RCN2433" s="10"/>
      <c r="RCO2433" s="10"/>
      <c r="RCP2433" s="10"/>
      <c r="RCQ2433" s="10"/>
      <c r="RCR2433" s="10"/>
      <c r="RCS2433" s="10"/>
      <c r="RCT2433" s="10"/>
      <c r="RCU2433" s="10"/>
      <c r="RCV2433" s="10"/>
      <c r="RCW2433" s="10"/>
      <c r="RCX2433" s="10"/>
      <c r="RCY2433" s="10"/>
      <c r="RCZ2433" s="10"/>
      <c r="RDA2433" s="10"/>
      <c r="RDB2433" s="10"/>
      <c r="RDC2433" s="10"/>
      <c r="RDD2433" s="10"/>
      <c r="RDE2433" s="10"/>
      <c r="RDF2433" s="10"/>
      <c r="RDG2433" s="10"/>
      <c r="RDH2433" s="10"/>
      <c r="RDI2433" s="10"/>
      <c r="RDJ2433" s="10"/>
      <c r="RDK2433" s="10"/>
      <c r="RDL2433" s="10"/>
      <c r="RDM2433" s="10"/>
      <c r="RDN2433" s="10"/>
      <c r="RDO2433" s="10"/>
      <c r="RDP2433" s="10"/>
      <c r="RDQ2433" s="10"/>
      <c r="RDR2433" s="10"/>
      <c r="RDS2433" s="10"/>
      <c r="RDT2433" s="10"/>
      <c r="RDU2433" s="10"/>
      <c r="RDV2433" s="10"/>
      <c r="RDW2433" s="10"/>
      <c r="RDX2433" s="10"/>
      <c r="RDY2433" s="10"/>
      <c r="RDZ2433" s="10"/>
      <c r="REA2433" s="10"/>
      <c r="REB2433" s="10"/>
      <c r="REC2433" s="10"/>
      <c r="RED2433" s="10"/>
      <c r="REE2433" s="10"/>
      <c r="REF2433" s="10"/>
      <c r="REG2433" s="10"/>
      <c r="REH2433" s="10"/>
      <c r="REI2433" s="10"/>
      <c r="REJ2433" s="10"/>
      <c r="REK2433" s="10"/>
      <c r="REL2433" s="10"/>
      <c r="REM2433" s="10"/>
      <c r="REN2433" s="10"/>
      <c r="REO2433" s="10"/>
      <c r="REP2433" s="10"/>
      <c r="REQ2433" s="10"/>
      <c r="RER2433" s="10"/>
      <c r="RES2433" s="10"/>
      <c r="RET2433" s="10"/>
      <c r="REU2433" s="10"/>
      <c r="REV2433" s="10"/>
      <c r="REW2433" s="10"/>
      <c r="REX2433" s="10"/>
      <c r="REY2433" s="10"/>
      <c r="REZ2433" s="10"/>
      <c r="RFA2433" s="10"/>
      <c r="RFB2433" s="10"/>
      <c r="RFC2433" s="10"/>
      <c r="RFD2433" s="10"/>
      <c r="RFE2433" s="10"/>
      <c r="RFF2433" s="10"/>
      <c r="RFG2433" s="10"/>
      <c r="RFH2433" s="10"/>
      <c r="RFI2433" s="10"/>
      <c r="RFJ2433" s="10"/>
      <c r="RFK2433" s="10"/>
      <c r="RFL2433" s="10"/>
      <c r="RFM2433" s="10"/>
      <c r="RFN2433" s="10"/>
      <c r="RFO2433" s="10"/>
      <c r="RFP2433" s="10"/>
      <c r="RFQ2433" s="10"/>
      <c r="RFR2433" s="10"/>
      <c r="RFS2433" s="10"/>
      <c r="RFT2433" s="10"/>
      <c r="RFU2433" s="10"/>
      <c r="RFV2433" s="10"/>
      <c r="RFW2433" s="10"/>
      <c r="RFX2433" s="10"/>
      <c r="RFY2433" s="10"/>
      <c r="RFZ2433" s="10"/>
      <c r="RGA2433" s="10"/>
      <c r="RGB2433" s="10"/>
      <c r="RGC2433" s="10"/>
      <c r="RGD2433" s="10"/>
      <c r="RGE2433" s="10"/>
      <c r="RGF2433" s="10"/>
      <c r="RGG2433" s="10"/>
      <c r="RGH2433" s="10"/>
      <c r="RGI2433" s="10"/>
      <c r="RGJ2433" s="10"/>
      <c r="RGK2433" s="10"/>
      <c r="RGL2433" s="10"/>
      <c r="RGM2433" s="10"/>
      <c r="RGN2433" s="10"/>
      <c r="RGO2433" s="10"/>
      <c r="RGP2433" s="10"/>
      <c r="RGQ2433" s="10"/>
      <c r="RGR2433" s="10"/>
      <c r="RGS2433" s="10"/>
      <c r="RGT2433" s="10"/>
      <c r="RGU2433" s="10"/>
      <c r="RGV2433" s="10"/>
      <c r="RGW2433" s="10"/>
      <c r="RGX2433" s="10"/>
      <c r="RGY2433" s="10"/>
      <c r="RGZ2433" s="10"/>
      <c r="RHA2433" s="10"/>
      <c r="RHB2433" s="10"/>
      <c r="RHC2433" s="10"/>
      <c r="RHD2433" s="10"/>
      <c r="RHE2433" s="10"/>
      <c r="RHF2433" s="10"/>
      <c r="RHG2433" s="10"/>
      <c r="RHH2433" s="10"/>
      <c r="RHI2433" s="10"/>
      <c r="RHJ2433" s="10"/>
      <c r="RHK2433" s="10"/>
      <c r="RHL2433" s="10"/>
      <c r="RHM2433" s="10"/>
      <c r="RHN2433" s="10"/>
      <c r="RHO2433" s="10"/>
      <c r="RHP2433" s="10"/>
      <c r="RHQ2433" s="10"/>
      <c r="RHR2433" s="10"/>
      <c r="RHS2433" s="10"/>
      <c r="RHT2433" s="10"/>
      <c r="RHU2433" s="10"/>
      <c r="RHV2433" s="10"/>
      <c r="RHW2433" s="10"/>
      <c r="RHX2433" s="10"/>
      <c r="RHY2433" s="10"/>
      <c r="RHZ2433" s="10"/>
      <c r="RIA2433" s="10"/>
      <c r="RIB2433" s="10"/>
      <c r="RIC2433" s="10"/>
      <c r="RID2433" s="10"/>
      <c r="RIE2433" s="10"/>
      <c r="RIF2433" s="10"/>
      <c r="RIG2433" s="10"/>
      <c r="RIH2433" s="10"/>
      <c r="RII2433" s="10"/>
      <c r="RIJ2433" s="10"/>
      <c r="RIK2433" s="10"/>
      <c r="RIL2433" s="10"/>
      <c r="RIM2433" s="10"/>
      <c r="RIN2433" s="10"/>
      <c r="RIO2433" s="10"/>
      <c r="RIP2433" s="10"/>
      <c r="RIQ2433" s="10"/>
      <c r="RIR2433" s="10"/>
      <c r="RIS2433" s="10"/>
      <c r="RIT2433" s="10"/>
      <c r="RIU2433" s="10"/>
      <c r="RIV2433" s="10"/>
      <c r="RIW2433" s="10"/>
      <c r="RIX2433" s="10"/>
      <c r="RIY2433" s="10"/>
      <c r="RIZ2433" s="10"/>
      <c r="RJA2433" s="10"/>
      <c r="RJB2433" s="10"/>
      <c r="RJC2433" s="10"/>
      <c r="RJD2433" s="10"/>
      <c r="RJE2433" s="10"/>
      <c r="RJF2433" s="10"/>
      <c r="RJG2433" s="10"/>
      <c r="RJH2433" s="10"/>
      <c r="RJI2433" s="10"/>
      <c r="RJJ2433" s="10"/>
      <c r="RJK2433" s="10"/>
      <c r="RJL2433" s="10"/>
      <c r="RJM2433" s="10"/>
      <c r="RJN2433" s="10"/>
      <c r="RJO2433" s="10"/>
      <c r="RJP2433" s="10"/>
      <c r="RJQ2433" s="10"/>
      <c r="RJR2433" s="10"/>
      <c r="RJS2433" s="10"/>
      <c r="RJT2433" s="10"/>
      <c r="RJU2433" s="10"/>
      <c r="RJV2433" s="10"/>
      <c r="RJW2433" s="10"/>
      <c r="RJX2433" s="10"/>
      <c r="RJY2433" s="10"/>
      <c r="RJZ2433" s="10"/>
      <c r="RKA2433" s="10"/>
      <c r="RKB2433" s="10"/>
      <c r="RKC2433" s="10"/>
      <c r="RKD2433" s="10"/>
      <c r="RKE2433" s="10"/>
      <c r="RKF2433" s="10"/>
      <c r="RKG2433" s="10"/>
      <c r="RKH2433" s="10"/>
      <c r="RKI2433" s="10"/>
      <c r="RKJ2433" s="10"/>
      <c r="RKK2433" s="10"/>
      <c r="RKL2433" s="10"/>
      <c r="RKM2433" s="10"/>
      <c r="RKN2433" s="10"/>
      <c r="RKO2433" s="10"/>
      <c r="RKP2433" s="10"/>
      <c r="RKQ2433" s="10"/>
      <c r="RKR2433" s="10"/>
      <c r="RKS2433" s="10"/>
      <c r="RKT2433" s="10"/>
      <c r="RKU2433" s="10"/>
      <c r="RKV2433" s="10"/>
      <c r="RKW2433" s="10"/>
      <c r="RKX2433" s="10"/>
      <c r="RKY2433" s="10"/>
      <c r="RKZ2433" s="10"/>
      <c r="RLA2433" s="10"/>
      <c r="RLB2433" s="10"/>
      <c r="RLC2433" s="10"/>
      <c r="RLD2433" s="10"/>
      <c r="RLE2433" s="10"/>
      <c r="RLF2433" s="10"/>
      <c r="RLG2433" s="10"/>
      <c r="RLH2433" s="10"/>
      <c r="RLI2433" s="10"/>
      <c r="RLJ2433" s="10"/>
      <c r="RLK2433" s="10"/>
      <c r="RLL2433" s="10"/>
      <c r="RLM2433" s="10"/>
      <c r="RLN2433" s="10"/>
      <c r="RLO2433" s="10"/>
      <c r="RLP2433" s="10"/>
      <c r="RLQ2433" s="10"/>
      <c r="RLR2433" s="10"/>
      <c r="RLS2433" s="10"/>
      <c r="RLT2433" s="10"/>
      <c r="RLU2433" s="10"/>
      <c r="RLV2433" s="10"/>
      <c r="RLW2433" s="10"/>
      <c r="RLX2433" s="10"/>
      <c r="RLY2433" s="10"/>
      <c r="RLZ2433" s="10"/>
      <c r="RMA2433" s="10"/>
      <c r="RMB2433" s="10"/>
      <c r="RMC2433" s="10"/>
      <c r="RMD2433" s="10"/>
      <c r="RME2433" s="10"/>
      <c r="RMF2433" s="10"/>
      <c r="RMG2433" s="10"/>
      <c r="RMH2433" s="10"/>
      <c r="RMI2433" s="10"/>
      <c r="RMJ2433" s="10"/>
      <c r="RMK2433" s="10"/>
      <c r="RML2433" s="10"/>
      <c r="RMM2433" s="10"/>
      <c r="RMN2433" s="10"/>
      <c r="RMO2433" s="10"/>
      <c r="RMP2433" s="10"/>
      <c r="RMQ2433" s="10"/>
      <c r="RMR2433" s="10"/>
      <c r="RMS2433" s="10"/>
      <c r="RMT2433" s="10"/>
      <c r="RMU2433" s="10"/>
      <c r="RMV2433" s="10"/>
      <c r="RMW2433" s="10"/>
      <c r="RMX2433" s="10"/>
      <c r="RMY2433" s="10"/>
      <c r="RMZ2433" s="10"/>
      <c r="RNA2433" s="10"/>
      <c r="RNB2433" s="10"/>
      <c r="RNC2433" s="10"/>
      <c r="RND2433" s="10"/>
      <c r="RNE2433" s="10"/>
      <c r="RNF2433" s="10"/>
      <c r="RNG2433" s="10"/>
      <c r="RNH2433" s="10"/>
      <c r="RNI2433" s="10"/>
      <c r="RNJ2433" s="10"/>
      <c r="RNK2433" s="10"/>
      <c r="RNL2433" s="10"/>
      <c r="RNM2433" s="10"/>
      <c r="RNN2433" s="10"/>
      <c r="RNO2433" s="10"/>
      <c r="RNP2433" s="10"/>
      <c r="RNQ2433" s="10"/>
      <c r="RNR2433" s="10"/>
      <c r="RNS2433" s="10"/>
      <c r="RNT2433" s="10"/>
      <c r="RNU2433" s="10"/>
      <c r="RNV2433" s="10"/>
      <c r="RNW2433" s="10"/>
      <c r="RNX2433" s="10"/>
      <c r="RNY2433" s="10"/>
      <c r="RNZ2433" s="10"/>
      <c r="ROA2433" s="10"/>
      <c r="ROB2433" s="10"/>
      <c r="ROC2433" s="10"/>
      <c r="ROD2433" s="10"/>
      <c r="ROE2433" s="10"/>
      <c r="ROF2433" s="10"/>
      <c r="ROG2433" s="10"/>
      <c r="ROH2433" s="10"/>
      <c r="ROI2433" s="10"/>
      <c r="ROJ2433" s="10"/>
      <c r="ROK2433" s="10"/>
      <c r="ROL2433" s="10"/>
      <c r="ROM2433" s="10"/>
      <c r="RON2433" s="10"/>
      <c r="ROO2433" s="10"/>
      <c r="ROP2433" s="10"/>
      <c r="ROQ2433" s="10"/>
      <c r="ROR2433" s="10"/>
      <c r="ROS2433" s="10"/>
      <c r="ROT2433" s="10"/>
      <c r="ROU2433" s="10"/>
      <c r="ROV2433" s="10"/>
      <c r="ROW2433" s="10"/>
      <c r="ROX2433" s="10"/>
      <c r="ROY2433" s="10"/>
      <c r="ROZ2433" s="10"/>
      <c r="RPA2433" s="10"/>
      <c r="RPB2433" s="10"/>
      <c r="RPC2433" s="10"/>
      <c r="RPD2433" s="10"/>
      <c r="RPE2433" s="10"/>
      <c r="RPF2433" s="10"/>
      <c r="RPG2433" s="10"/>
      <c r="RPH2433" s="10"/>
      <c r="RPI2433" s="10"/>
      <c r="RPJ2433" s="10"/>
      <c r="RPK2433" s="10"/>
      <c r="RPL2433" s="10"/>
      <c r="RPM2433" s="10"/>
      <c r="RPN2433" s="10"/>
      <c r="RPO2433" s="10"/>
      <c r="RPP2433" s="10"/>
      <c r="RPQ2433" s="10"/>
      <c r="RPR2433" s="10"/>
      <c r="RPS2433" s="10"/>
      <c r="RPT2433" s="10"/>
      <c r="RPU2433" s="10"/>
      <c r="RPV2433" s="10"/>
      <c r="RPW2433" s="10"/>
      <c r="RPX2433" s="10"/>
      <c r="RPY2433" s="10"/>
      <c r="RPZ2433" s="10"/>
      <c r="RQA2433" s="10"/>
      <c r="RQB2433" s="10"/>
      <c r="RQC2433" s="10"/>
      <c r="RQD2433" s="10"/>
      <c r="RQE2433" s="10"/>
      <c r="RQF2433" s="10"/>
      <c r="RQG2433" s="10"/>
      <c r="RQH2433" s="10"/>
      <c r="RQI2433" s="10"/>
      <c r="RQJ2433" s="10"/>
      <c r="RQK2433" s="10"/>
      <c r="RQL2433" s="10"/>
      <c r="RQM2433" s="10"/>
      <c r="RQN2433" s="10"/>
      <c r="RQO2433" s="10"/>
      <c r="RQP2433" s="10"/>
      <c r="RQQ2433" s="10"/>
      <c r="RQR2433" s="10"/>
      <c r="RQS2433" s="10"/>
      <c r="RQT2433" s="10"/>
      <c r="RQU2433" s="10"/>
      <c r="RQV2433" s="10"/>
      <c r="RQW2433" s="10"/>
      <c r="RQX2433" s="10"/>
      <c r="RQY2433" s="10"/>
      <c r="RQZ2433" s="10"/>
      <c r="RRA2433" s="10"/>
      <c r="RRB2433" s="10"/>
      <c r="RRC2433" s="10"/>
      <c r="RRD2433" s="10"/>
      <c r="RRE2433" s="10"/>
      <c r="RRF2433" s="10"/>
      <c r="RRG2433" s="10"/>
      <c r="RRH2433" s="10"/>
      <c r="RRI2433" s="10"/>
      <c r="RRJ2433" s="10"/>
      <c r="RRK2433" s="10"/>
      <c r="RRL2433" s="10"/>
      <c r="RRM2433" s="10"/>
      <c r="RRN2433" s="10"/>
      <c r="RRO2433" s="10"/>
      <c r="RRP2433" s="10"/>
      <c r="RRQ2433" s="10"/>
      <c r="RRR2433" s="10"/>
      <c r="RRS2433" s="10"/>
      <c r="RRT2433" s="10"/>
      <c r="RRU2433" s="10"/>
      <c r="RRV2433" s="10"/>
      <c r="RRW2433" s="10"/>
      <c r="RRX2433" s="10"/>
      <c r="RRY2433" s="10"/>
      <c r="RRZ2433" s="10"/>
      <c r="RSA2433" s="10"/>
      <c r="RSB2433" s="10"/>
      <c r="RSC2433" s="10"/>
      <c r="RSD2433" s="10"/>
      <c r="RSE2433" s="10"/>
      <c r="RSF2433" s="10"/>
      <c r="RSG2433" s="10"/>
      <c r="RSH2433" s="10"/>
      <c r="RSI2433" s="10"/>
      <c r="RSJ2433" s="10"/>
      <c r="RSK2433" s="10"/>
      <c r="RSL2433" s="10"/>
      <c r="RSM2433" s="10"/>
      <c r="RSN2433" s="10"/>
      <c r="RSO2433" s="10"/>
      <c r="RSP2433" s="10"/>
      <c r="RSQ2433" s="10"/>
      <c r="RSR2433" s="10"/>
      <c r="RSS2433" s="10"/>
      <c r="RST2433" s="10"/>
      <c r="RSU2433" s="10"/>
      <c r="RSV2433" s="10"/>
      <c r="RSW2433" s="10"/>
      <c r="RSX2433" s="10"/>
      <c r="RSY2433" s="10"/>
      <c r="RSZ2433" s="10"/>
      <c r="RTA2433" s="10"/>
      <c r="RTB2433" s="10"/>
      <c r="RTC2433" s="10"/>
      <c r="RTD2433" s="10"/>
      <c r="RTE2433" s="10"/>
      <c r="RTF2433" s="10"/>
      <c r="RTG2433" s="10"/>
      <c r="RTH2433" s="10"/>
      <c r="RTI2433" s="10"/>
      <c r="RTJ2433" s="10"/>
      <c r="RTK2433" s="10"/>
      <c r="RTL2433" s="10"/>
      <c r="RTM2433" s="10"/>
      <c r="RTN2433" s="10"/>
      <c r="RTO2433" s="10"/>
      <c r="RTP2433" s="10"/>
      <c r="RTQ2433" s="10"/>
      <c r="RTR2433" s="10"/>
      <c r="RTS2433" s="10"/>
      <c r="RTT2433" s="10"/>
      <c r="RTU2433" s="10"/>
      <c r="RTV2433" s="10"/>
      <c r="RTW2433" s="10"/>
      <c r="RTX2433" s="10"/>
      <c r="RTY2433" s="10"/>
      <c r="RTZ2433" s="10"/>
      <c r="RUA2433" s="10"/>
      <c r="RUB2433" s="10"/>
      <c r="RUC2433" s="10"/>
      <c r="RUD2433" s="10"/>
      <c r="RUE2433" s="10"/>
      <c r="RUF2433" s="10"/>
      <c r="RUG2433" s="10"/>
      <c r="RUH2433" s="10"/>
      <c r="RUI2433" s="10"/>
      <c r="RUJ2433" s="10"/>
      <c r="RUK2433" s="10"/>
      <c r="RUL2433" s="10"/>
      <c r="RUM2433" s="10"/>
      <c r="RUN2433" s="10"/>
      <c r="RUO2433" s="10"/>
      <c r="RUP2433" s="10"/>
      <c r="RUQ2433" s="10"/>
      <c r="RUR2433" s="10"/>
      <c r="RUS2433" s="10"/>
      <c r="RUT2433" s="10"/>
      <c r="RUU2433" s="10"/>
      <c r="RUV2433" s="10"/>
      <c r="RUW2433" s="10"/>
      <c r="RUX2433" s="10"/>
      <c r="RUY2433" s="10"/>
      <c r="RUZ2433" s="10"/>
      <c r="RVA2433" s="10"/>
      <c r="RVB2433" s="10"/>
      <c r="RVC2433" s="10"/>
      <c r="RVD2433" s="10"/>
      <c r="RVE2433" s="10"/>
      <c r="RVF2433" s="10"/>
      <c r="RVG2433" s="10"/>
      <c r="RVH2433" s="10"/>
      <c r="RVI2433" s="10"/>
      <c r="RVJ2433" s="10"/>
      <c r="RVK2433" s="10"/>
      <c r="RVL2433" s="10"/>
      <c r="RVM2433" s="10"/>
      <c r="RVN2433" s="10"/>
      <c r="RVO2433" s="10"/>
      <c r="RVP2433" s="10"/>
      <c r="RVQ2433" s="10"/>
      <c r="RVR2433" s="10"/>
      <c r="RVS2433" s="10"/>
      <c r="RVT2433" s="10"/>
      <c r="RVU2433" s="10"/>
      <c r="RVV2433" s="10"/>
      <c r="RVW2433" s="10"/>
      <c r="RVX2433" s="10"/>
      <c r="RVY2433" s="10"/>
      <c r="RVZ2433" s="10"/>
      <c r="RWA2433" s="10"/>
      <c r="RWB2433" s="10"/>
      <c r="RWC2433" s="10"/>
      <c r="RWD2433" s="10"/>
      <c r="RWE2433" s="10"/>
      <c r="RWF2433" s="10"/>
      <c r="RWG2433" s="10"/>
      <c r="RWH2433" s="10"/>
      <c r="RWI2433" s="10"/>
      <c r="RWJ2433" s="10"/>
      <c r="RWK2433" s="10"/>
      <c r="RWL2433" s="10"/>
      <c r="RWM2433" s="10"/>
      <c r="RWN2433" s="10"/>
      <c r="RWO2433" s="10"/>
      <c r="RWP2433" s="10"/>
      <c r="RWQ2433" s="10"/>
      <c r="RWR2433" s="10"/>
      <c r="RWS2433" s="10"/>
      <c r="RWT2433" s="10"/>
      <c r="RWU2433" s="10"/>
      <c r="RWV2433" s="10"/>
      <c r="RWW2433" s="10"/>
      <c r="RWX2433" s="10"/>
      <c r="RWY2433" s="10"/>
      <c r="RWZ2433" s="10"/>
      <c r="RXA2433" s="10"/>
      <c r="RXB2433" s="10"/>
      <c r="RXC2433" s="10"/>
      <c r="RXD2433" s="10"/>
      <c r="RXE2433" s="10"/>
      <c r="RXF2433" s="10"/>
      <c r="RXG2433" s="10"/>
      <c r="RXH2433" s="10"/>
      <c r="RXI2433" s="10"/>
      <c r="RXJ2433" s="10"/>
      <c r="RXK2433" s="10"/>
      <c r="RXL2433" s="10"/>
      <c r="RXM2433" s="10"/>
      <c r="RXN2433" s="10"/>
      <c r="RXO2433" s="10"/>
      <c r="RXP2433" s="10"/>
      <c r="RXQ2433" s="10"/>
      <c r="RXR2433" s="10"/>
      <c r="RXS2433" s="10"/>
      <c r="RXT2433" s="10"/>
      <c r="RXU2433" s="10"/>
      <c r="RXV2433" s="10"/>
      <c r="RXW2433" s="10"/>
      <c r="RXX2433" s="10"/>
      <c r="RXY2433" s="10"/>
      <c r="RXZ2433" s="10"/>
      <c r="RYA2433" s="10"/>
      <c r="RYB2433" s="10"/>
      <c r="RYC2433" s="10"/>
      <c r="RYD2433" s="10"/>
      <c r="RYE2433" s="10"/>
      <c r="RYF2433" s="10"/>
      <c r="RYG2433" s="10"/>
      <c r="RYH2433" s="10"/>
      <c r="RYI2433" s="10"/>
      <c r="RYJ2433" s="10"/>
      <c r="RYK2433" s="10"/>
      <c r="RYL2433" s="10"/>
      <c r="RYM2433" s="10"/>
      <c r="RYN2433" s="10"/>
      <c r="RYO2433" s="10"/>
      <c r="RYP2433" s="10"/>
      <c r="RYQ2433" s="10"/>
      <c r="RYR2433" s="10"/>
      <c r="RYS2433" s="10"/>
      <c r="RYT2433" s="10"/>
      <c r="RYU2433" s="10"/>
      <c r="RYV2433" s="10"/>
      <c r="RYW2433" s="10"/>
      <c r="RYX2433" s="10"/>
      <c r="RYY2433" s="10"/>
      <c r="RYZ2433" s="10"/>
      <c r="RZA2433" s="10"/>
      <c r="RZB2433" s="10"/>
      <c r="RZC2433" s="10"/>
      <c r="RZD2433" s="10"/>
      <c r="RZE2433" s="10"/>
      <c r="RZF2433" s="10"/>
      <c r="RZG2433" s="10"/>
      <c r="RZH2433" s="10"/>
      <c r="RZI2433" s="10"/>
      <c r="RZJ2433" s="10"/>
      <c r="RZK2433" s="10"/>
      <c r="RZL2433" s="10"/>
      <c r="RZM2433" s="10"/>
      <c r="RZN2433" s="10"/>
      <c r="RZO2433" s="10"/>
      <c r="RZP2433" s="10"/>
      <c r="RZQ2433" s="10"/>
      <c r="RZR2433" s="10"/>
      <c r="RZS2433" s="10"/>
      <c r="RZT2433" s="10"/>
      <c r="RZU2433" s="10"/>
      <c r="RZV2433" s="10"/>
      <c r="RZW2433" s="10"/>
      <c r="RZX2433" s="10"/>
      <c r="RZY2433" s="10"/>
      <c r="RZZ2433" s="10"/>
      <c r="SAA2433" s="10"/>
      <c r="SAB2433" s="10"/>
      <c r="SAC2433" s="10"/>
      <c r="SAD2433" s="10"/>
      <c r="SAE2433" s="10"/>
      <c r="SAF2433" s="10"/>
      <c r="SAG2433" s="10"/>
      <c r="SAH2433" s="10"/>
      <c r="SAI2433" s="10"/>
      <c r="SAJ2433" s="10"/>
      <c r="SAK2433" s="10"/>
      <c r="SAL2433" s="10"/>
      <c r="SAM2433" s="10"/>
      <c r="SAN2433" s="10"/>
      <c r="SAO2433" s="10"/>
      <c r="SAP2433" s="10"/>
      <c r="SAQ2433" s="10"/>
      <c r="SAR2433" s="10"/>
      <c r="SAS2433" s="10"/>
      <c r="SAT2433" s="10"/>
      <c r="SAU2433" s="10"/>
      <c r="SAV2433" s="10"/>
      <c r="SAW2433" s="10"/>
      <c r="SAX2433" s="10"/>
      <c r="SAY2433" s="10"/>
      <c r="SAZ2433" s="10"/>
      <c r="SBA2433" s="10"/>
      <c r="SBB2433" s="10"/>
      <c r="SBC2433" s="10"/>
      <c r="SBD2433" s="10"/>
      <c r="SBE2433" s="10"/>
      <c r="SBF2433" s="10"/>
      <c r="SBG2433" s="10"/>
      <c r="SBH2433" s="10"/>
      <c r="SBI2433" s="10"/>
      <c r="SBJ2433" s="10"/>
      <c r="SBK2433" s="10"/>
      <c r="SBL2433" s="10"/>
      <c r="SBM2433" s="10"/>
      <c r="SBN2433" s="10"/>
      <c r="SBO2433" s="10"/>
      <c r="SBP2433" s="10"/>
      <c r="SBQ2433" s="10"/>
      <c r="SBR2433" s="10"/>
      <c r="SBS2433" s="10"/>
      <c r="SBT2433" s="10"/>
      <c r="SBU2433" s="10"/>
      <c r="SBV2433" s="10"/>
      <c r="SBW2433" s="10"/>
      <c r="SBX2433" s="10"/>
      <c r="SBY2433" s="10"/>
      <c r="SBZ2433" s="10"/>
      <c r="SCA2433" s="10"/>
      <c r="SCB2433" s="10"/>
      <c r="SCC2433" s="10"/>
      <c r="SCD2433" s="10"/>
      <c r="SCE2433" s="10"/>
      <c r="SCF2433" s="10"/>
      <c r="SCG2433" s="10"/>
      <c r="SCH2433" s="10"/>
      <c r="SCI2433" s="10"/>
      <c r="SCJ2433" s="10"/>
      <c r="SCK2433" s="10"/>
      <c r="SCL2433" s="10"/>
      <c r="SCM2433" s="10"/>
      <c r="SCN2433" s="10"/>
      <c r="SCO2433" s="10"/>
      <c r="SCP2433" s="10"/>
      <c r="SCQ2433" s="10"/>
      <c r="SCR2433" s="10"/>
      <c r="SCS2433" s="10"/>
      <c r="SCT2433" s="10"/>
      <c r="SCU2433" s="10"/>
      <c r="SCV2433" s="10"/>
      <c r="SCW2433" s="10"/>
      <c r="SCX2433" s="10"/>
      <c r="SCY2433" s="10"/>
      <c r="SCZ2433" s="10"/>
      <c r="SDA2433" s="10"/>
      <c r="SDB2433" s="10"/>
      <c r="SDC2433" s="10"/>
      <c r="SDD2433" s="10"/>
      <c r="SDE2433" s="10"/>
      <c r="SDF2433" s="10"/>
      <c r="SDG2433" s="10"/>
      <c r="SDH2433" s="10"/>
      <c r="SDI2433" s="10"/>
      <c r="SDJ2433" s="10"/>
      <c r="SDK2433" s="10"/>
      <c r="SDL2433" s="10"/>
      <c r="SDM2433" s="10"/>
      <c r="SDN2433" s="10"/>
      <c r="SDO2433" s="10"/>
      <c r="SDP2433" s="10"/>
      <c r="SDQ2433" s="10"/>
      <c r="SDR2433" s="10"/>
      <c r="SDS2433" s="10"/>
      <c r="SDT2433" s="10"/>
      <c r="SDU2433" s="10"/>
      <c r="SDV2433" s="10"/>
      <c r="SDW2433" s="10"/>
      <c r="SDX2433" s="10"/>
      <c r="SDY2433" s="10"/>
      <c r="SDZ2433" s="10"/>
      <c r="SEA2433" s="10"/>
      <c r="SEB2433" s="10"/>
      <c r="SEC2433" s="10"/>
      <c r="SED2433" s="10"/>
      <c r="SEE2433" s="10"/>
      <c r="SEF2433" s="10"/>
      <c r="SEG2433" s="10"/>
      <c r="SEH2433" s="10"/>
      <c r="SEI2433" s="10"/>
      <c r="SEJ2433" s="10"/>
      <c r="SEK2433" s="10"/>
      <c r="SEL2433" s="10"/>
      <c r="SEM2433" s="10"/>
      <c r="SEN2433" s="10"/>
      <c r="SEO2433" s="10"/>
      <c r="SEP2433" s="10"/>
      <c r="SEQ2433" s="10"/>
      <c r="SER2433" s="10"/>
      <c r="SES2433" s="10"/>
      <c r="SET2433" s="10"/>
      <c r="SEU2433" s="10"/>
      <c r="SEV2433" s="10"/>
      <c r="SEW2433" s="10"/>
      <c r="SEX2433" s="10"/>
      <c r="SEY2433" s="10"/>
      <c r="SEZ2433" s="10"/>
      <c r="SFA2433" s="10"/>
      <c r="SFB2433" s="10"/>
      <c r="SFC2433" s="10"/>
      <c r="SFD2433" s="10"/>
      <c r="SFE2433" s="10"/>
      <c r="SFF2433" s="10"/>
      <c r="SFG2433" s="10"/>
      <c r="SFH2433" s="10"/>
      <c r="SFI2433" s="10"/>
      <c r="SFJ2433" s="10"/>
      <c r="SFK2433" s="10"/>
      <c r="SFL2433" s="10"/>
      <c r="SFM2433" s="10"/>
      <c r="SFN2433" s="10"/>
      <c r="SFO2433" s="10"/>
      <c r="SFP2433" s="10"/>
      <c r="SFQ2433" s="10"/>
      <c r="SFR2433" s="10"/>
      <c r="SFS2433" s="10"/>
      <c r="SFT2433" s="10"/>
      <c r="SFU2433" s="10"/>
      <c r="SFV2433" s="10"/>
      <c r="SFW2433" s="10"/>
      <c r="SFX2433" s="10"/>
      <c r="SFY2433" s="10"/>
      <c r="SFZ2433" s="10"/>
      <c r="SGA2433" s="10"/>
      <c r="SGB2433" s="10"/>
      <c r="SGC2433" s="10"/>
      <c r="SGD2433" s="10"/>
      <c r="SGE2433" s="10"/>
      <c r="SGF2433" s="10"/>
      <c r="SGG2433" s="10"/>
      <c r="SGH2433" s="10"/>
      <c r="SGI2433" s="10"/>
      <c r="SGJ2433" s="10"/>
      <c r="SGK2433" s="10"/>
      <c r="SGL2433" s="10"/>
      <c r="SGM2433" s="10"/>
      <c r="SGN2433" s="10"/>
      <c r="SGO2433" s="10"/>
      <c r="SGP2433" s="10"/>
      <c r="SGQ2433" s="10"/>
      <c r="SGR2433" s="10"/>
      <c r="SGS2433" s="10"/>
      <c r="SGT2433" s="10"/>
      <c r="SGU2433" s="10"/>
      <c r="SGV2433" s="10"/>
      <c r="SGW2433" s="10"/>
      <c r="SGX2433" s="10"/>
      <c r="SGY2433" s="10"/>
      <c r="SGZ2433" s="10"/>
      <c r="SHA2433" s="10"/>
      <c r="SHB2433" s="10"/>
      <c r="SHC2433" s="10"/>
      <c r="SHD2433" s="10"/>
      <c r="SHE2433" s="10"/>
      <c r="SHF2433" s="10"/>
      <c r="SHG2433" s="10"/>
      <c r="SHH2433" s="10"/>
      <c r="SHI2433" s="10"/>
      <c r="SHJ2433" s="10"/>
      <c r="SHK2433" s="10"/>
      <c r="SHL2433" s="10"/>
      <c r="SHM2433" s="10"/>
      <c r="SHN2433" s="10"/>
      <c r="SHO2433" s="10"/>
      <c r="SHP2433" s="10"/>
      <c r="SHQ2433" s="10"/>
      <c r="SHR2433" s="10"/>
      <c r="SHS2433" s="10"/>
      <c r="SHT2433" s="10"/>
      <c r="SHU2433" s="10"/>
      <c r="SHV2433" s="10"/>
      <c r="SHW2433" s="10"/>
      <c r="SHX2433" s="10"/>
      <c r="SHY2433" s="10"/>
      <c r="SHZ2433" s="10"/>
      <c r="SIA2433" s="10"/>
      <c r="SIB2433" s="10"/>
      <c r="SIC2433" s="10"/>
      <c r="SID2433" s="10"/>
      <c r="SIE2433" s="10"/>
      <c r="SIF2433" s="10"/>
      <c r="SIG2433" s="10"/>
      <c r="SIH2433" s="10"/>
      <c r="SII2433" s="10"/>
      <c r="SIJ2433" s="10"/>
      <c r="SIK2433" s="10"/>
      <c r="SIL2433" s="10"/>
      <c r="SIM2433" s="10"/>
      <c r="SIN2433" s="10"/>
      <c r="SIO2433" s="10"/>
      <c r="SIP2433" s="10"/>
      <c r="SIQ2433" s="10"/>
      <c r="SIR2433" s="10"/>
      <c r="SIS2433" s="10"/>
      <c r="SIT2433" s="10"/>
      <c r="SIU2433" s="10"/>
      <c r="SIV2433" s="10"/>
      <c r="SIW2433" s="10"/>
      <c r="SIX2433" s="10"/>
      <c r="SIY2433" s="10"/>
      <c r="SIZ2433" s="10"/>
      <c r="SJA2433" s="10"/>
      <c r="SJB2433" s="10"/>
      <c r="SJC2433" s="10"/>
      <c r="SJD2433" s="10"/>
      <c r="SJE2433" s="10"/>
      <c r="SJF2433" s="10"/>
      <c r="SJG2433" s="10"/>
      <c r="SJH2433" s="10"/>
      <c r="SJI2433" s="10"/>
      <c r="SJJ2433" s="10"/>
      <c r="SJK2433" s="10"/>
      <c r="SJL2433" s="10"/>
      <c r="SJM2433" s="10"/>
      <c r="SJN2433" s="10"/>
      <c r="SJO2433" s="10"/>
      <c r="SJP2433" s="10"/>
      <c r="SJQ2433" s="10"/>
      <c r="SJR2433" s="10"/>
      <c r="SJS2433" s="10"/>
      <c r="SJT2433" s="10"/>
      <c r="SJU2433" s="10"/>
      <c r="SJV2433" s="10"/>
      <c r="SJW2433" s="10"/>
      <c r="SJX2433" s="10"/>
      <c r="SJY2433" s="10"/>
      <c r="SJZ2433" s="10"/>
      <c r="SKA2433" s="10"/>
      <c r="SKB2433" s="10"/>
      <c r="SKC2433" s="10"/>
      <c r="SKD2433" s="10"/>
      <c r="SKE2433" s="10"/>
      <c r="SKF2433" s="10"/>
      <c r="SKG2433" s="10"/>
      <c r="SKH2433" s="10"/>
      <c r="SKI2433" s="10"/>
      <c r="SKJ2433" s="10"/>
      <c r="SKK2433" s="10"/>
      <c r="SKL2433" s="10"/>
      <c r="SKM2433" s="10"/>
      <c r="SKN2433" s="10"/>
      <c r="SKO2433" s="10"/>
      <c r="SKP2433" s="10"/>
      <c r="SKQ2433" s="10"/>
      <c r="SKR2433" s="10"/>
      <c r="SKS2433" s="10"/>
      <c r="SKT2433" s="10"/>
      <c r="SKU2433" s="10"/>
      <c r="SKV2433" s="10"/>
      <c r="SKW2433" s="10"/>
      <c r="SKX2433" s="10"/>
      <c r="SKY2433" s="10"/>
      <c r="SKZ2433" s="10"/>
      <c r="SLA2433" s="10"/>
      <c r="SLB2433" s="10"/>
      <c r="SLC2433" s="10"/>
      <c r="SLD2433" s="10"/>
      <c r="SLE2433" s="10"/>
      <c r="SLF2433" s="10"/>
      <c r="SLG2433" s="10"/>
      <c r="SLH2433" s="10"/>
      <c r="SLI2433" s="10"/>
      <c r="SLJ2433" s="10"/>
      <c r="SLK2433" s="10"/>
      <c r="SLL2433" s="10"/>
      <c r="SLM2433" s="10"/>
      <c r="SLN2433" s="10"/>
      <c r="SLO2433" s="10"/>
      <c r="SLP2433" s="10"/>
      <c r="SLQ2433" s="10"/>
      <c r="SLR2433" s="10"/>
      <c r="SLS2433" s="10"/>
      <c r="SLT2433" s="10"/>
      <c r="SLU2433" s="10"/>
      <c r="SLV2433" s="10"/>
      <c r="SLW2433" s="10"/>
      <c r="SLX2433" s="10"/>
      <c r="SLY2433" s="10"/>
      <c r="SLZ2433" s="10"/>
      <c r="SMA2433" s="10"/>
      <c r="SMB2433" s="10"/>
      <c r="SMC2433" s="10"/>
      <c r="SMD2433" s="10"/>
      <c r="SME2433" s="10"/>
      <c r="SMF2433" s="10"/>
      <c r="SMG2433" s="10"/>
      <c r="SMH2433" s="10"/>
      <c r="SMI2433" s="10"/>
      <c r="SMJ2433" s="10"/>
      <c r="SMK2433" s="10"/>
      <c r="SML2433" s="10"/>
      <c r="SMM2433" s="10"/>
      <c r="SMN2433" s="10"/>
      <c r="SMO2433" s="10"/>
      <c r="SMP2433" s="10"/>
      <c r="SMQ2433" s="10"/>
      <c r="SMR2433" s="10"/>
      <c r="SMS2433" s="10"/>
      <c r="SMT2433" s="10"/>
      <c r="SMU2433" s="10"/>
      <c r="SMV2433" s="10"/>
      <c r="SMW2433" s="10"/>
      <c r="SMX2433" s="10"/>
      <c r="SMY2433" s="10"/>
      <c r="SMZ2433" s="10"/>
      <c r="SNA2433" s="10"/>
      <c r="SNB2433" s="10"/>
      <c r="SNC2433" s="10"/>
      <c r="SND2433" s="10"/>
      <c r="SNE2433" s="10"/>
      <c r="SNF2433" s="10"/>
      <c r="SNG2433" s="10"/>
      <c r="SNH2433" s="10"/>
      <c r="SNI2433" s="10"/>
      <c r="SNJ2433" s="10"/>
      <c r="SNK2433" s="10"/>
      <c r="SNL2433" s="10"/>
      <c r="SNM2433" s="10"/>
      <c r="SNN2433" s="10"/>
      <c r="SNO2433" s="10"/>
      <c r="SNP2433" s="10"/>
      <c r="SNQ2433" s="10"/>
      <c r="SNR2433" s="10"/>
      <c r="SNS2433" s="10"/>
      <c r="SNT2433" s="10"/>
      <c r="SNU2433" s="10"/>
      <c r="SNV2433" s="10"/>
      <c r="SNW2433" s="10"/>
      <c r="SNX2433" s="10"/>
      <c r="SNY2433" s="10"/>
      <c r="SNZ2433" s="10"/>
      <c r="SOA2433" s="10"/>
      <c r="SOB2433" s="10"/>
      <c r="SOC2433" s="10"/>
      <c r="SOD2433" s="10"/>
      <c r="SOE2433" s="10"/>
      <c r="SOF2433" s="10"/>
      <c r="SOG2433" s="10"/>
      <c r="SOH2433" s="10"/>
      <c r="SOI2433" s="10"/>
      <c r="SOJ2433" s="10"/>
      <c r="SOK2433" s="10"/>
      <c r="SOL2433" s="10"/>
      <c r="SOM2433" s="10"/>
      <c r="SON2433" s="10"/>
      <c r="SOO2433" s="10"/>
      <c r="SOP2433" s="10"/>
      <c r="SOQ2433" s="10"/>
      <c r="SOR2433" s="10"/>
      <c r="SOS2433" s="10"/>
      <c r="SOT2433" s="10"/>
      <c r="SOU2433" s="10"/>
      <c r="SOV2433" s="10"/>
      <c r="SOW2433" s="10"/>
      <c r="SOX2433" s="10"/>
      <c r="SOY2433" s="10"/>
      <c r="SOZ2433" s="10"/>
      <c r="SPA2433" s="10"/>
      <c r="SPB2433" s="10"/>
      <c r="SPC2433" s="10"/>
      <c r="SPD2433" s="10"/>
      <c r="SPE2433" s="10"/>
      <c r="SPF2433" s="10"/>
      <c r="SPG2433" s="10"/>
      <c r="SPH2433" s="10"/>
      <c r="SPI2433" s="10"/>
      <c r="SPJ2433" s="10"/>
      <c r="SPK2433" s="10"/>
      <c r="SPL2433" s="10"/>
      <c r="SPM2433" s="10"/>
      <c r="SPN2433" s="10"/>
      <c r="SPO2433" s="10"/>
      <c r="SPP2433" s="10"/>
      <c r="SPQ2433" s="10"/>
      <c r="SPR2433" s="10"/>
      <c r="SPS2433" s="10"/>
      <c r="SPT2433" s="10"/>
      <c r="SPU2433" s="10"/>
      <c r="SPV2433" s="10"/>
      <c r="SPW2433" s="10"/>
      <c r="SPX2433" s="10"/>
      <c r="SPY2433" s="10"/>
      <c r="SPZ2433" s="10"/>
      <c r="SQA2433" s="10"/>
      <c r="SQB2433" s="10"/>
      <c r="SQC2433" s="10"/>
      <c r="SQD2433" s="10"/>
      <c r="SQE2433" s="10"/>
      <c r="SQF2433" s="10"/>
      <c r="SQG2433" s="10"/>
      <c r="SQH2433" s="10"/>
      <c r="SQI2433" s="10"/>
      <c r="SQJ2433" s="10"/>
      <c r="SQK2433" s="10"/>
      <c r="SQL2433" s="10"/>
      <c r="SQM2433" s="10"/>
      <c r="SQN2433" s="10"/>
      <c r="SQO2433" s="10"/>
      <c r="SQP2433" s="10"/>
      <c r="SQQ2433" s="10"/>
      <c r="SQR2433" s="10"/>
      <c r="SQS2433" s="10"/>
      <c r="SQT2433" s="10"/>
      <c r="SQU2433" s="10"/>
      <c r="SQV2433" s="10"/>
      <c r="SQW2433" s="10"/>
      <c r="SQX2433" s="10"/>
      <c r="SQY2433" s="10"/>
      <c r="SQZ2433" s="10"/>
      <c r="SRA2433" s="10"/>
      <c r="SRB2433" s="10"/>
      <c r="SRC2433" s="10"/>
      <c r="SRD2433" s="10"/>
      <c r="SRE2433" s="10"/>
      <c r="SRF2433" s="10"/>
      <c r="SRG2433" s="10"/>
      <c r="SRH2433" s="10"/>
      <c r="SRI2433" s="10"/>
      <c r="SRJ2433" s="10"/>
      <c r="SRK2433" s="10"/>
      <c r="SRL2433" s="10"/>
      <c r="SRM2433" s="10"/>
      <c r="SRN2433" s="10"/>
      <c r="SRO2433" s="10"/>
      <c r="SRP2433" s="10"/>
      <c r="SRQ2433" s="10"/>
      <c r="SRR2433" s="10"/>
      <c r="SRS2433" s="10"/>
      <c r="SRT2433" s="10"/>
      <c r="SRU2433" s="10"/>
      <c r="SRV2433" s="10"/>
      <c r="SRW2433" s="10"/>
      <c r="SRX2433" s="10"/>
      <c r="SRY2433" s="10"/>
      <c r="SRZ2433" s="10"/>
      <c r="SSA2433" s="10"/>
      <c r="SSB2433" s="10"/>
      <c r="SSC2433" s="10"/>
      <c r="SSD2433" s="10"/>
      <c r="SSE2433" s="10"/>
      <c r="SSF2433" s="10"/>
      <c r="SSG2433" s="10"/>
      <c r="SSH2433" s="10"/>
      <c r="SSI2433" s="10"/>
      <c r="SSJ2433" s="10"/>
      <c r="SSK2433" s="10"/>
      <c r="SSL2433" s="10"/>
      <c r="SSM2433" s="10"/>
      <c r="SSN2433" s="10"/>
      <c r="SSO2433" s="10"/>
      <c r="SSP2433" s="10"/>
      <c r="SSQ2433" s="10"/>
      <c r="SSR2433" s="10"/>
      <c r="SSS2433" s="10"/>
      <c r="SST2433" s="10"/>
      <c r="SSU2433" s="10"/>
      <c r="SSV2433" s="10"/>
      <c r="SSW2433" s="10"/>
      <c r="SSX2433" s="10"/>
      <c r="SSY2433" s="10"/>
      <c r="SSZ2433" s="10"/>
      <c r="STA2433" s="10"/>
      <c r="STB2433" s="10"/>
      <c r="STC2433" s="10"/>
      <c r="STD2433" s="10"/>
      <c r="STE2433" s="10"/>
      <c r="STF2433" s="10"/>
      <c r="STG2433" s="10"/>
      <c r="STH2433" s="10"/>
      <c r="STI2433" s="10"/>
      <c r="STJ2433" s="10"/>
      <c r="STK2433" s="10"/>
      <c r="STL2433" s="10"/>
      <c r="STM2433" s="10"/>
      <c r="STN2433" s="10"/>
      <c r="STO2433" s="10"/>
      <c r="STP2433" s="10"/>
      <c r="STQ2433" s="10"/>
      <c r="STR2433" s="10"/>
      <c r="STS2433" s="10"/>
      <c r="STT2433" s="10"/>
      <c r="STU2433" s="10"/>
      <c r="STV2433" s="10"/>
      <c r="STW2433" s="10"/>
      <c r="STX2433" s="10"/>
      <c r="STY2433" s="10"/>
      <c r="STZ2433" s="10"/>
      <c r="SUA2433" s="10"/>
      <c r="SUB2433" s="10"/>
      <c r="SUC2433" s="10"/>
      <c r="SUD2433" s="10"/>
      <c r="SUE2433" s="10"/>
      <c r="SUF2433" s="10"/>
      <c r="SUG2433" s="10"/>
      <c r="SUH2433" s="10"/>
      <c r="SUI2433" s="10"/>
      <c r="SUJ2433" s="10"/>
      <c r="SUK2433" s="10"/>
      <c r="SUL2433" s="10"/>
      <c r="SUM2433" s="10"/>
      <c r="SUN2433" s="10"/>
      <c r="SUO2433" s="10"/>
      <c r="SUP2433" s="10"/>
      <c r="SUQ2433" s="10"/>
      <c r="SUR2433" s="10"/>
      <c r="SUS2433" s="10"/>
      <c r="SUT2433" s="10"/>
      <c r="SUU2433" s="10"/>
      <c r="SUV2433" s="10"/>
      <c r="SUW2433" s="10"/>
      <c r="SUX2433" s="10"/>
      <c r="SUY2433" s="10"/>
      <c r="SUZ2433" s="10"/>
      <c r="SVA2433" s="10"/>
      <c r="SVB2433" s="10"/>
      <c r="SVC2433" s="10"/>
      <c r="SVD2433" s="10"/>
      <c r="SVE2433" s="10"/>
      <c r="SVF2433" s="10"/>
      <c r="SVG2433" s="10"/>
      <c r="SVH2433" s="10"/>
      <c r="SVI2433" s="10"/>
      <c r="SVJ2433" s="10"/>
      <c r="SVK2433" s="10"/>
      <c r="SVL2433" s="10"/>
      <c r="SVM2433" s="10"/>
      <c r="SVN2433" s="10"/>
      <c r="SVO2433" s="10"/>
      <c r="SVP2433" s="10"/>
      <c r="SVQ2433" s="10"/>
      <c r="SVR2433" s="10"/>
      <c r="SVS2433" s="10"/>
      <c r="SVT2433" s="10"/>
      <c r="SVU2433" s="10"/>
      <c r="SVV2433" s="10"/>
      <c r="SVW2433" s="10"/>
      <c r="SVX2433" s="10"/>
      <c r="SVY2433" s="10"/>
      <c r="SVZ2433" s="10"/>
      <c r="SWA2433" s="10"/>
      <c r="SWB2433" s="10"/>
      <c r="SWC2433" s="10"/>
      <c r="SWD2433" s="10"/>
      <c r="SWE2433" s="10"/>
      <c r="SWF2433" s="10"/>
      <c r="SWG2433" s="10"/>
      <c r="SWH2433" s="10"/>
      <c r="SWI2433" s="10"/>
      <c r="SWJ2433" s="10"/>
      <c r="SWK2433" s="10"/>
      <c r="SWL2433" s="10"/>
      <c r="SWM2433" s="10"/>
      <c r="SWN2433" s="10"/>
      <c r="SWO2433" s="10"/>
      <c r="SWP2433" s="10"/>
      <c r="SWQ2433" s="10"/>
      <c r="SWR2433" s="10"/>
      <c r="SWS2433" s="10"/>
      <c r="SWT2433" s="10"/>
      <c r="SWU2433" s="10"/>
      <c r="SWV2433" s="10"/>
      <c r="SWW2433" s="10"/>
      <c r="SWX2433" s="10"/>
      <c r="SWY2433" s="10"/>
      <c r="SWZ2433" s="10"/>
      <c r="SXA2433" s="10"/>
      <c r="SXB2433" s="10"/>
      <c r="SXC2433" s="10"/>
      <c r="SXD2433" s="10"/>
      <c r="SXE2433" s="10"/>
      <c r="SXF2433" s="10"/>
      <c r="SXG2433" s="10"/>
      <c r="SXH2433" s="10"/>
      <c r="SXI2433" s="10"/>
      <c r="SXJ2433" s="10"/>
      <c r="SXK2433" s="10"/>
      <c r="SXL2433" s="10"/>
      <c r="SXM2433" s="10"/>
      <c r="SXN2433" s="10"/>
      <c r="SXO2433" s="10"/>
      <c r="SXP2433" s="10"/>
      <c r="SXQ2433" s="10"/>
      <c r="SXR2433" s="10"/>
      <c r="SXS2433" s="10"/>
      <c r="SXT2433" s="10"/>
      <c r="SXU2433" s="10"/>
      <c r="SXV2433" s="10"/>
      <c r="SXW2433" s="10"/>
      <c r="SXX2433" s="10"/>
      <c r="SXY2433" s="10"/>
      <c r="SXZ2433" s="10"/>
      <c r="SYA2433" s="10"/>
      <c r="SYB2433" s="10"/>
      <c r="SYC2433" s="10"/>
      <c r="SYD2433" s="10"/>
      <c r="SYE2433" s="10"/>
      <c r="SYF2433" s="10"/>
      <c r="SYG2433" s="10"/>
      <c r="SYH2433" s="10"/>
      <c r="SYI2433" s="10"/>
      <c r="SYJ2433" s="10"/>
      <c r="SYK2433" s="10"/>
      <c r="SYL2433" s="10"/>
      <c r="SYM2433" s="10"/>
      <c r="SYN2433" s="10"/>
      <c r="SYO2433" s="10"/>
      <c r="SYP2433" s="10"/>
      <c r="SYQ2433" s="10"/>
      <c r="SYR2433" s="10"/>
      <c r="SYS2433" s="10"/>
      <c r="SYT2433" s="10"/>
      <c r="SYU2433" s="10"/>
      <c r="SYV2433" s="10"/>
      <c r="SYW2433" s="10"/>
      <c r="SYX2433" s="10"/>
      <c r="SYY2433" s="10"/>
      <c r="SYZ2433" s="10"/>
      <c r="SZA2433" s="10"/>
      <c r="SZB2433" s="10"/>
      <c r="SZC2433" s="10"/>
      <c r="SZD2433" s="10"/>
      <c r="SZE2433" s="10"/>
      <c r="SZF2433" s="10"/>
      <c r="SZG2433" s="10"/>
      <c r="SZH2433" s="10"/>
      <c r="SZI2433" s="10"/>
      <c r="SZJ2433" s="10"/>
      <c r="SZK2433" s="10"/>
      <c r="SZL2433" s="10"/>
      <c r="SZM2433" s="10"/>
      <c r="SZN2433" s="10"/>
      <c r="SZO2433" s="10"/>
      <c r="SZP2433" s="10"/>
      <c r="SZQ2433" s="10"/>
      <c r="SZR2433" s="10"/>
      <c r="SZS2433" s="10"/>
      <c r="SZT2433" s="10"/>
      <c r="SZU2433" s="10"/>
      <c r="SZV2433" s="10"/>
      <c r="SZW2433" s="10"/>
      <c r="SZX2433" s="10"/>
      <c r="SZY2433" s="10"/>
      <c r="SZZ2433" s="10"/>
      <c r="TAA2433" s="10"/>
      <c r="TAB2433" s="10"/>
      <c r="TAC2433" s="10"/>
      <c r="TAD2433" s="10"/>
      <c r="TAE2433" s="10"/>
      <c r="TAF2433" s="10"/>
      <c r="TAG2433" s="10"/>
      <c r="TAH2433" s="10"/>
      <c r="TAI2433" s="10"/>
      <c r="TAJ2433" s="10"/>
      <c r="TAK2433" s="10"/>
      <c r="TAL2433" s="10"/>
      <c r="TAM2433" s="10"/>
      <c r="TAN2433" s="10"/>
      <c r="TAO2433" s="10"/>
      <c r="TAP2433" s="10"/>
      <c r="TAQ2433" s="10"/>
      <c r="TAR2433" s="10"/>
      <c r="TAS2433" s="10"/>
      <c r="TAT2433" s="10"/>
      <c r="TAU2433" s="10"/>
      <c r="TAV2433" s="10"/>
      <c r="TAW2433" s="10"/>
      <c r="TAX2433" s="10"/>
      <c r="TAY2433" s="10"/>
      <c r="TAZ2433" s="10"/>
      <c r="TBA2433" s="10"/>
      <c r="TBB2433" s="10"/>
      <c r="TBC2433" s="10"/>
      <c r="TBD2433" s="10"/>
      <c r="TBE2433" s="10"/>
      <c r="TBF2433" s="10"/>
      <c r="TBG2433" s="10"/>
      <c r="TBH2433" s="10"/>
      <c r="TBI2433" s="10"/>
      <c r="TBJ2433" s="10"/>
      <c r="TBK2433" s="10"/>
      <c r="TBL2433" s="10"/>
      <c r="TBM2433" s="10"/>
      <c r="TBN2433" s="10"/>
      <c r="TBO2433" s="10"/>
      <c r="TBP2433" s="10"/>
      <c r="TBQ2433" s="10"/>
      <c r="TBR2433" s="10"/>
      <c r="TBS2433" s="10"/>
      <c r="TBT2433" s="10"/>
      <c r="TBU2433" s="10"/>
      <c r="TBV2433" s="10"/>
      <c r="TBW2433" s="10"/>
      <c r="TBX2433" s="10"/>
      <c r="TBY2433" s="10"/>
      <c r="TBZ2433" s="10"/>
      <c r="TCA2433" s="10"/>
      <c r="TCB2433" s="10"/>
      <c r="TCC2433" s="10"/>
      <c r="TCD2433" s="10"/>
      <c r="TCE2433" s="10"/>
      <c r="TCF2433" s="10"/>
      <c r="TCG2433" s="10"/>
      <c r="TCH2433" s="10"/>
      <c r="TCI2433" s="10"/>
      <c r="TCJ2433" s="10"/>
      <c r="TCK2433" s="10"/>
      <c r="TCL2433" s="10"/>
      <c r="TCM2433" s="10"/>
      <c r="TCN2433" s="10"/>
      <c r="TCO2433" s="10"/>
      <c r="TCP2433" s="10"/>
      <c r="TCQ2433" s="10"/>
      <c r="TCR2433" s="10"/>
      <c r="TCS2433" s="10"/>
      <c r="TCT2433" s="10"/>
      <c r="TCU2433" s="10"/>
      <c r="TCV2433" s="10"/>
      <c r="TCW2433" s="10"/>
      <c r="TCX2433" s="10"/>
      <c r="TCY2433" s="10"/>
      <c r="TCZ2433" s="10"/>
      <c r="TDA2433" s="10"/>
      <c r="TDB2433" s="10"/>
      <c r="TDC2433" s="10"/>
      <c r="TDD2433" s="10"/>
      <c r="TDE2433" s="10"/>
      <c r="TDF2433" s="10"/>
      <c r="TDG2433" s="10"/>
      <c r="TDH2433" s="10"/>
      <c r="TDI2433" s="10"/>
      <c r="TDJ2433" s="10"/>
      <c r="TDK2433" s="10"/>
      <c r="TDL2433" s="10"/>
      <c r="TDM2433" s="10"/>
      <c r="TDN2433" s="10"/>
      <c r="TDO2433" s="10"/>
      <c r="TDP2433" s="10"/>
      <c r="TDQ2433" s="10"/>
      <c r="TDR2433" s="10"/>
      <c r="TDS2433" s="10"/>
      <c r="TDT2433" s="10"/>
      <c r="TDU2433" s="10"/>
      <c r="TDV2433" s="10"/>
      <c r="TDW2433" s="10"/>
      <c r="TDX2433" s="10"/>
      <c r="TDY2433" s="10"/>
      <c r="TDZ2433" s="10"/>
      <c r="TEA2433" s="10"/>
      <c r="TEB2433" s="10"/>
      <c r="TEC2433" s="10"/>
      <c r="TED2433" s="10"/>
      <c r="TEE2433" s="10"/>
      <c r="TEF2433" s="10"/>
      <c r="TEG2433" s="10"/>
      <c r="TEH2433" s="10"/>
      <c r="TEI2433" s="10"/>
      <c r="TEJ2433" s="10"/>
      <c r="TEK2433" s="10"/>
      <c r="TEL2433" s="10"/>
      <c r="TEM2433" s="10"/>
      <c r="TEN2433" s="10"/>
      <c r="TEO2433" s="10"/>
      <c r="TEP2433" s="10"/>
      <c r="TEQ2433" s="10"/>
      <c r="TER2433" s="10"/>
      <c r="TES2433" s="10"/>
      <c r="TET2433" s="10"/>
      <c r="TEU2433" s="10"/>
      <c r="TEV2433" s="10"/>
      <c r="TEW2433" s="10"/>
      <c r="TEX2433" s="10"/>
      <c r="TEY2433" s="10"/>
      <c r="TEZ2433" s="10"/>
      <c r="TFA2433" s="10"/>
      <c r="TFB2433" s="10"/>
      <c r="TFC2433" s="10"/>
      <c r="TFD2433" s="10"/>
      <c r="TFE2433" s="10"/>
      <c r="TFF2433" s="10"/>
      <c r="TFG2433" s="10"/>
      <c r="TFH2433" s="10"/>
      <c r="TFI2433" s="10"/>
      <c r="TFJ2433" s="10"/>
      <c r="TFK2433" s="10"/>
      <c r="TFL2433" s="10"/>
      <c r="TFM2433" s="10"/>
      <c r="TFN2433" s="10"/>
      <c r="TFO2433" s="10"/>
      <c r="TFP2433" s="10"/>
      <c r="TFQ2433" s="10"/>
      <c r="TFR2433" s="10"/>
      <c r="TFS2433" s="10"/>
      <c r="TFT2433" s="10"/>
      <c r="TFU2433" s="10"/>
      <c r="TFV2433" s="10"/>
      <c r="TFW2433" s="10"/>
      <c r="TFX2433" s="10"/>
      <c r="TFY2433" s="10"/>
      <c r="TFZ2433" s="10"/>
      <c r="TGA2433" s="10"/>
      <c r="TGB2433" s="10"/>
      <c r="TGC2433" s="10"/>
      <c r="TGD2433" s="10"/>
      <c r="TGE2433" s="10"/>
      <c r="TGF2433" s="10"/>
      <c r="TGG2433" s="10"/>
      <c r="TGH2433" s="10"/>
      <c r="TGI2433" s="10"/>
      <c r="TGJ2433" s="10"/>
      <c r="TGK2433" s="10"/>
      <c r="TGL2433" s="10"/>
      <c r="TGM2433" s="10"/>
      <c r="TGN2433" s="10"/>
      <c r="TGO2433" s="10"/>
      <c r="TGP2433" s="10"/>
      <c r="TGQ2433" s="10"/>
      <c r="TGR2433" s="10"/>
      <c r="TGS2433" s="10"/>
      <c r="TGT2433" s="10"/>
      <c r="TGU2433" s="10"/>
      <c r="TGV2433" s="10"/>
      <c r="TGW2433" s="10"/>
      <c r="TGX2433" s="10"/>
      <c r="TGY2433" s="10"/>
      <c r="TGZ2433" s="10"/>
      <c r="THA2433" s="10"/>
      <c r="THB2433" s="10"/>
      <c r="THC2433" s="10"/>
      <c r="THD2433" s="10"/>
      <c r="THE2433" s="10"/>
      <c r="THF2433" s="10"/>
      <c r="THG2433" s="10"/>
      <c r="THH2433" s="10"/>
      <c r="THI2433" s="10"/>
      <c r="THJ2433" s="10"/>
      <c r="THK2433" s="10"/>
      <c r="THL2433" s="10"/>
      <c r="THM2433" s="10"/>
      <c r="THN2433" s="10"/>
      <c r="THO2433" s="10"/>
      <c r="THP2433" s="10"/>
      <c r="THQ2433" s="10"/>
      <c r="THR2433" s="10"/>
      <c r="THS2433" s="10"/>
      <c r="THT2433" s="10"/>
      <c r="THU2433" s="10"/>
      <c r="THV2433" s="10"/>
      <c r="THW2433" s="10"/>
      <c r="THX2433" s="10"/>
      <c r="THY2433" s="10"/>
      <c r="THZ2433" s="10"/>
      <c r="TIA2433" s="10"/>
      <c r="TIB2433" s="10"/>
      <c r="TIC2433" s="10"/>
      <c r="TID2433" s="10"/>
      <c r="TIE2433" s="10"/>
      <c r="TIF2433" s="10"/>
      <c r="TIG2433" s="10"/>
      <c r="TIH2433" s="10"/>
      <c r="TII2433" s="10"/>
      <c r="TIJ2433" s="10"/>
      <c r="TIK2433" s="10"/>
      <c r="TIL2433" s="10"/>
      <c r="TIM2433" s="10"/>
      <c r="TIN2433" s="10"/>
      <c r="TIO2433" s="10"/>
      <c r="TIP2433" s="10"/>
      <c r="TIQ2433" s="10"/>
      <c r="TIR2433" s="10"/>
      <c r="TIS2433" s="10"/>
      <c r="TIT2433" s="10"/>
      <c r="TIU2433" s="10"/>
      <c r="TIV2433" s="10"/>
      <c r="TIW2433" s="10"/>
      <c r="TIX2433" s="10"/>
      <c r="TIY2433" s="10"/>
      <c r="TIZ2433" s="10"/>
      <c r="TJA2433" s="10"/>
      <c r="TJB2433" s="10"/>
      <c r="TJC2433" s="10"/>
      <c r="TJD2433" s="10"/>
      <c r="TJE2433" s="10"/>
      <c r="TJF2433" s="10"/>
      <c r="TJG2433" s="10"/>
      <c r="TJH2433" s="10"/>
      <c r="TJI2433" s="10"/>
      <c r="TJJ2433" s="10"/>
      <c r="TJK2433" s="10"/>
      <c r="TJL2433" s="10"/>
      <c r="TJM2433" s="10"/>
      <c r="TJN2433" s="10"/>
      <c r="TJO2433" s="10"/>
      <c r="TJP2433" s="10"/>
      <c r="TJQ2433" s="10"/>
      <c r="TJR2433" s="10"/>
      <c r="TJS2433" s="10"/>
      <c r="TJT2433" s="10"/>
      <c r="TJU2433" s="10"/>
      <c r="TJV2433" s="10"/>
      <c r="TJW2433" s="10"/>
      <c r="TJX2433" s="10"/>
      <c r="TJY2433" s="10"/>
      <c r="TJZ2433" s="10"/>
      <c r="TKA2433" s="10"/>
      <c r="TKB2433" s="10"/>
      <c r="TKC2433" s="10"/>
      <c r="TKD2433" s="10"/>
      <c r="TKE2433" s="10"/>
      <c r="TKF2433" s="10"/>
      <c r="TKG2433" s="10"/>
      <c r="TKH2433" s="10"/>
      <c r="TKI2433" s="10"/>
      <c r="TKJ2433" s="10"/>
      <c r="TKK2433" s="10"/>
      <c r="TKL2433" s="10"/>
      <c r="TKM2433" s="10"/>
      <c r="TKN2433" s="10"/>
      <c r="TKO2433" s="10"/>
      <c r="TKP2433" s="10"/>
      <c r="TKQ2433" s="10"/>
      <c r="TKR2433" s="10"/>
      <c r="TKS2433" s="10"/>
      <c r="TKT2433" s="10"/>
      <c r="TKU2433" s="10"/>
      <c r="TKV2433" s="10"/>
      <c r="TKW2433" s="10"/>
      <c r="TKX2433" s="10"/>
      <c r="TKY2433" s="10"/>
      <c r="TKZ2433" s="10"/>
      <c r="TLA2433" s="10"/>
      <c r="TLB2433" s="10"/>
      <c r="TLC2433" s="10"/>
      <c r="TLD2433" s="10"/>
      <c r="TLE2433" s="10"/>
      <c r="TLF2433" s="10"/>
      <c r="TLG2433" s="10"/>
      <c r="TLH2433" s="10"/>
      <c r="TLI2433" s="10"/>
      <c r="TLJ2433" s="10"/>
      <c r="TLK2433" s="10"/>
      <c r="TLL2433" s="10"/>
      <c r="TLM2433" s="10"/>
      <c r="TLN2433" s="10"/>
      <c r="TLO2433" s="10"/>
      <c r="TLP2433" s="10"/>
      <c r="TLQ2433" s="10"/>
      <c r="TLR2433" s="10"/>
      <c r="TLS2433" s="10"/>
      <c r="TLT2433" s="10"/>
      <c r="TLU2433" s="10"/>
      <c r="TLV2433" s="10"/>
      <c r="TLW2433" s="10"/>
      <c r="TLX2433" s="10"/>
      <c r="TLY2433" s="10"/>
      <c r="TLZ2433" s="10"/>
      <c r="TMA2433" s="10"/>
      <c r="TMB2433" s="10"/>
      <c r="TMC2433" s="10"/>
      <c r="TMD2433" s="10"/>
      <c r="TME2433" s="10"/>
      <c r="TMF2433" s="10"/>
      <c r="TMG2433" s="10"/>
      <c r="TMH2433" s="10"/>
      <c r="TMI2433" s="10"/>
      <c r="TMJ2433" s="10"/>
      <c r="TMK2433" s="10"/>
      <c r="TML2433" s="10"/>
      <c r="TMM2433" s="10"/>
      <c r="TMN2433" s="10"/>
      <c r="TMO2433" s="10"/>
      <c r="TMP2433" s="10"/>
      <c r="TMQ2433" s="10"/>
      <c r="TMR2433" s="10"/>
      <c r="TMS2433" s="10"/>
      <c r="TMT2433" s="10"/>
      <c r="TMU2433" s="10"/>
      <c r="TMV2433" s="10"/>
      <c r="TMW2433" s="10"/>
      <c r="TMX2433" s="10"/>
      <c r="TMY2433" s="10"/>
      <c r="TMZ2433" s="10"/>
      <c r="TNA2433" s="10"/>
      <c r="TNB2433" s="10"/>
      <c r="TNC2433" s="10"/>
      <c r="TND2433" s="10"/>
      <c r="TNE2433" s="10"/>
      <c r="TNF2433" s="10"/>
      <c r="TNG2433" s="10"/>
      <c r="TNH2433" s="10"/>
      <c r="TNI2433" s="10"/>
      <c r="TNJ2433" s="10"/>
      <c r="TNK2433" s="10"/>
      <c r="TNL2433" s="10"/>
      <c r="TNM2433" s="10"/>
      <c r="TNN2433" s="10"/>
      <c r="TNO2433" s="10"/>
      <c r="TNP2433" s="10"/>
      <c r="TNQ2433" s="10"/>
      <c r="TNR2433" s="10"/>
      <c r="TNS2433" s="10"/>
      <c r="TNT2433" s="10"/>
      <c r="TNU2433" s="10"/>
      <c r="TNV2433" s="10"/>
      <c r="TNW2433" s="10"/>
      <c r="TNX2433" s="10"/>
      <c r="TNY2433" s="10"/>
      <c r="TNZ2433" s="10"/>
      <c r="TOA2433" s="10"/>
      <c r="TOB2433" s="10"/>
      <c r="TOC2433" s="10"/>
      <c r="TOD2433" s="10"/>
      <c r="TOE2433" s="10"/>
      <c r="TOF2433" s="10"/>
      <c r="TOG2433" s="10"/>
      <c r="TOH2433" s="10"/>
      <c r="TOI2433" s="10"/>
      <c r="TOJ2433" s="10"/>
      <c r="TOK2433" s="10"/>
      <c r="TOL2433" s="10"/>
      <c r="TOM2433" s="10"/>
      <c r="TON2433" s="10"/>
      <c r="TOO2433" s="10"/>
      <c r="TOP2433" s="10"/>
      <c r="TOQ2433" s="10"/>
      <c r="TOR2433" s="10"/>
      <c r="TOS2433" s="10"/>
      <c r="TOT2433" s="10"/>
      <c r="TOU2433" s="10"/>
      <c r="TOV2433" s="10"/>
      <c r="TOW2433" s="10"/>
      <c r="TOX2433" s="10"/>
      <c r="TOY2433" s="10"/>
      <c r="TOZ2433" s="10"/>
      <c r="TPA2433" s="10"/>
      <c r="TPB2433" s="10"/>
      <c r="TPC2433" s="10"/>
      <c r="TPD2433" s="10"/>
      <c r="TPE2433" s="10"/>
      <c r="TPF2433" s="10"/>
      <c r="TPG2433" s="10"/>
      <c r="TPH2433" s="10"/>
      <c r="TPI2433" s="10"/>
      <c r="TPJ2433" s="10"/>
      <c r="TPK2433" s="10"/>
      <c r="TPL2433" s="10"/>
      <c r="TPM2433" s="10"/>
      <c r="TPN2433" s="10"/>
      <c r="TPO2433" s="10"/>
      <c r="TPP2433" s="10"/>
      <c r="TPQ2433" s="10"/>
      <c r="TPR2433" s="10"/>
      <c r="TPS2433" s="10"/>
      <c r="TPT2433" s="10"/>
      <c r="TPU2433" s="10"/>
      <c r="TPV2433" s="10"/>
      <c r="TPW2433" s="10"/>
      <c r="TPX2433" s="10"/>
      <c r="TPY2433" s="10"/>
      <c r="TPZ2433" s="10"/>
      <c r="TQA2433" s="10"/>
      <c r="TQB2433" s="10"/>
      <c r="TQC2433" s="10"/>
      <c r="TQD2433" s="10"/>
      <c r="TQE2433" s="10"/>
      <c r="TQF2433" s="10"/>
      <c r="TQG2433" s="10"/>
      <c r="TQH2433" s="10"/>
      <c r="TQI2433" s="10"/>
      <c r="TQJ2433" s="10"/>
      <c r="TQK2433" s="10"/>
      <c r="TQL2433" s="10"/>
      <c r="TQM2433" s="10"/>
      <c r="TQN2433" s="10"/>
      <c r="TQO2433" s="10"/>
      <c r="TQP2433" s="10"/>
      <c r="TQQ2433" s="10"/>
      <c r="TQR2433" s="10"/>
      <c r="TQS2433" s="10"/>
      <c r="TQT2433" s="10"/>
      <c r="TQU2433" s="10"/>
      <c r="TQV2433" s="10"/>
      <c r="TQW2433" s="10"/>
      <c r="TQX2433" s="10"/>
      <c r="TQY2433" s="10"/>
      <c r="TQZ2433" s="10"/>
      <c r="TRA2433" s="10"/>
      <c r="TRB2433" s="10"/>
      <c r="TRC2433" s="10"/>
      <c r="TRD2433" s="10"/>
      <c r="TRE2433" s="10"/>
      <c r="TRF2433" s="10"/>
      <c r="TRG2433" s="10"/>
      <c r="TRH2433" s="10"/>
      <c r="TRI2433" s="10"/>
      <c r="TRJ2433" s="10"/>
      <c r="TRK2433" s="10"/>
      <c r="TRL2433" s="10"/>
      <c r="TRM2433" s="10"/>
      <c r="TRN2433" s="10"/>
      <c r="TRO2433" s="10"/>
      <c r="TRP2433" s="10"/>
      <c r="TRQ2433" s="10"/>
      <c r="TRR2433" s="10"/>
      <c r="TRS2433" s="10"/>
      <c r="TRT2433" s="10"/>
      <c r="TRU2433" s="10"/>
      <c r="TRV2433" s="10"/>
      <c r="TRW2433" s="10"/>
      <c r="TRX2433" s="10"/>
      <c r="TRY2433" s="10"/>
      <c r="TRZ2433" s="10"/>
      <c r="TSA2433" s="10"/>
      <c r="TSB2433" s="10"/>
      <c r="TSC2433" s="10"/>
      <c r="TSD2433" s="10"/>
      <c r="TSE2433" s="10"/>
      <c r="TSF2433" s="10"/>
      <c r="TSG2433" s="10"/>
      <c r="TSH2433" s="10"/>
      <c r="TSI2433" s="10"/>
      <c r="TSJ2433" s="10"/>
      <c r="TSK2433" s="10"/>
      <c r="TSL2433" s="10"/>
      <c r="TSM2433" s="10"/>
      <c r="TSN2433" s="10"/>
      <c r="TSO2433" s="10"/>
      <c r="TSP2433" s="10"/>
      <c r="TSQ2433" s="10"/>
      <c r="TSR2433" s="10"/>
      <c r="TSS2433" s="10"/>
      <c r="TST2433" s="10"/>
      <c r="TSU2433" s="10"/>
      <c r="TSV2433" s="10"/>
      <c r="TSW2433" s="10"/>
      <c r="TSX2433" s="10"/>
      <c r="TSY2433" s="10"/>
      <c r="TSZ2433" s="10"/>
      <c r="TTA2433" s="10"/>
      <c r="TTB2433" s="10"/>
      <c r="TTC2433" s="10"/>
      <c r="TTD2433" s="10"/>
      <c r="TTE2433" s="10"/>
      <c r="TTF2433" s="10"/>
      <c r="TTG2433" s="10"/>
      <c r="TTH2433" s="10"/>
      <c r="TTI2433" s="10"/>
      <c r="TTJ2433" s="10"/>
      <c r="TTK2433" s="10"/>
      <c r="TTL2433" s="10"/>
      <c r="TTM2433" s="10"/>
      <c r="TTN2433" s="10"/>
      <c r="TTO2433" s="10"/>
      <c r="TTP2433" s="10"/>
      <c r="TTQ2433" s="10"/>
      <c r="TTR2433" s="10"/>
      <c r="TTS2433" s="10"/>
      <c r="TTT2433" s="10"/>
      <c r="TTU2433" s="10"/>
      <c r="TTV2433" s="10"/>
      <c r="TTW2433" s="10"/>
      <c r="TTX2433" s="10"/>
      <c r="TTY2433" s="10"/>
      <c r="TTZ2433" s="10"/>
      <c r="TUA2433" s="10"/>
      <c r="TUB2433" s="10"/>
      <c r="TUC2433" s="10"/>
      <c r="TUD2433" s="10"/>
      <c r="TUE2433" s="10"/>
      <c r="TUF2433" s="10"/>
      <c r="TUG2433" s="10"/>
      <c r="TUH2433" s="10"/>
      <c r="TUI2433" s="10"/>
      <c r="TUJ2433" s="10"/>
      <c r="TUK2433" s="10"/>
      <c r="TUL2433" s="10"/>
      <c r="TUM2433" s="10"/>
      <c r="TUN2433" s="10"/>
      <c r="TUO2433" s="10"/>
      <c r="TUP2433" s="10"/>
      <c r="TUQ2433" s="10"/>
      <c r="TUR2433" s="10"/>
      <c r="TUS2433" s="10"/>
      <c r="TUT2433" s="10"/>
      <c r="TUU2433" s="10"/>
      <c r="TUV2433" s="10"/>
      <c r="TUW2433" s="10"/>
      <c r="TUX2433" s="10"/>
      <c r="TUY2433" s="10"/>
      <c r="TUZ2433" s="10"/>
      <c r="TVA2433" s="10"/>
      <c r="TVB2433" s="10"/>
      <c r="TVC2433" s="10"/>
      <c r="TVD2433" s="10"/>
      <c r="TVE2433" s="10"/>
      <c r="TVF2433" s="10"/>
      <c r="TVG2433" s="10"/>
      <c r="TVH2433" s="10"/>
      <c r="TVI2433" s="10"/>
      <c r="TVJ2433" s="10"/>
      <c r="TVK2433" s="10"/>
      <c r="TVL2433" s="10"/>
      <c r="TVM2433" s="10"/>
      <c r="TVN2433" s="10"/>
      <c r="TVO2433" s="10"/>
      <c r="TVP2433" s="10"/>
      <c r="TVQ2433" s="10"/>
      <c r="TVR2433" s="10"/>
      <c r="TVS2433" s="10"/>
      <c r="TVT2433" s="10"/>
      <c r="TVU2433" s="10"/>
      <c r="TVV2433" s="10"/>
      <c r="TVW2433" s="10"/>
      <c r="TVX2433" s="10"/>
      <c r="TVY2433" s="10"/>
      <c r="TVZ2433" s="10"/>
      <c r="TWA2433" s="10"/>
      <c r="TWB2433" s="10"/>
      <c r="TWC2433" s="10"/>
      <c r="TWD2433" s="10"/>
      <c r="TWE2433" s="10"/>
      <c r="TWF2433" s="10"/>
      <c r="TWG2433" s="10"/>
      <c r="TWH2433" s="10"/>
      <c r="TWI2433" s="10"/>
      <c r="TWJ2433" s="10"/>
      <c r="TWK2433" s="10"/>
      <c r="TWL2433" s="10"/>
      <c r="TWM2433" s="10"/>
      <c r="TWN2433" s="10"/>
      <c r="TWO2433" s="10"/>
      <c r="TWP2433" s="10"/>
      <c r="TWQ2433" s="10"/>
      <c r="TWR2433" s="10"/>
      <c r="TWS2433" s="10"/>
      <c r="TWT2433" s="10"/>
      <c r="TWU2433" s="10"/>
      <c r="TWV2433" s="10"/>
      <c r="TWW2433" s="10"/>
      <c r="TWX2433" s="10"/>
      <c r="TWY2433" s="10"/>
      <c r="TWZ2433" s="10"/>
      <c r="TXA2433" s="10"/>
      <c r="TXB2433" s="10"/>
      <c r="TXC2433" s="10"/>
      <c r="TXD2433" s="10"/>
      <c r="TXE2433" s="10"/>
      <c r="TXF2433" s="10"/>
      <c r="TXG2433" s="10"/>
      <c r="TXH2433" s="10"/>
      <c r="TXI2433" s="10"/>
      <c r="TXJ2433" s="10"/>
      <c r="TXK2433" s="10"/>
      <c r="TXL2433" s="10"/>
      <c r="TXM2433" s="10"/>
      <c r="TXN2433" s="10"/>
      <c r="TXO2433" s="10"/>
      <c r="TXP2433" s="10"/>
      <c r="TXQ2433" s="10"/>
      <c r="TXR2433" s="10"/>
      <c r="TXS2433" s="10"/>
      <c r="TXT2433" s="10"/>
      <c r="TXU2433" s="10"/>
      <c r="TXV2433" s="10"/>
      <c r="TXW2433" s="10"/>
      <c r="TXX2433" s="10"/>
      <c r="TXY2433" s="10"/>
      <c r="TXZ2433" s="10"/>
      <c r="TYA2433" s="10"/>
      <c r="TYB2433" s="10"/>
      <c r="TYC2433" s="10"/>
      <c r="TYD2433" s="10"/>
      <c r="TYE2433" s="10"/>
      <c r="TYF2433" s="10"/>
      <c r="TYG2433" s="10"/>
      <c r="TYH2433" s="10"/>
      <c r="TYI2433" s="10"/>
      <c r="TYJ2433" s="10"/>
      <c r="TYK2433" s="10"/>
      <c r="TYL2433" s="10"/>
      <c r="TYM2433" s="10"/>
      <c r="TYN2433" s="10"/>
      <c r="TYO2433" s="10"/>
      <c r="TYP2433" s="10"/>
      <c r="TYQ2433" s="10"/>
      <c r="TYR2433" s="10"/>
      <c r="TYS2433" s="10"/>
      <c r="TYT2433" s="10"/>
      <c r="TYU2433" s="10"/>
      <c r="TYV2433" s="10"/>
      <c r="TYW2433" s="10"/>
      <c r="TYX2433" s="10"/>
      <c r="TYY2433" s="10"/>
      <c r="TYZ2433" s="10"/>
      <c r="TZA2433" s="10"/>
      <c r="TZB2433" s="10"/>
      <c r="TZC2433" s="10"/>
      <c r="TZD2433" s="10"/>
      <c r="TZE2433" s="10"/>
      <c r="TZF2433" s="10"/>
      <c r="TZG2433" s="10"/>
      <c r="TZH2433" s="10"/>
      <c r="TZI2433" s="10"/>
      <c r="TZJ2433" s="10"/>
      <c r="TZK2433" s="10"/>
      <c r="TZL2433" s="10"/>
      <c r="TZM2433" s="10"/>
      <c r="TZN2433" s="10"/>
      <c r="TZO2433" s="10"/>
      <c r="TZP2433" s="10"/>
      <c r="TZQ2433" s="10"/>
      <c r="TZR2433" s="10"/>
      <c r="TZS2433" s="10"/>
      <c r="TZT2433" s="10"/>
      <c r="TZU2433" s="10"/>
      <c r="TZV2433" s="10"/>
      <c r="TZW2433" s="10"/>
      <c r="TZX2433" s="10"/>
      <c r="TZY2433" s="10"/>
      <c r="TZZ2433" s="10"/>
      <c r="UAA2433" s="10"/>
      <c r="UAB2433" s="10"/>
      <c r="UAC2433" s="10"/>
      <c r="UAD2433" s="10"/>
      <c r="UAE2433" s="10"/>
      <c r="UAF2433" s="10"/>
      <c r="UAG2433" s="10"/>
      <c r="UAH2433" s="10"/>
      <c r="UAI2433" s="10"/>
      <c r="UAJ2433" s="10"/>
      <c r="UAK2433" s="10"/>
      <c r="UAL2433" s="10"/>
      <c r="UAM2433" s="10"/>
      <c r="UAN2433" s="10"/>
      <c r="UAO2433" s="10"/>
      <c r="UAP2433" s="10"/>
      <c r="UAQ2433" s="10"/>
      <c r="UAR2433" s="10"/>
      <c r="UAS2433" s="10"/>
      <c r="UAT2433" s="10"/>
      <c r="UAU2433" s="10"/>
      <c r="UAV2433" s="10"/>
      <c r="UAW2433" s="10"/>
      <c r="UAX2433" s="10"/>
      <c r="UAY2433" s="10"/>
      <c r="UAZ2433" s="10"/>
      <c r="UBA2433" s="10"/>
      <c r="UBB2433" s="10"/>
      <c r="UBC2433" s="10"/>
      <c r="UBD2433" s="10"/>
      <c r="UBE2433" s="10"/>
      <c r="UBF2433" s="10"/>
      <c r="UBG2433" s="10"/>
      <c r="UBH2433" s="10"/>
      <c r="UBI2433" s="10"/>
      <c r="UBJ2433" s="10"/>
      <c r="UBK2433" s="10"/>
      <c r="UBL2433" s="10"/>
      <c r="UBM2433" s="10"/>
      <c r="UBN2433" s="10"/>
      <c r="UBO2433" s="10"/>
      <c r="UBP2433" s="10"/>
      <c r="UBQ2433" s="10"/>
      <c r="UBR2433" s="10"/>
      <c r="UBS2433" s="10"/>
      <c r="UBT2433" s="10"/>
      <c r="UBU2433" s="10"/>
      <c r="UBV2433" s="10"/>
      <c r="UBW2433" s="10"/>
      <c r="UBX2433" s="10"/>
      <c r="UBY2433" s="10"/>
      <c r="UBZ2433" s="10"/>
      <c r="UCA2433" s="10"/>
      <c r="UCB2433" s="10"/>
      <c r="UCC2433" s="10"/>
      <c r="UCD2433" s="10"/>
      <c r="UCE2433" s="10"/>
      <c r="UCF2433" s="10"/>
      <c r="UCG2433" s="10"/>
      <c r="UCH2433" s="10"/>
      <c r="UCI2433" s="10"/>
      <c r="UCJ2433" s="10"/>
      <c r="UCK2433" s="10"/>
      <c r="UCL2433" s="10"/>
      <c r="UCM2433" s="10"/>
      <c r="UCN2433" s="10"/>
      <c r="UCO2433" s="10"/>
      <c r="UCP2433" s="10"/>
      <c r="UCQ2433" s="10"/>
      <c r="UCR2433" s="10"/>
      <c r="UCS2433" s="10"/>
      <c r="UCT2433" s="10"/>
      <c r="UCU2433" s="10"/>
      <c r="UCV2433" s="10"/>
      <c r="UCW2433" s="10"/>
      <c r="UCX2433" s="10"/>
      <c r="UCY2433" s="10"/>
      <c r="UCZ2433" s="10"/>
      <c r="UDA2433" s="10"/>
      <c r="UDB2433" s="10"/>
      <c r="UDC2433" s="10"/>
      <c r="UDD2433" s="10"/>
      <c r="UDE2433" s="10"/>
      <c r="UDF2433" s="10"/>
      <c r="UDG2433" s="10"/>
      <c r="UDH2433" s="10"/>
      <c r="UDI2433" s="10"/>
      <c r="UDJ2433" s="10"/>
      <c r="UDK2433" s="10"/>
      <c r="UDL2433" s="10"/>
      <c r="UDM2433" s="10"/>
      <c r="UDN2433" s="10"/>
      <c r="UDO2433" s="10"/>
      <c r="UDP2433" s="10"/>
      <c r="UDQ2433" s="10"/>
      <c r="UDR2433" s="10"/>
      <c r="UDS2433" s="10"/>
      <c r="UDT2433" s="10"/>
      <c r="UDU2433" s="10"/>
      <c r="UDV2433" s="10"/>
      <c r="UDW2433" s="10"/>
      <c r="UDX2433" s="10"/>
      <c r="UDY2433" s="10"/>
      <c r="UDZ2433" s="10"/>
      <c r="UEA2433" s="10"/>
      <c r="UEB2433" s="10"/>
      <c r="UEC2433" s="10"/>
      <c r="UED2433" s="10"/>
      <c r="UEE2433" s="10"/>
      <c r="UEF2433" s="10"/>
      <c r="UEG2433" s="10"/>
      <c r="UEH2433" s="10"/>
      <c r="UEI2433" s="10"/>
      <c r="UEJ2433" s="10"/>
      <c r="UEK2433" s="10"/>
      <c r="UEL2433" s="10"/>
      <c r="UEM2433" s="10"/>
      <c r="UEN2433" s="10"/>
      <c r="UEO2433" s="10"/>
      <c r="UEP2433" s="10"/>
      <c r="UEQ2433" s="10"/>
      <c r="UER2433" s="10"/>
      <c r="UES2433" s="10"/>
      <c r="UET2433" s="10"/>
      <c r="UEU2433" s="10"/>
      <c r="UEV2433" s="10"/>
      <c r="UEW2433" s="10"/>
      <c r="UEX2433" s="10"/>
      <c r="UEY2433" s="10"/>
      <c r="UEZ2433" s="10"/>
      <c r="UFA2433" s="10"/>
      <c r="UFB2433" s="10"/>
      <c r="UFC2433" s="10"/>
      <c r="UFD2433" s="10"/>
      <c r="UFE2433" s="10"/>
      <c r="UFF2433" s="10"/>
      <c r="UFG2433" s="10"/>
      <c r="UFH2433" s="10"/>
      <c r="UFI2433" s="10"/>
      <c r="UFJ2433" s="10"/>
      <c r="UFK2433" s="10"/>
      <c r="UFL2433" s="10"/>
      <c r="UFM2433" s="10"/>
      <c r="UFN2433" s="10"/>
      <c r="UFO2433" s="10"/>
      <c r="UFP2433" s="10"/>
      <c r="UFQ2433" s="10"/>
      <c r="UFR2433" s="10"/>
      <c r="UFS2433" s="10"/>
      <c r="UFT2433" s="10"/>
      <c r="UFU2433" s="10"/>
      <c r="UFV2433" s="10"/>
      <c r="UFW2433" s="10"/>
      <c r="UFX2433" s="10"/>
      <c r="UFY2433" s="10"/>
      <c r="UFZ2433" s="10"/>
      <c r="UGA2433" s="10"/>
      <c r="UGB2433" s="10"/>
      <c r="UGC2433" s="10"/>
      <c r="UGD2433" s="10"/>
      <c r="UGE2433" s="10"/>
      <c r="UGF2433" s="10"/>
      <c r="UGG2433" s="10"/>
      <c r="UGH2433" s="10"/>
      <c r="UGI2433" s="10"/>
      <c r="UGJ2433" s="10"/>
      <c r="UGK2433" s="10"/>
      <c r="UGL2433" s="10"/>
      <c r="UGM2433" s="10"/>
      <c r="UGN2433" s="10"/>
      <c r="UGO2433" s="10"/>
      <c r="UGP2433" s="10"/>
      <c r="UGQ2433" s="10"/>
      <c r="UGR2433" s="10"/>
      <c r="UGS2433" s="10"/>
      <c r="UGT2433" s="10"/>
      <c r="UGU2433" s="10"/>
      <c r="UGV2433" s="10"/>
      <c r="UGW2433" s="10"/>
      <c r="UGX2433" s="10"/>
      <c r="UGY2433" s="10"/>
      <c r="UGZ2433" s="10"/>
      <c r="UHA2433" s="10"/>
      <c r="UHB2433" s="10"/>
      <c r="UHC2433" s="10"/>
      <c r="UHD2433" s="10"/>
      <c r="UHE2433" s="10"/>
      <c r="UHF2433" s="10"/>
      <c r="UHG2433" s="10"/>
      <c r="UHH2433" s="10"/>
      <c r="UHI2433" s="10"/>
      <c r="UHJ2433" s="10"/>
      <c r="UHK2433" s="10"/>
      <c r="UHL2433" s="10"/>
      <c r="UHM2433" s="10"/>
      <c r="UHN2433" s="10"/>
      <c r="UHO2433" s="10"/>
      <c r="UHP2433" s="10"/>
      <c r="UHQ2433" s="10"/>
      <c r="UHR2433" s="10"/>
      <c r="UHS2433" s="10"/>
      <c r="UHT2433" s="10"/>
      <c r="UHU2433" s="10"/>
      <c r="UHV2433" s="10"/>
      <c r="UHW2433" s="10"/>
      <c r="UHX2433" s="10"/>
      <c r="UHY2433" s="10"/>
      <c r="UHZ2433" s="10"/>
      <c r="UIA2433" s="10"/>
      <c r="UIB2433" s="10"/>
      <c r="UIC2433" s="10"/>
      <c r="UID2433" s="10"/>
      <c r="UIE2433" s="10"/>
      <c r="UIF2433" s="10"/>
      <c r="UIG2433" s="10"/>
      <c r="UIH2433" s="10"/>
      <c r="UII2433" s="10"/>
      <c r="UIJ2433" s="10"/>
      <c r="UIK2433" s="10"/>
      <c r="UIL2433" s="10"/>
      <c r="UIM2433" s="10"/>
      <c r="UIN2433" s="10"/>
      <c r="UIO2433" s="10"/>
      <c r="UIP2433" s="10"/>
      <c r="UIQ2433" s="10"/>
      <c r="UIR2433" s="10"/>
      <c r="UIS2433" s="10"/>
      <c r="UIT2433" s="10"/>
      <c r="UIU2433" s="10"/>
      <c r="UIV2433" s="10"/>
      <c r="UIW2433" s="10"/>
      <c r="UIX2433" s="10"/>
      <c r="UIY2433" s="10"/>
      <c r="UIZ2433" s="10"/>
      <c r="UJA2433" s="10"/>
      <c r="UJB2433" s="10"/>
      <c r="UJC2433" s="10"/>
      <c r="UJD2433" s="10"/>
      <c r="UJE2433" s="10"/>
      <c r="UJF2433" s="10"/>
      <c r="UJG2433" s="10"/>
      <c r="UJH2433" s="10"/>
      <c r="UJI2433" s="10"/>
      <c r="UJJ2433" s="10"/>
      <c r="UJK2433" s="10"/>
      <c r="UJL2433" s="10"/>
      <c r="UJM2433" s="10"/>
      <c r="UJN2433" s="10"/>
      <c r="UJO2433" s="10"/>
      <c r="UJP2433" s="10"/>
      <c r="UJQ2433" s="10"/>
      <c r="UJR2433" s="10"/>
      <c r="UJS2433" s="10"/>
      <c r="UJT2433" s="10"/>
      <c r="UJU2433" s="10"/>
      <c r="UJV2433" s="10"/>
      <c r="UJW2433" s="10"/>
      <c r="UJX2433" s="10"/>
      <c r="UJY2433" s="10"/>
      <c r="UJZ2433" s="10"/>
      <c r="UKA2433" s="10"/>
      <c r="UKB2433" s="10"/>
      <c r="UKC2433" s="10"/>
      <c r="UKD2433" s="10"/>
      <c r="UKE2433" s="10"/>
      <c r="UKF2433" s="10"/>
      <c r="UKG2433" s="10"/>
      <c r="UKH2433" s="10"/>
      <c r="UKI2433" s="10"/>
      <c r="UKJ2433" s="10"/>
      <c r="UKK2433" s="10"/>
      <c r="UKL2433" s="10"/>
      <c r="UKM2433" s="10"/>
      <c r="UKN2433" s="10"/>
      <c r="UKO2433" s="10"/>
      <c r="UKP2433" s="10"/>
      <c r="UKQ2433" s="10"/>
      <c r="UKR2433" s="10"/>
      <c r="UKS2433" s="10"/>
      <c r="UKT2433" s="10"/>
      <c r="UKU2433" s="10"/>
      <c r="UKV2433" s="10"/>
      <c r="UKW2433" s="10"/>
      <c r="UKX2433" s="10"/>
      <c r="UKY2433" s="10"/>
      <c r="UKZ2433" s="10"/>
      <c r="ULA2433" s="10"/>
      <c r="ULB2433" s="10"/>
      <c r="ULC2433" s="10"/>
      <c r="ULD2433" s="10"/>
      <c r="ULE2433" s="10"/>
      <c r="ULF2433" s="10"/>
      <c r="ULG2433" s="10"/>
      <c r="ULH2433" s="10"/>
      <c r="ULI2433" s="10"/>
      <c r="ULJ2433" s="10"/>
      <c r="ULK2433" s="10"/>
      <c r="ULL2433" s="10"/>
      <c r="ULM2433" s="10"/>
      <c r="ULN2433" s="10"/>
      <c r="ULO2433" s="10"/>
      <c r="ULP2433" s="10"/>
      <c r="ULQ2433" s="10"/>
      <c r="ULR2433" s="10"/>
      <c r="ULS2433" s="10"/>
      <c r="ULT2433" s="10"/>
      <c r="ULU2433" s="10"/>
      <c r="ULV2433" s="10"/>
      <c r="ULW2433" s="10"/>
      <c r="ULX2433" s="10"/>
      <c r="ULY2433" s="10"/>
      <c r="ULZ2433" s="10"/>
      <c r="UMA2433" s="10"/>
      <c r="UMB2433" s="10"/>
      <c r="UMC2433" s="10"/>
      <c r="UMD2433" s="10"/>
      <c r="UME2433" s="10"/>
      <c r="UMF2433" s="10"/>
      <c r="UMG2433" s="10"/>
      <c r="UMH2433" s="10"/>
      <c r="UMI2433" s="10"/>
      <c r="UMJ2433" s="10"/>
      <c r="UMK2433" s="10"/>
      <c r="UML2433" s="10"/>
      <c r="UMM2433" s="10"/>
      <c r="UMN2433" s="10"/>
      <c r="UMO2433" s="10"/>
      <c r="UMP2433" s="10"/>
      <c r="UMQ2433" s="10"/>
      <c r="UMR2433" s="10"/>
      <c r="UMS2433" s="10"/>
      <c r="UMT2433" s="10"/>
      <c r="UMU2433" s="10"/>
      <c r="UMV2433" s="10"/>
      <c r="UMW2433" s="10"/>
      <c r="UMX2433" s="10"/>
      <c r="UMY2433" s="10"/>
      <c r="UMZ2433" s="10"/>
      <c r="UNA2433" s="10"/>
      <c r="UNB2433" s="10"/>
      <c r="UNC2433" s="10"/>
      <c r="UND2433" s="10"/>
      <c r="UNE2433" s="10"/>
      <c r="UNF2433" s="10"/>
      <c r="UNG2433" s="10"/>
      <c r="UNH2433" s="10"/>
      <c r="UNI2433" s="10"/>
      <c r="UNJ2433" s="10"/>
      <c r="UNK2433" s="10"/>
      <c r="UNL2433" s="10"/>
      <c r="UNM2433" s="10"/>
      <c r="UNN2433" s="10"/>
      <c r="UNO2433" s="10"/>
      <c r="UNP2433" s="10"/>
      <c r="UNQ2433" s="10"/>
      <c r="UNR2433" s="10"/>
      <c r="UNS2433" s="10"/>
      <c r="UNT2433" s="10"/>
      <c r="UNU2433" s="10"/>
      <c r="UNV2433" s="10"/>
      <c r="UNW2433" s="10"/>
      <c r="UNX2433" s="10"/>
      <c r="UNY2433" s="10"/>
      <c r="UNZ2433" s="10"/>
      <c r="UOA2433" s="10"/>
      <c r="UOB2433" s="10"/>
      <c r="UOC2433" s="10"/>
      <c r="UOD2433" s="10"/>
      <c r="UOE2433" s="10"/>
      <c r="UOF2433" s="10"/>
      <c r="UOG2433" s="10"/>
      <c r="UOH2433" s="10"/>
      <c r="UOI2433" s="10"/>
      <c r="UOJ2433" s="10"/>
      <c r="UOK2433" s="10"/>
      <c r="UOL2433" s="10"/>
      <c r="UOM2433" s="10"/>
      <c r="UON2433" s="10"/>
      <c r="UOO2433" s="10"/>
      <c r="UOP2433" s="10"/>
      <c r="UOQ2433" s="10"/>
      <c r="UOR2433" s="10"/>
      <c r="UOS2433" s="10"/>
      <c r="UOT2433" s="10"/>
      <c r="UOU2433" s="10"/>
      <c r="UOV2433" s="10"/>
      <c r="UOW2433" s="10"/>
      <c r="UOX2433" s="10"/>
      <c r="UOY2433" s="10"/>
      <c r="UOZ2433" s="10"/>
      <c r="UPA2433" s="10"/>
      <c r="UPB2433" s="10"/>
      <c r="UPC2433" s="10"/>
      <c r="UPD2433" s="10"/>
      <c r="UPE2433" s="10"/>
      <c r="UPF2433" s="10"/>
      <c r="UPG2433" s="10"/>
      <c r="UPH2433" s="10"/>
      <c r="UPI2433" s="10"/>
      <c r="UPJ2433" s="10"/>
      <c r="UPK2433" s="10"/>
      <c r="UPL2433" s="10"/>
      <c r="UPM2433" s="10"/>
      <c r="UPN2433" s="10"/>
      <c r="UPO2433" s="10"/>
      <c r="UPP2433" s="10"/>
      <c r="UPQ2433" s="10"/>
      <c r="UPR2433" s="10"/>
      <c r="UPS2433" s="10"/>
      <c r="UPT2433" s="10"/>
      <c r="UPU2433" s="10"/>
      <c r="UPV2433" s="10"/>
      <c r="UPW2433" s="10"/>
      <c r="UPX2433" s="10"/>
      <c r="UPY2433" s="10"/>
      <c r="UPZ2433" s="10"/>
      <c r="UQA2433" s="10"/>
      <c r="UQB2433" s="10"/>
      <c r="UQC2433" s="10"/>
      <c r="UQD2433" s="10"/>
      <c r="UQE2433" s="10"/>
      <c r="UQF2433" s="10"/>
      <c r="UQG2433" s="10"/>
      <c r="UQH2433" s="10"/>
      <c r="UQI2433" s="10"/>
      <c r="UQJ2433" s="10"/>
      <c r="UQK2433" s="10"/>
      <c r="UQL2433" s="10"/>
      <c r="UQM2433" s="10"/>
      <c r="UQN2433" s="10"/>
      <c r="UQO2433" s="10"/>
      <c r="UQP2433" s="10"/>
      <c r="UQQ2433" s="10"/>
      <c r="UQR2433" s="10"/>
      <c r="UQS2433" s="10"/>
      <c r="UQT2433" s="10"/>
      <c r="UQU2433" s="10"/>
      <c r="UQV2433" s="10"/>
      <c r="UQW2433" s="10"/>
      <c r="UQX2433" s="10"/>
      <c r="UQY2433" s="10"/>
      <c r="UQZ2433" s="10"/>
      <c r="URA2433" s="10"/>
      <c r="URB2433" s="10"/>
      <c r="URC2433" s="10"/>
      <c r="URD2433" s="10"/>
      <c r="URE2433" s="10"/>
      <c r="URF2433" s="10"/>
      <c r="URG2433" s="10"/>
      <c r="URH2433" s="10"/>
      <c r="URI2433" s="10"/>
      <c r="URJ2433" s="10"/>
      <c r="URK2433" s="10"/>
      <c r="URL2433" s="10"/>
      <c r="URM2433" s="10"/>
      <c r="URN2433" s="10"/>
      <c r="URO2433" s="10"/>
      <c r="URP2433" s="10"/>
      <c r="URQ2433" s="10"/>
      <c r="URR2433" s="10"/>
      <c r="URS2433" s="10"/>
      <c r="URT2433" s="10"/>
      <c r="URU2433" s="10"/>
      <c r="URV2433" s="10"/>
      <c r="URW2433" s="10"/>
      <c r="URX2433" s="10"/>
      <c r="URY2433" s="10"/>
      <c r="URZ2433" s="10"/>
      <c r="USA2433" s="10"/>
      <c r="USB2433" s="10"/>
      <c r="USC2433" s="10"/>
      <c r="USD2433" s="10"/>
      <c r="USE2433" s="10"/>
      <c r="USF2433" s="10"/>
      <c r="USG2433" s="10"/>
      <c r="USH2433" s="10"/>
      <c r="USI2433" s="10"/>
      <c r="USJ2433" s="10"/>
      <c r="USK2433" s="10"/>
      <c r="USL2433" s="10"/>
      <c r="USM2433" s="10"/>
      <c r="USN2433" s="10"/>
      <c r="USO2433" s="10"/>
      <c r="USP2433" s="10"/>
      <c r="USQ2433" s="10"/>
      <c r="USR2433" s="10"/>
      <c r="USS2433" s="10"/>
      <c r="UST2433" s="10"/>
      <c r="USU2433" s="10"/>
      <c r="USV2433" s="10"/>
      <c r="USW2433" s="10"/>
      <c r="USX2433" s="10"/>
      <c r="USY2433" s="10"/>
      <c r="USZ2433" s="10"/>
      <c r="UTA2433" s="10"/>
      <c r="UTB2433" s="10"/>
      <c r="UTC2433" s="10"/>
      <c r="UTD2433" s="10"/>
      <c r="UTE2433" s="10"/>
      <c r="UTF2433" s="10"/>
      <c r="UTG2433" s="10"/>
      <c r="UTH2433" s="10"/>
      <c r="UTI2433" s="10"/>
      <c r="UTJ2433" s="10"/>
      <c r="UTK2433" s="10"/>
      <c r="UTL2433" s="10"/>
      <c r="UTM2433" s="10"/>
      <c r="UTN2433" s="10"/>
      <c r="UTO2433" s="10"/>
      <c r="UTP2433" s="10"/>
      <c r="UTQ2433" s="10"/>
      <c r="UTR2433" s="10"/>
      <c r="UTS2433" s="10"/>
      <c r="UTT2433" s="10"/>
      <c r="UTU2433" s="10"/>
      <c r="UTV2433" s="10"/>
      <c r="UTW2433" s="10"/>
      <c r="UTX2433" s="10"/>
      <c r="UTY2433" s="10"/>
      <c r="UTZ2433" s="10"/>
      <c r="UUA2433" s="10"/>
      <c r="UUB2433" s="10"/>
      <c r="UUC2433" s="10"/>
      <c r="UUD2433" s="10"/>
      <c r="UUE2433" s="10"/>
      <c r="UUF2433" s="10"/>
      <c r="UUG2433" s="10"/>
      <c r="UUH2433" s="10"/>
      <c r="UUI2433" s="10"/>
      <c r="UUJ2433" s="10"/>
      <c r="UUK2433" s="10"/>
      <c r="UUL2433" s="10"/>
      <c r="UUM2433" s="10"/>
      <c r="UUN2433" s="10"/>
      <c r="UUO2433" s="10"/>
      <c r="UUP2433" s="10"/>
      <c r="UUQ2433" s="10"/>
      <c r="UUR2433" s="10"/>
      <c r="UUS2433" s="10"/>
      <c r="UUT2433" s="10"/>
      <c r="UUU2433" s="10"/>
      <c r="UUV2433" s="10"/>
      <c r="UUW2433" s="10"/>
      <c r="UUX2433" s="10"/>
      <c r="UUY2433" s="10"/>
      <c r="UUZ2433" s="10"/>
      <c r="UVA2433" s="10"/>
      <c r="UVB2433" s="10"/>
      <c r="UVC2433" s="10"/>
      <c r="UVD2433" s="10"/>
      <c r="UVE2433" s="10"/>
      <c r="UVF2433" s="10"/>
      <c r="UVG2433" s="10"/>
      <c r="UVH2433" s="10"/>
      <c r="UVI2433" s="10"/>
      <c r="UVJ2433" s="10"/>
      <c r="UVK2433" s="10"/>
      <c r="UVL2433" s="10"/>
      <c r="UVM2433" s="10"/>
      <c r="UVN2433" s="10"/>
      <c r="UVO2433" s="10"/>
      <c r="UVP2433" s="10"/>
      <c r="UVQ2433" s="10"/>
      <c r="UVR2433" s="10"/>
      <c r="UVS2433" s="10"/>
      <c r="UVT2433" s="10"/>
      <c r="UVU2433" s="10"/>
      <c r="UVV2433" s="10"/>
      <c r="UVW2433" s="10"/>
      <c r="UVX2433" s="10"/>
      <c r="UVY2433" s="10"/>
      <c r="UVZ2433" s="10"/>
      <c r="UWA2433" s="10"/>
      <c r="UWB2433" s="10"/>
      <c r="UWC2433" s="10"/>
      <c r="UWD2433" s="10"/>
      <c r="UWE2433" s="10"/>
      <c r="UWF2433" s="10"/>
      <c r="UWG2433" s="10"/>
      <c r="UWH2433" s="10"/>
      <c r="UWI2433" s="10"/>
      <c r="UWJ2433" s="10"/>
      <c r="UWK2433" s="10"/>
      <c r="UWL2433" s="10"/>
      <c r="UWM2433" s="10"/>
      <c r="UWN2433" s="10"/>
      <c r="UWO2433" s="10"/>
      <c r="UWP2433" s="10"/>
      <c r="UWQ2433" s="10"/>
      <c r="UWR2433" s="10"/>
      <c r="UWS2433" s="10"/>
      <c r="UWT2433" s="10"/>
      <c r="UWU2433" s="10"/>
      <c r="UWV2433" s="10"/>
      <c r="UWW2433" s="10"/>
      <c r="UWX2433" s="10"/>
      <c r="UWY2433" s="10"/>
      <c r="UWZ2433" s="10"/>
      <c r="UXA2433" s="10"/>
      <c r="UXB2433" s="10"/>
      <c r="UXC2433" s="10"/>
      <c r="UXD2433" s="10"/>
      <c r="UXE2433" s="10"/>
      <c r="UXF2433" s="10"/>
      <c r="UXG2433" s="10"/>
      <c r="UXH2433" s="10"/>
      <c r="UXI2433" s="10"/>
      <c r="UXJ2433" s="10"/>
      <c r="UXK2433" s="10"/>
      <c r="UXL2433" s="10"/>
      <c r="UXM2433" s="10"/>
      <c r="UXN2433" s="10"/>
      <c r="UXO2433" s="10"/>
      <c r="UXP2433" s="10"/>
      <c r="UXQ2433" s="10"/>
      <c r="UXR2433" s="10"/>
      <c r="UXS2433" s="10"/>
      <c r="UXT2433" s="10"/>
      <c r="UXU2433" s="10"/>
      <c r="UXV2433" s="10"/>
      <c r="UXW2433" s="10"/>
      <c r="UXX2433" s="10"/>
      <c r="UXY2433" s="10"/>
      <c r="UXZ2433" s="10"/>
      <c r="UYA2433" s="10"/>
      <c r="UYB2433" s="10"/>
      <c r="UYC2433" s="10"/>
      <c r="UYD2433" s="10"/>
      <c r="UYE2433" s="10"/>
      <c r="UYF2433" s="10"/>
      <c r="UYG2433" s="10"/>
      <c r="UYH2433" s="10"/>
      <c r="UYI2433" s="10"/>
      <c r="UYJ2433" s="10"/>
      <c r="UYK2433" s="10"/>
      <c r="UYL2433" s="10"/>
      <c r="UYM2433" s="10"/>
      <c r="UYN2433" s="10"/>
      <c r="UYO2433" s="10"/>
      <c r="UYP2433" s="10"/>
      <c r="UYQ2433" s="10"/>
      <c r="UYR2433" s="10"/>
      <c r="UYS2433" s="10"/>
      <c r="UYT2433" s="10"/>
      <c r="UYU2433" s="10"/>
      <c r="UYV2433" s="10"/>
      <c r="UYW2433" s="10"/>
      <c r="UYX2433" s="10"/>
      <c r="UYY2433" s="10"/>
      <c r="UYZ2433" s="10"/>
      <c r="UZA2433" s="10"/>
      <c r="UZB2433" s="10"/>
      <c r="UZC2433" s="10"/>
      <c r="UZD2433" s="10"/>
      <c r="UZE2433" s="10"/>
      <c r="UZF2433" s="10"/>
      <c r="UZG2433" s="10"/>
      <c r="UZH2433" s="10"/>
      <c r="UZI2433" s="10"/>
      <c r="UZJ2433" s="10"/>
      <c r="UZK2433" s="10"/>
      <c r="UZL2433" s="10"/>
      <c r="UZM2433" s="10"/>
      <c r="UZN2433" s="10"/>
      <c r="UZO2433" s="10"/>
      <c r="UZP2433" s="10"/>
      <c r="UZQ2433" s="10"/>
      <c r="UZR2433" s="10"/>
      <c r="UZS2433" s="10"/>
      <c r="UZT2433" s="10"/>
      <c r="UZU2433" s="10"/>
      <c r="UZV2433" s="10"/>
      <c r="UZW2433" s="10"/>
      <c r="UZX2433" s="10"/>
      <c r="UZY2433" s="10"/>
      <c r="UZZ2433" s="10"/>
      <c r="VAA2433" s="10"/>
      <c r="VAB2433" s="10"/>
      <c r="VAC2433" s="10"/>
      <c r="VAD2433" s="10"/>
      <c r="VAE2433" s="10"/>
      <c r="VAF2433" s="10"/>
      <c r="VAG2433" s="10"/>
      <c r="VAH2433" s="10"/>
      <c r="VAI2433" s="10"/>
      <c r="VAJ2433" s="10"/>
      <c r="VAK2433" s="10"/>
      <c r="VAL2433" s="10"/>
      <c r="VAM2433" s="10"/>
      <c r="VAN2433" s="10"/>
      <c r="VAO2433" s="10"/>
      <c r="VAP2433" s="10"/>
      <c r="VAQ2433" s="10"/>
      <c r="VAR2433" s="10"/>
      <c r="VAS2433" s="10"/>
      <c r="VAT2433" s="10"/>
      <c r="VAU2433" s="10"/>
      <c r="VAV2433" s="10"/>
      <c r="VAW2433" s="10"/>
      <c r="VAX2433" s="10"/>
      <c r="VAY2433" s="10"/>
      <c r="VAZ2433" s="10"/>
      <c r="VBA2433" s="10"/>
      <c r="VBB2433" s="10"/>
      <c r="VBC2433" s="10"/>
      <c r="VBD2433" s="10"/>
      <c r="VBE2433" s="10"/>
      <c r="VBF2433" s="10"/>
      <c r="VBG2433" s="10"/>
      <c r="VBH2433" s="10"/>
      <c r="VBI2433" s="10"/>
      <c r="VBJ2433" s="10"/>
      <c r="VBK2433" s="10"/>
      <c r="VBL2433" s="10"/>
      <c r="VBM2433" s="10"/>
      <c r="VBN2433" s="10"/>
      <c r="VBO2433" s="10"/>
      <c r="VBP2433" s="10"/>
      <c r="VBQ2433" s="10"/>
      <c r="VBR2433" s="10"/>
      <c r="VBS2433" s="10"/>
      <c r="VBT2433" s="10"/>
      <c r="VBU2433" s="10"/>
      <c r="VBV2433" s="10"/>
      <c r="VBW2433" s="10"/>
      <c r="VBX2433" s="10"/>
      <c r="VBY2433" s="10"/>
      <c r="VBZ2433" s="10"/>
      <c r="VCA2433" s="10"/>
      <c r="VCB2433" s="10"/>
      <c r="VCC2433" s="10"/>
      <c r="VCD2433" s="10"/>
      <c r="VCE2433" s="10"/>
      <c r="VCF2433" s="10"/>
      <c r="VCG2433" s="10"/>
      <c r="VCH2433" s="10"/>
      <c r="VCI2433" s="10"/>
      <c r="VCJ2433" s="10"/>
      <c r="VCK2433" s="10"/>
      <c r="VCL2433" s="10"/>
      <c r="VCM2433" s="10"/>
      <c r="VCN2433" s="10"/>
      <c r="VCO2433" s="10"/>
      <c r="VCP2433" s="10"/>
      <c r="VCQ2433" s="10"/>
      <c r="VCR2433" s="10"/>
      <c r="VCS2433" s="10"/>
      <c r="VCT2433" s="10"/>
      <c r="VCU2433" s="10"/>
      <c r="VCV2433" s="10"/>
      <c r="VCW2433" s="10"/>
      <c r="VCX2433" s="10"/>
      <c r="VCY2433" s="10"/>
      <c r="VCZ2433" s="10"/>
      <c r="VDA2433" s="10"/>
      <c r="VDB2433" s="10"/>
      <c r="VDC2433" s="10"/>
      <c r="VDD2433" s="10"/>
      <c r="VDE2433" s="10"/>
      <c r="VDF2433" s="10"/>
      <c r="VDG2433" s="10"/>
      <c r="VDH2433" s="10"/>
      <c r="VDI2433" s="10"/>
      <c r="VDJ2433" s="10"/>
      <c r="VDK2433" s="10"/>
      <c r="VDL2433" s="10"/>
      <c r="VDM2433" s="10"/>
      <c r="VDN2433" s="10"/>
      <c r="VDO2433" s="10"/>
      <c r="VDP2433" s="10"/>
      <c r="VDQ2433" s="10"/>
      <c r="VDR2433" s="10"/>
      <c r="VDS2433" s="10"/>
      <c r="VDT2433" s="10"/>
      <c r="VDU2433" s="10"/>
      <c r="VDV2433" s="10"/>
      <c r="VDW2433" s="10"/>
      <c r="VDX2433" s="10"/>
      <c r="VDY2433" s="10"/>
      <c r="VDZ2433" s="10"/>
      <c r="VEA2433" s="10"/>
      <c r="VEB2433" s="10"/>
      <c r="VEC2433" s="10"/>
      <c r="VED2433" s="10"/>
      <c r="VEE2433" s="10"/>
      <c r="VEF2433" s="10"/>
      <c r="VEG2433" s="10"/>
      <c r="VEH2433" s="10"/>
      <c r="VEI2433" s="10"/>
      <c r="VEJ2433" s="10"/>
      <c r="VEK2433" s="10"/>
      <c r="VEL2433" s="10"/>
      <c r="VEM2433" s="10"/>
      <c r="VEN2433" s="10"/>
      <c r="VEO2433" s="10"/>
      <c r="VEP2433" s="10"/>
      <c r="VEQ2433" s="10"/>
      <c r="VER2433" s="10"/>
      <c r="VES2433" s="10"/>
      <c r="VET2433" s="10"/>
      <c r="VEU2433" s="10"/>
      <c r="VEV2433" s="10"/>
      <c r="VEW2433" s="10"/>
      <c r="VEX2433" s="10"/>
      <c r="VEY2433" s="10"/>
      <c r="VEZ2433" s="10"/>
      <c r="VFA2433" s="10"/>
      <c r="VFB2433" s="10"/>
      <c r="VFC2433" s="10"/>
      <c r="VFD2433" s="10"/>
      <c r="VFE2433" s="10"/>
      <c r="VFF2433" s="10"/>
      <c r="VFG2433" s="10"/>
      <c r="VFH2433" s="10"/>
      <c r="VFI2433" s="10"/>
      <c r="VFJ2433" s="10"/>
      <c r="VFK2433" s="10"/>
      <c r="VFL2433" s="10"/>
      <c r="VFM2433" s="10"/>
      <c r="VFN2433" s="10"/>
      <c r="VFO2433" s="10"/>
      <c r="VFP2433" s="10"/>
      <c r="VFQ2433" s="10"/>
      <c r="VFR2433" s="10"/>
      <c r="VFS2433" s="10"/>
      <c r="VFT2433" s="10"/>
      <c r="VFU2433" s="10"/>
      <c r="VFV2433" s="10"/>
      <c r="VFW2433" s="10"/>
      <c r="VFX2433" s="10"/>
      <c r="VFY2433" s="10"/>
      <c r="VFZ2433" s="10"/>
      <c r="VGA2433" s="10"/>
      <c r="VGB2433" s="10"/>
      <c r="VGC2433" s="10"/>
      <c r="VGD2433" s="10"/>
      <c r="VGE2433" s="10"/>
      <c r="VGF2433" s="10"/>
      <c r="VGG2433" s="10"/>
      <c r="VGH2433" s="10"/>
      <c r="VGI2433" s="10"/>
      <c r="VGJ2433" s="10"/>
      <c r="VGK2433" s="10"/>
      <c r="VGL2433" s="10"/>
      <c r="VGM2433" s="10"/>
      <c r="VGN2433" s="10"/>
      <c r="VGO2433" s="10"/>
      <c r="VGP2433" s="10"/>
      <c r="VGQ2433" s="10"/>
      <c r="VGR2433" s="10"/>
      <c r="VGS2433" s="10"/>
      <c r="VGT2433" s="10"/>
      <c r="VGU2433" s="10"/>
      <c r="VGV2433" s="10"/>
      <c r="VGW2433" s="10"/>
      <c r="VGX2433" s="10"/>
      <c r="VGY2433" s="10"/>
      <c r="VGZ2433" s="10"/>
      <c r="VHA2433" s="10"/>
      <c r="VHB2433" s="10"/>
      <c r="VHC2433" s="10"/>
      <c r="VHD2433" s="10"/>
      <c r="VHE2433" s="10"/>
      <c r="VHF2433" s="10"/>
      <c r="VHG2433" s="10"/>
      <c r="VHH2433" s="10"/>
      <c r="VHI2433" s="10"/>
      <c r="VHJ2433" s="10"/>
      <c r="VHK2433" s="10"/>
      <c r="VHL2433" s="10"/>
      <c r="VHM2433" s="10"/>
      <c r="VHN2433" s="10"/>
      <c r="VHO2433" s="10"/>
      <c r="VHP2433" s="10"/>
      <c r="VHQ2433" s="10"/>
      <c r="VHR2433" s="10"/>
      <c r="VHS2433" s="10"/>
      <c r="VHT2433" s="10"/>
      <c r="VHU2433" s="10"/>
      <c r="VHV2433" s="10"/>
      <c r="VHW2433" s="10"/>
      <c r="VHX2433" s="10"/>
      <c r="VHY2433" s="10"/>
      <c r="VHZ2433" s="10"/>
      <c r="VIA2433" s="10"/>
      <c r="VIB2433" s="10"/>
      <c r="VIC2433" s="10"/>
      <c r="VID2433" s="10"/>
      <c r="VIE2433" s="10"/>
      <c r="VIF2433" s="10"/>
      <c r="VIG2433" s="10"/>
      <c r="VIH2433" s="10"/>
      <c r="VII2433" s="10"/>
      <c r="VIJ2433" s="10"/>
      <c r="VIK2433" s="10"/>
      <c r="VIL2433" s="10"/>
      <c r="VIM2433" s="10"/>
      <c r="VIN2433" s="10"/>
      <c r="VIO2433" s="10"/>
      <c r="VIP2433" s="10"/>
      <c r="VIQ2433" s="10"/>
      <c r="VIR2433" s="10"/>
      <c r="VIS2433" s="10"/>
      <c r="VIT2433" s="10"/>
      <c r="VIU2433" s="10"/>
      <c r="VIV2433" s="10"/>
      <c r="VIW2433" s="10"/>
      <c r="VIX2433" s="10"/>
      <c r="VIY2433" s="10"/>
      <c r="VIZ2433" s="10"/>
      <c r="VJA2433" s="10"/>
      <c r="VJB2433" s="10"/>
      <c r="VJC2433" s="10"/>
      <c r="VJD2433" s="10"/>
      <c r="VJE2433" s="10"/>
      <c r="VJF2433" s="10"/>
      <c r="VJG2433" s="10"/>
      <c r="VJH2433" s="10"/>
      <c r="VJI2433" s="10"/>
      <c r="VJJ2433" s="10"/>
      <c r="VJK2433" s="10"/>
      <c r="VJL2433" s="10"/>
      <c r="VJM2433" s="10"/>
      <c r="VJN2433" s="10"/>
      <c r="VJO2433" s="10"/>
      <c r="VJP2433" s="10"/>
      <c r="VJQ2433" s="10"/>
      <c r="VJR2433" s="10"/>
      <c r="VJS2433" s="10"/>
      <c r="VJT2433" s="10"/>
      <c r="VJU2433" s="10"/>
      <c r="VJV2433" s="10"/>
      <c r="VJW2433" s="10"/>
      <c r="VJX2433" s="10"/>
      <c r="VJY2433" s="10"/>
      <c r="VJZ2433" s="10"/>
      <c r="VKA2433" s="10"/>
      <c r="VKB2433" s="10"/>
      <c r="VKC2433" s="10"/>
      <c r="VKD2433" s="10"/>
      <c r="VKE2433" s="10"/>
      <c r="VKF2433" s="10"/>
      <c r="VKG2433" s="10"/>
      <c r="VKH2433" s="10"/>
      <c r="VKI2433" s="10"/>
      <c r="VKJ2433" s="10"/>
      <c r="VKK2433" s="10"/>
      <c r="VKL2433" s="10"/>
      <c r="VKM2433" s="10"/>
      <c r="VKN2433" s="10"/>
      <c r="VKO2433" s="10"/>
      <c r="VKP2433" s="10"/>
      <c r="VKQ2433" s="10"/>
      <c r="VKR2433" s="10"/>
      <c r="VKS2433" s="10"/>
      <c r="VKT2433" s="10"/>
      <c r="VKU2433" s="10"/>
      <c r="VKV2433" s="10"/>
      <c r="VKW2433" s="10"/>
      <c r="VKX2433" s="10"/>
      <c r="VKY2433" s="10"/>
      <c r="VKZ2433" s="10"/>
      <c r="VLA2433" s="10"/>
      <c r="VLB2433" s="10"/>
      <c r="VLC2433" s="10"/>
      <c r="VLD2433" s="10"/>
      <c r="VLE2433" s="10"/>
      <c r="VLF2433" s="10"/>
      <c r="VLG2433" s="10"/>
      <c r="VLH2433" s="10"/>
      <c r="VLI2433" s="10"/>
      <c r="VLJ2433" s="10"/>
      <c r="VLK2433" s="10"/>
      <c r="VLL2433" s="10"/>
      <c r="VLM2433" s="10"/>
      <c r="VLN2433" s="10"/>
      <c r="VLO2433" s="10"/>
      <c r="VLP2433" s="10"/>
      <c r="VLQ2433" s="10"/>
      <c r="VLR2433" s="10"/>
      <c r="VLS2433" s="10"/>
      <c r="VLT2433" s="10"/>
      <c r="VLU2433" s="10"/>
      <c r="VLV2433" s="10"/>
      <c r="VLW2433" s="10"/>
      <c r="VLX2433" s="10"/>
      <c r="VLY2433" s="10"/>
      <c r="VLZ2433" s="10"/>
      <c r="VMA2433" s="10"/>
      <c r="VMB2433" s="10"/>
      <c r="VMC2433" s="10"/>
      <c r="VMD2433" s="10"/>
      <c r="VME2433" s="10"/>
      <c r="VMF2433" s="10"/>
      <c r="VMG2433" s="10"/>
      <c r="VMH2433" s="10"/>
      <c r="VMI2433" s="10"/>
      <c r="VMJ2433" s="10"/>
      <c r="VMK2433" s="10"/>
      <c r="VML2433" s="10"/>
      <c r="VMM2433" s="10"/>
      <c r="VMN2433" s="10"/>
      <c r="VMO2433" s="10"/>
      <c r="VMP2433" s="10"/>
      <c r="VMQ2433" s="10"/>
      <c r="VMR2433" s="10"/>
      <c r="VMS2433" s="10"/>
      <c r="VMT2433" s="10"/>
      <c r="VMU2433" s="10"/>
      <c r="VMV2433" s="10"/>
      <c r="VMW2433" s="10"/>
      <c r="VMX2433" s="10"/>
      <c r="VMY2433" s="10"/>
      <c r="VMZ2433" s="10"/>
      <c r="VNA2433" s="10"/>
      <c r="VNB2433" s="10"/>
      <c r="VNC2433" s="10"/>
      <c r="VND2433" s="10"/>
      <c r="VNE2433" s="10"/>
      <c r="VNF2433" s="10"/>
      <c r="VNG2433" s="10"/>
      <c r="VNH2433" s="10"/>
      <c r="VNI2433" s="10"/>
      <c r="VNJ2433" s="10"/>
      <c r="VNK2433" s="10"/>
      <c r="VNL2433" s="10"/>
      <c r="VNM2433" s="10"/>
      <c r="VNN2433" s="10"/>
      <c r="VNO2433" s="10"/>
      <c r="VNP2433" s="10"/>
      <c r="VNQ2433" s="10"/>
      <c r="VNR2433" s="10"/>
      <c r="VNS2433" s="10"/>
      <c r="VNT2433" s="10"/>
      <c r="VNU2433" s="10"/>
      <c r="VNV2433" s="10"/>
      <c r="VNW2433" s="10"/>
      <c r="VNX2433" s="10"/>
      <c r="VNY2433" s="10"/>
      <c r="VNZ2433" s="10"/>
      <c r="VOA2433" s="10"/>
      <c r="VOB2433" s="10"/>
      <c r="VOC2433" s="10"/>
      <c r="VOD2433" s="10"/>
      <c r="VOE2433" s="10"/>
      <c r="VOF2433" s="10"/>
      <c r="VOG2433" s="10"/>
      <c r="VOH2433" s="10"/>
      <c r="VOI2433" s="10"/>
      <c r="VOJ2433" s="10"/>
      <c r="VOK2433" s="10"/>
      <c r="VOL2433" s="10"/>
      <c r="VOM2433" s="10"/>
      <c r="VON2433" s="10"/>
      <c r="VOO2433" s="10"/>
      <c r="VOP2433" s="10"/>
      <c r="VOQ2433" s="10"/>
      <c r="VOR2433" s="10"/>
      <c r="VOS2433" s="10"/>
      <c r="VOT2433" s="10"/>
      <c r="VOU2433" s="10"/>
      <c r="VOV2433" s="10"/>
      <c r="VOW2433" s="10"/>
      <c r="VOX2433" s="10"/>
      <c r="VOY2433" s="10"/>
      <c r="VOZ2433" s="10"/>
      <c r="VPA2433" s="10"/>
      <c r="VPB2433" s="10"/>
      <c r="VPC2433" s="10"/>
      <c r="VPD2433" s="10"/>
      <c r="VPE2433" s="10"/>
      <c r="VPF2433" s="10"/>
      <c r="VPG2433" s="10"/>
      <c r="VPH2433" s="10"/>
      <c r="VPI2433" s="10"/>
      <c r="VPJ2433" s="10"/>
      <c r="VPK2433" s="10"/>
      <c r="VPL2433" s="10"/>
      <c r="VPM2433" s="10"/>
      <c r="VPN2433" s="10"/>
      <c r="VPO2433" s="10"/>
      <c r="VPP2433" s="10"/>
      <c r="VPQ2433" s="10"/>
      <c r="VPR2433" s="10"/>
      <c r="VPS2433" s="10"/>
      <c r="VPT2433" s="10"/>
      <c r="VPU2433" s="10"/>
      <c r="VPV2433" s="10"/>
      <c r="VPW2433" s="10"/>
      <c r="VPX2433" s="10"/>
      <c r="VPY2433" s="10"/>
      <c r="VPZ2433" s="10"/>
      <c r="VQA2433" s="10"/>
      <c r="VQB2433" s="10"/>
      <c r="VQC2433" s="10"/>
      <c r="VQD2433" s="10"/>
      <c r="VQE2433" s="10"/>
      <c r="VQF2433" s="10"/>
      <c r="VQG2433" s="10"/>
      <c r="VQH2433" s="10"/>
      <c r="VQI2433" s="10"/>
      <c r="VQJ2433" s="10"/>
      <c r="VQK2433" s="10"/>
      <c r="VQL2433" s="10"/>
      <c r="VQM2433" s="10"/>
      <c r="VQN2433" s="10"/>
      <c r="VQO2433" s="10"/>
      <c r="VQP2433" s="10"/>
      <c r="VQQ2433" s="10"/>
      <c r="VQR2433" s="10"/>
      <c r="VQS2433" s="10"/>
      <c r="VQT2433" s="10"/>
      <c r="VQU2433" s="10"/>
      <c r="VQV2433" s="10"/>
      <c r="VQW2433" s="10"/>
      <c r="VQX2433" s="10"/>
      <c r="VQY2433" s="10"/>
      <c r="VQZ2433" s="10"/>
      <c r="VRA2433" s="10"/>
      <c r="VRB2433" s="10"/>
      <c r="VRC2433" s="10"/>
      <c r="VRD2433" s="10"/>
      <c r="VRE2433" s="10"/>
      <c r="VRF2433" s="10"/>
      <c r="VRG2433" s="10"/>
      <c r="VRH2433" s="10"/>
      <c r="VRI2433" s="10"/>
      <c r="VRJ2433" s="10"/>
      <c r="VRK2433" s="10"/>
      <c r="VRL2433" s="10"/>
      <c r="VRM2433" s="10"/>
      <c r="VRN2433" s="10"/>
      <c r="VRO2433" s="10"/>
      <c r="VRP2433" s="10"/>
      <c r="VRQ2433" s="10"/>
      <c r="VRR2433" s="10"/>
      <c r="VRS2433" s="10"/>
      <c r="VRT2433" s="10"/>
      <c r="VRU2433" s="10"/>
      <c r="VRV2433" s="10"/>
      <c r="VRW2433" s="10"/>
      <c r="VRX2433" s="10"/>
      <c r="VRY2433" s="10"/>
      <c r="VRZ2433" s="10"/>
      <c r="VSA2433" s="10"/>
      <c r="VSB2433" s="10"/>
      <c r="VSC2433" s="10"/>
      <c r="VSD2433" s="10"/>
      <c r="VSE2433" s="10"/>
      <c r="VSF2433" s="10"/>
      <c r="VSG2433" s="10"/>
      <c r="VSH2433" s="10"/>
      <c r="VSI2433" s="10"/>
      <c r="VSJ2433" s="10"/>
      <c r="VSK2433" s="10"/>
      <c r="VSL2433" s="10"/>
      <c r="VSM2433" s="10"/>
      <c r="VSN2433" s="10"/>
      <c r="VSO2433" s="10"/>
      <c r="VSP2433" s="10"/>
      <c r="VSQ2433" s="10"/>
      <c r="VSR2433" s="10"/>
      <c r="VSS2433" s="10"/>
      <c r="VST2433" s="10"/>
      <c r="VSU2433" s="10"/>
      <c r="VSV2433" s="10"/>
      <c r="VSW2433" s="10"/>
      <c r="VSX2433" s="10"/>
      <c r="VSY2433" s="10"/>
      <c r="VSZ2433" s="10"/>
      <c r="VTA2433" s="10"/>
      <c r="VTB2433" s="10"/>
      <c r="VTC2433" s="10"/>
      <c r="VTD2433" s="10"/>
      <c r="VTE2433" s="10"/>
      <c r="VTF2433" s="10"/>
      <c r="VTG2433" s="10"/>
      <c r="VTH2433" s="10"/>
      <c r="VTI2433" s="10"/>
      <c r="VTJ2433" s="10"/>
      <c r="VTK2433" s="10"/>
      <c r="VTL2433" s="10"/>
      <c r="VTM2433" s="10"/>
      <c r="VTN2433" s="10"/>
      <c r="VTO2433" s="10"/>
      <c r="VTP2433" s="10"/>
      <c r="VTQ2433" s="10"/>
      <c r="VTR2433" s="10"/>
      <c r="VTS2433" s="10"/>
      <c r="VTT2433" s="10"/>
      <c r="VTU2433" s="10"/>
      <c r="VTV2433" s="10"/>
      <c r="VTW2433" s="10"/>
      <c r="VTX2433" s="10"/>
      <c r="VTY2433" s="10"/>
      <c r="VTZ2433" s="10"/>
      <c r="VUA2433" s="10"/>
      <c r="VUB2433" s="10"/>
      <c r="VUC2433" s="10"/>
      <c r="VUD2433" s="10"/>
      <c r="VUE2433" s="10"/>
      <c r="VUF2433" s="10"/>
      <c r="VUG2433" s="10"/>
      <c r="VUH2433" s="10"/>
      <c r="VUI2433" s="10"/>
      <c r="VUJ2433" s="10"/>
      <c r="VUK2433" s="10"/>
      <c r="VUL2433" s="10"/>
      <c r="VUM2433" s="10"/>
      <c r="VUN2433" s="10"/>
      <c r="VUO2433" s="10"/>
      <c r="VUP2433" s="10"/>
      <c r="VUQ2433" s="10"/>
      <c r="VUR2433" s="10"/>
      <c r="VUS2433" s="10"/>
      <c r="VUT2433" s="10"/>
      <c r="VUU2433" s="10"/>
      <c r="VUV2433" s="10"/>
      <c r="VUW2433" s="10"/>
      <c r="VUX2433" s="10"/>
      <c r="VUY2433" s="10"/>
      <c r="VUZ2433" s="10"/>
      <c r="VVA2433" s="10"/>
      <c r="VVB2433" s="10"/>
      <c r="VVC2433" s="10"/>
      <c r="VVD2433" s="10"/>
      <c r="VVE2433" s="10"/>
      <c r="VVF2433" s="10"/>
      <c r="VVG2433" s="10"/>
      <c r="VVH2433" s="10"/>
      <c r="VVI2433" s="10"/>
      <c r="VVJ2433" s="10"/>
      <c r="VVK2433" s="10"/>
      <c r="VVL2433" s="10"/>
      <c r="VVM2433" s="10"/>
      <c r="VVN2433" s="10"/>
      <c r="VVO2433" s="10"/>
      <c r="VVP2433" s="10"/>
      <c r="VVQ2433" s="10"/>
      <c r="VVR2433" s="10"/>
      <c r="VVS2433" s="10"/>
      <c r="VVT2433" s="10"/>
      <c r="VVU2433" s="10"/>
      <c r="VVV2433" s="10"/>
      <c r="VVW2433" s="10"/>
      <c r="VVX2433" s="10"/>
      <c r="VVY2433" s="10"/>
      <c r="VVZ2433" s="10"/>
      <c r="VWA2433" s="10"/>
      <c r="VWB2433" s="10"/>
      <c r="VWC2433" s="10"/>
      <c r="VWD2433" s="10"/>
      <c r="VWE2433" s="10"/>
      <c r="VWF2433" s="10"/>
      <c r="VWG2433" s="10"/>
      <c r="VWH2433" s="10"/>
      <c r="VWI2433" s="10"/>
      <c r="VWJ2433" s="10"/>
      <c r="VWK2433" s="10"/>
      <c r="VWL2433" s="10"/>
      <c r="VWM2433" s="10"/>
      <c r="VWN2433" s="10"/>
      <c r="VWO2433" s="10"/>
      <c r="VWP2433" s="10"/>
      <c r="VWQ2433" s="10"/>
      <c r="VWR2433" s="10"/>
      <c r="VWS2433" s="10"/>
      <c r="VWT2433" s="10"/>
      <c r="VWU2433" s="10"/>
      <c r="VWV2433" s="10"/>
      <c r="VWW2433" s="10"/>
      <c r="VWX2433" s="10"/>
      <c r="VWY2433" s="10"/>
      <c r="VWZ2433" s="10"/>
      <c r="VXA2433" s="10"/>
      <c r="VXB2433" s="10"/>
      <c r="VXC2433" s="10"/>
      <c r="VXD2433" s="10"/>
      <c r="VXE2433" s="10"/>
      <c r="VXF2433" s="10"/>
      <c r="VXG2433" s="10"/>
      <c r="VXH2433" s="10"/>
      <c r="VXI2433" s="10"/>
      <c r="VXJ2433" s="10"/>
      <c r="VXK2433" s="10"/>
      <c r="VXL2433" s="10"/>
      <c r="VXM2433" s="10"/>
      <c r="VXN2433" s="10"/>
      <c r="VXO2433" s="10"/>
      <c r="VXP2433" s="10"/>
      <c r="VXQ2433" s="10"/>
      <c r="VXR2433" s="10"/>
      <c r="VXS2433" s="10"/>
      <c r="VXT2433" s="10"/>
      <c r="VXU2433" s="10"/>
      <c r="VXV2433" s="10"/>
      <c r="VXW2433" s="10"/>
      <c r="VXX2433" s="10"/>
      <c r="VXY2433" s="10"/>
      <c r="VXZ2433" s="10"/>
      <c r="VYA2433" s="10"/>
      <c r="VYB2433" s="10"/>
      <c r="VYC2433" s="10"/>
      <c r="VYD2433" s="10"/>
      <c r="VYE2433" s="10"/>
      <c r="VYF2433" s="10"/>
      <c r="VYG2433" s="10"/>
      <c r="VYH2433" s="10"/>
      <c r="VYI2433" s="10"/>
      <c r="VYJ2433" s="10"/>
      <c r="VYK2433" s="10"/>
      <c r="VYL2433" s="10"/>
      <c r="VYM2433" s="10"/>
      <c r="VYN2433" s="10"/>
      <c r="VYO2433" s="10"/>
      <c r="VYP2433" s="10"/>
      <c r="VYQ2433" s="10"/>
      <c r="VYR2433" s="10"/>
      <c r="VYS2433" s="10"/>
      <c r="VYT2433" s="10"/>
      <c r="VYU2433" s="10"/>
      <c r="VYV2433" s="10"/>
      <c r="VYW2433" s="10"/>
      <c r="VYX2433" s="10"/>
      <c r="VYY2433" s="10"/>
      <c r="VYZ2433" s="10"/>
      <c r="VZA2433" s="10"/>
      <c r="VZB2433" s="10"/>
      <c r="VZC2433" s="10"/>
      <c r="VZD2433" s="10"/>
      <c r="VZE2433" s="10"/>
      <c r="VZF2433" s="10"/>
      <c r="VZG2433" s="10"/>
      <c r="VZH2433" s="10"/>
      <c r="VZI2433" s="10"/>
      <c r="VZJ2433" s="10"/>
      <c r="VZK2433" s="10"/>
      <c r="VZL2433" s="10"/>
      <c r="VZM2433" s="10"/>
      <c r="VZN2433" s="10"/>
      <c r="VZO2433" s="10"/>
      <c r="VZP2433" s="10"/>
      <c r="VZQ2433" s="10"/>
      <c r="VZR2433" s="10"/>
      <c r="VZS2433" s="10"/>
      <c r="VZT2433" s="10"/>
      <c r="VZU2433" s="10"/>
      <c r="VZV2433" s="10"/>
      <c r="VZW2433" s="10"/>
      <c r="VZX2433" s="10"/>
      <c r="VZY2433" s="10"/>
      <c r="VZZ2433" s="10"/>
      <c r="WAA2433" s="10"/>
      <c r="WAB2433" s="10"/>
      <c r="WAC2433" s="10"/>
      <c r="WAD2433" s="10"/>
      <c r="WAE2433" s="10"/>
      <c r="WAF2433" s="10"/>
      <c r="WAG2433" s="10"/>
      <c r="WAH2433" s="10"/>
      <c r="WAI2433" s="10"/>
      <c r="WAJ2433" s="10"/>
      <c r="WAK2433" s="10"/>
      <c r="WAL2433" s="10"/>
      <c r="WAM2433" s="10"/>
      <c r="WAN2433" s="10"/>
      <c r="WAO2433" s="10"/>
      <c r="WAP2433" s="10"/>
      <c r="WAQ2433" s="10"/>
      <c r="WAR2433" s="10"/>
      <c r="WAS2433" s="10"/>
      <c r="WAT2433" s="10"/>
      <c r="WAU2433" s="10"/>
      <c r="WAV2433" s="10"/>
      <c r="WAW2433" s="10"/>
      <c r="WAX2433" s="10"/>
      <c r="WAY2433" s="10"/>
      <c r="WAZ2433" s="10"/>
      <c r="WBA2433" s="10"/>
      <c r="WBB2433" s="10"/>
      <c r="WBC2433" s="10"/>
      <c r="WBD2433" s="10"/>
      <c r="WBE2433" s="10"/>
      <c r="WBF2433" s="10"/>
      <c r="WBG2433" s="10"/>
      <c r="WBH2433" s="10"/>
      <c r="WBI2433" s="10"/>
      <c r="WBJ2433" s="10"/>
      <c r="WBK2433" s="10"/>
      <c r="WBL2433" s="10"/>
      <c r="WBM2433" s="10"/>
      <c r="WBN2433" s="10"/>
      <c r="WBO2433" s="10"/>
      <c r="WBP2433" s="10"/>
      <c r="WBQ2433" s="10"/>
      <c r="WBR2433" s="10"/>
      <c r="WBS2433" s="10"/>
      <c r="WBT2433" s="10"/>
      <c r="WBU2433" s="10"/>
      <c r="WBV2433" s="10"/>
      <c r="WBW2433" s="10"/>
      <c r="WBX2433" s="10"/>
      <c r="WBY2433" s="10"/>
      <c r="WBZ2433" s="10"/>
      <c r="WCA2433" s="10"/>
      <c r="WCB2433" s="10"/>
      <c r="WCC2433" s="10"/>
      <c r="WCD2433" s="10"/>
      <c r="WCE2433" s="10"/>
      <c r="WCF2433" s="10"/>
      <c r="WCG2433" s="10"/>
      <c r="WCH2433" s="10"/>
      <c r="WCI2433" s="10"/>
      <c r="WCJ2433" s="10"/>
      <c r="WCK2433" s="10"/>
      <c r="WCL2433" s="10"/>
      <c r="WCM2433" s="10"/>
      <c r="WCN2433" s="10"/>
      <c r="WCO2433" s="10"/>
      <c r="WCP2433" s="10"/>
      <c r="WCQ2433" s="10"/>
      <c r="WCR2433" s="10"/>
      <c r="WCS2433" s="10"/>
      <c r="WCT2433" s="10"/>
      <c r="WCU2433" s="10"/>
      <c r="WCV2433" s="10"/>
      <c r="WCW2433" s="10"/>
      <c r="WCX2433" s="10"/>
      <c r="WCY2433" s="10"/>
      <c r="WCZ2433" s="10"/>
      <c r="WDA2433" s="10"/>
      <c r="WDB2433" s="10"/>
      <c r="WDC2433" s="10"/>
      <c r="WDD2433" s="10"/>
      <c r="WDE2433" s="10"/>
      <c r="WDF2433" s="10"/>
      <c r="WDG2433" s="10"/>
      <c r="WDH2433" s="10"/>
      <c r="WDI2433" s="10"/>
      <c r="WDJ2433" s="10"/>
      <c r="WDK2433" s="10"/>
      <c r="WDL2433" s="10"/>
      <c r="WDM2433" s="10"/>
      <c r="WDN2433" s="10"/>
      <c r="WDO2433" s="10"/>
      <c r="WDP2433" s="10"/>
      <c r="WDQ2433" s="10"/>
      <c r="WDR2433" s="10"/>
      <c r="WDS2433" s="10"/>
      <c r="WDT2433" s="10"/>
      <c r="WDU2433" s="10"/>
      <c r="WDV2433" s="10"/>
      <c r="WDW2433" s="10"/>
      <c r="WDX2433" s="10"/>
      <c r="WDY2433" s="10"/>
      <c r="WDZ2433" s="10"/>
      <c r="WEA2433" s="10"/>
      <c r="WEB2433" s="10"/>
      <c r="WEC2433" s="10"/>
      <c r="WED2433" s="10"/>
      <c r="WEE2433" s="10"/>
      <c r="WEF2433" s="10"/>
      <c r="WEG2433" s="10"/>
      <c r="WEH2433" s="10"/>
      <c r="WEI2433" s="10"/>
      <c r="WEJ2433" s="10"/>
      <c r="WEK2433" s="10"/>
      <c r="WEL2433" s="10"/>
      <c r="WEM2433" s="10"/>
      <c r="WEN2433" s="10"/>
      <c r="WEO2433" s="10"/>
      <c r="WEP2433" s="10"/>
      <c r="WEQ2433" s="10"/>
      <c r="WER2433" s="10"/>
      <c r="WES2433" s="10"/>
      <c r="WET2433" s="10"/>
      <c r="WEU2433" s="10"/>
      <c r="WEV2433" s="10"/>
      <c r="WEW2433" s="10"/>
      <c r="WEX2433" s="10"/>
      <c r="WEY2433" s="10"/>
      <c r="WEZ2433" s="10"/>
      <c r="WFA2433" s="10"/>
      <c r="WFB2433" s="10"/>
      <c r="WFC2433" s="10"/>
      <c r="WFD2433" s="10"/>
      <c r="WFE2433" s="10"/>
      <c r="WFF2433" s="10"/>
      <c r="WFG2433" s="10"/>
      <c r="WFH2433" s="10"/>
      <c r="WFI2433" s="10"/>
      <c r="WFJ2433" s="10"/>
      <c r="WFK2433" s="10"/>
      <c r="WFL2433" s="10"/>
      <c r="WFM2433" s="10"/>
      <c r="WFN2433" s="10"/>
      <c r="WFO2433" s="10"/>
      <c r="WFP2433" s="10"/>
      <c r="WFQ2433" s="10"/>
      <c r="WFR2433" s="10"/>
      <c r="WFS2433" s="10"/>
      <c r="WFT2433" s="10"/>
      <c r="WFU2433" s="10"/>
      <c r="WFV2433" s="10"/>
      <c r="WFW2433" s="10"/>
      <c r="WFX2433" s="10"/>
      <c r="WFY2433" s="10"/>
      <c r="WFZ2433" s="10"/>
      <c r="WGA2433" s="10"/>
      <c r="WGB2433" s="10"/>
      <c r="WGC2433" s="10"/>
      <c r="WGD2433" s="10"/>
      <c r="WGE2433" s="10"/>
      <c r="WGF2433" s="10"/>
      <c r="WGG2433" s="10"/>
      <c r="WGH2433" s="10"/>
      <c r="WGI2433" s="10"/>
      <c r="WGJ2433" s="10"/>
      <c r="WGK2433" s="10"/>
      <c r="WGL2433" s="10"/>
      <c r="WGM2433" s="10"/>
      <c r="WGN2433" s="10"/>
      <c r="WGO2433" s="10"/>
      <c r="WGP2433" s="10"/>
      <c r="WGQ2433" s="10"/>
      <c r="WGR2433" s="10"/>
      <c r="WGS2433" s="10"/>
      <c r="WGT2433" s="10"/>
      <c r="WGU2433" s="10"/>
      <c r="WGV2433" s="10"/>
      <c r="WGW2433" s="10"/>
      <c r="WGX2433" s="10"/>
      <c r="WGY2433" s="10"/>
      <c r="WGZ2433" s="10"/>
      <c r="WHA2433" s="10"/>
      <c r="WHB2433" s="10"/>
      <c r="WHC2433" s="10"/>
      <c r="WHD2433" s="10"/>
      <c r="WHE2433" s="10"/>
      <c r="WHF2433" s="10"/>
      <c r="WHG2433" s="10"/>
      <c r="WHH2433" s="10"/>
      <c r="WHI2433" s="10"/>
      <c r="WHJ2433" s="10"/>
      <c r="WHK2433" s="10"/>
      <c r="WHL2433" s="10"/>
      <c r="WHM2433" s="10"/>
      <c r="WHN2433" s="10"/>
      <c r="WHO2433" s="10"/>
      <c r="WHP2433" s="10"/>
      <c r="WHQ2433" s="10"/>
      <c r="WHR2433" s="10"/>
      <c r="WHS2433" s="10"/>
      <c r="WHT2433" s="10"/>
      <c r="WHU2433" s="10"/>
      <c r="WHV2433" s="10"/>
      <c r="WHW2433" s="10"/>
      <c r="WHX2433" s="10"/>
      <c r="WHY2433" s="10"/>
      <c r="WHZ2433" s="10"/>
      <c r="WIA2433" s="10"/>
      <c r="WIB2433" s="10"/>
      <c r="WIC2433" s="10"/>
      <c r="WID2433" s="10"/>
      <c r="WIE2433" s="10"/>
      <c r="WIF2433" s="10"/>
      <c r="WIG2433" s="10"/>
      <c r="WIH2433" s="10"/>
      <c r="WII2433" s="10"/>
      <c r="WIJ2433" s="10"/>
      <c r="WIK2433" s="10"/>
      <c r="WIL2433" s="10"/>
      <c r="WIM2433" s="10"/>
      <c r="WIN2433" s="10"/>
      <c r="WIO2433" s="10"/>
      <c r="WIP2433" s="10"/>
      <c r="WIQ2433" s="10"/>
      <c r="WIR2433" s="10"/>
      <c r="WIS2433" s="10"/>
      <c r="WIT2433" s="10"/>
      <c r="WIU2433" s="10"/>
      <c r="WIV2433" s="10"/>
      <c r="WIW2433" s="10"/>
      <c r="WIX2433" s="10"/>
      <c r="WIY2433" s="10"/>
      <c r="WIZ2433" s="10"/>
      <c r="WJA2433" s="10"/>
      <c r="WJB2433" s="10"/>
      <c r="WJC2433" s="10"/>
      <c r="WJD2433" s="10"/>
      <c r="WJE2433" s="10"/>
      <c r="WJF2433" s="10"/>
      <c r="WJG2433" s="10"/>
      <c r="WJH2433" s="10"/>
      <c r="WJI2433" s="10"/>
      <c r="WJJ2433" s="10"/>
      <c r="WJK2433" s="10"/>
      <c r="WJL2433" s="10"/>
      <c r="WJM2433" s="10"/>
      <c r="WJN2433" s="10"/>
      <c r="WJO2433" s="10"/>
      <c r="WJP2433" s="10"/>
      <c r="WJQ2433" s="10"/>
      <c r="WJR2433" s="10"/>
      <c r="WJS2433" s="10"/>
      <c r="WJT2433" s="10"/>
      <c r="WJU2433" s="10"/>
      <c r="WJV2433" s="10"/>
      <c r="WJW2433" s="10"/>
      <c r="WJX2433" s="10"/>
      <c r="WJY2433" s="10"/>
      <c r="WJZ2433" s="10"/>
      <c r="WKA2433" s="10"/>
      <c r="WKB2433" s="10"/>
      <c r="WKC2433" s="10"/>
      <c r="WKD2433" s="10"/>
      <c r="WKE2433" s="10"/>
      <c r="WKF2433" s="10"/>
      <c r="WKG2433" s="10"/>
      <c r="WKH2433" s="10"/>
      <c r="WKI2433" s="10"/>
      <c r="WKJ2433" s="10"/>
      <c r="WKK2433" s="10"/>
      <c r="WKL2433" s="10"/>
      <c r="WKM2433" s="10"/>
      <c r="WKN2433" s="10"/>
      <c r="WKO2433" s="10"/>
      <c r="WKP2433" s="10"/>
      <c r="WKQ2433" s="10"/>
      <c r="WKR2433" s="10"/>
      <c r="WKS2433" s="10"/>
      <c r="WKT2433" s="10"/>
      <c r="WKU2433" s="10"/>
      <c r="WKV2433" s="10"/>
      <c r="WKW2433" s="10"/>
      <c r="WKX2433" s="10"/>
      <c r="WKY2433" s="10"/>
      <c r="WKZ2433" s="10"/>
      <c r="WLA2433" s="10"/>
      <c r="WLB2433" s="10"/>
      <c r="WLC2433" s="10"/>
      <c r="WLD2433" s="10"/>
      <c r="WLE2433" s="10"/>
      <c r="WLF2433" s="10"/>
      <c r="WLG2433" s="10"/>
      <c r="WLH2433" s="10"/>
      <c r="WLI2433" s="10"/>
      <c r="WLJ2433" s="10"/>
      <c r="WLK2433" s="10"/>
      <c r="WLL2433" s="10"/>
      <c r="WLM2433" s="10"/>
      <c r="WLN2433" s="10"/>
      <c r="WLO2433" s="10"/>
      <c r="WLP2433" s="10"/>
      <c r="WLQ2433" s="10"/>
      <c r="WLR2433" s="10"/>
      <c r="WLS2433" s="10"/>
      <c r="WLT2433" s="10"/>
      <c r="WLU2433" s="10"/>
      <c r="WLV2433" s="10"/>
      <c r="WLW2433" s="10"/>
      <c r="WLX2433" s="10"/>
      <c r="WLY2433" s="10"/>
      <c r="WLZ2433" s="10"/>
      <c r="WMA2433" s="10"/>
      <c r="WMB2433" s="10"/>
      <c r="WMC2433" s="10"/>
      <c r="WMD2433" s="10"/>
      <c r="WME2433" s="10"/>
      <c r="WMF2433" s="10"/>
      <c r="WMG2433" s="10"/>
      <c r="WMH2433" s="10"/>
      <c r="WMI2433" s="10"/>
      <c r="WMJ2433" s="10"/>
      <c r="WMK2433" s="10"/>
      <c r="WML2433" s="10"/>
      <c r="WMM2433" s="10"/>
      <c r="WMN2433" s="10"/>
      <c r="WMO2433" s="10"/>
      <c r="WMP2433" s="10"/>
      <c r="WMQ2433" s="10"/>
      <c r="WMR2433" s="10"/>
      <c r="WMS2433" s="10"/>
      <c r="WMT2433" s="10"/>
      <c r="WMU2433" s="10"/>
      <c r="WMV2433" s="10"/>
      <c r="WMW2433" s="10"/>
      <c r="WMX2433" s="10"/>
      <c r="WMY2433" s="10"/>
      <c r="WMZ2433" s="10"/>
      <c r="WNA2433" s="10"/>
      <c r="WNB2433" s="10"/>
      <c r="WNC2433" s="10"/>
      <c r="WND2433" s="10"/>
      <c r="WNE2433" s="10"/>
      <c r="WNF2433" s="10"/>
      <c r="WNG2433" s="10"/>
      <c r="WNH2433" s="10"/>
      <c r="WNI2433" s="10"/>
      <c r="WNJ2433" s="10"/>
      <c r="WNK2433" s="10"/>
      <c r="WNL2433" s="10"/>
      <c r="WNM2433" s="10"/>
      <c r="WNN2433" s="10"/>
      <c r="WNO2433" s="10"/>
      <c r="WNP2433" s="10"/>
      <c r="WNQ2433" s="10"/>
      <c r="WNR2433" s="10"/>
      <c r="WNS2433" s="10"/>
      <c r="WNT2433" s="10"/>
      <c r="WNU2433" s="10"/>
      <c r="WNV2433" s="10"/>
      <c r="WNW2433" s="10"/>
      <c r="WNX2433" s="10"/>
      <c r="WNY2433" s="10"/>
      <c r="WNZ2433" s="10"/>
      <c r="WOA2433" s="10"/>
      <c r="WOB2433" s="10"/>
      <c r="WOC2433" s="10"/>
      <c r="WOD2433" s="10"/>
      <c r="WOE2433" s="10"/>
      <c r="WOF2433" s="10"/>
      <c r="WOG2433" s="10"/>
      <c r="WOH2433" s="10"/>
      <c r="WOI2433" s="10"/>
      <c r="WOJ2433" s="10"/>
      <c r="WOK2433" s="10"/>
      <c r="WOL2433" s="10"/>
      <c r="WOM2433" s="10"/>
      <c r="WON2433" s="10"/>
      <c r="WOO2433" s="10"/>
      <c r="WOP2433" s="10"/>
      <c r="WOQ2433" s="10"/>
      <c r="WOR2433" s="10"/>
      <c r="WOS2433" s="10"/>
      <c r="WOT2433" s="10"/>
      <c r="WOU2433" s="10"/>
      <c r="WOV2433" s="10"/>
      <c r="WOW2433" s="10"/>
      <c r="WOX2433" s="10"/>
      <c r="WOY2433" s="10"/>
      <c r="WOZ2433" s="10"/>
      <c r="WPA2433" s="10"/>
      <c r="WPB2433" s="10"/>
      <c r="WPC2433" s="10"/>
      <c r="WPD2433" s="10"/>
      <c r="WPE2433" s="10"/>
      <c r="WPF2433" s="10"/>
      <c r="WPG2433" s="10"/>
      <c r="WPH2433" s="10"/>
      <c r="WPI2433" s="10"/>
      <c r="WPJ2433" s="10"/>
      <c r="WPK2433" s="10"/>
      <c r="WPL2433" s="10"/>
      <c r="WPM2433" s="10"/>
      <c r="WPN2433" s="10"/>
      <c r="WPO2433" s="10"/>
      <c r="WPP2433" s="10"/>
      <c r="WPQ2433" s="10"/>
      <c r="WPR2433" s="10"/>
      <c r="WPS2433" s="10"/>
      <c r="WPT2433" s="10"/>
      <c r="WPU2433" s="10"/>
      <c r="WPV2433" s="10"/>
      <c r="WPW2433" s="10"/>
      <c r="WPX2433" s="10"/>
      <c r="WPY2433" s="10"/>
      <c r="WPZ2433" s="10"/>
      <c r="WQA2433" s="10"/>
      <c r="WQB2433" s="10"/>
      <c r="WQC2433" s="10"/>
      <c r="WQD2433" s="10"/>
      <c r="WQE2433" s="10"/>
      <c r="WQF2433" s="10"/>
      <c r="WQG2433" s="10"/>
      <c r="WQH2433" s="10"/>
      <c r="WQI2433" s="10"/>
      <c r="WQJ2433" s="10"/>
      <c r="WQK2433" s="10"/>
      <c r="WQL2433" s="10"/>
      <c r="WQM2433" s="10"/>
      <c r="WQN2433" s="10"/>
      <c r="WQO2433" s="10"/>
      <c r="WQP2433" s="10"/>
      <c r="WQQ2433" s="10"/>
      <c r="WQR2433" s="10"/>
      <c r="WQS2433" s="10"/>
      <c r="WQT2433" s="10"/>
      <c r="WQU2433" s="10"/>
      <c r="WQV2433" s="10"/>
      <c r="WQW2433" s="10"/>
      <c r="WQX2433" s="10"/>
      <c r="WQY2433" s="10"/>
      <c r="WQZ2433" s="10"/>
      <c r="WRA2433" s="10"/>
      <c r="WRB2433" s="10"/>
      <c r="WRC2433" s="10"/>
      <c r="WRD2433" s="10"/>
      <c r="WRE2433" s="10"/>
      <c r="WRF2433" s="10"/>
      <c r="WRG2433" s="10"/>
      <c r="WRH2433" s="10"/>
      <c r="WRI2433" s="10"/>
      <c r="WRJ2433" s="10"/>
      <c r="WRK2433" s="10"/>
      <c r="WRL2433" s="10"/>
      <c r="WRM2433" s="10"/>
      <c r="WRN2433" s="10"/>
      <c r="WRO2433" s="10"/>
      <c r="WRP2433" s="10"/>
      <c r="WRQ2433" s="10"/>
      <c r="WRR2433" s="10"/>
      <c r="WRS2433" s="10"/>
      <c r="WRT2433" s="10"/>
      <c r="WRU2433" s="10"/>
      <c r="WRV2433" s="10"/>
      <c r="WRW2433" s="10"/>
      <c r="WRX2433" s="10"/>
      <c r="WRY2433" s="10"/>
      <c r="WRZ2433" s="10"/>
      <c r="WSA2433" s="10"/>
      <c r="WSB2433" s="10"/>
      <c r="WSC2433" s="10"/>
      <c r="WSD2433" s="10"/>
      <c r="WSE2433" s="10"/>
      <c r="WSF2433" s="10"/>
      <c r="WSG2433" s="10"/>
      <c r="WSH2433" s="10"/>
      <c r="WSI2433" s="10"/>
      <c r="WSJ2433" s="10"/>
      <c r="WSK2433" s="10"/>
      <c r="WSL2433" s="10"/>
      <c r="WSM2433" s="10"/>
      <c r="WSN2433" s="10"/>
      <c r="WSO2433" s="10"/>
      <c r="WSP2433" s="10"/>
      <c r="WSQ2433" s="10"/>
      <c r="WSR2433" s="10"/>
      <c r="WSS2433" s="10"/>
      <c r="WST2433" s="10"/>
      <c r="WSU2433" s="10"/>
      <c r="WSV2433" s="10"/>
      <c r="WSW2433" s="10"/>
      <c r="WSX2433" s="10"/>
      <c r="WSY2433" s="10"/>
      <c r="WSZ2433" s="10"/>
      <c r="WTA2433" s="10"/>
      <c r="WTB2433" s="10"/>
      <c r="WTC2433" s="10"/>
      <c r="WTD2433" s="10"/>
      <c r="WTE2433" s="10"/>
      <c r="WTF2433" s="10"/>
      <c r="WTG2433" s="10"/>
      <c r="WTH2433" s="10"/>
      <c r="WTI2433" s="10"/>
      <c r="WTJ2433" s="10"/>
      <c r="WTK2433" s="10"/>
      <c r="WTL2433" s="10"/>
      <c r="WTM2433" s="10"/>
      <c r="WTN2433" s="10"/>
      <c r="WTO2433" s="10"/>
      <c r="WTP2433" s="10"/>
      <c r="WTQ2433" s="10"/>
      <c r="WTR2433" s="10"/>
      <c r="WTS2433" s="10"/>
      <c r="WTT2433" s="10"/>
      <c r="WTU2433" s="10"/>
      <c r="WTV2433" s="10"/>
      <c r="WTW2433" s="10"/>
      <c r="WTX2433" s="10"/>
      <c r="WTY2433" s="10"/>
      <c r="WTZ2433" s="10"/>
      <c r="WUA2433" s="10"/>
      <c r="WUB2433" s="10"/>
      <c r="WUC2433" s="10"/>
      <c r="WUD2433" s="10"/>
      <c r="WUE2433" s="10"/>
      <c r="WUF2433" s="10"/>
      <c r="WUG2433" s="10"/>
      <c r="WUH2433" s="10"/>
      <c r="WUI2433" s="10"/>
      <c r="WUJ2433" s="10"/>
      <c r="WUK2433" s="10"/>
      <c r="WUL2433" s="10"/>
      <c r="WUM2433" s="10"/>
      <c r="WUN2433" s="10"/>
      <c r="WUO2433" s="10"/>
      <c r="WUP2433" s="10"/>
      <c r="WUQ2433" s="10"/>
      <c r="WUR2433" s="10"/>
      <c r="WUS2433" s="10"/>
      <c r="WUT2433" s="10"/>
      <c r="WUU2433" s="10"/>
      <c r="WUV2433" s="10"/>
      <c r="WUW2433" s="10"/>
      <c r="WUX2433" s="10"/>
      <c r="WUY2433" s="10"/>
      <c r="WUZ2433" s="10"/>
      <c r="WVA2433" s="10"/>
      <c r="WVB2433" s="10"/>
      <c r="WVC2433" s="10"/>
      <c r="WVD2433" s="10"/>
      <c r="WVE2433" s="10"/>
      <c r="WVF2433" s="10"/>
      <c r="WVG2433" s="10"/>
      <c r="WVH2433" s="10"/>
      <c r="WVI2433" s="10"/>
      <c r="WVJ2433" s="10"/>
      <c r="WVK2433" s="10"/>
      <c r="WVL2433" s="10"/>
      <c r="WVM2433" s="10"/>
      <c r="WVN2433" s="10"/>
      <c r="WVO2433" s="10"/>
      <c r="WVP2433" s="10"/>
      <c r="WVQ2433" s="10"/>
      <c r="WVR2433" s="10"/>
      <c r="WVS2433" s="10"/>
      <c r="WVT2433" s="10"/>
      <c r="WVU2433" s="10"/>
      <c r="WVV2433" s="10"/>
      <c r="WVW2433" s="10"/>
      <c r="WVX2433" s="10"/>
      <c r="WVY2433" s="10"/>
      <c r="WVZ2433" s="10"/>
      <c r="WWA2433" s="10"/>
      <c r="WWB2433" s="10"/>
      <c r="WWC2433" s="10"/>
      <c r="WWD2433" s="10"/>
      <c r="WWE2433" s="10"/>
      <c r="WWF2433" s="10"/>
      <c r="WWG2433" s="10"/>
      <c r="WWH2433" s="10"/>
      <c r="WWI2433" s="10"/>
      <c r="WWJ2433" s="10"/>
      <c r="WWK2433" s="10"/>
      <c r="WWL2433" s="10"/>
      <c r="WWM2433" s="10"/>
      <c r="WWN2433" s="10"/>
      <c r="WWO2433" s="10"/>
      <c r="WWP2433" s="10"/>
      <c r="WWQ2433" s="10"/>
      <c r="WWR2433" s="10"/>
      <c r="WWS2433" s="10"/>
      <c r="WWT2433" s="10"/>
      <c r="WWU2433" s="10"/>
      <c r="WWV2433" s="10"/>
      <c r="WWW2433" s="10"/>
      <c r="WWX2433" s="10"/>
      <c r="WWY2433" s="10"/>
      <c r="WWZ2433" s="10"/>
      <c r="WXA2433" s="10"/>
      <c r="WXB2433" s="10"/>
      <c r="WXC2433" s="10"/>
      <c r="WXD2433" s="10"/>
      <c r="WXE2433" s="10"/>
      <c r="WXF2433" s="10"/>
      <c r="WXG2433" s="10"/>
      <c r="WXH2433" s="10"/>
      <c r="WXI2433" s="10"/>
      <c r="WXJ2433" s="10"/>
      <c r="WXK2433" s="10"/>
      <c r="WXL2433" s="10"/>
      <c r="WXM2433" s="10"/>
      <c r="WXN2433" s="10"/>
      <c r="WXO2433" s="10"/>
      <c r="WXP2433" s="10"/>
      <c r="WXQ2433" s="10"/>
      <c r="WXR2433" s="10"/>
      <c r="WXS2433" s="10"/>
      <c r="WXT2433" s="10"/>
      <c r="WXU2433" s="10"/>
      <c r="WXV2433" s="10"/>
      <c r="WXW2433" s="10"/>
      <c r="WXX2433" s="10"/>
      <c r="WXY2433" s="10"/>
      <c r="WXZ2433" s="10"/>
      <c r="WYA2433" s="10"/>
      <c r="WYB2433" s="10"/>
      <c r="WYC2433" s="10"/>
      <c r="WYD2433" s="10"/>
      <c r="WYE2433" s="10"/>
      <c r="WYF2433" s="10"/>
      <c r="WYG2433" s="10"/>
      <c r="WYH2433" s="10"/>
      <c r="WYI2433" s="10"/>
      <c r="WYJ2433" s="10"/>
      <c r="WYK2433" s="10"/>
      <c r="WYL2433" s="10"/>
      <c r="WYM2433" s="10"/>
      <c r="WYN2433" s="10"/>
      <c r="WYO2433" s="10"/>
      <c r="WYP2433" s="10"/>
      <c r="WYQ2433" s="10"/>
      <c r="WYR2433" s="10"/>
      <c r="WYS2433" s="10"/>
      <c r="WYT2433" s="10"/>
      <c r="WYU2433" s="10"/>
      <c r="WYV2433" s="10"/>
      <c r="WYW2433" s="10"/>
      <c r="WYX2433" s="10"/>
      <c r="WYY2433" s="10"/>
      <c r="WYZ2433" s="10"/>
      <c r="WZA2433" s="10"/>
      <c r="WZB2433" s="10"/>
      <c r="WZC2433" s="10"/>
      <c r="WZD2433" s="10"/>
      <c r="WZE2433" s="10"/>
      <c r="WZF2433" s="10"/>
      <c r="WZG2433" s="10"/>
      <c r="WZH2433" s="10"/>
      <c r="WZI2433" s="10"/>
      <c r="WZJ2433" s="10"/>
      <c r="WZK2433" s="10"/>
      <c r="WZL2433" s="10"/>
      <c r="WZM2433" s="10"/>
      <c r="WZN2433" s="10"/>
      <c r="WZO2433" s="10"/>
      <c r="WZP2433" s="10"/>
      <c r="WZQ2433" s="10"/>
      <c r="WZR2433" s="10"/>
      <c r="WZS2433" s="10"/>
      <c r="WZT2433" s="10"/>
      <c r="WZU2433" s="10"/>
      <c r="WZV2433" s="10"/>
      <c r="WZW2433" s="10"/>
      <c r="WZX2433" s="10"/>
      <c r="WZY2433" s="10"/>
      <c r="WZZ2433" s="10"/>
      <c r="XAA2433" s="10"/>
      <c r="XAB2433" s="10"/>
      <c r="XAC2433" s="10"/>
      <c r="XAD2433" s="10"/>
      <c r="XAE2433" s="10"/>
      <c r="XAF2433" s="10"/>
      <c r="XAG2433" s="10"/>
      <c r="XAH2433" s="10"/>
      <c r="XAI2433" s="10"/>
      <c r="XAJ2433" s="10"/>
      <c r="XAK2433" s="10"/>
      <c r="XAL2433" s="10"/>
      <c r="XAM2433" s="10"/>
      <c r="XAN2433" s="10"/>
      <c r="XAO2433" s="10"/>
      <c r="XAP2433" s="10"/>
      <c r="XAQ2433" s="10"/>
      <c r="XAR2433" s="10"/>
      <c r="XAS2433" s="10"/>
      <c r="XAT2433" s="10"/>
      <c r="XAU2433" s="10"/>
      <c r="XAV2433" s="10"/>
      <c r="XAW2433" s="10"/>
      <c r="XAX2433" s="10"/>
      <c r="XAY2433" s="10"/>
      <c r="XAZ2433" s="10"/>
      <c r="XBA2433" s="10"/>
      <c r="XBB2433" s="10"/>
      <c r="XBC2433" s="10"/>
      <c r="XBD2433" s="10"/>
      <c r="XBE2433" s="10"/>
      <c r="XBF2433" s="10"/>
      <c r="XBG2433" s="10"/>
      <c r="XBH2433" s="10"/>
      <c r="XBI2433" s="10"/>
      <c r="XBJ2433" s="10"/>
      <c r="XBK2433" s="10"/>
      <c r="XBL2433" s="10"/>
      <c r="XBM2433" s="10"/>
      <c r="XBN2433" s="10"/>
    </row>
    <row r="2434" s="5" customFormat="1" customHeight="1" spans="1:16290">
      <c r="A2434" s="41">
        <v>2414</v>
      </c>
      <c r="B2434" s="45" t="s">
        <v>2630</v>
      </c>
      <c r="C2434" s="41" t="s">
        <v>17</v>
      </c>
      <c r="D2434" s="48" t="s">
        <v>2564</v>
      </c>
      <c r="E2434" s="41" t="s">
        <v>31</v>
      </c>
      <c r="F2434" s="46" t="s">
        <v>69</v>
      </c>
      <c r="G2434" s="43">
        <v>5500</v>
      </c>
      <c r="H2434" s="43">
        <v>1375</v>
      </c>
      <c r="I2434" s="43">
        <v>6875</v>
      </c>
      <c r="J2434" s="154">
        <v>44409</v>
      </c>
      <c r="K2434" s="48" t="s">
        <v>22</v>
      </c>
      <c r="L2434" s="41">
        <v>0</v>
      </c>
      <c r="M2434" s="41">
        <v>11</v>
      </c>
      <c r="N2434" s="41">
        <v>11</v>
      </c>
      <c r="O2434" s="10"/>
      <c r="P2434" s="10"/>
      <c r="Q2434" s="10"/>
      <c r="R2434" s="10"/>
      <c r="S2434" s="10"/>
      <c r="T2434" s="10"/>
      <c r="U2434" s="10"/>
      <c r="V2434" s="10"/>
      <c r="W2434" s="10"/>
      <c r="X2434" s="10"/>
      <c r="Y2434" s="10"/>
      <c r="Z2434" s="10"/>
      <c r="AA2434" s="10"/>
      <c r="AB2434" s="10"/>
      <c r="AC2434" s="10"/>
      <c r="AD2434" s="10"/>
      <c r="AE2434" s="10"/>
      <c r="AF2434" s="10"/>
      <c r="AG2434" s="10"/>
      <c r="AH2434" s="10"/>
      <c r="AI2434" s="10"/>
      <c r="AJ2434" s="10"/>
      <c r="AK2434" s="10"/>
      <c r="AL2434" s="10"/>
      <c r="AM2434" s="10"/>
      <c r="AN2434" s="10"/>
      <c r="AO2434" s="10"/>
      <c r="AP2434" s="10"/>
      <c r="AQ2434" s="10"/>
      <c r="AR2434" s="10"/>
      <c r="AS2434" s="10"/>
      <c r="AT2434" s="10"/>
      <c r="AU2434" s="10"/>
      <c r="AV2434" s="10"/>
      <c r="AW2434" s="10"/>
      <c r="AX2434" s="10"/>
      <c r="AY2434" s="10"/>
      <c r="AZ2434" s="10"/>
      <c r="BA2434" s="10"/>
      <c r="BB2434" s="10"/>
      <c r="BC2434" s="10"/>
      <c r="BD2434" s="10"/>
      <c r="BE2434" s="10"/>
      <c r="BF2434" s="10"/>
      <c r="BG2434" s="10"/>
      <c r="BH2434" s="10"/>
      <c r="BI2434" s="10"/>
      <c r="BJ2434" s="10"/>
      <c r="BK2434" s="10"/>
      <c r="BL2434" s="10"/>
      <c r="BM2434" s="10"/>
      <c r="BN2434" s="10"/>
      <c r="BO2434" s="10"/>
      <c r="BP2434" s="10"/>
      <c r="BQ2434" s="10"/>
      <c r="BR2434" s="10"/>
      <c r="BS2434" s="10"/>
      <c r="BT2434" s="10"/>
      <c r="BU2434" s="10"/>
      <c r="BV2434" s="10"/>
      <c r="BW2434" s="10"/>
      <c r="BX2434" s="10"/>
      <c r="BY2434" s="10"/>
      <c r="BZ2434" s="10"/>
      <c r="CA2434" s="10"/>
      <c r="CB2434" s="10"/>
      <c r="CC2434" s="10"/>
      <c r="CD2434" s="10"/>
      <c r="CE2434" s="10"/>
      <c r="CF2434" s="10"/>
      <c r="CG2434" s="10"/>
      <c r="CH2434" s="10"/>
      <c r="CI2434" s="10"/>
      <c r="CJ2434" s="10"/>
      <c r="CK2434" s="10"/>
      <c r="CL2434" s="10"/>
      <c r="CM2434" s="10"/>
      <c r="CN2434" s="10"/>
      <c r="CO2434" s="10"/>
      <c r="CP2434" s="10"/>
      <c r="CQ2434" s="10"/>
      <c r="CR2434" s="10"/>
      <c r="CS2434" s="10"/>
      <c r="CT2434" s="10"/>
      <c r="CU2434" s="10"/>
      <c r="CV2434" s="10"/>
      <c r="CW2434" s="10"/>
      <c r="CX2434" s="10"/>
      <c r="CY2434" s="10"/>
      <c r="CZ2434" s="10"/>
      <c r="DA2434" s="10"/>
      <c r="DB2434" s="10"/>
      <c r="DC2434" s="10"/>
      <c r="DD2434" s="10"/>
      <c r="DE2434" s="10"/>
      <c r="DF2434" s="10"/>
      <c r="DG2434" s="10"/>
      <c r="DH2434" s="10"/>
      <c r="DI2434" s="10"/>
      <c r="DJ2434" s="10"/>
      <c r="DK2434" s="10"/>
      <c r="DL2434" s="10"/>
      <c r="DM2434" s="10"/>
      <c r="DN2434" s="10"/>
      <c r="DO2434" s="10"/>
      <c r="DP2434" s="10"/>
      <c r="DQ2434" s="10"/>
      <c r="DR2434" s="10"/>
      <c r="DS2434" s="10"/>
      <c r="DT2434" s="10"/>
      <c r="DU2434" s="10"/>
      <c r="DV2434" s="10"/>
      <c r="DW2434" s="10"/>
      <c r="DX2434" s="10"/>
      <c r="DY2434" s="10"/>
      <c r="DZ2434" s="10"/>
      <c r="EA2434" s="10"/>
      <c r="EB2434" s="10"/>
      <c r="EC2434" s="10"/>
      <c r="ED2434" s="10"/>
      <c r="EE2434" s="10"/>
      <c r="EF2434" s="10"/>
      <c r="EG2434" s="10"/>
      <c r="EH2434" s="10"/>
      <c r="EI2434" s="10"/>
      <c r="EJ2434" s="10"/>
      <c r="EK2434" s="10"/>
      <c r="EL2434" s="10"/>
      <c r="EM2434" s="10"/>
      <c r="EN2434" s="10"/>
      <c r="EO2434" s="10"/>
      <c r="EP2434" s="10"/>
      <c r="EQ2434" s="10"/>
      <c r="ER2434" s="10"/>
      <c r="ES2434" s="10"/>
      <c r="ET2434" s="10"/>
      <c r="EU2434" s="10"/>
      <c r="EV2434" s="10"/>
      <c r="EW2434" s="10"/>
      <c r="EX2434" s="10"/>
      <c r="EY2434" s="10"/>
      <c r="EZ2434" s="10"/>
      <c r="FA2434" s="10"/>
      <c r="FB2434" s="10"/>
      <c r="FC2434" s="10"/>
      <c r="FD2434" s="10"/>
      <c r="FE2434" s="10"/>
      <c r="FF2434" s="10"/>
      <c r="FG2434" s="10"/>
      <c r="FH2434" s="10"/>
      <c r="FI2434" s="10"/>
      <c r="FJ2434" s="10"/>
      <c r="FK2434" s="10"/>
      <c r="FL2434" s="10"/>
      <c r="FM2434" s="10"/>
      <c r="FN2434" s="10"/>
      <c r="FO2434" s="10"/>
      <c r="FP2434" s="10"/>
      <c r="FQ2434" s="10"/>
      <c r="FR2434" s="10"/>
      <c r="FS2434" s="10"/>
      <c r="FT2434" s="10"/>
      <c r="FU2434" s="10"/>
      <c r="FV2434" s="10"/>
      <c r="FW2434" s="10"/>
      <c r="FX2434" s="10"/>
      <c r="FY2434" s="10"/>
      <c r="FZ2434" s="10"/>
      <c r="GA2434" s="10"/>
      <c r="GB2434" s="10"/>
      <c r="GC2434" s="10"/>
      <c r="GD2434" s="10"/>
      <c r="GE2434" s="10"/>
      <c r="GF2434" s="10"/>
      <c r="GG2434" s="10"/>
      <c r="GH2434" s="10"/>
      <c r="GI2434" s="10"/>
      <c r="GJ2434" s="10"/>
      <c r="GK2434" s="10"/>
      <c r="GL2434" s="10"/>
      <c r="GM2434" s="10"/>
      <c r="GN2434" s="10"/>
      <c r="GO2434" s="10"/>
      <c r="GP2434" s="10"/>
      <c r="GQ2434" s="10"/>
      <c r="GR2434" s="10"/>
      <c r="GS2434" s="10"/>
      <c r="GT2434" s="10"/>
      <c r="GU2434" s="10"/>
      <c r="GV2434" s="10"/>
      <c r="GW2434" s="10"/>
      <c r="GX2434" s="10"/>
      <c r="GY2434" s="10"/>
      <c r="GZ2434" s="10"/>
      <c r="HA2434" s="10"/>
      <c r="HB2434" s="10"/>
      <c r="HC2434" s="10"/>
      <c r="HD2434" s="10"/>
      <c r="HE2434" s="10"/>
      <c r="HF2434" s="10"/>
      <c r="HG2434" s="10"/>
      <c r="HH2434" s="10"/>
      <c r="HI2434" s="10"/>
      <c r="HJ2434" s="10"/>
      <c r="HK2434" s="10"/>
      <c r="HL2434" s="10"/>
      <c r="HM2434" s="10"/>
      <c r="HN2434" s="10"/>
      <c r="HO2434" s="10"/>
      <c r="HP2434" s="10"/>
      <c r="HQ2434" s="10"/>
      <c r="HR2434" s="10"/>
      <c r="HS2434" s="10"/>
      <c r="HT2434" s="10"/>
      <c r="HU2434" s="10"/>
      <c r="HV2434" s="10"/>
      <c r="HW2434" s="10"/>
      <c r="HX2434" s="10"/>
      <c r="HY2434" s="10"/>
      <c r="HZ2434" s="10"/>
      <c r="IA2434" s="10"/>
      <c r="IB2434" s="10"/>
      <c r="IC2434" s="10"/>
      <c r="ID2434" s="10"/>
      <c r="IE2434" s="10"/>
      <c r="IF2434" s="10"/>
      <c r="IG2434" s="10"/>
      <c r="IH2434" s="10"/>
      <c r="II2434" s="10"/>
      <c r="IJ2434" s="10"/>
      <c r="IK2434" s="10"/>
      <c r="IL2434" s="10"/>
      <c r="IM2434" s="10"/>
      <c r="IN2434" s="10"/>
      <c r="IO2434" s="10"/>
      <c r="IP2434" s="10"/>
      <c r="IQ2434" s="10"/>
      <c r="IR2434" s="10"/>
      <c r="IS2434" s="10"/>
      <c r="IT2434" s="10"/>
      <c r="IU2434" s="10"/>
      <c r="IV2434" s="10"/>
      <c r="IW2434" s="10"/>
      <c r="IX2434" s="10"/>
      <c r="IY2434" s="10"/>
      <c r="IZ2434" s="10"/>
      <c r="JA2434" s="10"/>
      <c r="JB2434" s="10"/>
      <c r="JC2434" s="10"/>
      <c r="JD2434" s="10"/>
      <c r="JE2434" s="10"/>
      <c r="JF2434" s="10"/>
      <c r="JG2434" s="10"/>
      <c r="JH2434" s="10"/>
      <c r="JI2434" s="10"/>
      <c r="JJ2434" s="10"/>
      <c r="JK2434" s="10"/>
      <c r="JL2434" s="10"/>
      <c r="JM2434" s="10"/>
      <c r="JN2434" s="10"/>
      <c r="JO2434" s="10"/>
      <c r="JP2434" s="10"/>
      <c r="JQ2434" s="10"/>
      <c r="JR2434" s="10"/>
      <c r="JS2434" s="10"/>
      <c r="JT2434" s="10"/>
      <c r="JU2434" s="10"/>
      <c r="JV2434" s="10"/>
      <c r="JW2434" s="10"/>
      <c r="JX2434" s="10"/>
      <c r="JY2434" s="10"/>
      <c r="JZ2434" s="10"/>
      <c r="KA2434" s="10"/>
      <c r="KB2434" s="10"/>
      <c r="KC2434" s="10"/>
      <c r="KD2434" s="10"/>
      <c r="KE2434" s="10"/>
      <c r="KF2434" s="10"/>
      <c r="KG2434" s="10"/>
      <c r="KH2434" s="10"/>
      <c r="KI2434" s="10"/>
      <c r="KJ2434" s="10"/>
      <c r="KK2434" s="10"/>
      <c r="KL2434" s="10"/>
      <c r="KM2434" s="10"/>
      <c r="KN2434" s="10"/>
      <c r="KO2434" s="10"/>
      <c r="KP2434" s="10"/>
      <c r="KQ2434" s="10"/>
      <c r="KR2434" s="10"/>
      <c r="KS2434" s="10"/>
      <c r="KT2434" s="10"/>
      <c r="KU2434" s="10"/>
      <c r="KV2434" s="10"/>
      <c r="KW2434" s="10"/>
      <c r="KX2434" s="10"/>
      <c r="KY2434" s="10"/>
      <c r="KZ2434" s="10"/>
      <c r="LA2434" s="10"/>
      <c r="LB2434" s="10"/>
      <c r="LC2434" s="10"/>
      <c r="LD2434" s="10"/>
      <c r="LE2434" s="10"/>
      <c r="LF2434" s="10"/>
      <c r="LG2434" s="10"/>
      <c r="LH2434" s="10"/>
      <c r="LI2434" s="10"/>
      <c r="LJ2434" s="10"/>
      <c r="LK2434" s="10"/>
      <c r="LL2434" s="10"/>
      <c r="LM2434" s="10"/>
      <c r="LN2434" s="10"/>
      <c r="LO2434" s="10"/>
      <c r="LP2434" s="10"/>
      <c r="LQ2434" s="10"/>
      <c r="LR2434" s="10"/>
      <c r="LS2434" s="10"/>
      <c r="LT2434" s="10"/>
      <c r="LU2434" s="10"/>
      <c r="LV2434" s="10"/>
      <c r="LW2434" s="10"/>
      <c r="LX2434" s="10"/>
      <c r="LY2434" s="10"/>
      <c r="LZ2434" s="10"/>
      <c r="MA2434" s="10"/>
      <c r="MB2434" s="10"/>
      <c r="MC2434" s="10"/>
      <c r="MD2434" s="10"/>
      <c r="ME2434" s="10"/>
      <c r="MF2434" s="10"/>
      <c r="MG2434" s="10"/>
      <c r="MH2434" s="10"/>
      <c r="MI2434" s="10"/>
      <c r="MJ2434" s="10"/>
      <c r="MK2434" s="10"/>
      <c r="ML2434" s="10"/>
      <c r="MM2434" s="10"/>
      <c r="MN2434" s="10"/>
      <c r="MO2434" s="10"/>
      <c r="MP2434" s="10"/>
      <c r="MQ2434" s="10"/>
      <c r="MR2434" s="10"/>
      <c r="MS2434" s="10"/>
      <c r="MT2434" s="10"/>
      <c r="MU2434" s="10"/>
      <c r="MV2434" s="10"/>
      <c r="MW2434" s="10"/>
      <c r="MX2434" s="10"/>
      <c r="MY2434" s="10"/>
      <c r="MZ2434" s="10"/>
      <c r="NA2434" s="10"/>
      <c r="NB2434" s="10"/>
      <c r="NC2434" s="10"/>
      <c r="ND2434" s="10"/>
      <c r="NE2434" s="10"/>
      <c r="NF2434" s="10"/>
      <c r="NG2434" s="10"/>
      <c r="NH2434" s="10"/>
      <c r="NI2434" s="10"/>
      <c r="NJ2434" s="10"/>
      <c r="NK2434" s="10"/>
      <c r="NL2434" s="10"/>
      <c r="NM2434" s="10"/>
      <c r="NN2434" s="10"/>
      <c r="NO2434" s="10"/>
      <c r="NP2434" s="10"/>
      <c r="NQ2434" s="10"/>
      <c r="NR2434" s="10"/>
      <c r="NS2434" s="10"/>
      <c r="NT2434" s="10"/>
      <c r="NU2434" s="10"/>
      <c r="NV2434" s="10"/>
      <c r="NW2434" s="10"/>
      <c r="NX2434" s="10"/>
      <c r="NY2434" s="10"/>
      <c r="NZ2434" s="10"/>
      <c r="OA2434" s="10"/>
      <c r="OB2434" s="10"/>
      <c r="OC2434" s="10"/>
      <c r="OD2434" s="10"/>
      <c r="OE2434" s="10"/>
      <c r="OF2434" s="10"/>
      <c r="OG2434" s="10"/>
      <c r="OH2434" s="10"/>
      <c r="OI2434" s="10"/>
      <c r="OJ2434" s="10"/>
      <c r="OK2434" s="10"/>
      <c r="OL2434" s="10"/>
      <c r="OM2434" s="10"/>
      <c r="ON2434" s="10"/>
      <c r="OO2434" s="10"/>
      <c r="OP2434" s="10"/>
      <c r="OQ2434" s="10"/>
      <c r="OR2434" s="10"/>
      <c r="OS2434" s="10"/>
      <c r="OT2434" s="10"/>
      <c r="OU2434" s="10"/>
      <c r="OV2434" s="10"/>
      <c r="OW2434" s="10"/>
      <c r="OX2434" s="10"/>
      <c r="OY2434" s="10"/>
      <c r="OZ2434" s="10"/>
      <c r="PA2434" s="10"/>
      <c r="PB2434" s="10"/>
      <c r="PC2434" s="10"/>
      <c r="PD2434" s="10"/>
      <c r="PE2434" s="10"/>
      <c r="PF2434" s="10"/>
      <c r="PG2434" s="10"/>
      <c r="PH2434" s="10"/>
      <c r="PI2434" s="10"/>
      <c r="PJ2434" s="10"/>
      <c r="PK2434" s="10"/>
      <c r="PL2434" s="10"/>
      <c r="PM2434" s="10"/>
      <c r="PN2434" s="10"/>
      <c r="PO2434" s="10"/>
      <c r="PP2434" s="10"/>
      <c r="PQ2434" s="10"/>
      <c r="PR2434" s="10"/>
      <c r="PS2434" s="10"/>
      <c r="PT2434" s="10"/>
      <c r="PU2434" s="10"/>
      <c r="PV2434" s="10"/>
      <c r="PW2434" s="10"/>
      <c r="PX2434" s="10"/>
      <c r="PY2434" s="10"/>
      <c r="PZ2434" s="10"/>
      <c r="QA2434" s="10"/>
      <c r="QB2434" s="10"/>
      <c r="QC2434" s="10"/>
      <c r="QD2434" s="10"/>
      <c r="QE2434" s="10"/>
      <c r="QF2434" s="10"/>
      <c r="QG2434" s="10"/>
      <c r="QH2434" s="10"/>
      <c r="QI2434" s="10"/>
      <c r="QJ2434" s="10"/>
      <c r="QK2434" s="10"/>
      <c r="QL2434" s="10"/>
      <c r="QM2434" s="10"/>
      <c r="QN2434" s="10"/>
      <c r="QO2434" s="10"/>
      <c r="QP2434" s="10"/>
      <c r="QQ2434" s="10"/>
      <c r="QR2434" s="10"/>
      <c r="QS2434" s="10"/>
      <c r="QT2434" s="10"/>
      <c r="QU2434" s="10"/>
      <c r="QV2434" s="10"/>
      <c r="QW2434" s="10"/>
      <c r="QX2434" s="10"/>
      <c r="QY2434" s="10"/>
      <c r="QZ2434" s="10"/>
      <c r="RA2434" s="10"/>
      <c r="RB2434" s="10"/>
      <c r="RC2434" s="10"/>
      <c r="RD2434" s="10"/>
      <c r="RE2434" s="10"/>
      <c r="RF2434" s="10"/>
      <c r="RG2434" s="10"/>
      <c r="RH2434" s="10"/>
      <c r="RI2434" s="10"/>
      <c r="RJ2434" s="10"/>
      <c r="RK2434" s="10"/>
      <c r="RL2434" s="10"/>
      <c r="RM2434" s="10"/>
      <c r="RN2434" s="10"/>
      <c r="RO2434" s="10"/>
      <c r="RP2434" s="10"/>
      <c r="RQ2434" s="10"/>
      <c r="RR2434" s="10"/>
      <c r="RS2434" s="10"/>
      <c r="RT2434" s="10"/>
      <c r="RU2434" s="10"/>
      <c r="RV2434" s="10"/>
      <c r="RW2434" s="10"/>
      <c r="RX2434" s="10"/>
      <c r="RY2434" s="10"/>
      <c r="RZ2434" s="10"/>
      <c r="SA2434" s="10"/>
      <c r="SB2434" s="10"/>
      <c r="SC2434" s="10"/>
      <c r="SD2434" s="10"/>
      <c r="SE2434" s="10"/>
      <c r="SF2434" s="10"/>
      <c r="SG2434" s="10"/>
      <c r="SH2434" s="10"/>
      <c r="SI2434" s="10"/>
      <c r="SJ2434" s="10"/>
      <c r="SK2434" s="10"/>
      <c r="SL2434" s="10"/>
      <c r="SM2434" s="10"/>
      <c r="SN2434" s="10"/>
      <c r="SO2434" s="10"/>
      <c r="SP2434" s="10"/>
      <c r="SQ2434" s="10"/>
      <c r="SR2434" s="10"/>
      <c r="SS2434" s="10"/>
      <c r="ST2434" s="10"/>
      <c r="SU2434" s="10"/>
      <c r="SV2434" s="10"/>
      <c r="SW2434" s="10"/>
      <c r="SX2434" s="10"/>
      <c r="SY2434" s="10"/>
      <c r="SZ2434" s="10"/>
      <c r="TA2434" s="10"/>
      <c r="TB2434" s="10"/>
      <c r="TC2434" s="10"/>
      <c r="TD2434" s="10"/>
      <c r="TE2434" s="10"/>
      <c r="TF2434" s="10"/>
      <c r="TG2434" s="10"/>
      <c r="TH2434" s="10"/>
      <c r="TI2434" s="10"/>
      <c r="TJ2434" s="10"/>
      <c r="TK2434" s="10"/>
      <c r="TL2434" s="10"/>
      <c r="TM2434" s="10"/>
      <c r="TN2434" s="10"/>
      <c r="TO2434" s="10"/>
      <c r="TP2434" s="10"/>
      <c r="TQ2434" s="10"/>
      <c r="TR2434" s="10"/>
      <c r="TS2434" s="10"/>
      <c r="TT2434" s="10"/>
      <c r="TU2434" s="10"/>
      <c r="TV2434" s="10"/>
      <c r="TW2434" s="10"/>
      <c r="TX2434" s="10"/>
      <c r="TY2434" s="10"/>
      <c r="TZ2434" s="10"/>
      <c r="UA2434" s="10"/>
      <c r="UB2434" s="10"/>
      <c r="UC2434" s="10"/>
      <c r="UD2434" s="10"/>
      <c r="UE2434" s="10"/>
      <c r="UF2434" s="10"/>
      <c r="UG2434" s="10"/>
      <c r="UH2434" s="10"/>
      <c r="UI2434" s="10"/>
      <c r="UJ2434" s="10"/>
      <c r="UK2434" s="10"/>
      <c r="UL2434" s="10"/>
      <c r="UM2434" s="10"/>
      <c r="UN2434" s="10"/>
      <c r="UO2434" s="10"/>
      <c r="UP2434" s="10"/>
      <c r="UQ2434" s="10"/>
      <c r="UR2434" s="10"/>
      <c r="US2434" s="10"/>
      <c r="UT2434" s="10"/>
      <c r="UU2434" s="10"/>
      <c r="UV2434" s="10"/>
      <c r="UW2434" s="10"/>
      <c r="UX2434" s="10"/>
      <c r="UY2434" s="10"/>
      <c r="UZ2434" s="10"/>
      <c r="VA2434" s="10"/>
      <c r="VB2434" s="10"/>
      <c r="VC2434" s="10"/>
      <c r="VD2434" s="10"/>
      <c r="VE2434" s="10"/>
      <c r="VF2434" s="10"/>
      <c r="VG2434" s="10"/>
      <c r="VH2434" s="10"/>
      <c r="VI2434" s="10"/>
      <c r="VJ2434" s="10"/>
      <c r="VK2434" s="10"/>
      <c r="VL2434" s="10"/>
      <c r="VM2434" s="10"/>
      <c r="VN2434" s="10"/>
      <c r="VO2434" s="10"/>
      <c r="VP2434" s="10"/>
      <c r="VQ2434" s="10"/>
      <c r="VR2434" s="10"/>
      <c r="VS2434" s="10"/>
      <c r="VT2434" s="10"/>
      <c r="VU2434" s="10"/>
      <c r="VV2434" s="10"/>
      <c r="VW2434" s="10"/>
      <c r="VX2434" s="10"/>
      <c r="VY2434" s="10"/>
      <c r="VZ2434" s="10"/>
      <c r="WA2434" s="10"/>
      <c r="WB2434" s="10"/>
      <c r="WC2434" s="10"/>
      <c r="WD2434" s="10"/>
      <c r="WE2434" s="10"/>
      <c r="WF2434" s="10"/>
      <c r="WG2434" s="10"/>
      <c r="WH2434" s="10"/>
      <c r="WI2434" s="10"/>
      <c r="WJ2434" s="10"/>
      <c r="WK2434" s="10"/>
      <c r="WL2434" s="10"/>
      <c r="WM2434" s="10"/>
      <c r="WN2434" s="10"/>
      <c r="WO2434" s="10"/>
      <c r="WP2434" s="10"/>
      <c r="WQ2434" s="10"/>
      <c r="WR2434" s="10"/>
      <c r="WS2434" s="10"/>
      <c r="WT2434" s="10"/>
      <c r="WU2434" s="10"/>
      <c r="WV2434" s="10"/>
      <c r="WW2434" s="10"/>
      <c r="WX2434" s="10"/>
      <c r="WY2434" s="10"/>
      <c r="WZ2434" s="10"/>
      <c r="XA2434" s="10"/>
      <c r="XB2434" s="10"/>
      <c r="XC2434" s="10"/>
      <c r="XD2434" s="10"/>
      <c r="XE2434" s="10"/>
      <c r="XF2434" s="10"/>
      <c r="XG2434" s="10"/>
      <c r="XH2434" s="10"/>
      <c r="XI2434" s="10"/>
      <c r="XJ2434" s="10"/>
      <c r="XK2434" s="10"/>
      <c r="XL2434" s="10"/>
      <c r="XM2434" s="10"/>
      <c r="XN2434" s="10"/>
      <c r="XO2434" s="10"/>
      <c r="XP2434" s="10"/>
      <c r="XQ2434" s="10"/>
      <c r="XR2434" s="10"/>
      <c r="XS2434" s="10"/>
      <c r="XT2434" s="10"/>
      <c r="XU2434" s="10"/>
      <c r="XV2434" s="10"/>
      <c r="XW2434" s="10"/>
      <c r="XX2434" s="10"/>
      <c r="XY2434" s="10"/>
      <c r="XZ2434" s="10"/>
      <c r="YA2434" s="10"/>
      <c r="YB2434" s="10"/>
      <c r="YC2434" s="10"/>
      <c r="YD2434" s="10"/>
      <c r="YE2434" s="10"/>
      <c r="YF2434" s="10"/>
      <c r="YG2434" s="10"/>
      <c r="YH2434" s="10"/>
      <c r="YI2434" s="10"/>
      <c r="YJ2434" s="10"/>
      <c r="YK2434" s="10"/>
      <c r="YL2434" s="10"/>
      <c r="YM2434" s="10"/>
      <c r="YN2434" s="10"/>
      <c r="YO2434" s="10"/>
      <c r="YP2434" s="10"/>
      <c r="YQ2434" s="10"/>
      <c r="YR2434" s="10"/>
      <c r="YS2434" s="10"/>
      <c r="YT2434" s="10"/>
      <c r="YU2434" s="10"/>
      <c r="YV2434" s="10"/>
      <c r="YW2434" s="10"/>
      <c r="YX2434" s="10"/>
      <c r="YY2434" s="10"/>
      <c r="YZ2434" s="10"/>
      <c r="ZA2434" s="10"/>
      <c r="ZB2434" s="10"/>
      <c r="ZC2434" s="10"/>
      <c r="ZD2434" s="10"/>
      <c r="ZE2434" s="10"/>
      <c r="ZF2434" s="10"/>
      <c r="ZG2434" s="10"/>
      <c r="ZH2434" s="10"/>
      <c r="ZI2434" s="10"/>
      <c r="ZJ2434" s="10"/>
      <c r="ZK2434" s="10"/>
      <c r="ZL2434" s="10"/>
      <c r="ZM2434" s="10"/>
      <c r="ZN2434" s="10"/>
      <c r="ZO2434" s="10"/>
      <c r="ZP2434" s="10"/>
      <c r="ZQ2434" s="10"/>
      <c r="ZR2434" s="10"/>
      <c r="ZS2434" s="10"/>
      <c r="ZT2434" s="10"/>
      <c r="ZU2434" s="10"/>
      <c r="ZV2434" s="10"/>
      <c r="ZW2434" s="10"/>
      <c r="ZX2434" s="10"/>
      <c r="ZY2434" s="10"/>
      <c r="ZZ2434" s="10"/>
      <c r="AAA2434" s="10"/>
      <c r="AAB2434" s="10"/>
      <c r="AAC2434" s="10"/>
      <c r="AAD2434" s="10"/>
      <c r="AAE2434" s="10"/>
      <c r="AAF2434" s="10"/>
      <c r="AAG2434" s="10"/>
      <c r="AAH2434" s="10"/>
      <c r="AAI2434" s="10"/>
      <c r="AAJ2434" s="10"/>
      <c r="AAK2434" s="10"/>
      <c r="AAL2434" s="10"/>
      <c r="AAM2434" s="10"/>
      <c r="AAN2434" s="10"/>
      <c r="AAO2434" s="10"/>
      <c r="AAP2434" s="10"/>
      <c r="AAQ2434" s="10"/>
      <c r="AAR2434" s="10"/>
      <c r="AAS2434" s="10"/>
      <c r="AAT2434" s="10"/>
      <c r="AAU2434" s="10"/>
      <c r="AAV2434" s="10"/>
      <c r="AAW2434" s="10"/>
      <c r="AAX2434" s="10"/>
      <c r="AAY2434" s="10"/>
      <c r="AAZ2434" s="10"/>
      <c r="ABA2434" s="10"/>
      <c r="ABB2434" s="10"/>
      <c r="ABC2434" s="10"/>
      <c r="ABD2434" s="10"/>
      <c r="ABE2434" s="10"/>
      <c r="ABF2434" s="10"/>
      <c r="ABG2434" s="10"/>
      <c r="ABH2434" s="10"/>
      <c r="ABI2434" s="10"/>
      <c r="ABJ2434" s="10"/>
      <c r="ABK2434" s="10"/>
      <c r="ABL2434" s="10"/>
      <c r="ABM2434" s="10"/>
      <c r="ABN2434" s="10"/>
      <c r="ABO2434" s="10"/>
      <c r="ABP2434" s="10"/>
      <c r="ABQ2434" s="10"/>
      <c r="ABR2434" s="10"/>
      <c r="ABS2434" s="10"/>
      <c r="ABT2434" s="10"/>
      <c r="ABU2434" s="10"/>
      <c r="ABV2434" s="10"/>
      <c r="ABW2434" s="10"/>
      <c r="ABX2434" s="10"/>
      <c r="ABY2434" s="10"/>
      <c r="ABZ2434" s="10"/>
      <c r="ACA2434" s="10"/>
      <c r="ACB2434" s="10"/>
      <c r="ACC2434" s="10"/>
      <c r="ACD2434" s="10"/>
      <c r="ACE2434" s="10"/>
      <c r="ACF2434" s="10"/>
      <c r="ACG2434" s="10"/>
      <c r="ACH2434" s="10"/>
      <c r="ACI2434" s="10"/>
      <c r="ACJ2434" s="10"/>
      <c r="ACK2434" s="10"/>
      <c r="ACL2434" s="10"/>
      <c r="ACM2434" s="10"/>
      <c r="ACN2434" s="10"/>
      <c r="ACO2434" s="10"/>
      <c r="ACP2434" s="10"/>
      <c r="ACQ2434" s="10"/>
      <c r="ACR2434" s="10"/>
      <c r="ACS2434" s="10"/>
      <c r="ACT2434" s="10"/>
      <c r="ACU2434" s="10"/>
      <c r="ACV2434" s="10"/>
      <c r="ACW2434" s="10"/>
      <c r="ACX2434" s="10"/>
      <c r="ACY2434" s="10"/>
      <c r="ACZ2434" s="10"/>
      <c r="ADA2434" s="10"/>
      <c r="ADB2434" s="10"/>
      <c r="ADC2434" s="10"/>
      <c r="ADD2434" s="10"/>
      <c r="ADE2434" s="10"/>
      <c r="ADF2434" s="10"/>
      <c r="ADG2434" s="10"/>
      <c r="ADH2434" s="10"/>
      <c r="ADI2434" s="10"/>
      <c r="ADJ2434" s="10"/>
      <c r="ADK2434" s="10"/>
      <c r="ADL2434" s="10"/>
      <c r="ADM2434" s="10"/>
      <c r="ADN2434" s="10"/>
      <c r="ADO2434" s="10"/>
      <c r="ADP2434" s="10"/>
      <c r="ADQ2434" s="10"/>
      <c r="ADR2434" s="10"/>
      <c r="ADS2434" s="10"/>
      <c r="ADT2434" s="10"/>
      <c r="ADU2434" s="10"/>
      <c r="ADV2434" s="10"/>
      <c r="ADW2434" s="10"/>
      <c r="ADX2434" s="10"/>
      <c r="ADY2434" s="10"/>
      <c r="ADZ2434" s="10"/>
      <c r="AEA2434" s="10"/>
      <c r="AEB2434" s="10"/>
      <c r="AEC2434" s="10"/>
      <c r="AED2434" s="10"/>
      <c r="AEE2434" s="10"/>
      <c r="AEF2434" s="10"/>
      <c r="AEG2434" s="10"/>
      <c r="AEH2434" s="10"/>
      <c r="AEI2434" s="10"/>
      <c r="AEJ2434" s="10"/>
      <c r="AEK2434" s="10"/>
      <c r="AEL2434" s="10"/>
      <c r="AEM2434" s="10"/>
      <c r="AEN2434" s="10"/>
      <c r="AEO2434" s="10"/>
      <c r="AEP2434" s="10"/>
      <c r="AEQ2434" s="10"/>
      <c r="AER2434" s="10"/>
      <c r="AES2434" s="10"/>
      <c r="AET2434" s="10"/>
      <c r="AEU2434" s="10"/>
      <c r="AEV2434" s="10"/>
      <c r="AEW2434" s="10"/>
      <c r="AEX2434" s="10"/>
      <c r="AEY2434" s="10"/>
      <c r="AEZ2434" s="10"/>
      <c r="AFA2434" s="10"/>
      <c r="AFB2434" s="10"/>
      <c r="AFC2434" s="10"/>
      <c r="AFD2434" s="10"/>
      <c r="AFE2434" s="10"/>
      <c r="AFF2434" s="10"/>
      <c r="AFG2434" s="10"/>
      <c r="AFH2434" s="10"/>
      <c r="AFI2434" s="10"/>
      <c r="AFJ2434" s="10"/>
      <c r="AFK2434" s="10"/>
      <c r="AFL2434" s="10"/>
      <c r="AFM2434" s="10"/>
      <c r="AFN2434" s="10"/>
      <c r="AFO2434" s="10"/>
      <c r="AFP2434" s="10"/>
      <c r="AFQ2434" s="10"/>
      <c r="AFR2434" s="10"/>
      <c r="AFS2434" s="10"/>
      <c r="AFT2434" s="10"/>
      <c r="AFU2434" s="10"/>
      <c r="AFV2434" s="10"/>
      <c r="AFW2434" s="10"/>
      <c r="AFX2434" s="10"/>
      <c r="AFY2434" s="10"/>
      <c r="AFZ2434" s="10"/>
      <c r="AGA2434" s="10"/>
      <c r="AGB2434" s="10"/>
      <c r="AGC2434" s="10"/>
      <c r="AGD2434" s="10"/>
      <c r="AGE2434" s="10"/>
      <c r="AGF2434" s="10"/>
      <c r="AGG2434" s="10"/>
      <c r="AGH2434" s="10"/>
      <c r="AGI2434" s="10"/>
      <c r="AGJ2434" s="10"/>
      <c r="AGK2434" s="10"/>
      <c r="AGL2434" s="10"/>
      <c r="AGM2434" s="10"/>
      <c r="AGN2434" s="10"/>
      <c r="AGO2434" s="10"/>
      <c r="AGP2434" s="10"/>
      <c r="AGQ2434" s="10"/>
      <c r="AGR2434" s="10"/>
      <c r="AGS2434" s="10"/>
      <c r="AGT2434" s="10"/>
      <c r="AGU2434" s="10"/>
      <c r="AGV2434" s="10"/>
      <c r="AGW2434" s="10"/>
      <c r="AGX2434" s="10"/>
      <c r="AGY2434" s="10"/>
      <c r="AGZ2434" s="10"/>
      <c r="AHA2434" s="10"/>
      <c r="AHB2434" s="10"/>
      <c r="AHC2434" s="10"/>
      <c r="AHD2434" s="10"/>
      <c r="AHE2434" s="10"/>
      <c r="AHF2434" s="10"/>
      <c r="AHG2434" s="10"/>
      <c r="AHH2434" s="10"/>
      <c r="AHI2434" s="10"/>
      <c r="AHJ2434" s="10"/>
      <c r="AHK2434" s="10"/>
      <c r="AHL2434" s="10"/>
      <c r="AHM2434" s="10"/>
      <c r="AHN2434" s="10"/>
      <c r="AHO2434" s="10"/>
      <c r="AHP2434" s="10"/>
      <c r="AHQ2434" s="10"/>
      <c r="AHR2434" s="10"/>
      <c r="AHS2434" s="10"/>
      <c r="AHT2434" s="10"/>
      <c r="AHU2434" s="10"/>
      <c r="AHV2434" s="10"/>
      <c r="AHW2434" s="10"/>
      <c r="AHX2434" s="10"/>
      <c r="AHY2434" s="10"/>
      <c r="AHZ2434" s="10"/>
      <c r="AIA2434" s="10"/>
      <c r="AIB2434" s="10"/>
      <c r="AIC2434" s="10"/>
      <c r="AID2434" s="10"/>
      <c r="AIE2434" s="10"/>
      <c r="AIF2434" s="10"/>
      <c r="AIG2434" s="10"/>
      <c r="AIH2434" s="10"/>
      <c r="AII2434" s="10"/>
      <c r="AIJ2434" s="10"/>
      <c r="AIK2434" s="10"/>
      <c r="AIL2434" s="10"/>
      <c r="AIM2434" s="10"/>
      <c r="AIN2434" s="10"/>
      <c r="AIO2434" s="10"/>
      <c r="AIP2434" s="10"/>
      <c r="AIQ2434" s="10"/>
      <c r="AIR2434" s="10"/>
      <c r="AIS2434" s="10"/>
      <c r="AIT2434" s="10"/>
      <c r="AIU2434" s="10"/>
      <c r="AIV2434" s="10"/>
      <c r="AIW2434" s="10"/>
      <c r="AIX2434" s="10"/>
      <c r="AIY2434" s="10"/>
      <c r="AIZ2434" s="10"/>
      <c r="AJA2434" s="10"/>
      <c r="AJB2434" s="10"/>
      <c r="AJC2434" s="10"/>
      <c r="AJD2434" s="10"/>
      <c r="AJE2434" s="10"/>
      <c r="AJF2434" s="10"/>
      <c r="AJG2434" s="10"/>
      <c r="AJH2434" s="10"/>
      <c r="AJI2434" s="10"/>
      <c r="AJJ2434" s="10"/>
      <c r="AJK2434" s="10"/>
      <c r="AJL2434" s="10"/>
      <c r="AJM2434" s="10"/>
      <c r="AJN2434" s="10"/>
      <c r="AJO2434" s="10"/>
      <c r="AJP2434" s="10"/>
      <c r="AJQ2434" s="10"/>
      <c r="AJR2434" s="10"/>
      <c r="AJS2434" s="10"/>
      <c r="AJT2434" s="10"/>
      <c r="AJU2434" s="10"/>
      <c r="AJV2434" s="10"/>
      <c r="AJW2434" s="10"/>
      <c r="AJX2434" s="10"/>
      <c r="AJY2434" s="10"/>
      <c r="AJZ2434" s="10"/>
      <c r="AKA2434" s="10"/>
      <c r="AKB2434" s="10"/>
      <c r="AKC2434" s="10"/>
      <c r="AKD2434" s="10"/>
      <c r="AKE2434" s="10"/>
      <c r="AKF2434" s="10"/>
      <c r="AKG2434" s="10"/>
      <c r="AKH2434" s="10"/>
      <c r="AKI2434" s="10"/>
      <c r="AKJ2434" s="10"/>
      <c r="AKK2434" s="10"/>
      <c r="AKL2434" s="10"/>
      <c r="AKM2434" s="10"/>
      <c r="AKN2434" s="10"/>
      <c r="AKO2434" s="10"/>
      <c r="AKP2434" s="10"/>
      <c r="AKQ2434" s="10"/>
      <c r="AKR2434" s="10"/>
      <c r="AKS2434" s="10"/>
      <c r="AKT2434" s="10"/>
      <c r="AKU2434" s="10"/>
      <c r="AKV2434" s="10"/>
      <c r="AKW2434" s="10"/>
      <c r="AKX2434" s="10"/>
      <c r="AKY2434" s="10"/>
      <c r="AKZ2434" s="10"/>
      <c r="ALA2434" s="10"/>
      <c r="ALB2434" s="10"/>
      <c r="ALC2434" s="10"/>
      <c r="ALD2434" s="10"/>
      <c r="ALE2434" s="10"/>
      <c r="ALF2434" s="10"/>
      <c r="ALG2434" s="10"/>
      <c r="ALH2434" s="10"/>
      <c r="ALI2434" s="10"/>
      <c r="ALJ2434" s="10"/>
      <c r="ALK2434" s="10"/>
      <c r="ALL2434" s="10"/>
      <c r="ALM2434" s="10"/>
      <c r="ALN2434" s="10"/>
      <c r="ALO2434" s="10"/>
      <c r="ALP2434" s="10"/>
      <c r="ALQ2434" s="10"/>
      <c r="ALR2434" s="10"/>
      <c r="ALS2434" s="10"/>
      <c r="ALT2434" s="10"/>
      <c r="ALU2434" s="10"/>
      <c r="ALV2434" s="10"/>
      <c r="ALW2434" s="10"/>
      <c r="ALX2434" s="10"/>
      <c r="ALY2434" s="10"/>
      <c r="ALZ2434" s="10"/>
      <c r="AMA2434" s="10"/>
      <c r="AMB2434" s="10"/>
      <c r="AMC2434" s="10"/>
      <c r="AMD2434" s="10"/>
      <c r="AME2434" s="10"/>
      <c r="AMF2434" s="10"/>
      <c r="AMG2434" s="10"/>
      <c r="AMH2434" s="10"/>
      <c r="AMI2434" s="10"/>
      <c r="AMJ2434" s="10"/>
      <c r="AMK2434" s="10"/>
      <c r="AML2434" s="10"/>
      <c r="AMM2434" s="10"/>
      <c r="AMN2434" s="10"/>
      <c r="AMO2434" s="10"/>
      <c r="AMP2434" s="10"/>
      <c r="AMQ2434" s="10"/>
      <c r="AMR2434" s="10"/>
      <c r="AMS2434" s="10"/>
      <c r="AMT2434" s="10"/>
      <c r="AMU2434" s="10"/>
      <c r="AMV2434" s="10"/>
      <c r="AMW2434" s="10"/>
      <c r="AMX2434" s="10"/>
      <c r="AMY2434" s="10"/>
      <c r="AMZ2434" s="10"/>
      <c r="ANA2434" s="10"/>
      <c r="ANB2434" s="10"/>
      <c r="ANC2434" s="10"/>
      <c r="AND2434" s="10"/>
      <c r="ANE2434" s="10"/>
      <c r="ANF2434" s="10"/>
      <c r="ANG2434" s="10"/>
      <c r="ANH2434" s="10"/>
      <c r="ANI2434" s="10"/>
      <c r="ANJ2434" s="10"/>
      <c r="ANK2434" s="10"/>
      <c r="ANL2434" s="10"/>
      <c r="ANM2434" s="10"/>
      <c r="ANN2434" s="10"/>
      <c r="ANO2434" s="10"/>
      <c r="ANP2434" s="10"/>
      <c r="ANQ2434" s="10"/>
      <c r="ANR2434" s="10"/>
      <c r="ANS2434" s="10"/>
      <c r="ANT2434" s="10"/>
      <c r="ANU2434" s="10"/>
      <c r="ANV2434" s="10"/>
      <c r="ANW2434" s="10"/>
      <c r="ANX2434" s="10"/>
      <c r="ANY2434" s="10"/>
      <c r="ANZ2434" s="10"/>
      <c r="AOA2434" s="10"/>
      <c r="AOB2434" s="10"/>
      <c r="AOC2434" s="10"/>
      <c r="AOD2434" s="10"/>
      <c r="AOE2434" s="10"/>
      <c r="AOF2434" s="10"/>
      <c r="AOG2434" s="10"/>
      <c r="AOH2434" s="10"/>
      <c r="AOI2434" s="10"/>
      <c r="AOJ2434" s="10"/>
      <c r="AOK2434" s="10"/>
      <c r="AOL2434" s="10"/>
      <c r="AOM2434" s="10"/>
      <c r="AON2434" s="10"/>
      <c r="AOO2434" s="10"/>
      <c r="AOP2434" s="10"/>
      <c r="AOQ2434" s="10"/>
      <c r="AOR2434" s="10"/>
      <c r="AOS2434" s="10"/>
      <c r="AOT2434" s="10"/>
      <c r="AOU2434" s="10"/>
      <c r="AOV2434" s="10"/>
      <c r="AOW2434" s="10"/>
      <c r="AOX2434" s="10"/>
      <c r="AOY2434" s="10"/>
      <c r="AOZ2434" s="10"/>
      <c r="APA2434" s="10"/>
      <c r="APB2434" s="10"/>
      <c r="APC2434" s="10"/>
      <c r="APD2434" s="10"/>
      <c r="APE2434" s="10"/>
      <c r="APF2434" s="10"/>
      <c r="APG2434" s="10"/>
      <c r="APH2434" s="10"/>
      <c r="API2434" s="10"/>
      <c r="APJ2434" s="10"/>
      <c r="APK2434" s="10"/>
      <c r="APL2434" s="10"/>
      <c r="APM2434" s="10"/>
      <c r="APN2434" s="10"/>
      <c r="APO2434" s="10"/>
      <c r="APP2434" s="10"/>
      <c r="APQ2434" s="10"/>
      <c r="APR2434" s="10"/>
      <c r="APS2434" s="10"/>
      <c r="APT2434" s="10"/>
      <c r="APU2434" s="10"/>
      <c r="APV2434" s="10"/>
      <c r="APW2434" s="10"/>
      <c r="APX2434" s="10"/>
      <c r="APY2434" s="10"/>
      <c r="APZ2434" s="10"/>
      <c r="AQA2434" s="10"/>
      <c r="AQB2434" s="10"/>
      <c r="AQC2434" s="10"/>
      <c r="AQD2434" s="10"/>
      <c r="AQE2434" s="10"/>
      <c r="AQF2434" s="10"/>
      <c r="AQG2434" s="10"/>
      <c r="AQH2434" s="10"/>
      <c r="AQI2434" s="10"/>
      <c r="AQJ2434" s="10"/>
      <c r="AQK2434" s="10"/>
      <c r="AQL2434" s="10"/>
      <c r="AQM2434" s="10"/>
      <c r="AQN2434" s="10"/>
      <c r="AQO2434" s="10"/>
      <c r="AQP2434" s="10"/>
      <c r="AQQ2434" s="10"/>
      <c r="AQR2434" s="10"/>
      <c r="AQS2434" s="10"/>
      <c r="AQT2434" s="10"/>
      <c r="AQU2434" s="10"/>
      <c r="AQV2434" s="10"/>
      <c r="AQW2434" s="10"/>
      <c r="AQX2434" s="10"/>
      <c r="AQY2434" s="10"/>
      <c r="AQZ2434" s="10"/>
      <c r="ARA2434" s="10"/>
      <c r="ARB2434" s="10"/>
      <c r="ARC2434" s="10"/>
      <c r="ARD2434" s="10"/>
      <c r="ARE2434" s="10"/>
      <c r="ARF2434" s="10"/>
      <c r="ARG2434" s="10"/>
      <c r="ARH2434" s="10"/>
      <c r="ARI2434" s="10"/>
      <c r="ARJ2434" s="10"/>
      <c r="ARK2434" s="10"/>
      <c r="ARL2434" s="10"/>
      <c r="ARM2434" s="10"/>
      <c r="ARN2434" s="10"/>
      <c r="ARO2434" s="10"/>
      <c r="ARP2434" s="10"/>
      <c r="ARQ2434" s="10"/>
      <c r="ARR2434" s="10"/>
      <c r="ARS2434" s="10"/>
      <c r="ART2434" s="10"/>
      <c r="ARU2434" s="10"/>
      <c r="ARV2434" s="10"/>
      <c r="ARW2434" s="10"/>
      <c r="ARX2434" s="10"/>
      <c r="ARY2434" s="10"/>
      <c r="ARZ2434" s="10"/>
      <c r="ASA2434" s="10"/>
      <c r="ASB2434" s="10"/>
      <c r="ASC2434" s="10"/>
      <c r="ASD2434" s="10"/>
      <c r="ASE2434" s="10"/>
      <c r="ASF2434" s="10"/>
      <c r="ASG2434" s="10"/>
      <c r="ASH2434" s="10"/>
      <c r="ASI2434" s="10"/>
      <c r="ASJ2434" s="10"/>
      <c r="ASK2434" s="10"/>
      <c r="ASL2434" s="10"/>
      <c r="ASM2434" s="10"/>
      <c r="ASN2434" s="10"/>
      <c r="ASO2434" s="10"/>
      <c r="ASP2434" s="10"/>
      <c r="ASQ2434" s="10"/>
      <c r="ASR2434" s="10"/>
      <c r="ASS2434" s="10"/>
      <c r="AST2434" s="10"/>
      <c r="ASU2434" s="10"/>
      <c r="ASV2434" s="10"/>
      <c r="ASW2434" s="10"/>
      <c r="ASX2434" s="10"/>
      <c r="ASY2434" s="10"/>
      <c r="ASZ2434" s="10"/>
      <c r="ATA2434" s="10"/>
      <c r="ATB2434" s="10"/>
      <c r="ATC2434" s="10"/>
      <c r="ATD2434" s="10"/>
      <c r="ATE2434" s="10"/>
      <c r="ATF2434" s="10"/>
      <c r="ATG2434" s="10"/>
      <c r="ATH2434" s="10"/>
      <c r="ATI2434" s="10"/>
      <c r="ATJ2434" s="10"/>
      <c r="ATK2434" s="10"/>
      <c r="ATL2434" s="10"/>
      <c r="ATM2434" s="10"/>
      <c r="ATN2434" s="10"/>
      <c r="ATO2434" s="10"/>
      <c r="ATP2434" s="10"/>
      <c r="ATQ2434" s="10"/>
      <c r="ATR2434" s="10"/>
      <c r="ATS2434" s="10"/>
      <c r="ATT2434" s="10"/>
      <c r="ATU2434" s="10"/>
      <c r="ATV2434" s="10"/>
      <c r="ATW2434" s="10"/>
      <c r="ATX2434" s="10"/>
      <c r="ATY2434" s="10"/>
      <c r="ATZ2434" s="10"/>
      <c r="AUA2434" s="10"/>
      <c r="AUB2434" s="10"/>
      <c r="AUC2434" s="10"/>
      <c r="AUD2434" s="10"/>
      <c r="AUE2434" s="10"/>
      <c r="AUF2434" s="10"/>
      <c r="AUG2434" s="10"/>
      <c r="AUH2434" s="10"/>
      <c r="AUI2434" s="10"/>
      <c r="AUJ2434" s="10"/>
      <c r="AUK2434" s="10"/>
      <c r="AUL2434" s="10"/>
      <c r="AUM2434" s="10"/>
      <c r="AUN2434" s="10"/>
      <c r="AUO2434" s="10"/>
      <c r="AUP2434" s="10"/>
      <c r="AUQ2434" s="10"/>
      <c r="AUR2434" s="10"/>
      <c r="AUS2434" s="10"/>
      <c r="AUT2434" s="10"/>
      <c r="AUU2434" s="10"/>
      <c r="AUV2434" s="10"/>
      <c r="AUW2434" s="10"/>
      <c r="AUX2434" s="10"/>
      <c r="AUY2434" s="10"/>
      <c r="AUZ2434" s="10"/>
      <c r="AVA2434" s="10"/>
      <c r="AVB2434" s="10"/>
      <c r="AVC2434" s="10"/>
      <c r="AVD2434" s="10"/>
      <c r="AVE2434" s="10"/>
      <c r="AVF2434" s="10"/>
      <c r="AVG2434" s="10"/>
      <c r="AVH2434" s="10"/>
      <c r="AVI2434" s="10"/>
      <c r="AVJ2434" s="10"/>
      <c r="AVK2434" s="10"/>
      <c r="AVL2434" s="10"/>
      <c r="AVM2434" s="10"/>
      <c r="AVN2434" s="10"/>
      <c r="AVO2434" s="10"/>
      <c r="AVP2434" s="10"/>
      <c r="AVQ2434" s="10"/>
      <c r="AVR2434" s="10"/>
      <c r="AVS2434" s="10"/>
      <c r="AVT2434" s="10"/>
      <c r="AVU2434" s="10"/>
      <c r="AVV2434" s="10"/>
      <c r="AVW2434" s="10"/>
      <c r="AVX2434" s="10"/>
      <c r="AVY2434" s="10"/>
      <c r="AVZ2434" s="10"/>
      <c r="AWA2434" s="10"/>
      <c r="AWB2434" s="10"/>
      <c r="AWC2434" s="10"/>
      <c r="AWD2434" s="10"/>
      <c r="AWE2434" s="10"/>
      <c r="AWF2434" s="10"/>
      <c r="AWG2434" s="10"/>
      <c r="AWH2434" s="10"/>
      <c r="AWI2434" s="10"/>
      <c r="AWJ2434" s="10"/>
      <c r="AWK2434" s="10"/>
      <c r="AWL2434" s="10"/>
      <c r="AWM2434" s="10"/>
      <c r="AWN2434" s="10"/>
      <c r="AWO2434" s="10"/>
      <c r="AWP2434" s="10"/>
      <c r="AWQ2434" s="10"/>
      <c r="AWR2434" s="10"/>
      <c r="AWS2434" s="10"/>
      <c r="AWT2434" s="10"/>
      <c r="AWU2434" s="10"/>
      <c r="AWV2434" s="10"/>
      <c r="AWW2434" s="10"/>
      <c r="AWX2434" s="10"/>
      <c r="AWY2434" s="10"/>
      <c r="AWZ2434" s="10"/>
      <c r="AXA2434" s="10"/>
      <c r="AXB2434" s="10"/>
      <c r="AXC2434" s="10"/>
      <c r="AXD2434" s="10"/>
      <c r="AXE2434" s="10"/>
      <c r="AXF2434" s="10"/>
      <c r="AXG2434" s="10"/>
      <c r="AXH2434" s="10"/>
      <c r="AXI2434" s="10"/>
      <c r="AXJ2434" s="10"/>
      <c r="AXK2434" s="10"/>
      <c r="AXL2434" s="10"/>
      <c r="AXM2434" s="10"/>
      <c r="AXN2434" s="10"/>
      <c r="AXO2434" s="10"/>
      <c r="AXP2434" s="10"/>
      <c r="AXQ2434" s="10"/>
      <c r="AXR2434" s="10"/>
      <c r="AXS2434" s="10"/>
      <c r="AXT2434" s="10"/>
      <c r="AXU2434" s="10"/>
      <c r="AXV2434" s="10"/>
      <c r="AXW2434" s="10"/>
      <c r="AXX2434" s="10"/>
      <c r="AXY2434" s="10"/>
      <c r="AXZ2434" s="10"/>
      <c r="AYA2434" s="10"/>
      <c r="AYB2434" s="10"/>
      <c r="AYC2434" s="10"/>
      <c r="AYD2434" s="10"/>
      <c r="AYE2434" s="10"/>
      <c r="AYF2434" s="10"/>
      <c r="AYG2434" s="10"/>
      <c r="AYH2434" s="10"/>
      <c r="AYI2434" s="10"/>
      <c r="AYJ2434" s="10"/>
      <c r="AYK2434" s="10"/>
      <c r="AYL2434" s="10"/>
      <c r="AYM2434" s="10"/>
      <c r="AYN2434" s="10"/>
      <c r="AYO2434" s="10"/>
      <c r="AYP2434" s="10"/>
      <c r="AYQ2434" s="10"/>
      <c r="AYR2434" s="10"/>
      <c r="AYS2434" s="10"/>
      <c r="AYT2434" s="10"/>
      <c r="AYU2434" s="10"/>
      <c r="AYV2434" s="10"/>
      <c r="AYW2434" s="10"/>
      <c r="AYX2434" s="10"/>
      <c r="AYY2434" s="10"/>
      <c r="AYZ2434" s="10"/>
      <c r="AZA2434" s="10"/>
      <c r="AZB2434" s="10"/>
      <c r="AZC2434" s="10"/>
      <c r="AZD2434" s="10"/>
      <c r="AZE2434" s="10"/>
      <c r="AZF2434" s="10"/>
      <c r="AZG2434" s="10"/>
      <c r="AZH2434" s="10"/>
      <c r="AZI2434" s="10"/>
      <c r="AZJ2434" s="10"/>
      <c r="AZK2434" s="10"/>
      <c r="AZL2434" s="10"/>
      <c r="AZM2434" s="10"/>
      <c r="AZN2434" s="10"/>
      <c r="AZO2434" s="10"/>
      <c r="AZP2434" s="10"/>
      <c r="AZQ2434" s="10"/>
      <c r="AZR2434" s="10"/>
      <c r="AZS2434" s="10"/>
      <c r="AZT2434" s="10"/>
      <c r="AZU2434" s="10"/>
      <c r="AZV2434" s="10"/>
      <c r="AZW2434" s="10"/>
      <c r="AZX2434" s="10"/>
      <c r="AZY2434" s="10"/>
      <c r="AZZ2434" s="10"/>
      <c r="BAA2434" s="10"/>
      <c r="BAB2434" s="10"/>
      <c r="BAC2434" s="10"/>
      <c r="BAD2434" s="10"/>
      <c r="BAE2434" s="10"/>
      <c r="BAF2434" s="10"/>
      <c r="BAG2434" s="10"/>
      <c r="BAH2434" s="10"/>
      <c r="BAI2434" s="10"/>
      <c r="BAJ2434" s="10"/>
      <c r="BAK2434" s="10"/>
      <c r="BAL2434" s="10"/>
      <c r="BAM2434" s="10"/>
      <c r="BAN2434" s="10"/>
      <c r="BAO2434" s="10"/>
      <c r="BAP2434" s="10"/>
      <c r="BAQ2434" s="10"/>
      <c r="BAR2434" s="10"/>
      <c r="BAS2434" s="10"/>
      <c r="BAT2434" s="10"/>
      <c r="BAU2434" s="10"/>
      <c r="BAV2434" s="10"/>
      <c r="BAW2434" s="10"/>
      <c r="BAX2434" s="10"/>
      <c r="BAY2434" s="10"/>
      <c r="BAZ2434" s="10"/>
      <c r="BBA2434" s="10"/>
      <c r="BBB2434" s="10"/>
      <c r="BBC2434" s="10"/>
      <c r="BBD2434" s="10"/>
      <c r="BBE2434" s="10"/>
      <c r="BBF2434" s="10"/>
      <c r="BBG2434" s="10"/>
      <c r="BBH2434" s="10"/>
      <c r="BBI2434" s="10"/>
      <c r="BBJ2434" s="10"/>
      <c r="BBK2434" s="10"/>
      <c r="BBL2434" s="10"/>
      <c r="BBM2434" s="10"/>
      <c r="BBN2434" s="10"/>
      <c r="BBO2434" s="10"/>
      <c r="BBP2434" s="10"/>
      <c r="BBQ2434" s="10"/>
      <c r="BBR2434" s="10"/>
      <c r="BBS2434" s="10"/>
      <c r="BBT2434" s="10"/>
      <c r="BBU2434" s="10"/>
      <c r="BBV2434" s="10"/>
      <c r="BBW2434" s="10"/>
      <c r="BBX2434" s="10"/>
      <c r="BBY2434" s="10"/>
      <c r="BBZ2434" s="10"/>
      <c r="BCA2434" s="10"/>
      <c r="BCB2434" s="10"/>
      <c r="BCC2434" s="10"/>
      <c r="BCD2434" s="10"/>
      <c r="BCE2434" s="10"/>
      <c r="BCF2434" s="10"/>
      <c r="BCG2434" s="10"/>
      <c r="BCH2434" s="10"/>
      <c r="BCI2434" s="10"/>
      <c r="BCJ2434" s="10"/>
      <c r="BCK2434" s="10"/>
      <c r="BCL2434" s="10"/>
      <c r="BCM2434" s="10"/>
      <c r="BCN2434" s="10"/>
      <c r="BCO2434" s="10"/>
      <c r="BCP2434" s="10"/>
      <c r="BCQ2434" s="10"/>
      <c r="BCR2434" s="10"/>
      <c r="BCS2434" s="10"/>
      <c r="BCT2434" s="10"/>
      <c r="BCU2434" s="10"/>
      <c r="BCV2434" s="10"/>
      <c r="BCW2434" s="10"/>
      <c r="BCX2434" s="10"/>
      <c r="BCY2434" s="10"/>
      <c r="BCZ2434" s="10"/>
      <c r="BDA2434" s="10"/>
      <c r="BDB2434" s="10"/>
      <c r="BDC2434" s="10"/>
      <c r="BDD2434" s="10"/>
      <c r="BDE2434" s="10"/>
      <c r="BDF2434" s="10"/>
      <c r="BDG2434" s="10"/>
      <c r="BDH2434" s="10"/>
      <c r="BDI2434" s="10"/>
      <c r="BDJ2434" s="10"/>
      <c r="BDK2434" s="10"/>
      <c r="BDL2434" s="10"/>
      <c r="BDM2434" s="10"/>
      <c r="BDN2434" s="10"/>
      <c r="BDO2434" s="10"/>
      <c r="BDP2434" s="10"/>
      <c r="BDQ2434" s="10"/>
      <c r="BDR2434" s="10"/>
      <c r="BDS2434" s="10"/>
      <c r="BDT2434" s="10"/>
      <c r="BDU2434" s="10"/>
      <c r="BDV2434" s="10"/>
      <c r="BDW2434" s="10"/>
      <c r="BDX2434" s="10"/>
      <c r="BDY2434" s="10"/>
      <c r="BDZ2434" s="10"/>
      <c r="BEA2434" s="10"/>
      <c r="BEB2434" s="10"/>
      <c r="BEC2434" s="10"/>
      <c r="BED2434" s="10"/>
      <c r="BEE2434" s="10"/>
      <c r="BEF2434" s="10"/>
      <c r="BEG2434" s="10"/>
      <c r="BEH2434" s="10"/>
      <c r="BEI2434" s="10"/>
      <c r="BEJ2434" s="10"/>
      <c r="BEK2434" s="10"/>
      <c r="BEL2434" s="10"/>
      <c r="BEM2434" s="10"/>
      <c r="BEN2434" s="10"/>
      <c r="BEO2434" s="10"/>
      <c r="BEP2434" s="10"/>
      <c r="BEQ2434" s="10"/>
      <c r="BER2434" s="10"/>
      <c r="BES2434" s="10"/>
      <c r="BET2434" s="10"/>
      <c r="BEU2434" s="10"/>
      <c r="BEV2434" s="10"/>
      <c r="BEW2434" s="10"/>
      <c r="BEX2434" s="10"/>
      <c r="BEY2434" s="10"/>
      <c r="BEZ2434" s="10"/>
      <c r="BFA2434" s="10"/>
      <c r="BFB2434" s="10"/>
      <c r="BFC2434" s="10"/>
      <c r="BFD2434" s="10"/>
      <c r="BFE2434" s="10"/>
      <c r="BFF2434" s="10"/>
      <c r="BFG2434" s="10"/>
      <c r="BFH2434" s="10"/>
      <c r="BFI2434" s="10"/>
      <c r="BFJ2434" s="10"/>
      <c r="BFK2434" s="10"/>
      <c r="BFL2434" s="10"/>
      <c r="BFM2434" s="10"/>
      <c r="BFN2434" s="10"/>
      <c r="BFO2434" s="10"/>
      <c r="BFP2434" s="10"/>
      <c r="BFQ2434" s="10"/>
      <c r="BFR2434" s="10"/>
      <c r="BFS2434" s="10"/>
      <c r="BFT2434" s="10"/>
      <c r="BFU2434" s="10"/>
      <c r="BFV2434" s="10"/>
      <c r="BFW2434" s="10"/>
      <c r="BFX2434" s="10"/>
      <c r="BFY2434" s="10"/>
      <c r="BFZ2434" s="10"/>
      <c r="BGA2434" s="10"/>
      <c r="BGB2434" s="10"/>
      <c r="BGC2434" s="10"/>
      <c r="BGD2434" s="10"/>
      <c r="BGE2434" s="10"/>
      <c r="BGF2434" s="10"/>
      <c r="BGG2434" s="10"/>
      <c r="BGH2434" s="10"/>
      <c r="BGI2434" s="10"/>
      <c r="BGJ2434" s="10"/>
      <c r="BGK2434" s="10"/>
      <c r="BGL2434" s="10"/>
      <c r="BGM2434" s="10"/>
      <c r="BGN2434" s="10"/>
      <c r="BGO2434" s="10"/>
      <c r="BGP2434" s="10"/>
      <c r="BGQ2434" s="10"/>
      <c r="BGR2434" s="10"/>
      <c r="BGS2434" s="10"/>
      <c r="BGT2434" s="10"/>
      <c r="BGU2434" s="10"/>
      <c r="BGV2434" s="10"/>
      <c r="BGW2434" s="10"/>
      <c r="BGX2434" s="10"/>
      <c r="BGY2434" s="10"/>
      <c r="BGZ2434" s="10"/>
      <c r="BHA2434" s="10"/>
      <c r="BHB2434" s="10"/>
      <c r="BHC2434" s="10"/>
      <c r="BHD2434" s="10"/>
      <c r="BHE2434" s="10"/>
      <c r="BHF2434" s="10"/>
      <c r="BHG2434" s="10"/>
      <c r="BHH2434" s="10"/>
      <c r="BHI2434" s="10"/>
      <c r="BHJ2434" s="10"/>
      <c r="BHK2434" s="10"/>
      <c r="BHL2434" s="10"/>
      <c r="BHM2434" s="10"/>
      <c r="BHN2434" s="10"/>
      <c r="BHO2434" s="10"/>
      <c r="BHP2434" s="10"/>
      <c r="BHQ2434" s="10"/>
      <c r="BHR2434" s="10"/>
      <c r="BHS2434" s="10"/>
      <c r="BHT2434" s="10"/>
      <c r="BHU2434" s="10"/>
      <c r="BHV2434" s="10"/>
      <c r="BHW2434" s="10"/>
      <c r="BHX2434" s="10"/>
      <c r="BHY2434" s="10"/>
      <c r="BHZ2434" s="10"/>
      <c r="BIA2434" s="10"/>
      <c r="BIB2434" s="10"/>
      <c r="BIC2434" s="10"/>
      <c r="BID2434" s="10"/>
      <c r="BIE2434" s="10"/>
      <c r="BIF2434" s="10"/>
      <c r="BIG2434" s="10"/>
      <c r="BIH2434" s="10"/>
      <c r="BII2434" s="10"/>
      <c r="BIJ2434" s="10"/>
      <c r="BIK2434" s="10"/>
      <c r="BIL2434" s="10"/>
      <c r="BIM2434" s="10"/>
      <c r="BIN2434" s="10"/>
      <c r="BIO2434" s="10"/>
      <c r="BIP2434" s="10"/>
      <c r="BIQ2434" s="10"/>
      <c r="BIR2434" s="10"/>
      <c r="BIS2434" s="10"/>
      <c r="BIT2434" s="10"/>
      <c r="BIU2434" s="10"/>
      <c r="BIV2434" s="10"/>
      <c r="BIW2434" s="10"/>
      <c r="BIX2434" s="10"/>
      <c r="BIY2434" s="10"/>
      <c r="BIZ2434" s="10"/>
      <c r="BJA2434" s="10"/>
      <c r="BJB2434" s="10"/>
      <c r="BJC2434" s="10"/>
      <c r="BJD2434" s="10"/>
      <c r="BJE2434" s="10"/>
      <c r="BJF2434" s="10"/>
      <c r="BJG2434" s="10"/>
      <c r="BJH2434" s="10"/>
      <c r="BJI2434" s="10"/>
      <c r="BJJ2434" s="10"/>
      <c r="BJK2434" s="10"/>
      <c r="BJL2434" s="10"/>
      <c r="BJM2434" s="10"/>
      <c r="BJN2434" s="10"/>
      <c r="BJO2434" s="10"/>
      <c r="BJP2434" s="10"/>
      <c r="BJQ2434" s="10"/>
      <c r="BJR2434" s="10"/>
      <c r="BJS2434" s="10"/>
      <c r="BJT2434" s="10"/>
      <c r="BJU2434" s="10"/>
      <c r="BJV2434" s="10"/>
      <c r="BJW2434" s="10"/>
      <c r="BJX2434" s="10"/>
      <c r="BJY2434" s="10"/>
      <c r="BJZ2434" s="10"/>
      <c r="BKA2434" s="10"/>
      <c r="BKB2434" s="10"/>
      <c r="BKC2434" s="10"/>
      <c r="BKD2434" s="10"/>
      <c r="BKE2434" s="10"/>
      <c r="BKF2434" s="10"/>
      <c r="BKG2434" s="10"/>
      <c r="BKH2434" s="10"/>
      <c r="BKI2434" s="10"/>
      <c r="BKJ2434" s="10"/>
      <c r="BKK2434" s="10"/>
      <c r="BKL2434" s="10"/>
      <c r="BKM2434" s="10"/>
      <c r="BKN2434" s="10"/>
      <c r="BKO2434" s="10"/>
      <c r="BKP2434" s="10"/>
      <c r="BKQ2434" s="10"/>
      <c r="BKR2434" s="10"/>
      <c r="BKS2434" s="10"/>
      <c r="BKT2434" s="10"/>
      <c r="BKU2434" s="10"/>
      <c r="BKV2434" s="10"/>
      <c r="BKW2434" s="10"/>
      <c r="BKX2434" s="10"/>
      <c r="BKY2434" s="10"/>
      <c r="BKZ2434" s="10"/>
      <c r="BLA2434" s="10"/>
      <c r="BLB2434" s="10"/>
      <c r="BLC2434" s="10"/>
      <c r="BLD2434" s="10"/>
      <c r="BLE2434" s="10"/>
      <c r="BLF2434" s="10"/>
      <c r="BLG2434" s="10"/>
      <c r="BLH2434" s="10"/>
      <c r="BLI2434" s="10"/>
      <c r="BLJ2434" s="10"/>
      <c r="BLK2434" s="10"/>
      <c r="BLL2434" s="10"/>
      <c r="BLM2434" s="10"/>
      <c r="BLN2434" s="10"/>
      <c r="BLO2434" s="10"/>
      <c r="BLP2434" s="10"/>
      <c r="BLQ2434" s="10"/>
      <c r="BLR2434" s="10"/>
      <c r="BLS2434" s="10"/>
      <c r="BLT2434" s="10"/>
      <c r="BLU2434" s="10"/>
      <c r="BLV2434" s="10"/>
      <c r="BLW2434" s="10"/>
      <c r="BLX2434" s="10"/>
      <c r="BLY2434" s="10"/>
      <c r="BLZ2434" s="10"/>
      <c r="BMA2434" s="10"/>
      <c r="BMB2434" s="10"/>
      <c r="BMC2434" s="10"/>
      <c r="BMD2434" s="10"/>
      <c r="BME2434" s="10"/>
      <c r="BMF2434" s="10"/>
      <c r="BMG2434" s="10"/>
      <c r="BMH2434" s="10"/>
      <c r="BMI2434" s="10"/>
      <c r="BMJ2434" s="10"/>
      <c r="BMK2434" s="10"/>
      <c r="BML2434" s="10"/>
      <c r="BMM2434" s="10"/>
      <c r="BMN2434" s="10"/>
      <c r="BMO2434" s="10"/>
      <c r="BMP2434" s="10"/>
      <c r="BMQ2434" s="10"/>
      <c r="BMR2434" s="10"/>
      <c r="BMS2434" s="10"/>
      <c r="BMT2434" s="10"/>
      <c r="BMU2434" s="10"/>
      <c r="BMV2434" s="10"/>
      <c r="BMW2434" s="10"/>
      <c r="BMX2434" s="10"/>
      <c r="BMY2434" s="10"/>
      <c r="BMZ2434" s="10"/>
      <c r="BNA2434" s="10"/>
      <c r="BNB2434" s="10"/>
      <c r="BNC2434" s="10"/>
      <c r="BND2434" s="10"/>
      <c r="BNE2434" s="10"/>
      <c r="BNF2434" s="10"/>
      <c r="BNG2434" s="10"/>
      <c r="BNH2434" s="10"/>
      <c r="BNI2434" s="10"/>
      <c r="BNJ2434" s="10"/>
      <c r="BNK2434" s="10"/>
      <c r="BNL2434" s="10"/>
      <c r="BNM2434" s="10"/>
      <c r="BNN2434" s="10"/>
      <c r="BNO2434" s="10"/>
      <c r="BNP2434" s="10"/>
      <c r="BNQ2434" s="10"/>
      <c r="BNR2434" s="10"/>
      <c r="BNS2434" s="10"/>
      <c r="BNT2434" s="10"/>
      <c r="BNU2434" s="10"/>
      <c r="BNV2434" s="10"/>
      <c r="BNW2434" s="10"/>
      <c r="BNX2434" s="10"/>
      <c r="BNY2434" s="10"/>
      <c r="BNZ2434" s="10"/>
      <c r="BOA2434" s="10"/>
      <c r="BOB2434" s="10"/>
      <c r="BOC2434" s="10"/>
      <c r="BOD2434" s="10"/>
      <c r="BOE2434" s="10"/>
      <c r="BOF2434" s="10"/>
      <c r="BOG2434" s="10"/>
      <c r="BOH2434" s="10"/>
      <c r="BOI2434" s="10"/>
      <c r="BOJ2434" s="10"/>
      <c r="BOK2434" s="10"/>
      <c r="BOL2434" s="10"/>
      <c r="BOM2434" s="10"/>
      <c r="BON2434" s="10"/>
      <c r="BOO2434" s="10"/>
      <c r="BOP2434" s="10"/>
      <c r="BOQ2434" s="10"/>
      <c r="BOR2434" s="10"/>
      <c r="BOS2434" s="10"/>
      <c r="BOT2434" s="10"/>
      <c r="BOU2434" s="10"/>
      <c r="BOV2434" s="10"/>
      <c r="BOW2434" s="10"/>
      <c r="BOX2434" s="10"/>
      <c r="BOY2434" s="10"/>
      <c r="BOZ2434" s="10"/>
      <c r="BPA2434" s="10"/>
      <c r="BPB2434" s="10"/>
      <c r="BPC2434" s="10"/>
      <c r="BPD2434" s="10"/>
      <c r="BPE2434" s="10"/>
      <c r="BPF2434" s="10"/>
      <c r="BPG2434" s="10"/>
      <c r="BPH2434" s="10"/>
      <c r="BPI2434" s="10"/>
      <c r="BPJ2434" s="10"/>
      <c r="BPK2434" s="10"/>
      <c r="BPL2434" s="10"/>
      <c r="BPM2434" s="10"/>
      <c r="BPN2434" s="10"/>
      <c r="BPO2434" s="10"/>
      <c r="BPP2434" s="10"/>
      <c r="BPQ2434" s="10"/>
      <c r="BPR2434" s="10"/>
      <c r="BPS2434" s="10"/>
      <c r="BPT2434" s="10"/>
      <c r="BPU2434" s="10"/>
      <c r="BPV2434" s="10"/>
      <c r="BPW2434" s="10"/>
      <c r="BPX2434" s="10"/>
      <c r="BPY2434" s="10"/>
      <c r="BPZ2434" s="10"/>
      <c r="BQA2434" s="10"/>
      <c r="BQB2434" s="10"/>
      <c r="BQC2434" s="10"/>
      <c r="BQD2434" s="10"/>
      <c r="BQE2434" s="10"/>
      <c r="BQF2434" s="10"/>
      <c r="BQG2434" s="10"/>
      <c r="BQH2434" s="10"/>
      <c r="BQI2434" s="10"/>
      <c r="BQJ2434" s="10"/>
      <c r="BQK2434" s="10"/>
      <c r="BQL2434" s="10"/>
      <c r="BQM2434" s="10"/>
      <c r="BQN2434" s="10"/>
      <c r="BQO2434" s="10"/>
      <c r="BQP2434" s="10"/>
      <c r="BQQ2434" s="10"/>
      <c r="BQR2434" s="10"/>
      <c r="BQS2434" s="10"/>
      <c r="BQT2434" s="10"/>
      <c r="BQU2434" s="10"/>
      <c r="BQV2434" s="10"/>
      <c r="BQW2434" s="10"/>
      <c r="BQX2434" s="10"/>
      <c r="BQY2434" s="10"/>
      <c r="BQZ2434" s="10"/>
      <c r="BRA2434" s="10"/>
      <c r="BRB2434" s="10"/>
      <c r="BRC2434" s="10"/>
      <c r="BRD2434" s="10"/>
      <c r="BRE2434" s="10"/>
      <c r="BRF2434" s="10"/>
      <c r="BRG2434" s="10"/>
      <c r="BRH2434" s="10"/>
      <c r="BRI2434" s="10"/>
      <c r="BRJ2434" s="10"/>
      <c r="BRK2434" s="10"/>
      <c r="BRL2434" s="10"/>
      <c r="BRM2434" s="10"/>
      <c r="BRN2434" s="10"/>
      <c r="BRO2434" s="10"/>
      <c r="BRP2434" s="10"/>
      <c r="BRQ2434" s="10"/>
      <c r="BRR2434" s="10"/>
      <c r="BRS2434" s="10"/>
      <c r="BRT2434" s="10"/>
      <c r="BRU2434" s="10"/>
      <c r="BRV2434" s="10"/>
      <c r="BRW2434" s="10"/>
      <c r="BRX2434" s="10"/>
      <c r="BRY2434" s="10"/>
      <c r="BRZ2434" s="10"/>
      <c r="BSA2434" s="10"/>
      <c r="BSB2434" s="10"/>
      <c r="BSC2434" s="10"/>
      <c r="BSD2434" s="10"/>
      <c r="BSE2434" s="10"/>
      <c r="BSF2434" s="10"/>
      <c r="BSG2434" s="10"/>
      <c r="BSH2434" s="10"/>
      <c r="BSI2434" s="10"/>
      <c r="BSJ2434" s="10"/>
      <c r="BSK2434" s="10"/>
      <c r="BSL2434" s="10"/>
      <c r="BSM2434" s="10"/>
      <c r="BSN2434" s="10"/>
      <c r="BSO2434" s="10"/>
      <c r="BSP2434" s="10"/>
      <c r="BSQ2434" s="10"/>
      <c r="BSR2434" s="10"/>
      <c r="BSS2434" s="10"/>
      <c r="BST2434" s="10"/>
      <c r="BSU2434" s="10"/>
      <c r="BSV2434" s="10"/>
      <c r="BSW2434" s="10"/>
      <c r="BSX2434" s="10"/>
      <c r="BSY2434" s="10"/>
      <c r="BSZ2434" s="10"/>
      <c r="BTA2434" s="10"/>
      <c r="BTB2434" s="10"/>
      <c r="BTC2434" s="10"/>
      <c r="BTD2434" s="10"/>
      <c r="BTE2434" s="10"/>
      <c r="BTF2434" s="10"/>
      <c r="BTG2434" s="10"/>
      <c r="BTH2434" s="10"/>
      <c r="BTI2434" s="10"/>
      <c r="BTJ2434" s="10"/>
      <c r="BTK2434" s="10"/>
      <c r="BTL2434" s="10"/>
      <c r="BTM2434" s="10"/>
      <c r="BTN2434" s="10"/>
      <c r="BTO2434" s="10"/>
      <c r="BTP2434" s="10"/>
      <c r="BTQ2434" s="10"/>
      <c r="BTR2434" s="10"/>
      <c r="BTS2434" s="10"/>
      <c r="BTT2434" s="10"/>
      <c r="BTU2434" s="10"/>
      <c r="BTV2434" s="10"/>
      <c r="BTW2434" s="10"/>
      <c r="BTX2434" s="10"/>
      <c r="BTY2434" s="10"/>
      <c r="BTZ2434" s="10"/>
      <c r="BUA2434" s="10"/>
      <c r="BUB2434" s="10"/>
      <c r="BUC2434" s="10"/>
      <c r="BUD2434" s="10"/>
      <c r="BUE2434" s="10"/>
      <c r="BUF2434" s="10"/>
      <c r="BUG2434" s="10"/>
      <c r="BUH2434" s="10"/>
      <c r="BUI2434" s="10"/>
      <c r="BUJ2434" s="10"/>
      <c r="BUK2434" s="10"/>
      <c r="BUL2434" s="10"/>
      <c r="BUM2434" s="10"/>
      <c r="BUN2434" s="10"/>
      <c r="BUO2434" s="10"/>
      <c r="BUP2434" s="10"/>
      <c r="BUQ2434" s="10"/>
      <c r="BUR2434" s="10"/>
      <c r="BUS2434" s="10"/>
      <c r="BUT2434" s="10"/>
      <c r="BUU2434" s="10"/>
      <c r="BUV2434" s="10"/>
      <c r="BUW2434" s="10"/>
      <c r="BUX2434" s="10"/>
      <c r="BUY2434" s="10"/>
      <c r="BUZ2434" s="10"/>
      <c r="BVA2434" s="10"/>
      <c r="BVB2434" s="10"/>
      <c r="BVC2434" s="10"/>
      <c r="BVD2434" s="10"/>
      <c r="BVE2434" s="10"/>
      <c r="BVF2434" s="10"/>
      <c r="BVG2434" s="10"/>
      <c r="BVH2434" s="10"/>
      <c r="BVI2434" s="10"/>
      <c r="BVJ2434" s="10"/>
      <c r="BVK2434" s="10"/>
      <c r="BVL2434" s="10"/>
      <c r="BVM2434" s="10"/>
      <c r="BVN2434" s="10"/>
      <c r="BVO2434" s="10"/>
      <c r="BVP2434" s="10"/>
      <c r="BVQ2434" s="10"/>
      <c r="BVR2434" s="10"/>
      <c r="BVS2434" s="10"/>
      <c r="BVT2434" s="10"/>
      <c r="BVU2434" s="10"/>
      <c r="BVV2434" s="10"/>
      <c r="BVW2434" s="10"/>
      <c r="BVX2434" s="10"/>
      <c r="BVY2434" s="10"/>
      <c r="BVZ2434" s="10"/>
      <c r="BWA2434" s="10"/>
      <c r="BWB2434" s="10"/>
      <c r="BWC2434" s="10"/>
      <c r="BWD2434" s="10"/>
      <c r="BWE2434" s="10"/>
      <c r="BWF2434" s="10"/>
      <c r="BWG2434" s="10"/>
      <c r="BWH2434" s="10"/>
      <c r="BWI2434" s="10"/>
      <c r="BWJ2434" s="10"/>
      <c r="BWK2434" s="10"/>
      <c r="BWL2434" s="10"/>
      <c r="BWM2434" s="10"/>
      <c r="BWN2434" s="10"/>
      <c r="BWO2434" s="10"/>
      <c r="BWP2434" s="10"/>
      <c r="BWQ2434" s="10"/>
      <c r="BWR2434" s="10"/>
      <c r="BWS2434" s="10"/>
      <c r="BWT2434" s="10"/>
      <c r="BWU2434" s="10"/>
      <c r="BWV2434" s="10"/>
      <c r="BWW2434" s="10"/>
      <c r="BWX2434" s="10"/>
      <c r="BWY2434" s="10"/>
      <c r="BWZ2434" s="10"/>
      <c r="BXA2434" s="10"/>
      <c r="BXB2434" s="10"/>
      <c r="BXC2434" s="10"/>
      <c r="BXD2434" s="10"/>
      <c r="BXE2434" s="10"/>
      <c r="BXF2434" s="10"/>
      <c r="BXG2434" s="10"/>
      <c r="BXH2434" s="10"/>
      <c r="BXI2434" s="10"/>
      <c r="BXJ2434" s="10"/>
      <c r="BXK2434" s="10"/>
      <c r="BXL2434" s="10"/>
      <c r="BXM2434" s="10"/>
      <c r="BXN2434" s="10"/>
      <c r="BXO2434" s="10"/>
      <c r="BXP2434" s="10"/>
      <c r="BXQ2434" s="10"/>
      <c r="BXR2434" s="10"/>
      <c r="BXS2434" s="10"/>
      <c r="BXT2434" s="10"/>
      <c r="BXU2434" s="10"/>
      <c r="BXV2434" s="10"/>
      <c r="BXW2434" s="10"/>
      <c r="BXX2434" s="10"/>
      <c r="BXY2434" s="10"/>
      <c r="BXZ2434" s="10"/>
      <c r="BYA2434" s="10"/>
      <c r="BYB2434" s="10"/>
      <c r="BYC2434" s="10"/>
      <c r="BYD2434" s="10"/>
      <c r="BYE2434" s="10"/>
      <c r="BYF2434" s="10"/>
      <c r="BYG2434" s="10"/>
      <c r="BYH2434" s="10"/>
      <c r="BYI2434" s="10"/>
      <c r="BYJ2434" s="10"/>
      <c r="BYK2434" s="10"/>
      <c r="BYL2434" s="10"/>
      <c r="BYM2434" s="10"/>
      <c r="BYN2434" s="10"/>
      <c r="BYO2434" s="10"/>
      <c r="BYP2434" s="10"/>
      <c r="BYQ2434" s="10"/>
      <c r="BYR2434" s="10"/>
      <c r="BYS2434" s="10"/>
      <c r="BYT2434" s="10"/>
      <c r="BYU2434" s="10"/>
      <c r="BYV2434" s="10"/>
      <c r="BYW2434" s="10"/>
      <c r="BYX2434" s="10"/>
      <c r="BYY2434" s="10"/>
      <c r="BYZ2434" s="10"/>
      <c r="BZA2434" s="10"/>
      <c r="BZB2434" s="10"/>
      <c r="BZC2434" s="10"/>
      <c r="BZD2434" s="10"/>
      <c r="BZE2434" s="10"/>
      <c r="BZF2434" s="10"/>
      <c r="BZG2434" s="10"/>
      <c r="BZH2434" s="10"/>
      <c r="BZI2434" s="10"/>
      <c r="BZJ2434" s="10"/>
      <c r="BZK2434" s="10"/>
      <c r="BZL2434" s="10"/>
      <c r="BZM2434" s="10"/>
      <c r="BZN2434" s="10"/>
      <c r="BZO2434" s="10"/>
      <c r="BZP2434" s="10"/>
      <c r="BZQ2434" s="10"/>
      <c r="BZR2434" s="10"/>
      <c r="BZS2434" s="10"/>
      <c r="BZT2434" s="10"/>
      <c r="BZU2434" s="10"/>
      <c r="BZV2434" s="10"/>
      <c r="BZW2434" s="10"/>
      <c r="BZX2434" s="10"/>
      <c r="BZY2434" s="10"/>
      <c r="BZZ2434" s="10"/>
      <c r="CAA2434" s="10"/>
      <c r="CAB2434" s="10"/>
      <c r="CAC2434" s="10"/>
      <c r="CAD2434" s="10"/>
      <c r="CAE2434" s="10"/>
      <c r="CAF2434" s="10"/>
      <c r="CAG2434" s="10"/>
      <c r="CAH2434" s="10"/>
      <c r="CAI2434" s="10"/>
      <c r="CAJ2434" s="10"/>
      <c r="CAK2434" s="10"/>
      <c r="CAL2434" s="10"/>
      <c r="CAM2434" s="10"/>
      <c r="CAN2434" s="10"/>
      <c r="CAO2434" s="10"/>
      <c r="CAP2434" s="10"/>
      <c r="CAQ2434" s="10"/>
      <c r="CAR2434" s="10"/>
      <c r="CAS2434" s="10"/>
      <c r="CAT2434" s="10"/>
      <c r="CAU2434" s="10"/>
      <c r="CAV2434" s="10"/>
      <c r="CAW2434" s="10"/>
      <c r="CAX2434" s="10"/>
      <c r="CAY2434" s="10"/>
      <c r="CAZ2434" s="10"/>
      <c r="CBA2434" s="10"/>
      <c r="CBB2434" s="10"/>
      <c r="CBC2434" s="10"/>
      <c r="CBD2434" s="10"/>
      <c r="CBE2434" s="10"/>
      <c r="CBF2434" s="10"/>
      <c r="CBG2434" s="10"/>
      <c r="CBH2434" s="10"/>
      <c r="CBI2434" s="10"/>
      <c r="CBJ2434" s="10"/>
      <c r="CBK2434" s="10"/>
      <c r="CBL2434" s="10"/>
      <c r="CBM2434" s="10"/>
      <c r="CBN2434" s="10"/>
      <c r="CBO2434" s="10"/>
      <c r="CBP2434" s="10"/>
      <c r="CBQ2434" s="10"/>
      <c r="CBR2434" s="10"/>
      <c r="CBS2434" s="10"/>
      <c r="CBT2434" s="10"/>
      <c r="CBU2434" s="10"/>
      <c r="CBV2434" s="10"/>
      <c r="CBW2434" s="10"/>
      <c r="CBX2434" s="10"/>
      <c r="CBY2434" s="10"/>
      <c r="CBZ2434" s="10"/>
      <c r="CCA2434" s="10"/>
      <c r="CCB2434" s="10"/>
      <c r="CCC2434" s="10"/>
      <c r="CCD2434" s="10"/>
      <c r="CCE2434" s="10"/>
      <c r="CCF2434" s="10"/>
      <c r="CCG2434" s="10"/>
      <c r="CCH2434" s="10"/>
      <c r="CCI2434" s="10"/>
      <c r="CCJ2434" s="10"/>
      <c r="CCK2434" s="10"/>
      <c r="CCL2434" s="10"/>
      <c r="CCM2434" s="10"/>
      <c r="CCN2434" s="10"/>
      <c r="CCO2434" s="10"/>
      <c r="CCP2434" s="10"/>
      <c r="CCQ2434" s="10"/>
      <c r="CCR2434" s="10"/>
      <c r="CCS2434" s="10"/>
      <c r="CCT2434" s="10"/>
      <c r="CCU2434" s="10"/>
      <c r="CCV2434" s="10"/>
      <c r="CCW2434" s="10"/>
      <c r="CCX2434" s="10"/>
      <c r="CCY2434" s="10"/>
      <c r="CCZ2434" s="10"/>
      <c r="CDA2434" s="10"/>
      <c r="CDB2434" s="10"/>
      <c r="CDC2434" s="10"/>
      <c r="CDD2434" s="10"/>
      <c r="CDE2434" s="10"/>
      <c r="CDF2434" s="10"/>
      <c r="CDG2434" s="10"/>
      <c r="CDH2434" s="10"/>
      <c r="CDI2434" s="10"/>
      <c r="CDJ2434" s="10"/>
      <c r="CDK2434" s="10"/>
      <c r="CDL2434" s="10"/>
      <c r="CDM2434" s="10"/>
      <c r="CDN2434" s="10"/>
      <c r="CDO2434" s="10"/>
      <c r="CDP2434" s="10"/>
      <c r="CDQ2434" s="10"/>
      <c r="CDR2434" s="10"/>
      <c r="CDS2434" s="10"/>
      <c r="CDT2434" s="10"/>
      <c r="CDU2434" s="10"/>
      <c r="CDV2434" s="10"/>
      <c r="CDW2434" s="10"/>
      <c r="CDX2434" s="10"/>
      <c r="CDY2434" s="10"/>
      <c r="CDZ2434" s="10"/>
      <c r="CEA2434" s="10"/>
      <c r="CEB2434" s="10"/>
      <c r="CEC2434" s="10"/>
      <c r="CED2434" s="10"/>
      <c r="CEE2434" s="10"/>
      <c r="CEF2434" s="10"/>
      <c r="CEG2434" s="10"/>
      <c r="CEH2434" s="10"/>
      <c r="CEI2434" s="10"/>
      <c r="CEJ2434" s="10"/>
      <c r="CEK2434" s="10"/>
      <c r="CEL2434" s="10"/>
      <c r="CEM2434" s="10"/>
      <c r="CEN2434" s="10"/>
      <c r="CEO2434" s="10"/>
      <c r="CEP2434" s="10"/>
      <c r="CEQ2434" s="10"/>
      <c r="CER2434" s="10"/>
      <c r="CES2434" s="10"/>
      <c r="CET2434" s="10"/>
      <c r="CEU2434" s="10"/>
      <c r="CEV2434" s="10"/>
      <c r="CEW2434" s="10"/>
      <c r="CEX2434" s="10"/>
      <c r="CEY2434" s="10"/>
      <c r="CEZ2434" s="10"/>
      <c r="CFA2434" s="10"/>
      <c r="CFB2434" s="10"/>
      <c r="CFC2434" s="10"/>
      <c r="CFD2434" s="10"/>
      <c r="CFE2434" s="10"/>
      <c r="CFF2434" s="10"/>
      <c r="CFG2434" s="10"/>
      <c r="CFH2434" s="10"/>
      <c r="CFI2434" s="10"/>
      <c r="CFJ2434" s="10"/>
      <c r="CFK2434" s="10"/>
      <c r="CFL2434" s="10"/>
      <c r="CFM2434" s="10"/>
      <c r="CFN2434" s="10"/>
      <c r="CFO2434" s="10"/>
      <c r="CFP2434" s="10"/>
      <c r="CFQ2434" s="10"/>
      <c r="CFR2434" s="10"/>
      <c r="CFS2434" s="10"/>
      <c r="CFT2434" s="10"/>
      <c r="CFU2434" s="10"/>
      <c r="CFV2434" s="10"/>
      <c r="CFW2434" s="10"/>
      <c r="CFX2434" s="10"/>
      <c r="CFY2434" s="10"/>
      <c r="CFZ2434" s="10"/>
      <c r="CGA2434" s="10"/>
      <c r="CGB2434" s="10"/>
      <c r="CGC2434" s="10"/>
      <c r="CGD2434" s="10"/>
      <c r="CGE2434" s="10"/>
      <c r="CGF2434" s="10"/>
      <c r="CGG2434" s="10"/>
      <c r="CGH2434" s="10"/>
      <c r="CGI2434" s="10"/>
      <c r="CGJ2434" s="10"/>
      <c r="CGK2434" s="10"/>
      <c r="CGL2434" s="10"/>
      <c r="CGM2434" s="10"/>
      <c r="CGN2434" s="10"/>
      <c r="CGO2434" s="10"/>
      <c r="CGP2434" s="10"/>
      <c r="CGQ2434" s="10"/>
      <c r="CGR2434" s="10"/>
      <c r="CGS2434" s="10"/>
      <c r="CGT2434" s="10"/>
      <c r="CGU2434" s="10"/>
      <c r="CGV2434" s="10"/>
      <c r="CGW2434" s="10"/>
      <c r="CGX2434" s="10"/>
      <c r="CGY2434" s="10"/>
      <c r="CGZ2434" s="10"/>
      <c r="CHA2434" s="10"/>
      <c r="CHB2434" s="10"/>
      <c r="CHC2434" s="10"/>
      <c r="CHD2434" s="10"/>
      <c r="CHE2434" s="10"/>
      <c r="CHF2434" s="10"/>
      <c r="CHG2434" s="10"/>
      <c r="CHH2434" s="10"/>
      <c r="CHI2434" s="10"/>
      <c r="CHJ2434" s="10"/>
      <c r="CHK2434" s="10"/>
      <c r="CHL2434" s="10"/>
      <c r="CHM2434" s="10"/>
      <c r="CHN2434" s="10"/>
      <c r="CHO2434" s="10"/>
      <c r="CHP2434" s="10"/>
      <c r="CHQ2434" s="10"/>
      <c r="CHR2434" s="10"/>
      <c r="CHS2434" s="10"/>
      <c r="CHT2434" s="10"/>
      <c r="CHU2434" s="10"/>
      <c r="CHV2434" s="10"/>
      <c r="CHW2434" s="10"/>
      <c r="CHX2434" s="10"/>
      <c r="CHY2434" s="10"/>
      <c r="CHZ2434" s="10"/>
      <c r="CIA2434" s="10"/>
      <c r="CIB2434" s="10"/>
      <c r="CIC2434" s="10"/>
      <c r="CID2434" s="10"/>
      <c r="CIE2434" s="10"/>
      <c r="CIF2434" s="10"/>
      <c r="CIG2434" s="10"/>
      <c r="CIH2434" s="10"/>
      <c r="CII2434" s="10"/>
      <c r="CIJ2434" s="10"/>
      <c r="CIK2434" s="10"/>
      <c r="CIL2434" s="10"/>
      <c r="CIM2434" s="10"/>
      <c r="CIN2434" s="10"/>
      <c r="CIO2434" s="10"/>
      <c r="CIP2434" s="10"/>
      <c r="CIQ2434" s="10"/>
      <c r="CIR2434" s="10"/>
      <c r="CIS2434" s="10"/>
      <c r="CIT2434" s="10"/>
      <c r="CIU2434" s="10"/>
      <c r="CIV2434" s="10"/>
      <c r="CIW2434" s="10"/>
      <c r="CIX2434" s="10"/>
      <c r="CIY2434" s="10"/>
      <c r="CIZ2434" s="10"/>
      <c r="CJA2434" s="10"/>
      <c r="CJB2434" s="10"/>
      <c r="CJC2434" s="10"/>
      <c r="CJD2434" s="10"/>
      <c r="CJE2434" s="10"/>
      <c r="CJF2434" s="10"/>
      <c r="CJG2434" s="10"/>
      <c r="CJH2434" s="10"/>
      <c r="CJI2434" s="10"/>
      <c r="CJJ2434" s="10"/>
      <c r="CJK2434" s="10"/>
      <c r="CJL2434" s="10"/>
      <c r="CJM2434" s="10"/>
      <c r="CJN2434" s="10"/>
      <c r="CJO2434" s="10"/>
      <c r="CJP2434" s="10"/>
      <c r="CJQ2434" s="10"/>
      <c r="CJR2434" s="10"/>
      <c r="CJS2434" s="10"/>
      <c r="CJT2434" s="10"/>
      <c r="CJU2434" s="10"/>
      <c r="CJV2434" s="10"/>
      <c r="CJW2434" s="10"/>
      <c r="CJX2434" s="10"/>
      <c r="CJY2434" s="10"/>
      <c r="CJZ2434" s="10"/>
      <c r="CKA2434" s="10"/>
      <c r="CKB2434" s="10"/>
      <c r="CKC2434" s="10"/>
      <c r="CKD2434" s="10"/>
      <c r="CKE2434" s="10"/>
      <c r="CKF2434" s="10"/>
      <c r="CKG2434" s="10"/>
      <c r="CKH2434" s="10"/>
      <c r="CKI2434" s="10"/>
      <c r="CKJ2434" s="10"/>
      <c r="CKK2434" s="10"/>
      <c r="CKL2434" s="10"/>
      <c r="CKM2434" s="10"/>
      <c r="CKN2434" s="10"/>
      <c r="CKO2434" s="10"/>
      <c r="CKP2434" s="10"/>
      <c r="CKQ2434" s="10"/>
      <c r="CKR2434" s="10"/>
      <c r="CKS2434" s="10"/>
      <c r="CKT2434" s="10"/>
      <c r="CKU2434" s="10"/>
      <c r="CKV2434" s="10"/>
      <c r="CKW2434" s="10"/>
      <c r="CKX2434" s="10"/>
      <c r="CKY2434" s="10"/>
      <c r="CKZ2434" s="10"/>
      <c r="CLA2434" s="10"/>
      <c r="CLB2434" s="10"/>
      <c r="CLC2434" s="10"/>
      <c r="CLD2434" s="10"/>
      <c r="CLE2434" s="10"/>
      <c r="CLF2434" s="10"/>
      <c r="CLG2434" s="10"/>
      <c r="CLH2434" s="10"/>
      <c r="CLI2434" s="10"/>
      <c r="CLJ2434" s="10"/>
      <c r="CLK2434" s="10"/>
      <c r="CLL2434" s="10"/>
      <c r="CLM2434" s="10"/>
      <c r="CLN2434" s="10"/>
      <c r="CLO2434" s="10"/>
      <c r="CLP2434" s="10"/>
      <c r="CLQ2434" s="10"/>
      <c r="CLR2434" s="10"/>
      <c r="CLS2434" s="10"/>
      <c r="CLT2434" s="10"/>
      <c r="CLU2434" s="10"/>
      <c r="CLV2434" s="10"/>
      <c r="CLW2434" s="10"/>
      <c r="CLX2434" s="10"/>
      <c r="CLY2434" s="10"/>
      <c r="CLZ2434" s="10"/>
      <c r="CMA2434" s="10"/>
      <c r="CMB2434" s="10"/>
      <c r="CMC2434" s="10"/>
      <c r="CMD2434" s="10"/>
      <c r="CME2434" s="10"/>
      <c r="CMF2434" s="10"/>
      <c r="CMG2434" s="10"/>
      <c r="CMH2434" s="10"/>
      <c r="CMI2434" s="10"/>
      <c r="CMJ2434" s="10"/>
      <c r="CMK2434" s="10"/>
      <c r="CML2434" s="10"/>
      <c r="CMM2434" s="10"/>
      <c r="CMN2434" s="10"/>
      <c r="CMO2434" s="10"/>
      <c r="CMP2434" s="10"/>
      <c r="CMQ2434" s="10"/>
      <c r="CMR2434" s="10"/>
      <c r="CMS2434" s="10"/>
      <c r="CMT2434" s="10"/>
      <c r="CMU2434" s="10"/>
      <c r="CMV2434" s="10"/>
      <c r="CMW2434" s="10"/>
      <c r="CMX2434" s="10"/>
      <c r="CMY2434" s="10"/>
      <c r="CMZ2434" s="10"/>
      <c r="CNA2434" s="10"/>
      <c r="CNB2434" s="10"/>
      <c r="CNC2434" s="10"/>
      <c r="CND2434" s="10"/>
      <c r="CNE2434" s="10"/>
      <c r="CNF2434" s="10"/>
      <c r="CNG2434" s="10"/>
      <c r="CNH2434" s="10"/>
      <c r="CNI2434" s="10"/>
      <c r="CNJ2434" s="10"/>
      <c r="CNK2434" s="10"/>
      <c r="CNL2434" s="10"/>
      <c r="CNM2434" s="10"/>
      <c r="CNN2434" s="10"/>
      <c r="CNO2434" s="10"/>
      <c r="CNP2434" s="10"/>
      <c r="CNQ2434" s="10"/>
      <c r="CNR2434" s="10"/>
      <c r="CNS2434" s="10"/>
      <c r="CNT2434" s="10"/>
      <c r="CNU2434" s="10"/>
      <c r="CNV2434" s="10"/>
      <c r="CNW2434" s="10"/>
      <c r="CNX2434" s="10"/>
      <c r="CNY2434" s="10"/>
      <c r="CNZ2434" s="10"/>
      <c r="COA2434" s="10"/>
      <c r="COB2434" s="10"/>
      <c r="COC2434" s="10"/>
      <c r="COD2434" s="10"/>
      <c r="COE2434" s="10"/>
      <c r="COF2434" s="10"/>
      <c r="COG2434" s="10"/>
      <c r="COH2434" s="10"/>
      <c r="COI2434" s="10"/>
      <c r="COJ2434" s="10"/>
      <c r="COK2434" s="10"/>
      <c r="COL2434" s="10"/>
      <c r="COM2434" s="10"/>
      <c r="CON2434" s="10"/>
      <c r="COO2434" s="10"/>
      <c r="COP2434" s="10"/>
      <c r="COQ2434" s="10"/>
      <c r="COR2434" s="10"/>
      <c r="COS2434" s="10"/>
      <c r="COT2434" s="10"/>
      <c r="COU2434" s="10"/>
      <c r="COV2434" s="10"/>
      <c r="COW2434" s="10"/>
      <c r="COX2434" s="10"/>
      <c r="COY2434" s="10"/>
      <c r="COZ2434" s="10"/>
      <c r="CPA2434" s="10"/>
      <c r="CPB2434" s="10"/>
      <c r="CPC2434" s="10"/>
      <c r="CPD2434" s="10"/>
      <c r="CPE2434" s="10"/>
      <c r="CPF2434" s="10"/>
      <c r="CPG2434" s="10"/>
      <c r="CPH2434" s="10"/>
      <c r="CPI2434" s="10"/>
      <c r="CPJ2434" s="10"/>
      <c r="CPK2434" s="10"/>
      <c r="CPL2434" s="10"/>
      <c r="CPM2434" s="10"/>
      <c r="CPN2434" s="10"/>
      <c r="CPO2434" s="10"/>
      <c r="CPP2434" s="10"/>
      <c r="CPQ2434" s="10"/>
      <c r="CPR2434" s="10"/>
      <c r="CPS2434" s="10"/>
      <c r="CPT2434" s="10"/>
      <c r="CPU2434" s="10"/>
      <c r="CPV2434" s="10"/>
      <c r="CPW2434" s="10"/>
      <c r="CPX2434" s="10"/>
      <c r="CPY2434" s="10"/>
      <c r="CPZ2434" s="10"/>
      <c r="CQA2434" s="10"/>
      <c r="CQB2434" s="10"/>
      <c r="CQC2434" s="10"/>
      <c r="CQD2434" s="10"/>
      <c r="CQE2434" s="10"/>
      <c r="CQF2434" s="10"/>
      <c r="CQG2434" s="10"/>
      <c r="CQH2434" s="10"/>
      <c r="CQI2434" s="10"/>
      <c r="CQJ2434" s="10"/>
      <c r="CQK2434" s="10"/>
      <c r="CQL2434" s="10"/>
      <c r="CQM2434" s="10"/>
      <c r="CQN2434" s="10"/>
      <c r="CQO2434" s="10"/>
      <c r="CQP2434" s="10"/>
      <c r="CQQ2434" s="10"/>
      <c r="CQR2434" s="10"/>
      <c r="CQS2434" s="10"/>
      <c r="CQT2434" s="10"/>
      <c r="CQU2434" s="10"/>
      <c r="CQV2434" s="10"/>
      <c r="CQW2434" s="10"/>
      <c r="CQX2434" s="10"/>
      <c r="CQY2434" s="10"/>
      <c r="CQZ2434" s="10"/>
      <c r="CRA2434" s="10"/>
      <c r="CRB2434" s="10"/>
      <c r="CRC2434" s="10"/>
      <c r="CRD2434" s="10"/>
      <c r="CRE2434" s="10"/>
      <c r="CRF2434" s="10"/>
      <c r="CRG2434" s="10"/>
      <c r="CRH2434" s="10"/>
      <c r="CRI2434" s="10"/>
      <c r="CRJ2434" s="10"/>
      <c r="CRK2434" s="10"/>
      <c r="CRL2434" s="10"/>
      <c r="CRM2434" s="10"/>
      <c r="CRN2434" s="10"/>
      <c r="CRO2434" s="10"/>
      <c r="CRP2434" s="10"/>
      <c r="CRQ2434" s="10"/>
      <c r="CRR2434" s="10"/>
      <c r="CRS2434" s="10"/>
      <c r="CRT2434" s="10"/>
      <c r="CRU2434" s="10"/>
      <c r="CRV2434" s="10"/>
      <c r="CRW2434" s="10"/>
      <c r="CRX2434" s="10"/>
      <c r="CRY2434" s="10"/>
      <c r="CRZ2434" s="10"/>
      <c r="CSA2434" s="10"/>
      <c r="CSB2434" s="10"/>
      <c r="CSC2434" s="10"/>
      <c r="CSD2434" s="10"/>
      <c r="CSE2434" s="10"/>
      <c r="CSF2434" s="10"/>
      <c r="CSG2434" s="10"/>
      <c r="CSH2434" s="10"/>
      <c r="CSI2434" s="10"/>
      <c r="CSJ2434" s="10"/>
      <c r="CSK2434" s="10"/>
      <c r="CSL2434" s="10"/>
      <c r="CSM2434" s="10"/>
      <c r="CSN2434" s="10"/>
      <c r="CSO2434" s="10"/>
      <c r="CSP2434" s="10"/>
      <c r="CSQ2434" s="10"/>
      <c r="CSR2434" s="10"/>
      <c r="CSS2434" s="10"/>
      <c r="CST2434" s="10"/>
      <c r="CSU2434" s="10"/>
      <c r="CSV2434" s="10"/>
      <c r="CSW2434" s="10"/>
      <c r="CSX2434" s="10"/>
      <c r="CSY2434" s="10"/>
      <c r="CSZ2434" s="10"/>
      <c r="CTA2434" s="10"/>
      <c r="CTB2434" s="10"/>
      <c r="CTC2434" s="10"/>
      <c r="CTD2434" s="10"/>
      <c r="CTE2434" s="10"/>
      <c r="CTF2434" s="10"/>
      <c r="CTG2434" s="10"/>
      <c r="CTH2434" s="10"/>
      <c r="CTI2434" s="10"/>
      <c r="CTJ2434" s="10"/>
      <c r="CTK2434" s="10"/>
      <c r="CTL2434" s="10"/>
      <c r="CTM2434" s="10"/>
      <c r="CTN2434" s="10"/>
      <c r="CTO2434" s="10"/>
      <c r="CTP2434" s="10"/>
      <c r="CTQ2434" s="10"/>
      <c r="CTR2434" s="10"/>
      <c r="CTS2434" s="10"/>
      <c r="CTT2434" s="10"/>
      <c r="CTU2434" s="10"/>
      <c r="CTV2434" s="10"/>
      <c r="CTW2434" s="10"/>
      <c r="CTX2434" s="10"/>
      <c r="CTY2434" s="10"/>
      <c r="CTZ2434" s="10"/>
      <c r="CUA2434" s="10"/>
      <c r="CUB2434" s="10"/>
      <c r="CUC2434" s="10"/>
      <c r="CUD2434" s="10"/>
      <c r="CUE2434" s="10"/>
      <c r="CUF2434" s="10"/>
      <c r="CUG2434" s="10"/>
      <c r="CUH2434" s="10"/>
      <c r="CUI2434" s="10"/>
      <c r="CUJ2434" s="10"/>
      <c r="CUK2434" s="10"/>
      <c r="CUL2434" s="10"/>
      <c r="CUM2434" s="10"/>
      <c r="CUN2434" s="10"/>
      <c r="CUO2434" s="10"/>
      <c r="CUP2434" s="10"/>
      <c r="CUQ2434" s="10"/>
      <c r="CUR2434" s="10"/>
      <c r="CUS2434" s="10"/>
      <c r="CUT2434" s="10"/>
      <c r="CUU2434" s="10"/>
      <c r="CUV2434" s="10"/>
      <c r="CUW2434" s="10"/>
      <c r="CUX2434" s="10"/>
      <c r="CUY2434" s="10"/>
      <c r="CUZ2434" s="10"/>
      <c r="CVA2434" s="10"/>
      <c r="CVB2434" s="10"/>
      <c r="CVC2434" s="10"/>
      <c r="CVD2434" s="10"/>
      <c r="CVE2434" s="10"/>
      <c r="CVF2434" s="10"/>
      <c r="CVG2434" s="10"/>
      <c r="CVH2434" s="10"/>
      <c r="CVI2434" s="10"/>
      <c r="CVJ2434" s="10"/>
      <c r="CVK2434" s="10"/>
      <c r="CVL2434" s="10"/>
      <c r="CVM2434" s="10"/>
      <c r="CVN2434" s="10"/>
      <c r="CVO2434" s="10"/>
      <c r="CVP2434" s="10"/>
      <c r="CVQ2434" s="10"/>
      <c r="CVR2434" s="10"/>
      <c r="CVS2434" s="10"/>
      <c r="CVT2434" s="10"/>
      <c r="CVU2434" s="10"/>
      <c r="CVV2434" s="10"/>
      <c r="CVW2434" s="10"/>
      <c r="CVX2434" s="10"/>
      <c r="CVY2434" s="10"/>
      <c r="CVZ2434" s="10"/>
      <c r="CWA2434" s="10"/>
      <c r="CWB2434" s="10"/>
      <c r="CWC2434" s="10"/>
      <c r="CWD2434" s="10"/>
      <c r="CWE2434" s="10"/>
      <c r="CWF2434" s="10"/>
      <c r="CWG2434" s="10"/>
      <c r="CWH2434" s="10"/>
      <c r="CWI2434" s="10"/>
      <c r="CWJ2434" s="10"/>
      <c r="CWK2434" s="10"/>
      <c r="CWL2434" s="10"/>
      <c r="CWM2434" s="10"/>
      <c r="CWN2434" s="10"/>
      <c r="CWO2434" s="10"/>
      <c r="CWP2434" s="10"/>
      <c r="CWQ2434" s="10"/>
      <c r="CWR2434" s="10"/>
      <c r="CWS2434" s="10"/>
      <c r="CWT2434" s="10"/>
      <c r="CWU2434" s="10"/>
      <c r="CWV2434" s="10"/>
      <c r="CWW2434" s="10"/>
      <c r="CWX2434" s="10"/>
      <c r="CWY2434" s="10"/>
      <c r="CWZ2434" s="10"/>
      <c r="CXA2434" s="10"/>
      <c r="CXB2434" s="10"/>
      <c r="CXC2434" s="10"/>
      <c r="CXD2434" s="10"/>
      <c r="CXE2434" s="10"/>
      <c r="CXF2434" s="10"/>
      <c r="CXG2434" s="10"/>
      <c r="CXH2434" s="10"/>
      <c r="CXI2434" s="10"/>
      <c r="CXJ2434" s="10"/>
      <c r="CXK2434" s="10"/>
      <c r="CXL2434" s="10"/>
      <c r="CXM2434" s="10"/>
      <c r="CXN2434" s="10"/>
      <c r="CXO2434" s="10"/>
      <c r="CXP2434" s="10"/>
      <c r="CXQ2434" s="10"/>
      <c r="CXR2434" s="10"/>
      <c r="CXS2434" s="10"/>
      <c r="CXT2434" s="10"/>
      <c r="CXU2434" s="10"/>
      <c r="CXV2434" s="10"/>
      <c r="CXW2434" s="10"/>
      <c r="CXX2434" s="10"/>
      <c r="CXY2434" s="10"/>
      <c r="CXZ2434" s="10"/>
      <c r="CYA2434" s="10"/>
      <c r="CYB2434" s="10"/>
      <c r="CYC2434" s="10"/>
      <c r="CYD2434" s="10"/>
      <c r="CYE2434" s="10"/>
      <c r="CYF2434" s="10"/>
      <c r="CYG2434" s="10"/>
      <c r="CYH2434" s="10"/>
      <c r="CYI2434" s="10"/>
      <c r="CYJ2434" s="10"/>
      <c r="CYK2434" s="10"/>
      <c r="CYL2434" s="10"/>
      <c r="CYM2434" s="10"/>
      <c r="CYN2434" s="10"/>
      <c r="CYO2434" s="10"/>
      <c r="CYP2434" s="10"/>
      <c r="CYQ2434" s="10"/>
      <c r="CYR2434" s="10"/>
      <c r="CYS2434" s="10"/>
      <c r="CYT2434" s="10"/>
      <c r="CYU2434" s="10"/>
      <c r="CYV2434" s="10"/>
      <c r="CYW2434" s="10"/>
      <c r="CYX2434" s="10"/>
      <c r="CYY2434" s="10"/>
      <c r="CYZ2434" s="10"/>
      <c r="CZA2434" s="10"/>
      <c r="CZB2434" s="10"/>
      <c r="CZC2434" s="10"/>
      <c r="CZD2434" s="10"/>
      <c r="CZE2434" s="10"/>
      <c r="CZF2434" s="10"/>
      <c r="CZG2434" s="10"/>
      <c r="CZH2434" s="10"/>
      <c r="CZI2434" s="10"/>
      <c r="CZJ2434" s="10"/>
      <c r="CZK2434" s="10"/>
      <c r="CZL2434" s="10"/>
      <c r="CZM2434" s="10"/>
      <c r="CZN2434" s="10"/>
      <c r="CZO2434" s="10"/>
      <c r="CZP2434" s="10"/>
      <c r="CZQ2434" s="10"/>
      <c r="CZR2434" s="10"/>
      <c r="CZS2434" s="10"/>
      <c r="CZT2434" s="10"/>
      <c r="CZU2434" s="10"/>
      <c r="CZV2434" s="10"/>
      <c r="CZW2434" s="10"/>
      <c r="CZX2434" s="10"/>
      <c r="CZY2434" s="10"/>
      <c r="CZZ2434" s="10"/>
      <c r="DAA2434" s="10"/>
      <c r="DAB2434" s="10"/>
      <c r="DAC2434" s="10"/>
      <c r="DAD2434" s="10"/>
      <c r="DAE2434" s="10"/>
      <c r="DAF2434" s="10"/>
      <c r="DAG2434" s="10"/>
      <c r="DAH2434" s="10"/>
      <c r="DAI2434" s="10"/>
      <c r="DAJ2434" s="10"/>
      <c r="DAK2434" s="10"/>
      <c r="DAL2434" s="10"/>
      <c r="DAM2434" s="10"/>
      <c r="DAN2434" s="10"/>
      <c r="DAO2434" s="10"/>
      <c r="DAP2434" s="10"/>
      <c r="DAQ2434" s="10"/>
      <c r="DAR2434" s="10"/>
      <c r="DAS2434" s="10"/>
      <c r="DAT2434" s="10"/>
      <c r="DAU2434" s="10"/>
      <c r="DAV2434" s="10"/>
      <c r="DAW2434" s="10"/>
      <c r="DAX2434" s="10"/>
      <c r="DAY2434" s="10"/>
      <c r="DAZ2434" s="10"/>
      <c r="DBA2434" s="10"/>
      <c r="DBB2434" s="10"/>
      <c r="DBC2434" s="10"/>
      <c r="DBD2434" s="10"/>
      <c r="DBE2434" s="10"/>
      <c r="DBF2434" s="10"/>
      <c r="DBG2434" s="10"/>
      <c r="DBH2434" s="10"/>
      <c r="DBI2434" s="10"/>
      <c r="DBJ2434" s="10"/>
      <c r="DBK2434" s="10"/>
      <c r="DBL2434" s="10"/>
      <c r="DBM2434" s="10"/>
      <c r="DBN2434" s="10"/>
      <c r="DBO2434" s="10"/>
      <c r="DBP2434" s="10"/>
      <c r="DBQ2434" s="10"/>
      <c r="DBR2434" s="10"/>
      <c r="DBS2434" s="10"/>
      <c r="DBT2434" s="10"/>
      <c r="DBU2434" s="10"/>
      <c r="DBV2434" s="10"/>
      <c r="DBW2434" s="10"/>
      <c r="DBX2434" s="10"/>
      <c r="DBY2434" s="10"/>
      <c r="DBZ2434" s="10"/>
      <c r="DCA2434" s="10"/>
      <c r="DCB2434" s="10"/>
      <c r="DCC2434" s="10"/>
      <c r="DCD2434" s="10"/>
      <c r="DCE2434" s="10"/>
      <c r="DCF2434" s="10"/>
      <c r="DCG2434" s="10"/>
      <c r="DCH2434" s="10"/>
      <c r="DCI2434" s="10"/>
      <c r="DCJ2434" s="10"/>
      <c r="DCK2434" s="10"/>
      <c r="DCL2434" s="10"/>
      <c r="DCM2434" s="10"/>
      <c r="DCN2434" s="10"/>
      <c r="DCO2434" s="10"/>
      <c r="DCP2434" s="10"/>
      <c r="DCQ2434" s="10"/>
      <c r="DCR2434" s="10"/>
      <c r="DCS2434" s="10"/>
      <c r="DCT2434" s="10"/>
      <c r="DCU2434" s="10"/>
      <c r="DCV2434" s="10"/>
      <c r="DCW2434" s="10"/>
      <c r="DCX2434" s="10"/>
      <c r="DCY2434" s="10"/>
      <c r="DCZ2434" s="10"/>
      <c r="DDA2434" s="10"/>
      <c r="DDB2434" s="10"/>
      <c r="DDC2434" s="10"/>
      <c r="DDD2434" s="10"/>
      <c r="DDE2434" s="10"/>
      <c r="DDF2434" s="10"/>
      <c r="DDG2434" s="10"/>
      <c r="DDH2434" s="10"/>
      <c r="DDI2434" s="10"/>
      <c r="DDJ2434" s="10"/>
      <c r="DDK2434" s="10"/>
      <c r="DDL2434" s="10"/>
      <c r="DDM2434" s="10"/>
      <c r="DDN2434" s="10"/>
      <c r="DDO2434" s="10"/>
      <c r="DDP2434" s="10"/>
      <c r="DDQ2434" s="10"/>
      <c r="DDR2434" s="10"/>
      <c r="DDS2434" s="10"/>
      <c r="DDT2434" s="10"/>
      <c r="DDU2434" s="10"/>
      <c r="DDV2434" s="10"/>
      <c r="DDW2434" s="10"/>
      <c r="DDX2434" s="10"/>
      <c r="DDY2434" s="10"/>
      <c r="DDZ2434" s="10"/>
      <c r="DEA2434" s="10"/>
      <c r="DEB2434" s="10"/>
      <c r="DEC2434" s="10"/>
      <c r="DED2434" s="10"/>
      <c r="DEE2434" s="10"/>
      <c r="DEF2434" s="10"/>
      <c r="DEG2434" s="10"/>
      <c r="DEH2434" s="10"/>
      <c r="DEI2434" s="10"/>
      <c r="DEJ2434" s="10"/>
      <c r="DEK2434" s="10"/>
      <c r="DEL2434" s="10"/>
      <c r="DEM2434" s="10"/>
      <c r="DEN2434" s="10"/>
      <c r="DEO2434" s="10"/>
      <c r="DEP2434" s="10"/>
      <c r="DEQ2434" s="10"/>
      <c r="DER2434" s="10"/>
      <c r="DES2434" s="10"/>
      <c r="DET2434" s="10"/>
      <c r="DEU2434" s="10"/>
      <c r="DEV2434" s="10"/>
      <c r="DEW2434" s="10"/>
      <c r="DEX2434" s="10"/>
      <c r="DEY2434" s="10"/>
      <c r="DEZ2434" s="10"/>
      <c r="DFA2434" s="10"/>
      <c r="DFB2434" s="10"/>
      <c r="DFC2434" s="10"/>
      <c r="DFD2434" s="10"/>
      <c r="DFE2434" s="10"/>
      <c r="DFF2434" s="10"/>
      <c r="DFG2434" s="10"/>
      <c r="DFH2434" s="10"/>
      <c r="DFI2434" s="10"/>
      <c r="DFJ2434" s="10"/>
      <c r="DFK2434" s="10"/>
      <c r="DFL2434" s="10"/>
      <c r="DFM2434" s="10"/>
      <c r="DFN2434" s="10"/>
      <c r="DFO2434" s="10"/>
      <c r="DFP2434" s="10"/>
      <c r="DFQ2434" s="10"/>
      <c r="DFR2434" s="10"/>
      <c r="DFS2434" s="10"/>
      <c r="DFT2434" s="10"/>
      <c r="DFU2434" s="10"/>
      <c r="DFV2434" s="10"/>
      <c r="DFW2434" s="10"/>
      <c r="DFX2434" s="10"/>
      <c r="DFY2434" s="10"/>
      <c r="DFZ2434" s="10"/>
      <c r="DGA2434" s="10"/>
      <c r="DGB2434" s="10"/>
      <c r="DGC2434" s="10"/>
      <c r="DGD2434" s="10"/>
      <c r="DGE2434" s="10"/>
      <c r="DGF2434" s="10"/>
      <c r="DGG2434" s="10"/>
      <c r="DGH2434" s="10"/>
      <c r="DGI2434" s="10"/>
      <c r="DGJ2434" s="10"/>
      <c r="DGK2434" s="10"/>
      <c r="DGL2434" s="10"/>
      <c r="DGM2434" s="10"/>
      <c r="DGN2434" s="10"/>
      <c r="DGO2434" s="10"/>
      <c r="DGP2434" s="10"/>
      <c r="DGQ2434" s="10"/>
      <c r="DGR2434" s="10"/>
      <c r="DGS2434" s="10"/>
      <c r="DGT2434" s="10"/>
      <c r="DGU2434" s="10"/>
      <c r="DGV2434" s="10"/>
      <c r="DGW2434" s="10"/>
      <c r="DGX2434" s="10"/>
      <c r="DGY2434" s="10"/>
      <c r="DGZ2434" s="10"/>
      <c r="DHA2434" s="10"/>
      <c r="DHB2434" s="10"/>
      <c r="DHC2434" s="10"/>
      <c r="DHD2434" s="10"/>
      <c r="DHE2434" s="10"/>
      <c r="DHF2434" s="10"/>
      <c r="DHG2434" s="10"/>
      <c r="DHH2434" s="10"/>
      <c r="DHI2434" s="10"/>
      <c r="DHJ2434" s="10"/>
      <c r="DHK2434" s="10"/>
      <c r="DHL2434" s="10"/>
      <c r="DHM2434" s="10"/>
      <c r="DHN2434" s="10"/>
      <c r="DHO2434" s="10"/>
      <c r="DHP2434" s="10"/>
      <c r="DHQ2434" s="10"/>
      <c r="DHR2434" s="10"/>
      <c r="DHS2434" s="10"/>
      <c r="DHT2434" s="10"/>
      <c r="DHU2434" s="10"/>
      <c r="DHV2434" s="10"/>
      <c r="DHW2434" s="10"/>
      <c r="DHX2434" s="10"/>
      <c r="DHY2434" s="10"/>
      <c r="DHZ2434" s="10"/>
      <c r="DIA2434" s="10"/>
      <c r="DIB2434" s="10"/>
      <c r="DIC2434" s="10"/>
      <c r="DID2434" s="10"/>
      <c r="DIE2434" s="10"/>
      <c r="DIF2434" s="10"/>
      <c r="DIG2434" s="10"/>
      <c r="DIH2434" s="10"/>
      <c r="DII2434" s="10"/>
      <c r="DIJ2434" s="10"/>
      <c r="DIK2434" s="10"/>
      <c r="DIL2434" s="10"/>
      <c r="DIM2434" s="10"/>
      <c r="DIN2434" s="10"/>
      <c r="DIO2434" s="10"/>
      <c r="DIP2434" s="10"/>
      <c r="DIQ2434" s="10"/>
      <c r="DIR2434" s="10"/>
      <c r="DIS2434" s="10"/>
      <c r="DIT2434" s="10"/>
      <c r="DIU2434" s="10"/>
      <c r="DIV2434" s="10"/>
      <c r="DIW2434" s="10"/>
      <c r="DIX2434" s="10"/>
      <c r="DIY2434" s="10"/>
      <c r="DIZ2434" s="10"/>
      <c r="DJA2434" s="10"/>
      <c r="DJB2434" s="10"/>
      <c r="DJC2434" s="10"/>
      <c r="DJD2434" s="10"/>
      <c r="DJE2434" s="10"/>
      <c r="DJF2434" s="10"/>
      <c r="DJG2434" s="10"/>
      <c r="DJH2434" s="10"/>
      <c r="DJI2434" s="10"/>
      <c r="DJJ2434" s="10"/>
      <c r="DJK2434" s="10"/>
      <c r="DJL2434" s="10"/>
      <c r="DJM2434" s="10"/>
      <c r="DJN2434" s="10"/>
      <c r="DJO2434" s="10"/>
      <c r="DJP2434" s="10"/>
      <c r="DJQ2434" s="10"/>
      <c r="DJR2434" s="10"/>
      <c r="DJS2434" s="10"/>
      <c r="DJT2434" s="10"/>
      <c r="DJU2434" s="10"/>
      <c r="DJV2434" s="10"/>
      <c r="DJW2434" s="10"/>
      <c r="DJX2434" s="10"/>
      <c r="DJY2434" s="10"/>
      <c r="DJZ2434" s="10"/>
      <c r="DKA2434" s="10"/>
      <c r="DKB2434" s="10"/>
      <c r="DKC2434" s="10"/>
      <c r="DKD2434" s="10"/>
      <c r="DKE2434" s="10"/>
      <c r="DKF2434" s="10"/>
      <c r="DKG2434" s="10"/>
      <c r="DKH2434" s="10"/>
      <c r="DKI2434" s="10"/>
      <c r="DKJ2434" s="10"/>
      <c r="DKK2434" s="10"/>
      <c r="DKL2434" s="10"/>
      <c r="DKM2434" s="10"/>
      <c r="DKN2434" s="10"/>
      <c r="DKO2434" s="10"/>
      <c r="DKP2434" s="10"/>
      <c r="DKQ2434" s="10"/>
      <c r="DKR2434" s="10"/>
      <c r="DKS2434" s="10"/>
      <c r="DKT2434" s="10"/>
      <c r="DKU2434" s="10"/>
      <c r="DKV2434" s="10"/>
      <c r="DKW2434" s="10"/>
      <c r="DKX2434" s="10"/>
      <c r="DKY2434" s="10"/>
      <c r="DKZ2434" s="10"/>
      <c r="DLA2434" s="10"/>
      <c r="DLB2434" s="10"/>
      <c r="DLC2434" s="10"/>
      <c r="DLD2434" s="10"/>
      <c r="DLE2434" s="10"/>
      <c r="DLF2434" s="10"/>
      <c r="DLG2434" s="10"/>
      <c r="DLH2434" s="10"/>
      <c r="DLI2434" s="10"/>
      <c r="DLJ2434" s="10"/>
      <c r="DLK2434" s="10"/>
      <c r="DLL2434" s="10"/>
      <c r="DLM2434" s="10"/>
      <c r="DLN2434" s="10"/>
      <c r="DLO2434" s="10"/>
      <c r="DLP2434" s="10"/>
      <c r="DLQ2434" s="10"/>
      <c r="DLR2434" s="10"/>
      <c r="DLS2434" s="10"/>
      <c r="DLT2434" s="10"/>
      <c r="DLU2434" s="10"/>
      <c r="DLV2434" s="10"/>
      <c r="DLW2434" s="10"/>
      <c r="DLX2434" s="10"/>
      <c r="DLY2434" s="10"/>
      <c r="DLZ2434" s="10"/>
      <c r="DMA2434" s="10"/>
      <c r="DMB2434" s="10"/>
      <c r="DMC2434" s="10"/>
      <c r="DMD2434" s="10"/>
      <c r="DME2434" s="10"/>
      <c r="DMF2434" s="10"/>
      <c r="DMG2434" s="10"/>
      <c r="DMH2434" s="10"/>
      <c r="DMI2434" s="10"/>
      <c r="DMJ2434" s="10"/>
      <c r="DMK2434" s="10"/>
      <c r="DML2434" s="10"/>
      <c r="DMM2434" s="10"/>
      <c r="DMN2434" s="10"/>
      <c r="DMO2434" s="10"/>
      <c r="DMP2434" s="10"/>
      <c r="DMQ2434" s="10"/>
      <c r="DMR2434" s="10"/>
      <c r="DMS2434" s="10"/>
      <c r="DMT2434" s="10"/>
      <c r="DMU2434" s="10"/>
      <c r="DMV2434" s="10"/>
      <c r="DMW2434" s="10"/>
      <c r="DMX2434" s="10"/>
      <c r="DMY2434" s="10"/>
      <c r="DMZ2434" s="10"/>
      <c r="DNA2434" s="10"/>
      <c r="DNB2434" s="10"/>
      <c r="DNC2434" s="10"/>
      <c r="DND2434" s="10"/>
      <c r="DNE2434" s="10"/>
      <c r="DNF2434" s="10"/>
      <c r="DNG2434" s="10"/>
      <c r="DNH2434" s="10"/>
      <c r="DNI2434" s="10"/>
      <c r="DNJ2434" s="10"/>
      <c r="DNK2434" s="10"/>
      <c r="DNL2434" s="10"/>
      <c r="DNM2434" s="10"/>
      <c r="DNN2434" s="10"/>
      <c r="DNO2434" s="10"/>
      <c r="DNP2434" s="10"/>
      <c r="DNQ2434" s="10"/>
      <c r="DNR2434" s="10"/>
      <c r="DNS2434" s="10"/>
      <c r="DNT2434" s="10"/>
      <c r="DNU2434" s="10"/>
      <c r="DNV2434" s="10"/>
      <c r="DNW2434" s="10"/>
      <c r="DNX2434" s="10"/>
      <c r="DNY2434" s="10"/>
      <c r="DNZ2434" s="10"/>
      <c r="DOA2434" s="10"/>
      <c r="DOB2434" s="10"/>
      <c r="DOC2434" s="10"/>
      <c r="DOD2434" s="10"/>
      <c r="DOE2434" s="10"/>
      <c r="DOF2434" s="10"/>
      <c r="DOG2434" s="10"/>
      <c r="DOH2434" s="10"/>
      <c r="DOI2434" s="10"/>
      <c r="DOJ2434" s="10"/>
      <c r="DOK2434" s="10"/>
      <c r="DOL2434" s="10"/>
      <c r="DOM2434" s="10"/>
      <c r="DON2434" s="10"/>
      <c r="DOO2434" s="10"/>
      <c r="DOP2434" s="10"/>
      <c r="DOQ2434" s="10"/>
      <c r="DOR2434" s="10"/>
      <c r="DOS2434" s="10"/>
      <c r="DOT2434" s="10"/>
      <c r="DOU2434" s="10"/>
      <c r="DOV2434" s="10"/>
      <c r="DOW2434" s="10"/>
      <c r="DOX2434" s="10"/>
      <c r="DOY2434" s="10"/>
      <c r="DOZ2434" s="10"/>
      <c r="DPA2434" s="10"/>
      <c r="DPB2434" s="10"/>
      <c r="DPC2434" s="10"/>
      <c r="DPD2434" s="10"/>
      <c r="DPE2434" s="10"/>
      <c r="DPF2434" s="10"/>
      <c r="DPG2434" s="10"/>
      <c r="DPH2434" s="10"/>
      <c r="DPI2434" s="10"/>
      <c r="DPJ2434" s="10"/>
      <c r="DPK2434" s="10"/>
      <c r="DPL2434" s="10"/>
      <c r="DPM2434" s="10"/>
      <c r="DPN2434" s="10"/>
      <c r="DPO2434" s="10"/>
      <c r="DPP2434" s="10"/>
      <c r="DPQ2434" s="10"/>
      <c r="DPR2434" s="10"/>
      <c r="DPS2434" s="10"/>
      <c r="DPT2434" s="10"/>
      <c r="DPU2434" s="10"/>
      <c r="DPV2434" s="10"/>
      <c r="DPW2434" s="10"/>
      <c r="DPX2434" s="10"/>
      <c r="DPY2434" s="10"/>
      <c r="DPZ2434" s="10"/>
      <c r="DQA2434" s="10"/>
      <c r="DQB2434" s="10"/>
      <c r="DQC2434" s="10"/>
      <c r="DQD2434" s="10"/>
      <c r="DQE2434" s="10"/>
      <c r="DQF2434" s="10"/>
      <c r="DQG2434" s="10"/>
      <c r="DQH2434" s="10"/>
      <c r="DQI2434" s="10"/>
      <c r="DQJ2434" s="10"/>
      <c r="DQK2434" s="10"/>
      <c r="DQL2434" s="10"/>
      <c r="DQM2434" s="10"/>
      <c r="DQN2434" s="10"/>
      <c r="DQO2434" s="10"/>
      <c r="DQP2434" s="10"/>
      <c r="DQQ2434" s="10"/>
      <c r="DQR2434" s="10"/>
      <c r="DQS2434" s="10"/>
      <c r="DQT2434" s="10"/>
      <c r="DQU2434" s="10"/>
      <c r="DQV2434" s="10"/>
      <c r="DQW2434" s="10"/>
      <c r="DQX2434" s="10"/>
      <c r="DQY2434" s="10"/>
      <c r="DQZ2434" s="10"/>
      <c r="DRA2434" s="10"/>
      <c r="DRB2434" s="10"/>
      <c r="DRC2434" s="10"/>
      <c r="DRD2434" s="10"/>
      <c r="DRE2434" s="10"/>
      <c r="DRF2434" s="10"/>
      <c r="DRG2434" s="10"/>
      <c r="DRH2434" s="10"/>
      <c r="DRI2434" s="10"/>
      <c r="DRJ2434" s="10"/>
      <c r="DRK2434" s="10"/>
      <c r="DRL2434" s="10"/>
      <c r="DRM2434" s="10"/>
      <c r="DRN2434" s="10"/>
      <c r="DRO2434" s="10"/>
      <c r="DRP2434" s="10"/>
      <c r="DRQ2434" s="10"/>
      <c r="DRR2434" s="10"/>
      <c r="DRS2434" s="10"/>
      <c r="DRT2434" s="10"/>
      <c r="DRU2434" s="10"/>
      <c r="DRV2434" s="10"/>
      <c r="DRW2434" s="10"/>
      <c r="DRX2434" s="10"/>
      <c r="DRY2434" s="10"/>
      <c r="DRZ2434" s="10"/>
      <c r="DSA2434" s="10"/>
      <c r="DSB2434" s="10"/>
      <c r="DSC2434" s="10"/>
      <c r="DSD2434" s="10"/>
      <c r="DSE2434" s="10"/>
      <c r="DSF2434" s="10"/>
      <c r="DSG2434" s="10"/>
      <c r="DSH2434" s="10"/>
      <c r="DSI2434" s="10"/>
      <c r="DSJ2434" s="10"/>
      <c r="DSK2434" s="10"/>
      <c r="DSL2434" s="10"/>
      <c r="DSM2434" s="10"/>
      <c r="DSN2434" s="10"/>
      <c r="DSO2434" s="10"/>
      <c r="DSP2434" s="10"/>
      <c r="DSQ2434" s="10"/>
      <c r="DSR2434" s="10"/>
      <c r="DSS2434" s="10"/>
      <c r="DST2434" s="10"/>
      <c r="DSU2434" s="10"/>
      <c r="DSV2434" s="10"/>
      <c r="DSW2434" s="10"/>
      <c r="DSX2434" s="10"/>
      <c r="DSY2434" s="10"/>
      <c r="DSZ2434" s="10"/>
      <c r="DTA2434" s="10"/>
      <c r="DTB2434" s="10"/>
      <c r="DTC2434" s="10"/>
      <c r="DTD2434" s="10"/>
      <c r="DTE2434" s="10"/>
      <c r="DTF2434" s="10"/>
      <c r="DTG2434" s="10"/>
      <c r="DTH2434" s="10"/>
      <c r="DTI2434" s="10"/>
      <c r="DTJ2434" s="10"/>
      <c r="DTK2434" s="10"/>
      <c r="DTL2434" s="10"/>
      <c r="DTM2434" s="10"/>
      <c r="DTN2434" s="10"/>
      <c r="DTO2434" s="10"/>
      <c r="DTP2434" s="10"/>
      <c r="DTQ2434" s="10"/>
      <c r="DTR2434" s="10"/>
      <c r="DTS2434" s="10"/>
      <c r="DTT2434" s="10"/>
      <c r="DTU2434" s="10"/>
      <c r="DTV2434" s="10"/>
      <c r="DTW2434" s="10"/>
      <c r="DTX2434" s="10"/>
      <c r="DTY2434" s="10"/>
      <c r="DTZ2434" s="10"/>
      <c r="DUA2434" s="10"/>
      <c r="DUB2434" s="10"/>
      <c r="DUC2434" s="10"/>
      <c r="DUD2434" s="10"/>
      <c r="DUE2434" s="10"/>
      <c r="DUF2434" s="10"/>
      <c r="DUG2434" s="10"/>
      <c r="DUH2434" s="10"/>
      <c r="DUI2434" s="10"/>
      <c r="DUJ2434" s="10"/>
      <c r="DUK2434" s="10"/>
      <c r="DUL2434" s="10"/>
      <c r="DUM2434" s="10"/>
      <c r="DUN2434" s="10"/>
      <c r="DUO2434" s="10"/>
      <c r="DUP2434" s="10"/>
      <c r="DUQ2434" s="10"/>
      <c r="DUR2434" s="10"/>
      <c r="DUS2434" s="10"/>
      <c r="DUT2434" s="10"/>
      <c r="DUU2434" s="10"/>
      <c r="DUV2434" s="10"/>
      <c r="DUW2434" s="10"/>
      <c r="DUX2434" s="10"/>
      <c r="DUY2434" s="10"/>
      <c r="DUZ2434" s="10"/>
      <c r="DVA2434" s="10"/>
      <c r="DVB2434" s="10"/>
      <c r="DVC2434" s="10"/>
      <c r="DVD2434" s="10"/>
      <c r="DVE2434" s="10"/>
      <c r="DVF2434" s="10"/>
      <c r="DVG2434" s="10"/>
      <c r="DVH2434" s="10"/>
      <c r="DVI2434" s="10"/>
      <c r="DVJ2434" s="10"/>
      <c r="DVK2434" s="10"/>
      <c r="DVL2434" s="10"/>
      <c r="DVM2434" s="10"/>
      <c r="DVN2434" s="10"/>
      <c r="DVO2434" s="10"/>
      <c r="DVP2434" s="10"/>
      <c r="DVQ2434" s="10"/>
      <c r="DVR2434" s="10"/>
      <c r="DVS2434" s="10"/>
      <c r="DVT2434" s="10"/>
      <c r="DVU2434" s="10"/>
      <c r="DVV2434" s="10"/>
      <c r="DVW2434" s="10"/>
      <c r="DVX2434" s="10"/>
      <c r="DVY2434" s="10"/>
      <c r="DVZ2434" s="10"/>
      <c r="DWA2434" s="10"/>
      <c r="DWB2434" s="10"/>
      <c r="DWC2434" s="10"/>
      <c r="DWD2434" s="10"/>
      <c r="DWE2434" s="10"/>
      <c r="DWF2434" s="10"/>
      <c r="DWG2434" s="10"/>
      <c r="DWH2434" s="10"/>
      <c r="DWI2434" s="10"/>
      <c r="DWJ2434" s="10"/>
      <c r="DWK2434" s="10"/>
      <c r="DWL2434" s="10"/>
      <c r="DWM2434" s="10"/>
      <c r="DWN2434" s="10"/>
      <c r="DWO2434" s="10"/>
      <c r="DWP2434" s="10"/>
      <c r="DWQ2434" s="10"/>
      <c r="DWR2434" s="10"/>
      <c r="DWS2434" s="10"/>
      <c r="DWT2434" s="10"/>
      <c r="DWU2434" s="10"/>
      <c r="DWV2434" s="10"/>
      <c r="DWW2434" s="10"/>
      <c r="DWX2434" s="10"/>
      <c r="DWY2434" s="10"/>
      <c r="DWZ2434" s="10"/>
      <c r="DXA2434" s="10"/>
      <c r="DXB2434" s="10"/>
      <c r="DXC2434" s="10"/>
      <c r="DXD2434" s="10"/>
      <c r="DXE2434" s="10"/>
      <c r="DXF2434" s="10"/>
      <c r="DXG2434" s="10"/>
      <c r="DXH2434" s="10"/>
      <c r="DXI2434" s="10"/>
      <c r="DXJ2434" s="10"/>
      <c r="DXK2434" s="10"/>
      <c r="DXL2434" s="10"/>
      <c r="DXM2434" s="10"/>
      <c r="DXN2434" s="10"/>
      <c r="DXO2434" s="10"/>
      <c r="DXP2434" s="10"/>
      <c r="DXQ2434" s="10"/>
      <c r="DXR2434" s="10"/>
      <c r="DXS2434" s="10"/>
      <c r="DXT2434" s="10"/>
      <c r="DXU2434" s="10"/>
      <c r="DXV2434" s="10"/>
      <c r="DXW2434" s="10"/>
      <c r="DXX2434" s="10"/>
      <c r="DXY2434" s="10"/>
      <c r="DXZ2434" s="10"/>
      <c r="DYA2434" s="10"/>
      <c r="DYB2434" s="10"/>
      <c r="DYC2434" s="10"/>
      <c r="DYD2434" s="10"/>
      <c r="DYE2434" s="10"/>
      <c r="DYF2434" s="10"/>
      <c r="DYG2434" s="10"/>
      <c r="DYH2434" s="10"/>
      <c r="DYI2434" s="10"/>
      <c r="DYJ2434" s="10"/>
      <c r="DYK2434" s="10"/>
      <c r="DYL2434" s="10"/>
      <c r="DYM2434" s="10"/>
      <c r="DYN2434" s="10"/>
      <c r="DYO2434" s="10"/>
      <c r="DYP2434" s="10"/>
      <c r="DYQ2434" s="10"/>
      <c r="DYR2434" s="10"/>
      <c r="DYS2434" s="10"/>
      <c r="DYT2434" s="10"/>
      <c r="DYU2434" s="10"/>
      <c r="DYV2434" s="10"/>
      <c r="DYW2434" s="10"/>
      <c r="DYX2434" s="10"/>
      <c r="DYY2434" s="10"/>
      <c r="DYZ2434" s="10"/>
      <c r="DZA2434" s="10"/>
      <c r="DZB2434" s="10"/>
      <c r="DZC2434" s="10"/>
      <c r="DZD2434" s="10"/>
      <c r="DZE2434" s="10"/>
      <c r="DZF2434" s="10"/>
      <c r="DZG2434" s="10"/>
      <c r="DZH2434" s="10"/>
      <c r="DZI2434" s="10"/>
      <c r="DZJ2434" s="10"/>
      <c r="DZK2434" s="10"/>
      <c r="DZL2434" s="10"/>
      <c r="DZM2434" s="10"/>
      <c r="DZN2434" s="10"/>
      <c r="DZO2434" s="10"/>
      <c r="DZP2434" s="10"/>
      <c r="DZQ2434" s="10"/>
      <c r="DZR2434" s="10"/>
      <c r="DZS2434" s="10"/>
      <c r="DZT2434" s="10"/>
      <c r="DZU2434" s="10"/>
      <c r="DZV2434" s="10"/>
      <c r="DZW2434" s="10"/>
      <c r="DZX2434" s="10"/>
      <c r="DZY2434" s="10"/>
      <c r="DZZ2434" s="10"/>
      <c r="EAA2434" s="10"/>
      <c r="EAB2434" s="10"/>
      <c r="EAC2434" s="10"/>
      <c r="EAD2434" s="10"/>
      <c r="EAE2434" s="10"/>
      <c r="EAF2434" s="10"/>
      <c r="EAG2434" s="10"/>
      <c r="EAH2434" s="10"/>
      <c r="EAI2434" s="10"/>
      <c r="EAJ2434" s="10"/>
      <c r="EAK2434" s="10"/>
      <c r="EAL2434" s="10"/>
      <c r="EAM2434" s="10"/>
      <c r="EAN2434" s="10"/>
      <c r="EAO2434" s="10"/>
      <c r="EAP2434" s="10"/>
      <c r="EAQ2434" s="10"/>
      <c r="EAR2434" s="10"/>
      <c r="EAS2434" s="10"/>
      <c r="EAT2434" s="10"/>
      <c r="EAU2434" s="10"/>
      <c r="EAV2434" s="10"/>
      <c r="EAW2434" s="10"/>
      <c r="EAX2434" s="10"/>
      <c r="EAY2434" s="10"/>
      <c r="EAZ2434" s="10"/>
      <c r="EBA2434" s="10"/>
      <c r="EBB2434" s="10"/>
      <c r="EBC2434" s="10"/>
      <c r="EBD2434" s="10"/>
      <c r="EBE2434" s="10"/>
      <c r="EBF2434" s="10"/>
      <c r="EBG2434" s="10"/>
      <c r="EBH2434" s="10"/>
      <c r="EBI2434" s="10"/>
      <c r="EBJ2434" s="10"/>
      <c r="EBK2434" s="10"/>
      <c r="EBL2434" s="10"/>
      <c r="EBM2434" s="10"/>
      <c r="EBN2434" s="10"/>
      <c r="EBO2434" s="10"/>
      <c r="EBP2434" s="10"/>
      <c r="EBQ2434" s="10"/>
      <c r="EBR2434" s="10"/>
      <c r="EBS2434" s="10"/>
      <c r="EBT2434" s="10"/>
      <c r="EBU2434" s="10"/>
      <c r="EBV2434" s="10"/>
      <c r="EBW2434" s="10"/>
      <c r="EBX2434" s="10"/>
      <c r="EBY2434" s="10"/>
      <c r="EBZ2434" s="10"/>
      <c r="ECA2434" s="10"/>
      <c r="ECB2434" s="10"/>
      <c r="ECC2434" s="10"/>
      <c r="ECD2434" s="10"/>
      <c r="ECE2434" s="10"/>
      <c r="ECF2434" s="10"/>
      <c r="ECG2434" s="10"/>
      <c r="ECH2434" s="10"/>
      <c r="ECI2434" s="10"/>
      <c r="ECJ2434" s="10"/>
      <c r="ECK2434" s="10"/>
      <c r="ECL2434" s="10"/>
      <c r="ECM2434" s="10"/>
      <c r="ECN2434" s="10"/>
      <c r="ECO2434" s="10"/>
      <c r="ECP2434" s="10"/>
      <c r="ECQ2434" s="10"/>
      <c r="ECR2434" s="10"/>
      <c r="ECS2434" s="10"/>
      <c r="ECT2434" s="10"/>
      <c r="ECU2434" s="10"/>
      <c r="ECV2434" s="10"/>
      <c r="ECW2434" s="10"/>
      <c r="ECX2434" s="10"/>
      <c r="ECY2434" s="10"/>
      <c r="ECZ2434" s="10"/>
      <c r="EDA2434" s="10"/>
      <c r="EDB2434" s="10"/>
      <c r="EDC2434" s="10"/>
      <c r="EDD2434" s="10"/>
      <c r="EDE2434" s="10"/>
      <c r="EDF2434" s="10"/>
      <c r="EDG2434" s="10"/>
      <c r="EDH2434" s="10"/>
      <c r="EDI2434" s="10"/>
      <c r="EDJ2434" s="10"/>
      <c r="EDK2434" s="10"/>
      <c r="EDL2434" s="10"/>
      <c r="EDM2434" s="10"/>
      <c r="EDN2434" s="10"/>
      <c r="EDO2434" s="10"/>
      <c r="EDP2434" s="10"/>
      <c r="EDQ2434" s="10"/>
      <c r="EDR2434" s="10"/>
      <c r="EDS2434" s="10"/>
      <c r="EDT2434" s="10"/>
      <c r="EDU2434" s="10"/>
      <c r="EDV2434" s="10"/>
      <c r="EDW2434" s="10"/>
      <c r="EDX2434" s="10"/>
      <c r="EDY2434" s="10"/>
      <c r="EDZ2434" s="10"/>
      <c r="EEA2434" s="10"/>
      <c r="EEB2434" s="10"/>
      <c r="EEC2434" s="10"/>
      <c r="EED2434" s="10"/>
      <c r="EEE2434" s="10"/>
      <c r="EEF2434" s="10"/>
      <c r="EEG2434" s="10"/>
      <c r="EEH2434" s="10"/>
      <c r="EEI2434" s="10"/>
      <c r="EEJ2434" s="10"/>
      <c r="EEK2434" s="10"/>
      <c r="EEL2434" s="10"/>
      <c r="EEM2434" s="10"/>
      <c r="EEN2434" s="10"/>
      <c r="EEO2434" s="10"/>
      <c r="EEP2434" s="10"/>
      <c r="EEQ2434" s="10"/>
      <c r="EER2434" s="10"/>
      <c r="EES2434" s="10"/>
      <c r="EET2434" s="10"/>
      <c r="EEU2434" s="10"/>
      <c r="EEV2434" s="10"/>
      <c r="EEW2434" s="10"/>
      <c r="EEX2434" s="10"/>
      <c r="EEY2434" s="10"/>
      <c r="EEZ2434" s="10"/>
      <c r="EFA2434" s="10"/>
      <c r="EFB2434" s="10"/>
      <c r="EFC2434" s="10"/>
      <c r="EFD2434" s="10"/>
      <c r="EFE2434" s="10"/>
      <c r="EFF2434" s="10"/>
      <c r="EFG2434" s="10"/>
      <c r="EFH2434" s="10"/>
      <c r="EFI2434" s="10"/>
      <c r="EFJ2434" s="10"/>
      <c r="EFK2434" s="10"/>
      <c r="EFL2434" s="10"/>
      <c r="EFM2434" s="10"/>
      <c r="EFN2434" s="10"/>
      <c r="EFO2434" s="10"/>
      <c r="EFP2434" s="10"/>
      <c r="EFQ2434" s="10"/>
      <c r="EFR2434" s="10"/>
      <c r="EFS2434" s="10"/>
      <c r="EFT2434" s="10"/>
      <c r="EFU2434" s="10"/>
      <c r="EFV2434" s="10"/>
      <c r="EFW2434" s="10"/>
      <c r="EFX2434" s="10"/>
      <c r="EFY2434" s="10"/>
      <c r="EFZ2434" s="10"/>
      <c r="EGA2434" s="10"/>
      <c r="EGB2434" s="10"/>
      <c r="EGC2434" s="10"/>
      <c r="EGD2434" s="10"/>
      <c r="EGE2434" s="10"/>
      <c r="EGF2434" s="10"/>
      <c r="EGG2434" s="10"/>
      <c r="EGH2434" s="10"/>
      <c r="EGI2434" s="10"/>
      <c r="EGJ2434" s="10"/>
      <c r="EGK2434" s="10"/>
      <c r="EGL2434" s="10"/>
      <c r="EGM2434" s="10"/>
      <c r="EGN2434" s="10"/>
      <c r="EGO2434" s="10"/>
      <c r="EGP2434" s="10"/>
      <c r="EGQ2434" s="10"/>
      <c r="EGR2434" s="10"/>
      <c r="EGS2434" s="10"/>
      <c r="EGT2434" s="10"/>
      <c r="EGU2434" s="10"/>
      <c r="EGV2434" s="10"/>
      <c r="EGW2434" s="10"/>
      <c r="EGX2434" s="10"/>
      <c r="EGY2434" s="10"/>
      <c r="EGZ2434" s="10"/>
      <c r="EHA2434" s="10"/>
      <c r="EHB2434" s="10"/>
      <c r="EHC2434" s="10"/>
      <c r="EHD2434" s="10"/>
      <c r="EHE2434" s="10"/>
      <c r="EHF2434" s="10"/>
      <c r="EHG2434" s="10"/>
      <c r="EHH2434" s="10"/>
      <c r="EHI2434" s="10"/>
      <c r="EHJ2434" s="10"/>
      <c r="EHK2434" s="10"/>
      <c r="EHL2434" s="10"/>
      <c r="EHM2434" s="10"/>
      <c r="EHN2434" s="10"/>
      <c r="EHO2434" s="10"/>
      <c r="EHP2434" s="10"/>
      <c r="EHQ2434" s="10"/>
      <c r="EHR2434" s="10"/>
      <c r="EHS2434" s="10"/>
      <c r="EHT2434" s="10"/>
      <c r="EHU2434" s="10"/>
      <c r="EHV2434" s="10"/>
      <c r="EHW2434" s="10"/>
      <c r="EHX2434" s="10"/>
      <c r="EHY2434" s="10"/>
      <c r="EHZ2434" s="10"/>
      <c r="EIA2434" s="10"/>
      <c r="EIB2434" s="10"/>
      <c r="EIC2434" s="10"/>
      <c r="EID2434" s="10"/>
      <c r="EIE2434" s="10"/>
      <c r="EIF2434" s="10"/>
      <c r="EIG2434" s="10"/>
      <c r="EIH2434" s="10"/>
      <c r="EII2434" s="10"/>
      <c r="EIJ2434" s="10"/>
      <c r="EIK2434" s="10"/>
      <c r="EIL2434" s="10"/>
      <c r="EIM2434" s="10"/>
      <c r="EIN2434" s="10"/>
      <c r="EIO2434" s="10"/>
      <c r="EIP2434" s="10"/>
      <c r="EIQ2434" s="10"/>
      <c r="EIR2434" s="10"/>
      <c r="EIS2434" s="10"/>
      <c r="EIT2434" s="10"/>
      <c r="EIU2434" s="10"/>
      <c r="EIV2434" s="10"/>
      <c r="EIW2434" s="10"/>
      <c r="EIX2434" s="10"/>
      <c r="EIY2434" s="10"/>
      <c r="EIZ2434" s="10"/>
      <c r="EJA2434" s="10"/>
      <c r="EJB2434" s="10"/>
      <c r="EJC2434" s="10"/>
      <c r="EJD2434" s="10"/>
      <c r="EJE2434" s="10"/>
      <c r="EJF2434" s="10"/>
      <c r="EJG2434" s="10"/>
      <c r="EJH2434" s="10"/>
      <c r="EJI2434" s="10"/>
      <c r="EJJ2434" s="10"/>
      <c r="EJK2434" s="10"/>
      <c r="EJL2434" s="10"/>
      <c r="EJM2434" s="10"/>
      <c r="EJN2434" s="10"/>
      <c r="EJO2434" s="10"/>
      <c r="EJP2434" s="10"/>
      <c r="EJQ2434" s="10"/>
      <c r="EJR2434" s="10"/>
      <c r="EJS2434" s="10"/>
      <c r="EJT2434" s="10"/>
      <c r="EJU2434" s="10"/>
      <c r="EJV2434" s="10"/>
      <c r="EJW2434" s="10"/>
      <c r="EJX2434" s="10"/>
      <c r="EJY2434" s="10"/>
      <c r="EJZ2434" s="10"/>
      <c r="EKA2434" s="10"/>
      <c r="EKB2434" s="10"/>
      <c r="EKC2434" s="10"/>
      <c r="EKD2434" s="10"/>
      <c r="EKE2434" s="10"/>
      <c r="EKF2434" s="10"/>
      <c r="EKG2434" s="10"/>
      <c r="EKH2434" s="10"/>
      <c r="EKI2434" s="10"/>
      <c r="EKJ2434" s="10"/>
      <c r="EKK2434" s="10"/>
      <c r="EKL2434" s="10"/>
      <c r="EKM2434" s="10"/>
      <c r="EKN2434" s="10"/>
      <c r="EKO2434" s="10"/>
      <c r="EKP2434" s="10"/>
      <c r="EKQ2434" s="10"/>
      <c r="EKR2434" s="10"/>
      <c r="EKS2434" s="10"/>
      <c r="EKT2434" s="10"/>
      <c r="EKU2434" s="10"/>
      <c r="EKV2434" s="10"/>
      <c r="EKW2434" s="10"/>
      <c r="EKX2434" s="10"/>
      <c r="EKY2434" s="10"/>
      <c r="EKZ2434" s="10"/>
      <c r="ELA2434" s="10"/>
      <c r="ELB2434" s="10"/>
      <c r="ELC2434" s="10"/>
      <c r="ELD2434" s="10"/>
      <c r="ELE2434" s="10"/>
      <c r="ELF2434" s="10"/>
      <c r="ELG2434" s="10"/>
      <c r="ELH2434" s="10"/>
      <c r="ELI2434" s="10"/>
      <c r="ELJ2434" s="10"/>
      <c r="ELK2434" s="10"/>
      <c r="ELL2434" s="10"/>
      <c r="ELM2434" s="10"/>
      <c r="ELN2434" s="10"/>
      <c r="ELO2434" s="10"/>
      <c r="ELP2434" s="10"/>
      <c r="ELQ2434" s="10"/>
      <c r="ELR2434" s="10"/>
      <c r="ELS2434" s="10"/>
      <c r="ELT2434" s="10"/>
      <c r="ELU2434" s="10"/>
      <c r="ELV2434" s="10"/>
      <c r="ELW2434" s="10"/>
      <c r="ELX2434" s="10"/>
      <c r="ELY2434" s="10"/>
      <c r="ELZ2434" s="10"/>
      <c r="EMA2434" s="10"/>
      <c r="EMB2434" s="10"/>
      <c r="EMC2434" s="10"/>
      <c r="EMD2434" s="10"/>
      <c r="EME2434" s="10"/>
      <c r="EMF2434" s="10"/>
      <c r="EMG2434" s="10"/>
      <c r="EMH2434" s="10"/>
      <c r="EMI2434" s="10"/>
      <c r="EMJ2434" s="10"/>
      <c r="EMK2434" s="10"/>
      <c r="EML2434" s="10"/>
      <c r="EMM2434" s="10"/>
      <c r="EMN2434" s="10"/>
      <c r="EMO2434" s="10"/>
      <c r="EMP2434" s="10"/>
      <c r="EMQ2434" s="10"/>
      <c r="EMR2434" s="10"/>
      <c r="EMS2434" s="10"/>
      <c r="EMT2434" s="10"/>
      <c r="EMU2434" s="10"/>
      <c r="EMV2434" s="10"/>
      <c r="EMW2434" s="10"/>
      <c r="EMX2434" s="10"/>
      <c r="EMY2434" s="10"/>
      <c r="EMZ2434" s="10"/>
      <c r="ENA2434" s="10"/>
      <c r="ENB2434" s="10"/>
      <c r="ENC2434" s="10"/>
      <c r="END2434" s="10"/>
      <c r="ENE2434" s="10"/>
      <c r="ENF2434" s="10"/>
      <c r="ENG2434" s="10"/>
      <c r="ENH2434" s="10"/>
      <c r="ENI2434" s="10"/>
      <c r="ENJ2434" s="10"/>
      <c r="ENK2434" s="10"/>
      <c r="ENL2434" s="10"/>
      <c r="ENM2434" s="10"/>
      <c r="ENN2434" s="10"/>
      <c r="ENO2434" s="10"/>
      <c r="ENP2434" s="10"/>
      <c r="ENQ2434" s="10"/>
      <c r="ENR2434" s="10"/>
      <c r="ENS2434" s="10"/>
      <c r="ENT2434" s="10"/>
      <c r="ENU2434" s="10"/>
      <c r="ENV2434" s="10"/>
      <c r="ENW2434" s="10"/>
      <c r="ENX2434" s="10"/>
      <c r="ENY2434" s="10"/>
      <c r="ENZ2434" s="10"/>
      <c r="EOA2434" s="10"/>
      <c r="EOB2434" s="10"/>
      <c r="EOC2434" s="10"/>
      <c r="EOD2434" s="10"/>
      <c r="EOE2434" s="10"/>
      <c r="EOF2434" s="10"/>
      <c r="EOG2434" s="10"/>
      <c r="EOH2434" s="10"/>
      <c r="EOI2434" s="10"/>
      <c r="EOJ2434" s="10"/>
      <c r="EOK2434" s="10"/>
      <c r="EOL2434" s="10"/>
      <c r="EOM2434" s="10"/>
      <c r="EON2434" s="10"/>
      <c r="EOO2434" s="10"/>
      <c r="EOP2434" s="10"/>
      <c r="EOQ2434" s="10"/>
      <c r="EOR2434" s="10"/>
      <c r="EOS2434" s="10"/>
      <c r="EOT2434" s="10"/>
      <c r="EOU2434" s="10"/>
      <c r="EOV2434" s="10"/>
      <c r="EOW2434" s="10"/>
      <c r="EOX2434" s="10"/>
      <c r="EOY2434" s="10"/>
      <c r="EOZ2434" s="10"/>
      <c r="EPA2434" s="10"/>
      <c r="EPB2434" s="10"/>
      <c r="EPC2434" s="10"/>
      <c r="EPD2434" s="10"/>
      <c r="EPE2434" s="10"/>
      <c r="EPF2434" s="10"/>
      <c r="EPG2434" s="10"/>
      <c r="EPH2434" s="10"/>
      <c r="EPI2434" s="10"/>
      <c r="EPJ2434" s="10"/>
      <c r="EPK2434" s="10"/>
      <c r="EPL2434" s="10"/>
      <c r="EPM2434" s="10"/>
      <c r="EPN2434" s="10"/>
      <c r="EPO2434" s="10"/>
      <c r="EPP2434" s="10"/>
      <c r="EPQ2434" s="10"/>
      <c r="EPR2434" s="10"/>
      <c r="EPS2434" s="10"/>
      <c r="EPT2434" s="10"/>
      <c r="EPU2434" s="10"/>
      <c r="EPV2434" s="10"/>
      <c r="EPW2434" s="10"/>
      <c r="EPX2434" s="10"/>
      <c r="EPY2434" s="10"/>
      <c r="EPZ2434" s="10"/>
      <c r="EQA2434" s="10"/>
      <c r="EQB2434" s="10"/>
      <c r="EQC2434" s="10"/>
      <c r="EQD2434" s="10"/>
      <c r="EQE2434" s="10"/>
      <c r="EQF2434" s="10"/>
      <c r="EQG2434" s="10"/>
      <c r="EQH2434" s="10"/>
      <c r="EQI2434" s="10"/>
      <c r="EQJ2434" s="10"/>
      <c r="EQK2434" s="10"/>
      <c r="EQL2434" s="10"/>
      <c r="EQM2434" s="10"/>
      <c r="EQN2434" s="10"/>
      <c r="EQO2434" s="10"/>
      <c r="EQP2434" s="10"/>
      <c r="EQQ2434" s="10"/>
      <c r="EQR2434" s="10"/>
      <c r="EQS2434" s="10"/>
      <c r="EQT2434" s="10"/>
      <c r="EQU2434" s="10"/>
      <c r="EQV2434" s="10"/>
      <c r="EQW2434" s="10"/>
      <c r="EQX2434" s="10"/>
      <c r="EQY2434" s="10"/>
      <c r="EQZ2434" s="10"/>
      <c r="ERA2434" s="10"/>
      <c r="ERB2434" s="10"/>
      <c r="ERC2434" s="10"/>
      <c r="ERD2434" s="10"/>
      <c r="ERE2434" s="10"/>
      <c r="ERF2434" s="10"/>
      <c r="ERG2434" s="10"/>
      <c r="ERH2434" s="10"/>
      <c r="ERI2434" s="10"/>
      <c r="ERJ2434" s="10"/>
      <c r="ERK2434" s="10"/>
      <c r="ERL2434" s="10"/>
      <c r="ERM2434" s="10"/>
      <c r="ERN2434" s="10"/>
      <c r="ERO2434" s="10"/>
      <c r="ERP2434" s="10"/>
      <c r="ERQ2434" s="10"/>
      <c r="ERR2434" s="10"/>
      <c r="ERS2434" s="10"/>
      <c r="ERT2434" s="10"/>
      <c r="ERU2434" s="10"/>
      <c r="ERV2434" s="10"/>
      <c r="ERW2434" s="10"/>
      <c r="ERX2434" s="10"/>
      <c r="ERY2434" s="10"/>
      <c r="ERZ2434" s="10"/>
      <c r="ESA2434" s="10"/>
      <c r="ESB2434" s="10"/>
      <c r="ESC2434" s="10"/>
      <c r="ESD2434" s="10"/>
      <c r="ESE2434" s="10"/>
      <c r="ESF2434" s="10"/>
      <c r="ESG2434" s="10"/>
      <c r="ESH2434" s="10"/>
      <c r="ESI2434" s="10"/>
      <c r="ESJ2434" s="10"/>
      <c r="ESK2434" s="10"/>
      <c r="ESL2434" s="10"/>
      <c r="ESM2434" s="10"/>
      <c r="ESN2434" s="10"/>
      <c r="ESO2434" s="10"/>
      <c r="ESP2434" s="10"/>
      <c r="ESQ2434" s="10"/>
      <c r="ESR2434" s="10"/>
      <c r="ESS2434" s="10"/>
      <c r="EST2434" s="10"/>
      <c r="ESU2434" s="10"/>
      <c r="ESV2434" s="10"/>
      <c r="ESW2434" s="10"/>
      <c r="ESX2434" s="10"/>
      <c r="ESY2434" s="10"/>
      <c r="ESZ2434" s="10"/>
      <c r="ETA2434" s="10"/>
      <c r="ETB2434" s="10"/>
      <c r="ETC2434" s="10"/>
      <c r="ETD2434" s="10"/>
      <c r="ETE2434" s="10"/>
      <c r="ETF2434" s="10"/>
      <c r="ETG2434" s="10"/>
      <c r="ETH2434" s="10"/>
      <c r="ETI2434" s="10"/>
      <c r="ETJ2434" s="10"/>
      <c r="ETK2434" s="10"/>
      <c r="ETL2434" s="10"/>
      <c r="ETM2434" s="10"/>
      <c r="ETN2434" s="10"/>
      <c r="ETO2434" s="10"/>
      <c r="ETP2434" s="10"/>
      <c r="ETQ2434" s="10"/>
      <c r="ETR2434" s="10"/>
      <c r="ETS2434" s="10"/>
      <c r="ETT2434" s="10"/>
      <c r="ETU2434" s="10"/>
      <c r="ETV2434" s="10"/>
      <c r="ETW2434" s="10"/>
      <c r="ETX2434" s="10"/>
      <c r="ETY2434" s="10"/>
      <c r="ETZ2434" s="10"/>
      <c r="EUA2434" s="10"/>
      <c r="EUB2434" s="10"/>
      <c r="EUC2434" s="10"/>
      <c r="EUD2434" s="10"/>
      <c r="EUE2434" s="10"/>
      <c r="EUF2434" s="10"/>
      <c r="EUG2434" s="10"/>
      <c r="EUH2434" s="10"/>
      <c r="EUI2434" s="10"/>
      <c r="EUJ2434" s="10"/>
      <c r="EUK2434" s="10"/>
      <c r="EUL2434" s="10"/>
      <c r="EUM2434" s="10"/>
      <c r="EUN2434" s="10"/>
      <c r="EUO2434" s="10"/>
      <c r="EUP2434" s="10"/>
      <c r="EUQ2434" s="10"/>
      <c r="EUR2434" s="10"/>
      <c r="EUS2434" s="10"/>
      <c r="EUT2434" s="10"/>
      <c r="EUU2434" s="10"/>
      <c r="EUV2434" s="10"/>
      <c r="EUW2434" s="10"/>
      <c r="EUX2434" s="10"/>
      <c r="EUY2434" s="10"/>
      <c r="EUZ2434" s="10"/>
      <c r="EVA2434" s="10"/>
      <c r="EVB2434" s="10"/>
      <c r="EVC2434" s="10"/>
      <c r="EVD2434" s="10"/>
      <c r="EVE2434" s="10"/>
      <c r="EVF2434" s="10"/>
      <c r="EVG2434" s="10"/>
      <c r="EVH2434" s="10"/>
      <c r="EVI2434" s="10"/>
      <c r="EVJ2434" s="10"/>
      <c r="EVK2434" s="10"/>
      <c r="EVL2434" s="10"/>
      <c r="EVM2434" s="10"/>
      <c r="EVN2434" s="10"/>
      <c r="EVO2434" s="10"/>
      <c r="EVP2434" s="10"/>
      <c r="EVQ2434" s="10"/>
      <c r="EVR2434" s="10"/>
      <c r="EVS2434" s="10"/>
      <c r="EVT2434" s="10"/>
      <c r="EVU2434" s="10"/>
      <c r="EVV2434" s="10"/>
      <c r="EVW2434" s="10"/>
      <c r="EVX2434" s="10"/>
      <c r="EVY2434" s="10"/>
      <c r="EVZ2434" s="10"/>
      <c r="EWA2434" s="10"/>
      <c r="EWB2434" s="10"/>
      <c r="EWC2434" s="10"/>
      <c r="EWD2434" s="10"/>
      <c r="EWE2434" s="10"/>
      <c r="EWF2434" s="10"/>
      <c r="EWG2434" s="10"/>
      <c r="EWH2434" s="10"/>
      <c r="EWI2434" s="10"/>
      <c r="EWJ2434" s="10"/>
      <c r="EWK2434" s="10"/>
      <c r="EWL2434" s="10"/>
      <c r="EWM2434" s="10"/>
      <c r="EWN2434" s="10"/>
      <c r="EWO2434" s="10"/>
      <c r="EWP2434" s="10"/>
      <c r="EWQ2434" s="10"/>
      <c r="EWR2434" s="10"/>
      <c r="EWS2434" s="10"/>
      <c r="EWT2434" s="10"/>
      <c r="EWU2434" s="10"/>
      <c r="EWV2434" s="10"/>
      <c r="EWW2434" s="10"/>
      <c r="EWX2434" s="10"/>
      <c r="EWY2434" s="10"/>
      <c r="EWZ2434" s="10"/>
      <c r="EXA2434" s="10"/>
      <c r="EXB2434" s="10"/>
      <c r="EXC2434" s="10"/>
      <c r="EXD2434" s="10"/>
      <c r="EXE2434" s="10"/>
      <c r="EXF2434" s="10"/>
      <c r="EXG2434" s="10"/>
      <c r="EXH2434" s="10"/>
      <c r="EXI2434" s="10"/>
      <c r="EXJ2434" s="10"/>
      <c r="EXK2434" s="10"/>
      <c r="EXL2434" s="10"/>
      <c r="EXM2434" s="10"/>
      <c r="EXN2434" s="10"/>
      <c r="EXO2434" s="10"/>
      <c r="EXP2434" s="10"/>
      <c r="EXQ2434" s="10"/>
      <c r="EXR2434" s="10"/>
      <c r="EXS2434" s="10"/>
      <c r="EXT2434" s="10"/>
      <c r="EXU2434" s="10"/>
      <c r="EXV2434" s="10"/>
      <c r="EXW2434" s="10"/>
      <c r="EXX2434" s="10"/>
      <c r="EXY2434" s="10"/>
      <c r="EXZ2434" s="10"/>
      <c r="EYA2434" s="10"/>
      <c r="EYB2434" s="10"/>
      <c r="EYC2434" s="10"/>
      <c r="EYD2434" s="10"/>
      <c r="EYE2434" s="10"/>
      <c r="EYF2434" s="10"/>
      <c r="EYG2434" s="10"/>
      <c r="EYH2434" s="10"/>
      <c r="EYI2434" s="10"/>
      <c r="EYJ2434" s="10"/>
      <c r="EYK2434" s="10"/>
      <c r="EYL2434" s="10"/>
      <c r="EYM2434" s="10"/>
      <c r="EYN2434" s="10"/>
      <c r="EYO2434" s="10"/>
      <c r="EYP2434" s="10"/>
      <c r="EYQ2434" s="10"/>
      <c r="EYR2434" s="10"/>
      <c r="EYS2434" s="10"/>
      <c r="EYT2434" s="10"/>
      <c r="EYU2434" s="10"/>
      <c r="EYV2434" s="10"/>
      <c r="EYW2434" s="10"/>
      <c r="EYX2434" s="10"/>
      <c r="EYY2434" s="10"/>
      <c r="EYZ2434" s="10"/>
      <c r="EZA2434" s="10"/>
      <c r="EZB2434" s="10"/>
      <c r="EZC2434" s="10"/>
      <c r="EZD2434" s="10"/>
      <c r="EZE2434" s="10"/>
      <c r="EZF2434" s="10"/>
      <c r="EZG2434" s="10"/>
      <c r="EZH2434" s="10"/>
      <c r="EZI2434" s="10"/>
      <c r="EZJ2434" s="10"/>
      <c r="EZK2434" s="10"/>
      <c r="EZL2434" s="10"/>
      <c r="EZM2434" s="10"/>
      <c r="EZN2434" s="10"/>
      <c r="EZO2434" s="10"/>
      <c r="EZP2434" s="10"/>
      <c r="EZQ2434" s="10"/>
      <c r="EZR2434" s="10"/>
      <c r="EZS2434" s="10"/>
      <c r="EZT2434" s="10"/>
      <c r="EZU2434" s="10"/>
      <c r="EZV2434" s="10"/>
      <c r="EZW2434" s="10"/>
      <c r="EZX2434" s="10"/>
      <c r="EZY2434" s="10"/>
      <c r="EZZ2434" s="10"/>
      <c r="FAA2434" s="10"/>
      <c r="FAB2434" s="10"/>
      <c r="FAC2434" s="10"/>
      <c r="FAD2434" s="10"/>
      <c r="FAE2434" s="10"/>
      <c r="FAF2434" s="10"/>
      <c r="FAG2434" s="10"/>
      <c r="FAH2434" s="10"/>
      <c r="FAI2434" s="10"/>
      <c r="FAJ2434" s="10"/>
      <c r="FAK2434" s="10"/>
      <c r="FAL2434" s="10"/>
      <c r="FAM2434" s="10"/>
      <c r="FAN2434" s="10"/>
      <c r="FAO2434" s="10"/>
      <c r="FAP2434" s="10"/>
      <c r="FAQ2434" s="10"/>
      <c r="FAR2434" s="10"/>
      <c r="FAS2434" s="10"/>
      <c r="FAT2434" s="10"/>
      <c r="FAU2434" s="10"/>
      <c r="FAV2434" s="10"/>
      <c r="FAW2434" s="10"/>
      <c r="FAX2434" s="10"/>
      <c r="FAY2434" s="10"/>
      <c r="FAZ2434" s="10"/>
      <c r="FBA2434" s="10"/>
      <c r="FBB2434" s="10"/>
      <c r="FBC2434" s="10"/>
      <c r="FBD2434" s="10"/>
      <c r="FBE2434" s="10"/>
      <c r="FBF2434" s="10"/>
      <c r="FBG2434" s="10"/>
      <c r="FBH2434" s="10"/>
      <c r="FBI2434" s="10"/>
      <c r="FBJ2434" s="10"/>
      <c r="FBK2434" s="10"/>
      <c r="FBL2434" s="10"/>
      <c r="FBM2434" s="10"/>
      <c r="FBN2434" s="10"/>
      <c r="FBO2434" s="10"/>
      <c r="FBP2434" s="10"/>
      <c r="FBQ2434" s="10"/>
      <c r="FBR2434" s="10"/>
      <c r="FBS2434" s="10"/>
      <c r="FBT2434" s="10"/>
      <c r="FBU2434" s="10"/>
      <c r="FBV2434" s="10"/>
      <c r="FBW2434" s="10"/>
      <c r="FBX2434" s="10"/>
      <c r="FBY2434" s="10"/>
      <c r="FBZ2434" s="10"/>
      <c r="FCA2434" s="10"/>
      <c r="FCB2434" s="10"/>
      <c r="FCC2434" s="10"/>
      <c r="FCD2434" s="10"/>
      <c r="FCE2434" s="10"/>
      <c r="FCF2434" s="10"/>
      <c r="FCG2434" s="10"/>
      <c r="FCH2434" s="10"/>
      <c r="FCI2434" s="10"/>
      <c r="FCJ2434" s="10"/>
      <c r="FCK2434" s="10"/>
      <c r="FCL2434" s="10"/>
      <c r="FCM2434" s="10"/>
      <c r="FCN2434" s="10"/>
      <c r="FCO2434" s="10"/>
      <c r="FCP2434" s="10"/>
      <c r="FCQ2434" s="10"/>
      <c r="FCR2434" s="10"/>
      <c r="FCS2434" s="10"/>
      <c r="FCT2434" s="10"/>
      <c r="FCU2434" s="10"/>
      <c r="FCV2434" s="10"/>
      <c r="FCW2434" s="10"/>
      <c r="FCX2434" s="10"/>
      <c r="FCY2434" s="10"/>
      <c r="FCZ2434" s="10"/>
      <c r="FDA2434" s="10"/>
      <c r="FDB2434" s="10"/>
      <c r="FDC2434" s="10"/>
      <c r="FDD2434" s="10"/>
      <c r="FDE2434" s="10"/>
      <c r="FDF2434" s="10"/>
      <c r="FDG2434" s="10"/>
      <c r="FDH2434" s="10"/>
      <c r="FDI2434" s="10"/>
      <c r="FDJ2434" s="10"/>
      <c r="FDK2434" s="10"/>
      <c r="FDL2434" s="10"/>
      <c r="FDM2434" s="10"/>
      <c r="FDN2434" s="10"/>
      <c r="FDO2434" s="10"/>
      <c r="FDP2434" s="10"/>
      <c r="FDQ2434" s="10"/>
      <c r="FDR2434" s="10"/>
      <c r="FDS2434" s="10"/>
      <c r="FDT2434" s="10"/>
      <c r="FDU2434" s="10"/>
      <c r="FDV2434" s="10"/>
      <c r="FDW2434" s="10"/>
      <c r="FDX2434" s="10"/>
      <c r="FDY2434" s="10"/>
      <c r="FDZ2434" s="10"/>
      <c r="FEA2434" s="10"/>
      <c r="FEB2434" s="10"/>
      <c r="FEC2434" s="10"/>
      <c r="FED2434" s="10"/>
      <c r="FEE2434" s="10"/>
      <c r="FEF2434" s="10"/>
      <c r="FEG2434" s="10"/>
      <c r="FEH2434" s="10"/>
      <c r="FEI2434" s="10"/>
      <c r="FEJ2434" s="10"/>
      <c r="FEK2434" s="10"/>
      <c r="FEL2434" s="10"/>
      <c r="FEM2434" s="10"/>
      <c r="FEN2434" s="10"/>
      <c r="FEO2434" s="10"/>
      <c r="FEP2434" s="10"/>
      <c r="FEQ2434" s="10"/>
      <c r="FER2434" s="10"/>
      <c r="FES2434" s="10"/>
      <c r="FET2434" s="10"/>
      <c r="FEU2434" s="10"/>
      <c r="FEV2434" s="10"/>
      <c r="FEW2434" s="10"/>
      <c r="FEX2434" s="10"/>
      <c r="FEY2434" s="10"/>
      <c r="FEZ2434" s="10"/>
      <c r="FFA2434" s="10"/>
      <c r="FFB2434" s="10"/>
      <c r="FFC2434" s="10"/>
      <c r="FFD2434" s="10"/>
      <c r="FFE2434" s="10"/>
      <c r="FFF2434" s="10"/>
      <c r="FFG2434" s="10"/>
      <c r="FFH2434" s="10"/>
      <c r="FFI2434" s="10"/>
      <c r="FFJ2434" s="10"/>
      <c r="FFK2434" s="10"/>
      <c r="FFL2434" s="10"/>
      <c r="FFM2434" s="10"/>
      <c r="FFN2434" s="10"/>
      <c r="FFO2434" s="10"/>
      <c r="FFP2434" s="10"/>
      <c r="FFQ2434" s="10"/>
      <c r="FFR2434" s="10"/>
      <c r="FFS2434" s="10"/>
      <c r="FFT2434" s="10"/>
      <c r="FFU2434" s="10"/>
      <c r="FFV2434" s="10"/>
      <c r="FFW2434" s="10"/>
      <c r="FFX2434" s="10"/>
      <c r="FFY2434" s="10"/>
      <c r="FFZ2434" s="10"/>
      <c r="FGA2434" s="10"/>
      <c r="FGB2434" s="10"/>
      <c r="FGC2434" s="10"/>
      <c r="FGD2434" s="10"/>
      <c r="FGE2434" s="10"/>
      <c r="FGF2434" s="10"/>
      <c r="FGG2434" s="10"/>
      <c r="FGH2434" s="10"/>
      <c r="FGI2434" s="10"/>
      <c r="FGJ2434" s="10"/>
      <c r="FGK2434" s="10"/>
      <c r="FGL2434" s="10"/>
      <c r="FGM2434" s="10"/>
      <c r="FGN2434" s="10"/>
      <c r="FGO2434" s="10"/>
      <c r="FGP2434" s="10"/>
      <c r="FGQ2434" s="10"/>
      <c r="FGR2434" s="10"/>
      <c r="FGS2434" s="10"/>
      <c r="FGT2434" s="10"/>
      <c r="FGU2434" s="10"/>
      <c r="FGV2434" s="10"/>
      <c r="FGW2434" s="10"/>
      <c r="FGX2434" s="10"/>
      <c r="FGY2434" s="10"/>
      <c r="FGZ2434" s="10"/>
      <c r="FHA2434" s="10"/>
      <c r="FHB2434" s="10"/>
      <c r="FHC2434" s="10"/>
      <c r="FHD2434" s="10"/>
      <c r="FHE2434" s="10"/>
      <c r="FHF2434" s="10"/>
      <c r="FHG2434" s="10"/>
      <c r="FHH2434" s="10"/>
      <c r="FHI2434" s="10"/>
      <c r="FHJ2434" s="10"/>
      <c r="FHK2434" s="10"/>
      <c r="FHL2434" s="10"/>
      <c r="FHM2434" s="10"/>
      <c r="FHN2434" s="10"/>
      <c r="FHO2434" s="10"/>
      <c r="FHP2434" s="10"/>
      <c r="FHQ2434" s="10"/>
      <c r="FHR2434" s="10"/>
      <c r="FHS2434" s="10"/>
      <c r="FHT2434" s="10"/>
      <c r="FHU2434" s="10"/>
      <c r="FHV2434" s="10"/>
      <c r="FHW2434" s="10"/>
      <c r="FHX2434" s="10"/>
      <c r="FHY2434" s="10"/>
      <c r="FHZ2434" s="10"/>
      <c r="FIA2434" s="10"/>
      <c r="FIB2434" s="10"/>
      <c r="FIC2434" s="10"/>
      <c r="FID2434" s="10"/>
      <c r="FIE2434" s="10"/>
      <c r="FIF2434" s="10"/>
      <c r="FIG2434" s="10"/>
      <c r="FIH2434" s="10"/>
      <c r="FII2434" s="10"/>
      <c r="FIJ2434" s="10"/>
      <c r="FIK2434" s="10"/>
      <c r="FIL2434" s="10"/>
      <c r="FIM2434" s="10"/>
      <c r="FIN2434" s="10"/>
      <c r="FIO2434" s="10"/>
      <c r="FIP2434" s="10"/>
      <c r="FIQ2434" s="10"/>
      <c r="FIR2434" s="10"/>
      <c r="FIS2434" s="10"/>
      <c r="FIT2434" s="10"/>
      <c r="FIU2434" s="10"/>
      <c r="FIV2434" s="10"/>
      <c r="FIW2434" s="10"/>
      <c r="FIX2434" s="10"/>
      <c r="FIY2434" s="10"/>
      <c r="FIZ2434" s="10"/>
      <c r="FJA2434" s="10"/>
      <c r="FJB2434" s="10"/>
      <c r="FJC2434" s="10"/>
      <c r="FJD2434" s="10"/>
      <c r="FJE2434" s="10"/>
      <c r="FJF2434" s="10"/>
      <c r="FJG2434" s="10"/>
      <c r="FJH2434" s="10"/>
      <c r="FJI2434" s="10"/>
      <c r="FJJ2434" s="10"/>
      <c r="FJK2434" s="10"/>
      <c r="FJL2434" s="10"/>
      <c r="FJM2434" s="10"/>
      <c r="FJN2434" s="10"/>
      <c r="FJO2434" s="10"/>
      <c r="FJP2434" s="10"/>
      <c r="FJQ2434" s="10"/>
      <c r="FJR2434" s="10"/>
      <c r="FJS2434" s="10"/>
      <c r="FJT2434" s="10"/>
      <c r="FJU2434" s="10"/>
      <c r="FJV2434" s="10"/>
      <c r="FJW2434" s="10"/>
      <c r="FJX2434" s="10"/>
      <c r="FJY2434" s="10"/>
      <c r="FJZ2434" s="10"/>
      <c r="FKA2434" s="10"/>
      <c r="FKB2434" s="10"/>
      <c r="FKC2434" s="10"/>
      <c r="FKD2434" s="10"/>
      <c r="FKE2434" s="10"/>
      <c r="FKF2434" s="10"/>
      <c r="FKG2434" s="10"/>
      <c r="FKH2434" s="10"/>
      <c r="FKI2434" s="10"/>
      <c r="FKJ2434" s="10"/>
      <c r="FKK2434" s="10"/>
      <c r="FKL2434" s="10"/>
      <c r="FKM2434" s="10"/>
      <c r="FKN2434" s="10"/>
      <c r="FKO2434" s="10"/>
      <c r="FKP2434" s="10"/>
      <c r="FKQ2434" s="10"/>
      <c r="FKR2434" s="10"/>
      <c r="FKS2434" s="10"/>
      <c r="FKT2434" s="10"/>
      <c r="FKU2434" s="10"/>
      <c r="FKV2434" s="10"/>
      <c r="FKW2434" s="10"/>
      <c r="FKX2434" s="10"/>
      <c r="FKY2434" s="10"/>
      <c r="FKZ2434" s="10"/>
      <c r="FLA2434" s="10"/>
      <c r="FLB2434" s="10"/>
      <c r="FLC2434" s="10"/>
      <c r="FLD2434" s="10"/>
      <c r="FLE2434" s="10"/>
      <c r="FLF2434" s="10"/>
      <c r="FLG2434" s="10"/>
      <c r="FLH2434" s="10"/>
      <c r="FLI2434" s="10"/>
      <c r="FLJ2434" s="10"/>
      <c r="FLK2434" s="10"/>
      <c r="FLL2434" s="10"/>
      <c r="FLM2434" s="10"/>
      <c r="FLN2434" s="10"/>
      <c r="FLO2434" s="10"/>
      <c r="FLP2434" s="10"/>
      <c r="FLQ2434" s="10"/>
      <c r="FLR2434" s="10"/>
      <c r="FLS2434" s="10"/>
      <c r="FLT2434" s="10"/>
      <c r="FLU2434" s="10"/>
      <c r="FLV2434" s="10"/>
      <c r="FLW2434" s="10"/>
      <c r="FLX2434" s="10"/>
      <c r="FLY2434" s="10"/>
      <c r="FLZ2434" s="10"/>
      <c r="FMA2434" s="10"/>
      <c r="FMB2434" s="10"/>
      <c r="FMC2434" s="10"/>
      <c r="FMD2434" s="10"/>
      <c r="FME2434" s="10"/>
      <c r="FMF2434" s="10"/>
      <c r="FMG2434" s="10"/>
      <c r="FMH2434" s="10"/>
      <c r="FMI2434" s="10"/>
      <c r="FMJ2434" s="10"/>
      <c r="FMK2434" s="10"/>
      <c r="FML2434" s="10"/>
      <c r="FMM2434" s="10"/>
      <c r="FMN2434" s="10"/>
      <c r="FMO2434" s="10"/>
      <c r="FMP2434" s="10"/>
      <c r="FMQ2434" s="10"/>
      <c r="FMR2434" s="10"/>
      <c r="FMS2434" s="10"/>
      <c r="FMT2434" s="10"/>
      <c r="FMU2434" s="10"/>
      <c r="FMV2434" s="10"/>
      <c r="FMW2434" s="10"/>
      <c r="FMX2434" s="10"/>
      <c r="FMY2434" s="10"/>
      <c r="FMZ2434" s="10"/>
      <c r="FNA2434" s="10"/>
      <c r="FNB2434" s="10"/>
      <c r="FNC2434" s="10"/>
      <c r="FND2434" s="10"/>
      <c r="FNE2434" s="10"/>
      <c r="FNF2434" s="10"/>
      <c r="FNG2434" s="10"/>
      <c r="FNH2434" s="10"/>
      <c r="FNI2434" s="10"/>
      <c r="FNJ2434" s="10"/>
      <c r="FNK2434" s="10"/>
      <c r="FNL2434" s="10"/>
      <c r="FNM2434" s="10"/>
      <c r="FNN2434" s="10"/>
      <c r="FNO2434" s="10"/>
      <c r="FNP2434" s="10"/>
      <c r="FNQ2434" s="10"/>
      <c r="FNR2434" s="10"/>
      <c r="FNS2434" s="10"/>
      <c r="FNT2434" s="10"/>
      <c r="FNU2434" s="10"/>
      <c r="FNV2434" s="10"/>
      <c r="FNW2434" s="10"/>
      <c r="FNX2434" s="10"/>
      <c r="FNY2434" s="10"/>
      <c r="FNZ2434" s="10"/>
      <c r="FOA2434" s="10"/>
      <c r="FOB2434" s="10"/>
      <c r="FOC2434" s="10"/>
      <c r="FOD2434" s="10"/>
      <c r="FOE2434" s="10"/>
      <c r="FOF2434" s="10"/>
      <c r="FOG2434" s="10"/>
      <c r="FOH2434" s="10"/>
      <c r="FOI2434" s="10"/>
      <c r="FOJ2434" s="10"/>
      <c r="FOK2434" s="10"/>
      <c r="FOL2434" s="10"/>
      <c r="FOM2434" s="10"/>
      <c r="FON2434" s="10"/>
      <c r="FOO2434" s="10"/>
      <c r="FOP2434" s="10"/>
      <c r="FOQ2434" s="10"/>
      <c r="FOR2434" s="10"/>
      <c r="FOS2434" s="10"/>
      <c r="FOT2434" s="10"/>
      <c r="FOU2434" s="10"/>
      <c r="FOV2434" s="10"/>
      <c r="FOW2434" s="10"/>
      <c r="FOX2434" s="10"/>
      <c r="FOY2434" s="10"/>
      <c r="FOZ2434" s="10"/>
      <c r="FPA2434" s="10"/>
      <c r="FPB2434" s="10"/>
      <c r="FPC2434" s="10"/>
      <c r="FPD2434" s="10"/>
      <c r="FPE2434" s="10"/>
      <c r="FPF2434" s="10"/>
      <c r="FPG2434" s="10"/>
      <c r="FPH2434" s="10"/>
      <c r="FPI2434" s="10"/>
      <c r="FPJ2434" s="10"/>
      <c r="FPK2434" s="10"/>
      <c r="FPL2434" s="10"/>
      <c r="FPM2434" s="10"/>
      <c r="FPN2434" s="10"/>
      <c r="FPO2434" s="10"/>
      <c r="FPP2434" s="10"/>
      <c r="FPQ2434" s="10"/>
      <c r="FPR2434" s="10"/>
      <c r="FPS2434" s="10"/>
      <c r="FPT2434" s="10"/>
      <c r="FPU2434" s="10"/>
      <c r="FPV2434" s="10"/>
      <c r="FPW2434" s="10"/>
      <c r="FPX2434" s="10"/>
      <c r="FPY2434" s="10"/>
      <c r="FPZ2434" s="10"/>
      <c r="FQA2434" s="10"/>
      <c r="FQB2434" s="10"/>
      <c r="FQC2434" s="10"/>
      <c r="FQD2434" s="10"/>
      <c r="FQE2434" s="10"/>
      <c r="FQF2434" s="10"/>
      <c r="FQG2434" s="10"/>
      <c r="FQH2434" s="10"/>
      <c r="FQI2434" s="10"/>
      <c r="FQJ2434" s="10"/>
      <c r="FQK2434" s="10"/>
      <c r="FQL2434" s="10"/>
      <c r="FQM2434" s="10"/>
      <c r="FQN2434" s="10"/>
      <c r="FQO2434" s="10"/>
      <c r="FQP2434" s="10"/>
      <c r="FQQ2434" s="10"/>
      <c r="FQR2434" s="10"/>
      <c r="FQS2434" s="10"/>
      <c r="FQT2434" s="10"/>
      <c r="FQU2434" s="10"/>
      <c r="FQV2434" s="10"/>
      <c r="FQW2434" s="10"/>
      <c r="FQX2434" s="10"/>
      <c r="FQY2434" s="10"/>
      <c r="FQZ2434" s="10"/>
      <c r="FRA2434" s="10"/>
      <c r="FRB2434" s="10"/>
      <c r="FRC2434" s="10"/>
      <c r="FRD2434" s="10"/>
      <c r="FRE2434" s="10"/>
      <c r="FRF2434" s="10"/>
      <c r="FRG2434" s="10"/>
      <c r="FRH2434" s="10"/>
      <c r="FRI2434" s="10"/>
      <c r="FRJ2434" s="10"/>
      <c r="FRK2434" s="10"/>
      <c r="FRL2434" s="10"/>
      <c r="FRM2434" s="10"/>
      <c r="FRN2434" s="10"/>
      <c r="FRO2434" s="10"/>
      <c r="FRP2434" s="10"/>
      <c r="FRQ2434" s="10"/>
      <c r="FRR2434" s="10"/>
      <c r="FRS2434" s="10"/>
      <c r="FRT2434" s="10"/>
      <c r="FRU2434" s="10"/>
      <c r="FRV2434" s="10"/>
      <c r="FRW2434" s="10"/>
      <c r="FRX2434" s="10"/>
      <c r="FRY2434" s="10"/>
      <c r="FRZ2434" s="10"/>
      <c r="FSA2434" s="10"/>
      <c r="FSB2434" s="10"/>
      <c r="FSC2434" s="10"/>
      <c r="FSD2434" s="10"/>
      <c r="FSE2434" s="10"/>
      <c r="FSF2434" s="10"/>
      <c r="FSG2434" s="10"/>
      <c r="FSH2434" s="10"/>
      <c r="FSI2434" s="10"/>
      <c r="FSJ2434" s="10"/>
      <c r="FSK2434" s="10"/>
      <c r="FSL2434" s="10"/>
      <c r="FSM2434" s="10"/>
      <c r="FSN2434" s="10"/>
      <c r="FSO2434" s="10"/>
      <c r="FSP2434" s="10"/>
      <c r="FSQ2434" s="10"/>
      <c r="FSR2434" s="10"/>
      <c r="FSS2434" s="10"/>
      <c r="FST2434" s="10"/>
      <c r="FSU2434" s="10"/>
      <c r="FSV2434" s="10"/>
      <c r="FSW2434" s="10"/>
      <c r="FSX2434" s="10"/>
      <c r="FSY2434" s="10"/>
      <c r="FSZ2434" s="10"/>
      <c r="FTA2434" s="10"/>
      <c r="FTB2434" s="10"/>
      <c r="FTC2434" s="10"/>
      <c r="FTD2434" s="10"/>
      <c r="FTE2434" s="10"/>
      <c r="FTF2434" s="10"/>
      <c r="FTG2434" s="10"/>
      <c r="FTH2434" s="10"/>
      <c r="FTI2434" s="10"/>
      <c r="FTJ2434" s="10"/>
      <c r="FTK2434" s="10"/>
      <c r="FTL2434" s="10"/>
      <c r="FTM2434" s="10"/>
      <c r="FTN2434" s="10"/>
      <c r="FTO2434" s="10"/>
      <c r="FTP2434" s="10"/>
      <c r="FTQ2434" s="10"/>
      <c r="FTR2434" s="10"/>
      <c r="FTS2434" s="10"/>
      <c r="FTT2434" s="10"/>
      <c r="FTU2434" s="10"/>
      <c r="FTV2434" s="10"/>
      <c r="FTW2434" s="10"/>
      <c r="FTX2434" s="10"/>
      <c r="FTY2434" s="10"/>
      <c r="FTZ2434" s="10"/>
      <c r="FUA2434" s="10"/>
      <c r="FUB2434" s="10"/>
      <c r="FUC2434" s="10"/>
      <c r="FUD2434" s="10"/>
      <c r="FUE2434" s="10"/>
      <c r="FUF2434" s="10"/>
      <c r="FUG2434" s="10"/>
      <c r="FUH2434" s="10"/>
      <c r="FUI2434" s="10"/>
      <c r="FUJ2434" s="10"/>
      <c r="FUK2434" s="10"/>
      <c r="FUL2434" s="10"/>
      <c r="FUM2434" s="10"/>
      <c r="FUN2434" s="10"/>
      <c r="FUO2434" s="10"/>
      <c r="FUP2434" s="10"/>
      <c r="FUQ2434" s="10"/>
      <c r="FUR2434" s="10"/>
      <c r="FUS2434" s="10"/>
      <c r="FUT2434" s="10"/>
      <c r="FUU2434" s="10"/>
      <c r="FUV2434" s="10"/>
      <c r="FUW2434" s="10"/>
      <c r="FUX2434" s="10"/>
      <c r="FUY2434" s="10"/>
      <c r="FUZ2434" s="10"/>
      <c r="FVA2434" s="10"/>
      <c r="FVB2434" s="10"/>
      <c r="FVC2434" s="10"/>
      <c r="FVD2434" s="10"/>
      <c r="FVE2434" s="10"/>
      <c r="FVF2434" s="10"/>
      <c r="FVG2434" s="10"/>
      <c r="FVH2434" s="10"/>
      <c r="FVI2434" s="10"/>
      <c r="FVJ2434" s="10"/>
      <c r="FVK2434" s="10"/>
      <c r="FVL2434" s="10"/>
      <c r="FVM2434" s="10"/>
      <c r="FVN2434" s="10"/>
      <c r="FVO2434" s="10"/>
      <c r="FVP2434" s="10"/>
      <c r="FVQ2434" s="10"/>
      <c r="FVR2434" s="10"/>
      <c r="FVS2434" s="10"/>
      <c r="FVT2434" s="10"/>
      <c r="FVU2434" s="10"/>
      <c r="FVV2434" s="10"/>
      <c r="FVW2434" s="10"/>
      <c r="FVX2434" s="10"/>
      <c r="FVY2434" s="10"/>
      <c r="FVZ2434" s="10"/>
      <c r="FWA2434" s="10"/>
      <c r="FWB2434" s="10"/>
      <c r="FWC2434" s="10"/>
      <c r="FWD2434" s="10"/>
      <c r="FWE2434" s="10"/>
      <c r="FWF2434" s="10"/>
      <c r="FWG2434" s="10"/>
      <c r="FWH2434" s="10"/>
      <c r="FWI2434" s="10"/>
      <c r="FWJ2434" s="10"/>
      <c r="FWK2434" s="10"/>
      <c r="FWL2434" s="10"/>
      <c r="FWM2434" s="10"/>
      <c r="FWN2434" s="10"/>
      <c r="FWO2434" s="10"/>
      <c r="FWP2434" s="10"/>
      <c r="FWQ2434" s="10"/>
      <c r="FWR2434" s="10"/>
      <c r="FWS2434" s="10"/>
      <c r="FWT2434" s="10"/>
      <c r="FWU2434" s="10"/>
      <c r="FWV2434" s="10"/>
      <c r="FWW2434" s="10"/>
      <c r="FWX2434" s="10"/>
      <c r="FWY2434" s="10"/>
      <c r="FWZ2434" s="10"/>
      <c r="FXA2434" s="10"/>
      <c r="FXB2434" s="10"/>
      <c r="FXC2434" s="10"/>
      <c r="FXD2434" s="10"/>
      <c r="FXE2434" s="10"/>
      <c r="FXF2434" s="10"/>
      <c r="FXG2434" s="10"/>
      <c r="FXH2434" s="10"/>
      <c r="FXI2434" s="10"/>
      <c r="FXJ2434" s="10"/>
      <c r="FXK2434" s="10"/>
      <c r="FXL2434" s="10"/>
      <c r="FXM2434" s="10"/>
      <c r="FXN2434" s="10"/>
      <c r="FXO2434" s="10"/>
      <c r="FXP2434" s="10"/>
      <c r="FXQ2434" s="10"/>
      <c r="FXR2434" s="10"/>
      <c r="FXS2434" s="10"/>
      <c r="FXT2434" s="10"/>
      <c r="FXU2434" s="10"/>
      <c r="FXV2434" s="10"/>
      <c r="FXW2434" s="10"/>
      <c r="FXX2434" s="10"/>
      <c r="FXY2434" s="10"/>
      <c r="FXZ2434" s="10"/>
      <c r="FYA2434" s="10"/>
      <c r="FYB2434" s="10"/>
      <c r="FYC2434" s="10"/>
      <c r="FYD2434" s="10"/>
      <c r="FYE2434" s="10"/>
      <c r="FYF2434" s="10"/>
      <c r="FYG2434" s="10"/>
      <c r="FYH2434" s="10"/>
      <c r="FYI2434" s="10"/>
      <c r="FYJ2434" s="10"/>
      <c r="FYK2434" s="10"/>
      <c r="FYL2434" s="10"/>
      <c r="FYM2434" s="10"/>
      <c r="FYN2434" s="10"/>
      <c r="FYO2434" s="10"/>
      <c r="FYP2434" s="10"/>
      <c r="FYQ2434" s="10"/>
      <c r="FYR2434" s="10"/>
      <c r="FYS2434" s="10"/>
      <c r="FYT2434" s="10"/>
      <c r="FYU2434" s="10"/>
      <c r="FYV2434" s="10"/>
      <c r="FYW2434" s="10"/>
      <c r="FYX2434" s="10"/>
      <c r="FYY2434" s="10"/>
      <c r="FYZ2434" s="10"/>
      <c r="FZA2434" s="10"/>
      <c r="FZB2434" s="10"/>
      <c r="FZC2434" s="10"/>
      <c r="FZD2434" s="10"/>
      <c r="FZE2434" s="10"/>
      <c r="FZF2434" s="10"/>
      <c r="FZG2434" s="10"/>
      <c r="FZH2434" s="10"/>
      <c r="FZI2434" s="10"/>
      <c r="FZJ2434" s="10"/>
      <c r="FZK2434" s="10"/>
      <c r="FZL2434" s="10"/>
      <c r="FZM2434" s="10"/>
      <c r="FZN2434" s="10"/>
      <c r="FZO2434" s="10"/>
      <c r="FZP2434" s="10"/>
      <c r="FZQ2434" s="10"/>
      <c r="FZR2434" s="10"/>
      <c r="FZS2434" s="10"/>
      <c r="FZT2434" s="10"/>
      <c r="FZU2434" s="10"/>
      <c r="FZV2434" s="10"/>
      <c r="FZW2434" s="10"/>
      <c r="FZX2434" s="10"/>
      <c r="FZY2434" s="10"/>
      <c r="FZZ2434" s="10"/>
      <c r="GAA2434" s="10"/>
      <c r="GAB2434" s="10"/>
      <c r="GAC2434" s="10"/>
      <c r="GAD2434" s="10"/>
      <c r="GAE2434" s="10"/>
      <c r="GAF2434" s="10"/>
      <c r="GAG2434" s="10"/>
      <c r="GAH2434" s="10"/>
      <c r="GAI2434" s="10"/>
      <c r="GAJ2434" s="10"/>
      <c r="GAK2434" s="10"/>
      <c r="GAL2434" s="10"/>
      <c r="GAM2434" s="10"/>
      <c r="GAN2434" s="10"/>
      <c r="GAO2434" s="10"/>
      <c r="GAP2434" s="10"/>
      <c r="GAQ2434" s="10"/>
      <c r="GAR2434" s="10"/>
      <c r="GAS2434" s="10"/>
      <c r="GAT2434" s="10"/>
      <c r="GAU2434" s="10"/>
      <c r="GAV2434" s="10"/>
      <c r="GAW2434" s="10"/>
      <c r="GAX2434" s="10"/>
      <c r="GAY2434" s="10"/>
      <c r="GAZ2434" s="10"/>
      <c r="GBA2434" s="10"/>
      <c r="GBB2434" s="10"/>
      <c r="GBC2434" s="10"/>
      <c r="GBD2434" s="10"/>
      <c r="GBE2434" s="10"/>
      <c r="GBF2434" s="10"/>
      <c r="GBG2434" s="10"/>
      <c r="GBH2434" s="10"/>
      <c r="GBI2434" s="10"/>
      <c r="GBJ2434" s="10"/>
      <c r="GBK2434" s="10"/>
      <c r="GBL2434" s="10"/>
      <c r="GBM2434" s="10"/>
      <c r="GBN2434" s="10"/>
      <c r="GBO2434" s="10"/>
      <c r="GBP2434" s="10"/>
      <c r="GBQ2434" s="10"/>
      <c r="GBR2434" s="10"/>
      <c r="GBS2434" s="10"/>
      <c r="GBT2434" s="10"/>
      <c r="GBU2434" s="10"/>
      <c r="GBV2434" s="10"/>
      <c r="GBW2434" s="10"/>
      <c r="GBX2434" s="10"/>
      <c r="GBY2434" s="10"/>
      <c r="GBZ2434" s="10"/>
      <c r="GCA2434" s="10"/>
      <c r="GCB2434" s="10"/>
      <c r="GCC2434" s="10"/>
      <c r="GCD2434" s="10"/>
      <c r="GCE2434" s="10"/>
      <c r="GCF2434" s="10"/>
      <c r="GCG2434" s="10"/>
      <c r="GCH2434" s="10"/>
      <c r="GCI2434" s="10"/>
      <c r="GCJ2434" s="10"/>
      <c r="GCK2434" s="10"/>
      <c r="GCL2434" s="10"/>
      <c r="GCM2434" s="10"/>
      <c r="GCN2434" s="10"/>
      <c r="GCO2434" s="10"/>
      <c r="GCP2434" s="10"/>
      <c r="GCQ2434" s="10"/>
      <c r="GCR2434" s="10"/>
      <c r="GCS2434" s="10"/>
      <c r="GCT2434" s="10"/>
      <c r="GCU2434" s="10"/>
      <c r="GCV2434" s="10"/>
      <c r="GCW2434" s="10"/>
      <c r="GCX2434" s="10"/>
      <c r="GCY2434" s="10"/>
      <c r="GCZ2434" s="10"/>
      <c r="GDA2434" s="10"/>
      <c r="GDB2434" s="10"/>
      <c r="GDC2434" s="10"/>
      <c r="GDD2434" s="10"/>
      <c r="GDE2434" s="10"/>
      <c r="GDF2434" s="10"/>
      <c r="GDG2434" s="10"/>
      <c r="GDH2434" s="10"/>
      <c r="GDI2434" s="10"/>
      <c r="GDJ2434" s="10"/>
      <c r="GDK2434" s="10"/>
      <c r="GDL2434" s="10"/>
      <c r="GDM2434" s="10"/>
      <c r="GDN2434" s="10"/>
      <c r="GDO2434" s="10"/>
      <c r="GDP2434" s="10"/>
      <c r="GDQ2434" s="10"/>
      <c r="GDR2434" s="10"/>
      <c r="GDS2434" s="10"/>
      <c r="GDT2434" s="10"/>
      <c r="GDU2434" s="10"/>
      <c r="GDV2434" s="10"/>
      <c r="GDW2434" s="10"/>
      <c r="GDX2434" s="10"/>
      <c r="GDY2434" s="10"/>
      <c r="GDZ2434" s="10"/>
      <c r="GEA2434" s="10"/>
      <c r="GEB2434" s="10"/>
      <c r="GEC2434" s="10"/>
      <c r="GED2434" s="10"/>
      <c r="GEE2434" s="10"/>
      <c r="GEF2434" s="10"/>
      <c r="GEG2434" s="10"/>
      <c r="GEH2434" s="10"/>
      <c r="GEI2434" s="10"/>
      <c r="GEJ2434" s="10"/>
      <c r="GEK2434" s="10"/>
      <c r="GEL2434" s="10"/>
      <c r="GEM2434" s="10"/>
      <c r="GEN2434" s="10"/>
      <c r="GEO2434" s="10"/>
      <c r="GEP2434" s="10"/>
      <c r="GEQ2434" s="10"/>
      <c r="GER2434" s="10"/>
      <c r="GES2434" s="10"/>
      <c r="GET2434" s="10"/>
      <c r="GEU2434" s="10"/>
      <c r="GEV2434" s="10"/>
      <c r="GEW2434" s="10"/>
      <c r="GEX2434" s="10"/>
      <c r="GEY2434" s="10"/>
      <c r="GEZ2434" s="10"/>
      <c r="GFA2434" s="10"/>
      <c r="GFB2434" s="10"/>
      <c r="GFC2434" s="10"/>
      <c r="GFD2434" s="10"/>
      <c r="GFE2434" s="10"/>
      <c r="GFF2434" s="10"/>
      <c r="GFG2434" s="10"/>
      <c r="GFH2434" s="10"/>
      <c r="GFI2434" s="10"/>
      <c r="GFJ2434" s="10"/>
      <c r="GFK2434" s="10"/>
      <c r="GFL2434" s="10"/>
      <c r="GFM2434" s="10"/>
      <c r="GFN2434" s="10"/>
      <c r="GFO2434" s="10"/>
      <c r="GFP2434" s="10"/>
      <c r="GFQ2434" s="10"/>
      <c r="GFR2434" s="10"/>
      <c r="GFS2434" s="10"/>
      <c r="GFT2434" s="10"/>
      <c r="GFU2434" s="10"/>
      <c r="GFV2434" s="10"/>
      <c r="GFW2434" s="10"/>
      <c r="GFX2434" s="10"/>
      <c r="GFY2434" s="10"/>
      <c r="GFZ2434" s="10"/>
      <c r="GGA2434" s="10"/>
      <c r="GGB2434" s="10"/>
      <c r="GGC2434" s="10"/>
      <c r="GGD2434" s="10"/>
      <c r="GGE2434" s="10"/>
      <c r="GGF2434" s="10"/>
      <c r="GGG2434" s="10"/>
      <c r="GGH2434" s="10"/>
      <c r="GGI2434" s="10"/>
      <c r="GGJ2434" s="10"/>
      <c r="GGK2434" s="10"/>
      <c r="GGL2434" s="10"/>
      <c r="GGM2434" s="10"/>
      <c r="GGN2434" s="10"/>
      <c r="GGO2434" s="10"/>
      <c r="GGP2434" s="10"/>
      <c r="GGQ2434" s="10"/>
      <c r="GGR2434" s="10"/>
      <c r="GGS2434" s="10"/>
      <c r="GGT2434" s="10"/>
      <c r="GGU2434" s="10"/>
      <c r="GGV2434" s="10"/>
      <c r="GGW2434" s="10"/>
      <c r="GGX2434" s="10"/>
      <c r="GGY2434" s="10"/>
      <c r="GGZ2434" s="10"/>
      <c r="GHA2434" s="10"/>
      <c r="GHB2434" s="10"/>
      <c r="GHC2434" s="10"/>
      <c r="GHD2434" s="10"/>
      <c r="GHE2434" s="10"/>
      <c r="GHF2434" s="10"/>
      <c r="GHG2434" s="10"/>
      <c r="GHH2434" s="10"/>
      <c r="GHI2434" s="10"/>
      <c r="GHJ2434" s="10"/>
      <c r="GHK2434" s="10"/>
      <c r="GHL2434" s="10"/>
      <c r="GHM2434" s="10"/>
      <c r="GHN2434" s="10"/>
      <c r="GHO2434" s="10"/>
      <c r="GHP2434" s="10"/>
      <c r="GHQ2434" s="10"/>
      <c r="GHR2434" s="10"/>
      <c r="GHS2434" s="10"/>
      <c r="GHT2434" s="10"/>
      <c r="GHU2434" s="10"/>
      <c r="GHV2434" s="10"/>
      <c r="GHW2434" s="10"/>
      <c r="GHX2434" s="10"/>
      <c r="GHY2434" s="10"/>
      <c r="GHZ2434" s="10"/>
      <c r="GIA2434" s="10"/>
      <c r="GIB2434" s="10"/>
      <c r="GIC2434" s="10"/>
      <c r="GID2434" s="10"/>
      <c r="GIE2434" s="10"/>
      <c r="GIF2434" s="10"/>
      <c r="GIG2434" s="10"/>
      <c r="GIH2434" s="10"/>
      <c r="GII2434" s="10"/>
      <c r="GIJ2434" s="10"/>
      <c r="GIK2434" s="10"/>
      <c r="GIL2434" s="10"/>
      <c r="GIM2434" s="10"/>
      <c r="GIN2434" s="10"/>
      <c r="GIO2434" s="10"/>
      <c r="GIP2434" s="10"/>
      <c r="GIQ2434" s="10"/>
      <c r="GIR2434" s="10"/>
      <c r="GIS2434" s="10"/>
      <c r="GIT2434" s="10"/>
      <c r="GIU2434" s="10"/>
      <c r="GIV2434" s="10"/>
      <c r="GIW2434" s="10"/>
      <c r="GIX2434" s="10"/>
      <c r="GIY2434" s="10"/>
      <c r="GIZ2434" s="10"/>
      <c r="GJA2434" s="10"/>
      <c r="GJB2434" s="10"/>
      <c r="GJC2434" s="10"/>
      <c r="GJD2434" s="10"/>
      <c r="GJE2434" s="10"/>
      <c r="GJF2434" s="10"/>
      <c r="GJG2434" s="10"/>
      <c r="GJH2434" s="10"/>
      <c r="GJI2434" s="10"/>
      <c r="GJJ2434" s="10"/>
      <c r="GJK2434" s="10"/>
      <c r="GJL2434" s="10"/>
      <c r="GJM2434" s="10"/>
      <c r="GJN2434" s="10"/>
      <c r="GJO2434" s="10"/>
      <c r="GJP2434" s="10"/>
      <c r="GJQ2434" s="10"/>
      <c r="GJR2434" s="10"/>
      <c r="GJS2434" s="10"/>
      <c r="GJT2434" s="10"/>
      <c r="GJU2434" s="10"/>
      <c r="GJV2434" s="10"/>
      <c r="GJW2434" s="10"/>
      <c r="GJX2434" s="10"/>
      <c r="GJY2434" s="10"/>
      <c r="GJZ2434" s="10"/>
      <c r="GKA2434" s="10"/>
      <c r="GKB2434" s="10"/>
      <c r="GKC2434" s="10"/>
      <c r="GKD2434" s="10"/>
      <c r="GKE2434" s="10"/>
      <c r="GKF2434" s="10"/>
      <c r="GKG2434" s="10"/>
      <c r="GKH2434" s="10"/>
      <c r="GKI2434" s="10"/>
      <c r="GKJ2434" s="10"/>
      <c r="GKK2434" s="10"/>
      <c r="GKL2434" s="10"/>
      <c r="GKM2434" s="10"/>
      <c r="GKN2434" s="10"/>
      <c r="GKO2434" s="10"/>
      <c r="GKP2434" s="10"/>
      <c r="GKQ2434" s="10"/>
      <c r="GKR2434" s="10"/>
      <c r="GKS2434" s="10"/>
      <c r="GKT2434" s="10"/>
      <c r="GKU2434" s="10"/>
      <c r="GKV2434" s="10"/>
      <c r="GKW2434" s="10"/>
      <c r="GKX2434" s="10"/>
      <c r="GKY2434" s="10"/>
      <c r="GKZ2434" s="10"/>
      <c r="GLA2434" s="10"/>
      <c r="GLB2434" s="10"/>
      <c r="GLC2434" s="10"/>
      <c r="GLD2434" s="10"/>
      <c r="GLE2434" s="10"/>
      <c r="GLF2434" s="10"/>
      <c r="GLG2434" s="10"/>
      <c r="GLH2434" s="10"/>
      <c r="GLI2434" s="10"/>
      <c r="GLJ2434" s="10"/>
      <c r="GLK2434" s="10"/>
      <c r="GLL2434" s="10"/>
      <c r="GLM2434" s="10"/>
      <c r="GLN2434" s="10"/>
      <c r="GLO2434" s="10"/>
      <c r="GLP2434" s="10"/>
      <c r="GLQ2434" s="10"/>
      <c r="GLR2434" s="10"/>
      <c r="GLS2434" s="10"/>
      <c r="GLT2434" s="10"/>
      <c r="GLU2434" s="10"/>
      <c r="GLV2434" s="10"/>
      <c r="GLW2434" s="10"/>
      <c r="GLX2434" s="10"/>
      <c r="GLY2434" s="10"/>
      <c r="GLZ2434" s="10"/>
      <c r="GMA2434" s="10"/>
      <c r="GMB2434" s="10"/>
      <c r="GMC2434" s="10"/>
      <c r="GMD2434" s="10"/>
      <c r="GME2434" s="10"/>
      <c r="GMF2434" s="10"/>
      <c r="GMG2434" s="10"/>
      <c r="GMH2434" s="10"/>
      <c r="GMI2434" s="10"/>
      <c r="GMJ2434" s="10"/>
      <c r="GMK2434" s="10"/>
      <c r="GML2434" s="10"/>
      <c r="GMM2434" s="10"/>
      <c r="GMN2434" s="10"/>
      <c r="GMO2434" s="10"/>
      <c r="GMP2434" s="10"/>
      <c r="GMQ2434" s="10"/>
      <c r="GMR2434" s="10"/>
      <c r="GMS2434" s="10"/>
      <c r="GMT2434" s="10"/>
      <c r="GMU2434" s="10"/>
      <c r="GMV2434" s="10"/>
      <c r="GMW2434" s="10"/>
      <c r="GMX2434" s="10"/>
      <c r="GMY2434" s="10"/>
      <c r="GMZ2434" s="10"/>
      <c r="GNA2434" s="10"/>
      <c r="GNB2434" s="10"/>
      <c r="GNC2434" s="10"/>
      <c r="GND2434" s="10"/>
      <c r="GNE2434" s="10"/>
      <c r="GNF2434" s="10"/>
      <c r="GNG2434" s="10"/>
      <c r="GNH2434" s="10"/>
      <c r="GNI2434" s="10"/>
      <c r="GNJ2434" s="10"/>
      <c r="GNK2434" s="10"/>
      <c r="GNL2434" s="10"/>
      <c r="GNM2434" s="10"/>
      <c r="GNN2434" s="10"/>
      <c r="GNO2434" s="10"/>
      <c r="GNP2434" s="10"/>
      <c r="GNQ2434" s="10"/>
      <c r="GNR2434" s="10"/>
      <c r="GNS2434" s="10"/>
      <c r="GNT2434" s="10"/>
      <c r="GNU2434" s="10"/>
      <c r="GNV2434" s="10"/>
      <c r="GNW2434" s="10"/>
      <c r="GNX2434" s="10"/>
      <c r="GNY2434" s="10"/>
      <c r="GNZ2434" s="10"/>
      <c r="GOA2434" s="10"/>
      <c r="GOB2434" s="10"/>
      <c r="GOC2434" s="10"/>
      <c r="GOD2434" s="10"/>
      <c r="GOE2434" s="10"/>
      <c r="GOF2434" s="10"/>
      <c r="GOG2434" s="10"/>
      <c r="GOH2434" s="10"/>
      <c r="GOI2434" s="10"/>
      <c r="GOJ2434" s="10"/>
      <c r="GOK2434" s="10"/>
      <c r="GOL2434" s="10"/>
      <c r="GOM2434" s="10"/>
      <c r="GON2434" s="10"/>
      <c r="GOO2434" s="10"/>
      <c r="GOP2434" s="10"/>
      <c r="GOQ2434" s="10"/>
      <c r="GOR2434" s="10"/>
      <c r="GOS2434" s="10"/>
      <c r="GOT2434" s="10"/>
      <c r="GOU2434" s="10"/>
      <c r="GOV2434" s="10"/>
      <c r="GOW2434" s="10"/>
      <c r="GOX2434" s="10"/>
      <c r="GOY2434" s="10"/>
      <c r="GOZ2434" s="10"/>
      <c r="GPA2434" s="10"/>
      <c r="GPB2434" s="10"/>
      <c r="GPC2434" s="10"/>
      <c r="GPD2434" s="10"/>
      <c r="GPE2434" s="10"/>
      <c r="GPF2434" s="10"/>
      <c r="GPG2434" s="10"/>
      <c r="GPH2434" s="10"/>
      <c r="GPI2434" s="10"/>
      <c r="GPJ2434" s="10"/>
      <c r="GPK2434" s="10"/>
      <c r="GPL2434" s="10"/>
      <c r="GPM2434" s="10"/>
      <c r="GPN2434" s="10"/>
      <c r="GPO2434" s="10"/>
      <c r="GPP2434" s="10"/>
      <c r="GPQ2434" s="10"/>
      <c r="GPR2434" s="10"/>
      <c r="GPS2434" s="10"/>
      <c r="GPT2434" s="10"/>
      <c r="GPU2434" s="10"/>
      <c r="GPV2434" s="10"/>
      <c r="GPW2434" s="10"/>
      <c r="GPX2434" s="10"/>
      <c r="GPY2434" s="10"/>
      <c r="GPZ2434" s="10"/>
      <c r="GQA2434" s="10"/>
      <c r="GQB2434" s="10"/>
      <c r="GQC2434" s="10"/>
      <c r="GQD2434" s="10"/>
      <c r="GQE2434" s="10"/>
      <c r="GQF2434" s="10"/>
      <c r="GQG2434" s="10"/>
      <c r="GQH2434" s="10"/>
      <c r="GQI2434" s="10"/>
      <c r="GQJ2434" s="10"/>
      <c r="GQK2434" s="10"/>
      <c r="GQL2434" s="10"/>
      <c r="GQM2434" s="10"/>
      <c r="GQN2434" s="10"/>
      <c r="GQO2434" s="10"/>
      <c r="GQP2434" s="10"/>
      <c r="GQQ2434" s="10"/>
      <c r="GQR2434" s="10"/>
      <c r="GQS2434" s="10"/>
      <c r="GQT2434" s="10"/>
      <c r="GQU2434" s="10"/>
      <c r="GQV2434" s="10"/>
      <c r="GQW2434" s="10"/>
      <c r="GQX2434" s="10"/>
      <c r="GQY2434" s="10"/>
      <c r="GQZ2434" s="10"/>
      <c r="GRA2434" s="10"/>
      <c r="GRB2434" s="10"/>
      <c r="GRC2434" s="10"/>
      <c r="GRD2434" s="10"/>
      <c r="GRE2434" s="10"/>
      <c r="GRF2434" s="10"/>
      <c r="GRG2434" s="10"/>
      <c r="GRH2434" s="10"/>
      <c r="GRI2434" s="10"/>
      <c r="GRJ2434" s="10"/>
      <c r="GRK2434" s="10"/>
      <c r="GRL2434" s="10"/>
      <c r="GRM2434" s="10"/>
      <c r="GRN2434" s="10"/>
      <c r="GRO2434" s="10"/>
      <c r="GRP2434" s="10"/>
      <c r="GRQ2434" s="10"/>
      <c r="GRR2434" s="10"/>
      <c r="GRS2434" s="10"/>
      <c r="GRT2434" s="10"/>
      <c r="GRU2434" s="10"/>
      <c r="GRV2434" s="10"/>
      <c r="GRW2434" s="10"/>
      <c r="GRX2434" s="10"/>
      <c r="GRY2434" s="10"/>
      <c r="GRZ2434" s="10"/>
      <c r="GSA2434" s="10"/>
      <c r="GSB2434" s="10"/>
      <c r="GSC2434" s="10"/>
      <c r="GSD2434" s="10"/>
      <c r="GSE2434" s="10"/>
      <c r="GSF2434" s="10"/>
      <c r="GSG2434" s="10"/>
      <c r="GSH2434" s="10"/>
      <c r="GSI2434" s="10"/>
      <c r="GSJ2434" s="10"/>
      <c r="GSK2434" s="10"/>
      <c r="GSL2434" s="10"/>
      <c r="GSM2434" s="10"/>
      <c r="GSN2434" s="10"/>
      <c r="GSO2434" s="10"/>
      <c r="GSP2434" s="10"/>
      <c r="GSQ2434" s="10"/>
      <c r="GSR2434" s="10"/>
      <c r="GSS2434" s="10"/>
      <c r="GST2434" s="10"/>
      <c r="GSU2434" s="10"/>
      <c r="GSV2434" s="10"/>
      <c r="GSW2434" s="10"/>
      <c r="GSX2434" s="10"/>
      <c r="GSY2434" s="10"/>
      <c r="GSZ2434" s="10"/>
      <c r="GTA2434" s="10"/>
      <c r="GTB2434" s="10"/>
      <c r="GTC2434" s="10"/>
      <c r="GTD2434" s="10"/>
      <c r="GTE2434" s="10"/>
      <c r="GTF2434" s="10"/>
      <c r="GTG2434" s="10"/>
      <c r="GTH2434" s="10"/>
      <c r="GTI2434" s="10"/>
      <c r="GTJ2434" s="10"/>
      <c r="GTK2434" s="10"/>
      <c r="GTL2434" s="10"/>
      <c r="GTM2434" s="10"/>
      <c r="GTN2434" s="10"/>
      <c r="GTO2434" s="10"/>
      <c r="GTP2434" s="10"/>
      <c r="GTQ2434" s="10"/>
      <c r="GTR2434" s="10"/>
      <c r="GTS2434" s="10"/>
      <c r="GTT2434" s="10"/>
      <c r="GTU2434" s="10"/>
      <c r="GTV2434" s="10"/>
      <c r="GTW2434" s="10"/>
      <c r="GTX2434" s="10"/>
      <c r="GTY2434" s="10"/>
      <c r="GTZ2434" s="10"/>
      <c r="GUA2434" s="10"/>
      <c r="GUB2434" s="10"/>
      <c r="GUC2434" s="10"/>
      <c r="GUD2434" s="10"/>
      <c r="GUE2434" s="10"/>
      <c r="GUF2434" s="10"/>
      <c r="GUG2434" s="10"/>
      <c r="GUH2434" s="10"/>
      <c r="GUI2434" s="10"/>
      <c r="GUJ2434" s="10"/>
      <c r="GUK2434" s="10"/>
      <c r="GUL2434" s="10"/>
      <c r="GUM2434" s="10"/>
      <c r="GUN2434" s="10"/>
      <c r="GUO2434" s="10"/>
      <c r="GUP2434" s="10"/>
      <c r="GUQ2434" s="10"/>
      <c r="GUR2434" s="10"/>
      <c r="GUS2434" s="10"/>
      <c r="GUT2434" s="10"/>
      <c r="GUU2434" s="10"/>
      <c r="GUV2434" s="10"/>
      <c r="GUW2434" s="10"/>
      <c r="GUX2434" s="10"/>
      <c r="GUY2434" s="10"/>
      <c r="GUZ2434" s="10"/>
      <c r="GVA2434" s="10"/>
      <c r="GVB2434" s="10"/>
      <c r="GVC2434" s="10"/>
      <c r="GVD2434" s="10"/>
      <c r="GVE2434" s="10"/>
      <c r="GVF2434" s="10"/>
      <c r="GVG2434" s="10"/>
      <c r="GVH2434" s="10"/>
      <c r="GVI2434" s="10"/>
      <c r="GVJ2434" s="10"/>
      <c r="GVK2434" s="10"/>
      <c r="GVL2434" s="10"/>
      <c r="GVM2434" s="10"/>
      <c r="GVN2434" s="10"/>
      <c r="GVO2434" s="10"/>
      <c r="GVP2434" s="10"/>
      <c r="GVQ2434" s="10"/>
      <c r="GVR2434" s="10"/>
      <c r="GVS2434" s="10"/>
      <c r="GVT2434" s="10"/>
      <c r="GVU2434" s="10"/>
      <c r="GVV2434" s="10"/>
      <c r="GVW2434" s="10"/>
      <c r="GVX2434" s="10"/>
      <c r="GVY2434" s="10"/>
      <c r="GVZ2434" s="10"/>
      <c r="GWA2434" s="10"/>
      <c r="GWB2434" s="10"/>
      <c r="GWC2434" s="10"/>
      <c r="GWD2434" s="10"/>
      <c r="GWE2434" s="10"/>
      <c r="GWF2434" s="10"/>
      <c r="GWG2434" s="10"/>
      <c r="GWH2434" s="10"/>
      <c r="GWI2434" s="10"/>
      <c r="GWJ2434" s="10"/>
      <c r="GWK2434" s="10"/>
      <c r="GWL2434" s="10"/>
      <c r="GWM2434" s="10"/>
      <c r="GWN2434" s="10"/>
      <c r="GWO2434" s="10"/>
      <c r="GWP2434" s="10"/>
      <c r="GWQ2434" s="10"/>
      <c r="GWR2434" s="10"/>
      <c r="GWS2434" s="10"/>
      <c r="GWT2434" s="10"/>
      <c r="GWU2434" s="10"/>
      <c r="GWV2434" s="10"/>
      <c r="GWW2434" s="10"/>
      <c r="GWX2434" s="10"/>
      <c r="GWY2434" s="10"/>
      <c r="GWZ2434" s="10"/>
      <c r="GXA2434" s="10"/>
      <c r="GXB2434" s="10"/>
      <c r="GXC2434" s="10"/>
      <c r="GXD2434" s="10"/>
      <c r="GXE2434" s="10"/>
      <c r="GXF2434" s="10"/>
      <c r="GXG2434" s="10"/>
      <c r="GXH2434" s="10"/>
      <c r="GXI2434" s="10"/>
      <c r="GXJ2434" s="10"/>
      <c r="GXK2434" s="10"/>
      <c r="GXL2434" s="10"/>
      <c r="GXM2434" s="10"/>
      <c r="GXN2434" s="10"/>
      <c r="GXO2434" s="10"/>
      <c r="GXP2434" s="10"/>
      <c r="GXQ2434" s="10"/>
      <c r="GXR2434" s="10"/>
      <c r="GXS2434" s="10"/>
      <c r="GXT2434" s="10"/>
      <c r="GXU2434" s="10"/>
      <c r="GXV2434" s="10"/>
      <c r="GXW2434" s="10"/>
      <c r="GXX2434" s="10"/>
      <c r="GXY2434" s="10"/>
      <c r="GXZ2434" s="10"/>
      <c r="GYA2434" s="10"/>
      <c r="GYB2434" s="10"/>
      <c r="GYC2434" s="10"/>
      <c r="GYD2434" s="10"/>
      <c r="GYE2434" s="10"/>
      <c r="GYF2434" s="10"/>
      <c r="GYG2434" s="10"/>
      <c r="GYH2434" s="10"/>
      <c r="GYI2434" s="10"/>
      <c r="GYJ2434" s="10"/>
      <c r="GYK2434" s="10"/>
      <c r="GYL2434" s="10"/>
      <c r="GYM2434" s="10"/>
      <c r="GYN2434" s="10"/>
      <c r="GYO2434" s="10"/>
      <c r="GYP2434" s="10"/>
      <c r="GYQ2434" s="10"/>
      <c r="GYR2434" s="10"/>
      <c r="GYS2434" s="10"/>
      <c r="GYT2434" s="10"/>
      <c r="GYU2434" s="10"/>
      <c r="GYV2434" s="10"/>
      <c r="GYW2434" s="10"/>
      <c r="GYX2434" s="10"/>
      <c r="GYY2434" s="10"/>
      <c r="GYZ2434" s="10"/>
      <c r="GZA2434" s="10"/>
      <c r="GZB2434" s="10"/>
      <c r="GZC2434" s="10"/>
      <c r="GZD2434" s="10"/>
      <c r="GZE2434" s="10"/>
      <c r="GZF2434" s="10"/>
      <c r="GZG2434" s="10"/>
      <c r="GZH2434" s="10"/>
      <c r="GZI2434" s="10"/>
      <c r="GZJ2434" s="10"/>
      <c r="GZK2434" s="10"/>
      <c r="GZL2434" s="10"/>
      <c r="GZM2434" s="10"/>
      <c r="GZN2434" s="10"/>
      <c r="GZO2434" s="10"/>
      <c r="GZP2434" s="10"/>
      <c r="GZQ2434" s="10"/>
      <c r="GZR2434" s="10"/>
      <c r="GZS2434" s="10"/>
      <c r="GZT2434" s="10"/>
      <c r="GZU2434" s="10"/>
      <c r="GZV2434" s="10"/>
      <c r="GZW2434" s="10"/>
      <c r="GZX2434" s="10"/>
      <c r="GZY2434" s="10"/>
      <c r="GZZ2434" s="10"/>
      <c r="HAA2434" s="10"/>
      <c r="HAB2434" s="10"/>
      <c r="HAC2434" s="10"/>
      <c r="HAD2434" s="10"/>
      <c r="HAE2434" s="10"/>
      <c r="HAF2434" s="10"/>
      <c r="HAG2434" s="10"/>
      <c r="HAH2434" s="10"/>
      <c r="HAI2434" s="10"/>
      <c r="HAJ2434" s="10"/>
      <c r="HAK2434" s="10"/>
      <c r="HAL2434" s="10"/>
      <c r="HAM2434" s="10"/>
      <c r="HAN2434" s="10"/>
      <c r="HAO2434" s="10"/>
      <c r="HAP2434" s="10"/>
      <c r="HAQ2434" s="10"/>
      <c r="HAR2434" s="10"/>
      <c r="HAS2434" s="10"/>
      <c r="HAT2434" s="10"/>
      <c r="HAU2434" s="10"/>
      <c r="HAV2434" s="10"/>
      <c r="HAW2434" s="10"/>
      <c r="HAX2434" s="10"/>
      <c r="HAY2434" s="10"/>
      <c r="HAZ2434" s="10"/>
      <c r="HBA2434" s="10"/>
      <c r="HBB2434" s="10"/>
      <c r="HBC2434" s="10"/>
      <c r="HBD2434" s="10"/>
      <c r="HBE2434" s="10"/>
      <c r="HBF2434" s="10"/>
      <c r="HBG2434" s="10"/>
      <c r="HBH2434" s="10"/>
      <c r="HBI2434" s="10"/>
      <c r="HBJ2434" s="10"/>
      <c r="HBK2434" s="10"/>
      <c r="HBL2434" s="10"/>
      <c r="HBM2434" s="10"/>
      <c r="HBN2434" s="10"/>
      <c r="HBO2434" s="10"/>
      <c r="HBP2434" s="10"/>
      <c r="HBQ2434" s="10"/>
      <c r="HBR2434" s="10"/>
      <c r="HBS2434" s="10"/>
      <c r="HBT2434" s="10"/>
      <c r="HBU2434" s="10"/>
      <c r="HBV2434" s="10"/>
      <c r="HBW2434" s="10"/>
      <c r="HBX2434" s="10"/>
      <c r="HBY2434" s="10"/>
      <c r="HBZ2434" s="10"/>
      <c r="HCA2434" s="10"/>
      <c r="HCB2434" s="10"/>
      <c r="HCC2434" s="10"/>
      <c r="HCD2434" s="10"/>
      <c r="HCE2434" s="10"/>
      <c r="HCF2434" s="10"/>
      <c r="HCG2434" s="10"/>
      <c r="HCH2434" s="10"/>
      <c r="HCI2434" s="10"/>
      <c r="HCJ2434" s="10"/>
      <c r="HCK2434" s="10"/>
      <c r="HCL2434" s="10"/>
      <c r="HCM2434" s="10"/>
      <c r="HCN2434" s="10"/>
      <c r="HCO2434" s="10"/>
      <c r="HCP2434" s="10"/>
      <c r="HCQ2434" s="10"/>
      <c r="HCR2434" s="10"/>
      <c r="HCS2434" s="10"/>
      <c r="HCT2434" s="10"/>
      <c r="HCU2434" s="10"/>
      <c r="HCV2434" s="10"/>
      <c r="HCW2434" s="10"/>
      <c r="HCX2434" s="10"/>
      <c r="HCY2434" s="10"/>
      <c r="HCZ2434" s="10"/>
      <c r="HDA2434" s="10"/>
      <c r="HDB2434" s="10"/>
      <c r="HDC2434" s="10"/>
      <c r="HDD2434" s="10"/>
      <c r="HDE2434" s="10"/>
      <c r="HDF2434" s="10"/>
      <c r="HDG2434" s="10"/>
      <c r="HDH2434" s="10"/>
      <c r="HDI2434" s="10"/>
      <c r="HDJ2434" s="10"/>
      <c r="HDK2434" s="10"/>
      <c r="HDL2434" s="10"/>
      <c r="HDM2434" s="10"/>
      <c r="HDN2434" s="10"/>
      <c r="HDO2434" s="10"/>
      <c r="HDP2434" s="10"/>
      <c r="HDQ2434" s="10"/>
      <c r="HDR2434" s="10"/>
      <c r="HDS2434" s="10"/>
      <c r="HDT2434" s="10"/>
      <c r="HDU2434" s="10"/>
      <c r="HDV2434" s="10"/>
      <c r="HDW2434" s="10"/>
      <c r="HDX2434" s="10"/>
      <c r="HDY2434" s="10"/>
      <c r="HDZ2434" s="10"/>
      <c r="HEA2434" s="10"/>
      <c r="HEB2434" s="10"/>
      <c r="HEC2434" s="10"/>
      <c r="HED2434" s="10"/>
      <c r="HEE2434" s="10"/>
      <c r="HEF2434" s="10"/>
      <c r="HEG2434" s="10"/>
      <c r="HEH2434" s="10"/>
      <c r="HEI2434" s="10"/>
      <c r="HEJ2434" s="10"/>
      <c r="HEK2434" s="10"/>
      <c r="HEL2434" s="10"/>
      <c r="HEM2434" s="10"/>
      <c r="HEN2434" s="10"/>
      <c r="HEO2434" s="10"/>
      <c r="HEP2434" s="10"/>
      <c r="HEQ2434" s="10"/>
      <c r="HER2434" s="10"/>
      <c r="HES2434" s="10"/>
      <c r="HET2434" s="10"/>
      <c r="HEU2434" s="10"/>
      <c r="HEV2434" s="10"/>
      <c r="HEW2434" s="10"/>
      <c r="HEX2434" s="10"/>
      <c r="HEY2434" s="10"/>
      <c r="HEZ2434" s="10"/>
      <c r="HFA2434" s="10"/>
      <c r="HFB2434" s="10"/>
      <c r="HFC2434" s="10"/>
      <c r="HFD2434" s="10"/>
      <c r="HFE2434" s="10"/>
      <c r="HFF2434" s="10"/>
      <c r="HFG2434" s="10"/>
      <c r="HFH2434" s="10"/>
      <c r="HFI2434" s="10"/>
      <c r="HFJ2434" s="10"/>
      <c r="HFK2434" s="10"/>
      <c r="HFL2434" s="10"/>
      <c r="HFM2434" s="10"/>
      <c r="HFN2434" s="10"/>
      <c r="HFO2434" s="10"/>
      <c r="HFP2434" s="10"/>
      <c r="HFQ2434" s="10"/>
      <c r="HFR2434" s="10"/>
      <c r="HFS2434" s="10"/>
      <c r="HFT2434" s="10"/>
      <c r="HFU2434" s="10"/>
      <c r="HFV2434" s="10"/>
      <c r="HFW2434" s="10"/>
      <c r="HFX2434" s="10"/>
      <c r="HFY2434" s="10"/>
      <c r="HFZ2434" s="10"/>
      <c r="HGA2434" s="10"/>
      <c r="HGB2434" s="10"/>
      <c r="HGC2434" s="10"/>
      <c r="HGD2434" s="10"/>
      <c r="HGE2434" s="10"/>
      <c r="HGF2434" s="10"/>
      <c r="HGG2434" s="10"/>
      <c r="HGH2434" s="10"/>
      <c r="HGI2434" s="10"/>
      <c r="HGJ2434" s="10"/>
      <c r="HGK2434" s="10"/>
      <c r="HGL2434" s="10"/>
      <c r="HGM2434" s="10"/>
      <c r="HGN2434" s="10"/>
      <c r="HGO2434" s="10"/>
      <c r="HGP2434" s="10"/>
      <c r="HGQ2434" s="10"/>
      <c r="HGR2434" s="10"/>
      <c r="HGS2434" s="10"/>
      <c r="HGT2434" s="10"/>
      <c r="HGU2434" s="10"/>
      <c r="HGV2434" s="10"/>
      <c r="HGW2434" s="10"/>
      <c r="HGX2434" s="10"/>
      <c r="HGY2434" s="10"/>
      <c r="HGZ2434" s="10"/>
      <c r="HHA2434" s="10"/>
      <c r="HHB2434" s="10"/>
      <c r="HHC2434" s="10"/>
      <c r="HHD2434" s="10"/>
      <c r="HHE2434" s="10"/>
      <c r="HHF2434" s="10"/>
      <c r="HHG2434" s="10"/>
      <c r="HHH2434" s="10"/>
      <c r="HHI2434" s="10"/>
      <c r="HHJ2434" s="10"/>
      <c r="HHK2434" s="10"/>
      <c r="HHL2434" s="10"/>
      <c r="HHM2434" s="10"/>
      <c r="HHN2434" s="10"/>
      <c r="HHO2434" s="10"/>
      <c r="HHP2434" s="10"/>
      <c r="HHQ2434" s="10"/>
      <c r="HHR2434" s="10"/>
      <c r="HHS2434" s="10"/>
      <c r="HHT2434" s="10"/>
      <c r="HHU2434" s="10"/>
      <c r="HHV2434" s="10"/>
      <c r="HHW2434" s="10"/>
      <c r="HHX2434" s="10"/>
      <c r="HHY2434" s="10"/>
      <c r="HHZ2434" s="10"/>
      <c r="HIA2434" s="10"/>
      <c r="HIB2434" s="10"/>
      <c r="HIC2434" s="10"/>
      <c r="HID2434" s="10"/>
      <c r="HIE2434" s="10"/>
      <c r="HIF2434" s="10"/>
      <c r="HIG2434" s="10"/>
      <c r="HIH2434" s="10"/>
      <c r="HII2434" s="10"/>
      <c r="HIJ2434" s="10"/>
      <c r="HIK2434" s="10"/>
      <c r="HIL2434" s="10"/>
      <c r="HIM2434" s="10"/>
      <c r="HIN2434" s="10"/>
      <c r="HIO2434" s="10"/>
      <c r="HIP2434" s="10"/>
      <c r="HIQ2434" s="10"/>
      <c r="HIR2434" s="10"/>
      <c r="HIS2434" s="10"/>
      <c r="HIT2434" s="10"/>
      <c r="HIU2434" s="10"/>
      <c r="HIV2434" s="10"/>
      <c r="HIW2434" s="10"/>
      <c r="HIX2434" s="10"/>
      <c r="HIY2434" s="10"/>
      <c r="HIZ2434" s="10"/>
      <c r="HJA2434" s="10"/>
      <c r="HJB2434" s="10"/>
      <c r="HJC2434" s="10"/>
      <c r="HJD2434" s="10"/>
      <c r="HJE2434" s="10"/>
      <c r="HJF2434" s="10"/>
      <c r="HJG2434" s="10"/>
      <c r="HJH2434" s="10"/>
      <c r="HJI2434" s="10"/>
      <c r="HJJ2434" s="10"/>
      <c r="HJK2434" s="10"/>
      <c r="HJL2434" s="10"/>
      <c r="HJM2434" s="10"/>
      <c r="HJN2434" s="10"/>
      <c r="HJO2434" s="10"/>
      <c r="HJP2434" s="10"/>
      <c r="HJQ2434" s="10"/>
      <c r="HJR2434" s="10"/>
      <c r="HJS2434" s="10"/>
      <c r="HJT2434" s="10"/>
      <c r="HJU2434" s="10"/>
      <c r="HJV2434" s="10"/>
      <c r="HJW2434" s="10"/>
      <c r="HJX2434" s="10"/>
      <c r="HJY2434" s="10"/>
      <c r="HJZ2434" s="10"/>
      <c r="HKA2434" s="10"/>
      <c r="HKB2434" s="10"/>
      <c r="HKC2434" s="10"/>
      <c r="HKD2434" s="10"/>
      <c r="HKE2434" s="10"/>
      <c r="HKF2434" s="10"/>
      <c r="HKG2434" s="10"/>
      <c r="HKH2434" s="10"/>
      <c r="HKI2434" s="10"/>
      <c r="HKJ2434" s="10"/>
      <c r="HKK2434" s="10"/>
      <c r="HKL2434" s="10"/>
      <c r="HKM2434" s="10"/>
      <c r="HKN2434" s="10"/>
      <c r="HKO2434" s="10"/>
      <c r="HKP2434" s="10"/>
      <c r="HKQ2434" s="10"/>
      <c r="HKR2434" s="10"/>
      <c r="HKS2434" s="10"/>
      <c r="HKT2434" s="10"/>
      <c r="HKU2434" s="10"/>
      <c r="HKV2434" s="10"/>
      <c r="HKW2434" s="10"/>
      <c r="HKX2434" s="10"/>
      <c r="HKY2434" s="10"/>
      <c r="HKZ2434" s="10"/>
      <c r="HLA2434" s="10"/>
      <c r="HLB2434" s="10"/>
      <c r="HLC2434" s="10"/>
      <c r="HLD2434" s="10"/>
      <c r="HLE2434" s="10"/>
      <c r="HLF2434" s="10"/>
      <c r="HLG2434" s="10"/>
      <c r="HLH2434" s="10"/>
      <c r="HLI2434" s="10"/>
      <c r="HLJ2434" s="10"/>
      <c r="HLK2434" s="10"/>
      <c r="HLL2434" s="10"/>
      <c r="HLM2434" s="10"/>
      <c r="HLN2434" s="10"/>
      <c r="HLO2434" s="10"/>
      <c r="HLP2434" s="10"/>
      <c r="HLQ2434" s="10"/>
      <c r="HLR2434" s="10"/>
      <c r="HLS2434" s="10"/>
      <c r="HLT2434" s="10"/>
      <c r="HLU2434" s="10"/>
      <c r="HLV2434" s="10"/>
      <c r="HLW2434" s="10"/>
      <c r="HLX2434" s="10"/>
      <c r="HLY2434" s="10"/>
      <c r="HLZ2434" s="10"/>
      <c r="HMA2434" s="10"/>
      <c r="HMB2434" s="10"/>
      <c r="HMC2434" s="10"/>
      <c r="HMD2434" s="10"/>
      <c r="HME2434" s="10"/>
      <c r="HMF2434" s="10"/>
      <c r="HMG2434" s="10"/>
      <c r="HMH2434" s="10"/>
      <c r="HMI2434" s="10"/>
      <c r="HMJ2434" s="10"/>
      <c r="HMK2434" s="10"/>
      <c r="HML2434" s="10"/>
      <c r="HMM2434" s="10"/>
      <c r="HMN2434" s="10"/>
      <c r="HMO2434" s="10"/>
      <c r="HMP2434" s="10"/>
      <c r="HMQ2434" s="10"/>
      <c r="HMR2434" s="10"/>
      <c r="HMS2434" s="10"/>
      <c r="HMT2434" s="10"/>
      <c r="HMU2434" s="10"/>
      <c r="HMV2434" s="10"/>
      <c r="HMW2434" s="10"/>
      <c r="HMX2434" s="10"/>
      <c r="HMY2434" s="10"/>
      <c r="HMZ2434" s="10"/>
      <c r="HNA2434" s="10"/>
      <c r="HNB2434" s="10"/>
      <c r="HNC2434" s="10"/>
      <c r="HND2434" s="10"/>
      <c r="HNE2434" s="10"/>
      <c r="HNF2434" s="10"/>
      <c r="HNG2434" s="10"/>
      <c r="HNH2434" s="10"/>
      <c r="HNI2434" s="10"/>
      <c r="HNJ2434" s="10"/>
      <c r="HNK2434" s="10"/>
      <c r="HNL2434" s="10"/>
      <c r="HNM2434" s="10"/>
      <c r="HNN2434" s="10"/>
      <c r="HNO2434" s="10"/>
      <c r="HNP2434" s="10"/>
      <c r="HNQ2434" s="10"/>
      <c r="HNR2434" s="10"/>
      <c r="HNS2434" s="10"/>
      <c r="HNT2434" s="10"/>
      <c r="HNU2434" s="10"/>
      <c r="HNV2434" s="10"/>
      <c r="HNW2434" s="10"/>
      <c r="HNX2434" s="10"/>
      <c r="HNY2434" s="10"/>
      <c r="HNZ2434" s="10"/>
      <c r="HOA2434" s="10"/>
      <c r="HOB2434" s="10"/>
      <c r="HOC2434" s="10"/>
      <c r="HOD2434" s="10"/>
      <c r="HOE2434" s="10"/>
      <c r="HOF2434" s="10"/>
      <c r="HOG2434" s="10"/>
      <c r="HOH2434" s="10"/>
      <c r="HOI2434" s="10"/>
      <c r="HOJ2434" s="10"/>
      <c r="HOK2434" s="10"/>
      <c r="HOL2434" s="10"/>
      <c r="HOM2434" s="10"/>
      <c r="HON2434" s="10"/>
      <c r="HOO2434" s="10"/>
      <c r="HOP2434" s="10"/>
      <c r="HOQ2434" s="10"/>
      <c r="HOR2434" s="10"/>
      <c r="HOS2434" s="10"/>
      <c r="HOT2434" s="10"/>
      <c r="HOU2434" s="10"/>
      <c r="HOV2434" s="10"/>
      <c r="HOW2434" s="10"/>
      <c r="HOX2434" s="10"/>
      <c r="HOY2434" s="10"/>
      <c r="HOZ2434" s="10"/>
      <c r="HPA2434" s="10"/>
      <c r="HPB2434" s="10"/>
      <c r="HPC2434" s="10"/>
      <c r="HPD2434" s="10"/>
      <c r="HPE2434" s="10"/>
      <c r="HPF2434" s="10"/>
      <c r="HPG2434" s="10"/>
      <c r="HPH2434" s="10"/>
      <c r="HPI2434" s="10"/>
      <c r="HPJ2434" s="10"/>
      <c r="HPK2434" s="10"/>
      <c r="HPL2434" s="10"/>
      <c r="HPM2434" s="10"/>
      <c r="HPN2434" s="10"/>
      <c r="HPO2434" s="10"/>
      <c r="HPP2434" s="10"/>
      <c r="HPQ2434" s="10"/>
      <c r="HPR2434" s="10"/>
      <c r="HPS2434" s="10"/>
      <c r="HPT2434" s="10"/>
      <c r="HPU2434" s="10"/>
      <c r="HPV2434" s="10"/>
      <c r="HPW2434" s="10"/>
      <c r="HPX2434" s="10"/>
      <c r="HPY2434" s="10"/>
      <c r="HPZ2434" s="10"/>
      <c r="HQA2434" s="10"/>
      <c r="HQB2434" s="10"/>
      <c r="HQC2434" s="10"/>
      <c r="HQD2434" s="10"/>
      <c r="HQE2434" s="10"/>
      <c r="HQF2434" s="10"/>
      <c r="HQG2434" s="10"/>
      <c r="HQH2434" s="10"/>
      <c r="HQI2434" s="10"/>
      <c r="HQJ2434" s="10"/>
      <c r="HQK2434" s="10"/>
      <c r="HQL2434" s="10"/>
      <c r="HQM2434" s="10"/>
      <c r="HQN2434" s="10"/>
      <c r="HQO2434" s="10"/>
      <c r="HQP2434" s="10"/>
      <c r="HQQ2434" s="10"/>
      <c r="HQR2434" s="10"/>
      <c r="HQS2434" s="10"/>
      <c r="HQT2434" s="10"/>
      <c r="HQU2434" s="10"/>
      <c r="HQV2434" s="10"/>
      <c r="HQW2434" s="10"/>
      <c r="HQX2434" s="10"/>
      <c r="HQY2434" s="10"/>
      <c r="HQZ2434" s="10"/>
      <c r="HRA2434" s="10"/>
      <c r="HRB2434" s="10"/>
      <c r="HRC2434" s="10"/>
      <c r="HRD2434" s="10"/>
      <c r="HRE2434" s="10"/>
      <c r="HRF2434" s="10"/>
      <c r="HRG2434" s="10"/>
      <c r="HRH2434" s="10"/>
      <c r="HRI2434" s="10"/>
      <c r="HRJ2434" s="10"/>
      <c r="HRK2434" s="10"/>
      <c r="HRL2434" s="10"/>
      <c r="HRM2434" s="10"/>
      <c r="HRN2434" s="10"/>
      <c r="HRO2434" s="10"/>
      <c r="HRP2434" s="10"/>
      <c r="HRQ2434" s="10"/>
      <c r="HRR2434" s="10"/>
      <c r="HRS2434" s="10"/>
      <c r="HRT2434" s="10"/>
      <c r="HRU2434" s="10"/>
      <c r="HRV2434" s="10"/>
      <c r="HRW2434" s="10"/>
      <c r="HRX2434" s="10"/>
      <c r="HRY2434" s="10"/>
      <c r="HRZ2434" s="10"/>
      <c r="HSA2434" s="10"/>
      <c r="HSB2434" s="10"/>
      <c r="HSC2434" s="10"/>
      <c r="HSD2434" s="10"/>
      <c r="HSE2434" s="10"/>
      <c r="HSF2434" s="10"/>
      <c r="HSG2434" s="10"/>
      <c r="HSH2434" s="10"/>
      <c r="HSI2434" s="10"/>
      <c r="HSJ2434" s="10"/>
      <c r="HSK2434" s="10"/>
      <c r="HSL2434" s="10"/>
      <c r="HSM2434" s="10"/>
      <c r="HSN2434" s="10"/>
      <c r="HSO2434" s="10"/>
      <c r="HSP2434" s="10"/>
      <c r="HSQ2434" s="10"/>
      <c r="HSR2434" s="10"/>
      <c r="HSS2434" s="10"/>
      <c r="HST2434" s="10"/>
      <c r="HSU2434" s="10"/>
      <c r="HSV2434" s="10"/>
      <c r="HSW2434" s="10"/>
      <c r="HSX2434" s="10"/>
      <c r="HSY2434" s="10"/>
      <c r="HSZ2434" s="10"/>
      <c r="HTA2434" s="10"/>
      <c r="HTB2434" s="10"/>
      <c r="HTC2434" s="10"/>
      <c r="HTD2434" s="10"/>
      <c r="HTE2434" s="10"/>
      <c r="HTF2434" s="10"/>
      <c r="HTG2434" s="10"/>
      <c r="HTH2434" s="10"/>
      <c r="HTI2434" s="10"/>
      <c r="HTJ2434" s="10"/>
      <c r="HTK2434" s="10"/>
      <c r="HTL2434" s="10"/>
      <c r="HTM2434" s="10"/>
      <c r="HTN2434" s="10"/>
      <c r="HTO2434" s="10"/>
      <c r="HTP2434" s="10"/>
      <c r="HTQ2434" s="10"/>
      <c r="HTR2434" s="10"/>
      <c r="HTS2434" s="10"/>
      <c r="HTT2434" s="10"/>
      <c r="HTU2434" s="10"/>
      <c r="HTV2434" s="10"/>
      <c r="HTW2434" s="10"/>
      <c r="HTX2434" s="10"/>
      <c r="HTY2434" s="10"/>
      <c r="HTZ2434" s="10"/>
      <c r="HUA2434" s="10"/>
      <c r="HUB2434" s="10"/>
      <c r="HUC2434" s="10"/>
      <c r="HUD2434" s="10"/>
      <c r="HUE2434" s="10"/>
      <c r="HUF2434" s="10"/>
      <c r="HUG2434" s="10"/>
      <c r="HUH2434" s="10"/>
      <c r="HUI2434" s="10"/>
      <c r="HUJ2434" s="10"/>
      <c r="HUK2434" s="10"/>
      <c r="HUL2434" s="10"/>
      <c r="HUM2434" s="10"/>
      <c r="HUN2434" s="10"/>
      <c r="HUO2434" s="10"/>
      <c r="HUP2434" s="10"/>
      <c r="HUQ2434" s="10"/>
      <c r="HUR2434" s="10"/>
      <c r="HUS2434" s="10"/>
      <c r="HUT2434" s="10"/>
      <c r="HUU2434" s="10"/>
      <c r="HUV2434" s="10"/>
      <c r="HUW2434" s="10"/>
      <c r="HUX2434" s="10"/>
      <c r="HUY2434" s="10"/>
      <c r="HUZ2434" s="10"/>
      <c r="HVA2434" s="10"/>
      <c r="HVB2434" s="10"/>
      <c r="HVC2434" s="10"/>
      <c r="HVD2434" s="10"/>
      <c r="HVE2434" s="10"/>
      <c r="HVF2434" s="10"/>
      <c r="HVG2434" s="10"/>
      <c r="HVH2434" s="10"/>
      <c r="HVI2434" s="10"/>
      <c r="HVJ2434" s="10"/>
      <c r="HVK2434" s="10"/>
      <c r="HVL2434" s="10"/>
      <c r="HVM2434" s="10"/>
      <c r="HVN2434" s="10"/>
      <c r="HVO2434" s="10"/>
      <c r="HVP2434" s="10"/>
      <c r="HVQ2434" s="10"/>
      <c r="HVR2434" s="10"/>
      <c r="HVS2434" s="10"/>
      <c r="HVT2434" s="10"/>
      <c r="HVU2434" s="10"/>
      <c r="HVV2434" s="10"/>
      <c r="HVW2434" s="10"/>
      <c r="HVX2434" s="10"/>
      <c r="HVY2434" s="10"/>
      <c r="HVZ2434" s="10"/>
      <c r="HWA2434" s="10"/>
      <c r="HWB2434" s="10"/>
      <c r="HWC2434" s="10"/>
      <c r="HWD2434" s="10"/>
      <c r="HWE2434" s="10"/>
      <c r="HWF2434" s="10"/>
      <c r="HWG2434" s="10"/>
      <c r="HWH2434" s="10"/>
      <c r="HWI2434" s="10"/>
      <c r="HWJ2434" s="10"/>
      <c r="HWK2434" s="10"/>
      <c r="HWL2434" s="10"/>
      <c r="HWM2434" s="10"/>
      <c r="HWN2434" s="10"/>
      <c r="HWO2434" s="10"/>
      <c r="HWP2434" s="10"/>
      <c r="HWQ2434" s="10"/>
      <c r="HWR2434" s="10"/>
      <c r="HWS2434" s="10"/>
      <c r="HWT2434" s="10"/>
      <c r="HWU2434" s="10"/>
      <c r="HWV2434" s="10"/>
      <c r="HWW2434" s="10"/>
      <c r="HWX2434" s="10"/>
      <c r="HWY2434" s="10"/>
      <c r="HWZ2434" s="10"/>
      <c r="HXA2434" s="10"/>
      <c r="HXB2434" s="10"/>
      <c r="HXC2434" s="10"/>
      <c r="HXD2434" s="10"/>
      <c r="HXE2434" s="10"/>
      <c r="HXF2434" s="10"/>
      <c r="HXG2434" s="10"/>
      <c r="HXH2434" s="10"/>
      <c r="HXI2434" s="10"/>
      <c r="HXJ2434" s="10"/>
      <c r="HXK2434" s="10"/>
      <c r="HXL2434" s="10"/>
      <c r="HXM2434" s="10"/>
      <c r="HXN2434" s="10"/>
      <c r="HXO2434" s="10"/>
      <c r="HXP2434" s="10"/>
      <c r="HXQ2434" s="10"/>
      <c r="HXR2434" s="10"/>
      <c r="HXS2434" s="10"/>
      <c r="HXT2434" s="10"/>
      <c r="HXU2434" s="10"/>
      <c r="HXV2434" s="10"/>
      <c r="HXW2434" s="10"/>
      <c r="HXX2434" s="10"/>
      <c r="HXY2434" s="10"/>
      <c r="HXZ2434" s="10"/>
      <c r="HYA2434" s="10"/>
      <c r="HYB2434" s="10"/>
      <c r="HYC2434" s="10"/>
      <c r="HYD2434" s="10"/>
      <c r="HYE2434" s="10"/>
      <c r="HYF2434" s="10"/>
      <c r="HYG2434" s="10"/>
      <c r="HYH2434" s="10"/>
      <c r="HYI2434" s="10"/>
      <c r="HYJ2434" s="10"/>
      <c r="HYK2434" s="10"/>
      <c r="HYL2434" s="10"/>
      <c r="HYM2434" s="10"/>
      <c r="HYN2434" s="10"/>
      <c r="HYO2434" s="10"/>
      <c r="HYP2434" s="10"/>
      <c r="HYQ2434" s="10"/>
      <c r="HYR2434" s="10"/>
      <c r="HYS2434" s="10"/>
      <c r="HYT2434" s="10"/>
      <c r="HYU2434" s="10"/>
      <c r="HYV2434" s="10"/>
      <c r="HYW2434" s="10"/>
      <c r="HYX2434" s="10"/>
      <c r="HYY2434" s="10"/>
      <c r="HYZ2434" s="10"/>
      <c r="HZA2434" s="10"/>
      <c r="HZB2434" s="10"/>
      <c r="HZC2434" s="10"/>
      <c r="HZD2434" s="10"/>
      <c r="HZE2434" s="10"/>
      <c r="HZF2434" s="10"/>
      <c r="HZG2434" s="10"/>
      <c r="HZH2434" s="10"/>
      <c r="HZI2434" s="10"/>
      <c r="HZJ2434" s="10"/>
      <c r="HZK2434" s="10"/>
      <c r="HZL2434" s="10"/>
      <c r="HZM2434" s="10"/>
      <c r="HZN2434" s="10"/>
      <c r="HZO2434" s="10"/>
      <c r="HZP2434" s="10"/>
      <c r="HZQ2434" s="10"/>
      <c r="HZR2434" s="10"/>
      <c r="HZS2434" s="10"/>
      <c r="HZT2434" s="10"/>
      <c r="HZU2434" s="10"/>
      <c r="HZV2434" s="10"/>
      <c r="HZW2434" s="10"/>
      <c r="HZX2434" s="10"/>
      <c r="HZY2434" s="10"/>
      <c r="HZZ2434" s="10"/>
      <c r="IAA2434" s="10"/>
      <c r="IAB2434" s="10"/>
      <c r="IAC2434" s="10"/>
      <c r="IAD2434" s="10"/>
      <c r="IAE2434" s="10"/>
      <c r="IAF2434" s="10"/>
      <c r="IAG2434" s="10"/>
      <c r="IAH2434" s="10"/>
      <c r="IAI2434" s="10"/>
      <c r="IAJ2434" s="10"/>
      <c r="IAK2434" s="10"/>
      <c r="IAL2434" s="10"/>
      <c r="IAM2434" s="10"/>
      <c r="IAN2434" s="10"/>
      <c r="IAO2434" s="10"/>
      <c r="IAP2434" s="10"/>
      <c r="IAQ2434" s="10"/>
      <c r="IAR2434" s="10"/>
      <c r="IAS2434" s="10"/>
      <c r="IAT2434" s="10"/>
      <c r="IAU2434" s="10"/>
      <c r="IAV2434" s="10"/>
      <c r="IAW2434" s="10"/>
      <c r="IAX2434" s="10"/>
      <c r="IAY2434" s="10"/>
      <c r="IAZ2434" s="10"/>
      <c r="IBA2434" s="10"/>
      <c r="IBB2434" s="10"/>
      <c r="IBC2434" s="10"/>
      <c r="IBD2434" s="10"/>
      <c r="IBE2434" s="10"/>
      <c r="IBF2434" s="10"/>
      <c r="IBG2434" s="10"/>
      <c r="IBH2434" s="10"/>
      <c r="IBI2434" s="10"/>
      <c r="IBJ2434" s="10"/>
      <c r="IBK2434" s="10"/>
      <c r="IBL2434" s="10"/>
      <c r="IBM2434" s="10"/>
      <c r="IBN2434" s="10"/>
      <c r="IBO2434" s="10"/>
      <c r="IBP2434" s="10"/>
      <c r="IBQ2434" s="10"/>
      <c r="IBR2434" s="10"/>
      <c r="IBS2434" s="10"/>
      <c r="IBT2434" s="10"/>
      <c r="IBU2434" s="10"/>
      <c r="IBV2434" s="10"/>
      <c r="IBW2434" s="10"/>
      <c r="IBX2434" s="10"/>
      <c r="IBY2434" s="10"/>
      <c r="IBZ2434" s="10"/>
      <c r="ICA2434" s="10"/>
      <c r="ICB2434" s="10"/>
      <c r="ICC2434" s="10"/>
      <c r="ICD2434" s="10"/>
      <c r="ICE2434" s="10"/>
      <c r="ICF2434" s="10"/>
      <c r="ICG2434" s="10"/>
      <c r="ICH2434" s="10"/>
      <c r="ICI2434" s="10"/>
      <c r="ICJ2434" s="10"/>
      <c r="ICK2434" s="10"/>
      <c r="ICL2434" s="10"/>
      <c r="ICM2434" s="10"/>
      <c r="ICN2434" s="10"/>
      <c r="ICO2434" s="10"/>
      <c r="ICP2434" s="10"/>
      <c r="ICQ2434" s="10"/>
      <c r="ICR2434" s="10"/>
      <c r="ICS2434" s="10"/>
      <c r="ICT2434" s="10"/>
      <c r="ICU2434" s="10"/>
      <c r="ICV2434" s="10"/>
      <c r="ICW2434" s="10"/>
      <c r="ICX2434" s="10"/>
      <c r="ICY2434" s="10"/>
      <c r="ICZ2434" s="10"/>
      <c r="IDA2434" s="10"/>
      <c r="IDB2434" s="10"/>
      <c r="IDC2434" s="10"/>
      <c r="IDD2434" s="10"/>
      <c r="IDE2434" s="10"/>
      <c r="IDF2434" s="10"/>
      <c r="IDG2434" s="10"/>
      <c r="IDH2434" s="10"/>
      <c r="IDI2434" s="10"/>
      <c r="IDJ2434" s="10"/>
      <c r="IDK2434" s="10"/>
      <c r="IDL2434" s="10"/>
      <c r="IDM2434" s="10"/>
      <c r="IDN2434" s="10"/>
      <c r="IDO2434" s="10"/>
      <c r="IDP2434" s="10"/>
      <c r="IDQ2434" s="10"/>
      <c r="IDR2434" s="10"/>
      <c r="IDS2434" s="10"/>
      <c r="IDT2434" s="10"/>
      <c r="IDU2434" s="10"/>
      <c r="IDV2434" s="10"/>
      <c r="IDW2434" s="10"/>
      <c r="IDX2434" s="10"/>
      <c r="IDY2434" s="10"/>
      <c r="IDZ2434" s="10"/>
      <c r="IEA2434" s="10"/>
      <c r="IEB2434" s="10"/>
      <c r="IEC2434" s="10"/>
      <c r="IED2434" s="10"/>
      <c r="IEE2434" s="10"/>
      <c r="IEF2434" s="10"/>
      <c r="IEG2434" s="10"/>
      <c r="IEH2434" s="10"/>
      <c r="IEI2434" s="10"/>
      <c r="IEJ2434" s="10"/>
      <c r="IEK2434" s="10"/>
      <c r="IEL2434" s="10"/>
      <c r="IEM2434" s="10"/>
      <c r="IEN2434" s="10"/>
      <c r="IEO2434" s="10"/>
      <c r="IEP2434" s="10"/>
      <c r="IEQ2434" s="10"/>
      <c r="IER2434" s="10"/>
      <c r="IES2434" s="10"/>
      <c r="IET2434" s="10"/>
      <c r="IEU2434" s="10"/>
      <c r="IEV2434" s="10"/>
      <c r="IEW2434" s="10"/>
      <c r="IEX2434" s="10"/>
      <c r="IEY2434" s="10"/>
      <c r="IEZ2434" s="10"/>
      <c r="IFA2434" s="10"/>
      <c r="IFB2434" s="10"/>
      <c r="IFC2434" s="10"/>
      <c r="IFD2434" s="10"/>
      <c r="IFE2434" s="10"/>
      <c r="IFF2434" s="10"/>
      <c r="IFG2434" s="10"/>
      <c r="IFH2434" s="10"/>
      <c r="IFI2434" s="10"/>
      <c r="IFJ2434" s="10"/>
      <c r="IFK2434" s="10"/>
      <c r="IFL2434" s="10"/>
      <c r="IFM2434" s="10"/>
      <c r="IFN2434" s="10"/>
      <c r="IFO2434" s="10"/>
      <c r="IFP2434" s="10"/>
      <c r="IFQ2434" s="10"/>
      <c r="IFR2434" s="10"/>
      <c r="IFS2434" s="10"/>
      <c r="IFT2434" s="10"/>
      <c r="IFU2434" s="10"/>
      <c r="IFV2434" s="10"/>
      <c r="IFW2434" s="10"/>
      <c r="IFX2434" s="10"/>
      <c r="IFY2434" s="10"/>
      <c r="IFZ2434" s="10"/>
      <c r="IGA2434" s="10"/>
      <c r="IGB2434" s="10"/>
      <c r="IGC2434" s="10"/>
      <c r="IGD2434" s="10"/>
      <c r="IGE2434" s="10"/>
      <c r="IGF2434" s="10"/>
      <c r="IGG2434" s="10"/>
      <c r="IGH2434" s="10"/>
      <c r="IGI2434" s="10"/>
      <c r="IGJ2434" s="10"/>
      <c r="IGK2434" s="10"/>
      <c r="IGL2434" s="10"/>
      <c r="IGM2434" s="10"/>
      <c r="IGN2434" s="10"/>
      <c r="IGO2434" s="10"/>
      <c r="IGP2434" s="10"/>
      <c r="IGQ2434" s="10"/>
      <c r="IGR2434" s="10"/>
      <c r="IGS2434" s="10"/>
      <c r="IGT2434" s="10"/>
      <c r="IGU2434" s="10"/>
      <c r="IGV2434" s="10"/>
      <c r="IGW2434" s="10"/>
      <c r="IGX2434" s="10"/>
      <c r="IGY2434" s="10"/>
      <c r="IGZ2434" s="10"/>
      <c r="IHA2434" s="10"/>
      <c r="IHB2434" s="10"/>
      <c r="IHC2434" s="10"/>
      <c r="IHD2434" s="10"/>
      <c r="IHE2434" s="10"/>
      <c r="IHF2434" s="10"/>
      <c r="IHG2434" s="10"/>
      <c r="IHH2434" s="10"/>
      <c r="IHI2434" s="10"/>
      <c r="IHJ2434" s="10"/>
      <c r="IHK2434" s="10"/>
      <c r="IHL2434" s="10"/>
      <c r="IHM2434" s="10"/>
      <c r="IHN2434" s="10"/>
      <c r="IHO2434" s="10"/>
      <c r="IHP2434" s="10"/>
      <c r="IHQ2434" s="10"/>
      <c r="IHR2434" s="10"/>
      <c r="IHS2434" s="10"/>
      <c r="IHT2434" s="10"/>
      <c r="IHU2434" s="10"/>
      <c r="IHV2434" s="10"/>
      <c r="IHW2434" s="10"/>
      <c r="IHX2434" s="10"/>
      <c r="IHY2434" s="10"/>
      <c r="IHZ2434" s="10"/>
      <c r="IIA2434" s="10"/>
      <c r="IIB2434" s="10"/>
      <c r="IIC2434" s="10"/>
      <c r="IID2434" s="10"/>
      <c r="IIE2434" s="10"/>
      <c r="IIF2434" s="10"/>
      <c r="IIG2434" s="10"/>
      <c r="IIH2434" s="10"/>
      <c r="III2434" s="10"/>
      <c r="IIJ2434" s="10"/>
      <c r="IIK2434" s="10"/>
      <c r="IIL2434" s="10"/>
      <c r="IIM2434" s="10"/>
      <c r="IIN2434" s="10"/>
      <c r="IIO2434" s="10"/>
      <c r="IIP2434" s="10"/>
      <c r="IIQ2434" s="10"/>
      <c r="IIR2434" s="10"/>
      <c r="IIS2434" s="10"/>
      <c r="IIT2434" s="10"/>
      <c r="IIU2434" s="10"/>
      <c r="IIV2434" s="10"/>
      <c r="IIW2434" s="10"/>
      <c r="IIX2434" s="10"/>
      <c r="IIY2434" s="10"/>
      <c r="IIZ2434" s="10"/>
      <c r="IJA2434" s="10"/>
      <c r="IJB2434" s="10"/>
      <c r="IJC2434" s="10"/>
      <c r="IJD2434" s="10"/>
      <c r="IJE2434" s="10"/>
      <c r="IJF2434" s="10"/>
      <c r="IJG2434" s="10"/>
      <c r="IJH2434" s="10"/>
      <c r="IJI2434" s="10"/>
      <c r="IJJ2434" s="10"/>
      <c r="IJK2434" s="10"/>
      <c r="IJL2434" s="10"/>
      <c r="IJM2434" s="10"/>
      <c r="IJN2434" s="10"/>
      <c r="IJO2434" s="10"/>
      <c r="IJP2434" s="10"/>
      <c r="IJQ2434" s="10"/>
      <c r="IJR2434" s="10"/>
      <c r="IJS2434" s="10"/>
      <c r="IJT2434" s="10"/>
      <c r="IJU2434" s="10"/>
      <c r="IJV2434" s="10"/>
      <c r="IJW2434" s="10"/>
      <c r="IJX2434" s="10"/>
      <c r="IJY2434" s="10"/>
      <c r="IJZ2434" s="10"/>
      <c r="IKA2434" s="10"/>
      <c r="IKB2434" s="10"/>
      <c r="IKC2434" s="10"/>
      <c r="IKD2434" s="10"/>
      <c r="IKE2434" s="10"/>
      <c r="IKF2434" s="10"/>
      <c r="IKG2434" s="10"/>
      <c r="IKH2434" s="10"/>
      <c r="IKI2434" s="10"/>
      <c r="IKJ2434" s="10"/>
      <c r="IKK2434" s="10"/>
      <c r="IKL2434" s="10"/>
      <c r="IKM2434" s="10"/>
      <c r="IKN2434" s="10"/>
      <c r="IKO2434" s="10"/>
      <c r="IKP2434" s="10"/>
      <c r="IKQ2434" s="10"/>
      <c r="IKR2434" s="10"/>
      <c r="IKS2434" s="10"/>
      <c r="IKT2434" s="10"/>
      <c r="IKU2434" s="10"/>
      <c r="IKV2434" s="10"/>
      <c r="IKW2434" s="10"/>
      <c r="IKX2434" s="10"/>
      <c r="IKY2434" s="10"/>
      <c r="IKZ2434" s="10"/>
      <c r="ILA2434" s="10"/>
      <c r="ILB2434" s="10"/>
      <c r="ILC2434" s="10"/>
      <c r="ILD2434" s="10"/>
      <c r="ILE2434" s="10"/>
      <c r="ILF2434" s="10"/>
      <c r="ILG2434" s="10"/>
      <c r="ILH2434" s="10"/>
      <c r="ILI2434" s="10"/>
      <c r="ILJ2434" s="10"/>
      <c r="ILK2434" s="10"/>
      <c r="ILL2434" s="10"/>
      <c r="ILM2434" s="10"/>
      <c r="ILN2434" s="10"/>
      <c r="ILO2434" s="10"/>
      <c r="ILP2434" s="10"/>
      <c r="ILQ2434" s="10"/>
      <c r="ILR2434" s="10"/>
      <c r="ILS2434" s="10"/>
      <c r="ILT2434" s="10"/>
      <c r="ILU2434" s="10"/>
      <c r="ILV2434" s="10"/>
      <c r="ILW2434" s="10"/>
      <c r="ILX2434" s="10"/>
      <c r="ILY2434" s="10"/>
      <c r="ILZ2434" s="10"/>
      <c r="IMA2434" s="10"/>
      <c r="IMB2434" s="10"/>
      <c r="IMC2434" s="10"/>
      <c r="IMD2434" s="10"/>
      <c r="IME2434" s="10"/>
      <c r="IMF2434" s="10"/>
      <c r="IMG2434" s="10"/>
      <c r="IMH2434" s="10"/>
      <c r="IMI2434" s="10"/>
      <c r="IMJ2434" s="10"/>
      <c r="IMK2434" s="10"/>
      <c r="IML2434" s="10"/>
      <c r="IMM2434" s="10"/>
      <c r="IMN2434" s="10"/>
      <c r="IMO2434" s="10"/>
      <c r="IMP2434" s="10"/>
      <c r="IMQ2434" s="10"/>
      <c r="IMR2434" s="10"/>
      <c r="IMS2434" s="10"/>
      <c r="IMT2434" s="10"/>
      <c r="IMU2434" s="10"/>
      <c r="IMV2434" s="10"/>
      <c r="IMW2434" s="10"/>
      <c r="IMX2434" s="10"/>
      <c r="IMY2434" s="10"/>
      <c r="IMZ2434" s="10"/>
      <c r="INA2434" s="10"/>
      <c r="INB2434" s="10"/>
      <c r="INC2434" s="10"/>
      <c r="IND2434" s="10"/>
      <c r="INE2434" s="10"/>
      <c r="INF2434" s="10"/>
      <c r="ING2434" s="10"/>
      <c r="INH2434" s="10"/>
      <c r="INI2434" s="10"/>
      <c r="INJ2434" s="10"/>
      <c r="INK2434" s="10"/>
      <c r="INL2434" s="10"/>
      <c r="INM2434" s="10"/>
      <c r="INN2434" s="10"/>
      <c r="INO2434" s="10"/>
      <c r="INP2434" s="10"/>
      <c r="INQ2434" s="10"/>
      <c r="INR2434" s="10"/>
      <c r="INS2434" s="10"/>
      <c r="INT2434" s="10"/>
      <c r="INU2434" s="10"/>
      <c r="INV2434" s="10"/>
      <c r="INW2434" s="10"/>
      <c r="INX2434" s="10"/>
      <c r="INY2434" s="10"/>
      <c r="INZ2434" s="10"/>
      <c r="IOA2434" s="10"/>
      <c r="IOB2434" s="10"/>
      <c r="IOC2434" s="10"/>
      <c r="IOD2434" s="10"/>
      <c r="IOE2434" s="10"/>
      <c r="IOF2434" s="10"/>
      <c r="IOG2434" s="10"/>
      <c r="IOH2434" s="10"/>
      <c r="IOI2434" s="10"/>
      <c r="IOJ2434" s="10"/>
      <c r="IOK2434" s="10"/>
      <c r="IOL2434" s="10"/>
      <c r="IOM2434" s="10"/>
      <c r="ION2434" s="10"/>
      <c r="IOO2434" s="10"/>
      <c r="IOP2434" s="10"/>
      <c r="IOQ2434" s="10"/>
      <c r="IOR2434" s="10"/>
      <c r="IOS2434" s="10"/>
      <c r="IOT2434" s="10"/>
      <c r="IOU2434" s="10"/>
      <c r="IOV2434" s="10"/>
      <c r="IOW2434" s="10"/>
      <c r="IOX2434" s="10"/>
      <c r="IOY2434" s="10"/>
      <c r="IOZ2434" s="10"/>
      <c r="IPA2434" s="10"/>
      <c r="IPB2434" s="10"/>
      <c r="IPC2434" s="10"/>
      <c r="IPD2434" s="10"/>
      <c r="IPE2434" s="10"/>
      <c r="IPF2434" s="10"/>
      <c r="IPG2434" s="10"/>
      <c r="IPH2434" s="10"/>
      <c r="IPI2434" s="10"/>
      <c r="IPJ2434" s="10"/>
      <c r="IPK2434" s="10"/>
      <c r="IPL2434" s="10"/>
      <c r="IPM2434" s="10"/>
      <c r="IPN2434" s="10"/>
      <c r="IPO2434" s="10"/>
      <c r="IPP2434" s="10"/>
      <c r="IPQ2434" s="10"/>
      <c r="IPR2434" s="10"/>
      <c r="IPS2434" s="10"/>
      <c r="IPT2434" s="10"/>
      <c r="IPU2434" s="10"/>
      <c r="IPV2434" s="10"/>
      <c r="IPW2434" s="10"/>
      <c r="IPX2434" s="10"/>
      <c r="IPY2434" s="10"/>
      <c r="IPZ2434" s="10"/>
      <c r="IQA2434" s="10"/>
      <c r="IQB2434" s="10"/>
      <c r="IQC2434" s="10"/>
      <c r="IQD2434" s="10"/>
      <c r="IQE2434" s="10"/>
      <c r="IQF2434" s="10"/>
      <c r="IQG2434" s="10"/>
      <c r="IQH2434" s="10"/>
      <c r="IQI2434" s="10"/>
      <c r="IQJ2434" s="10"/>
      <c r="IQK2434" s="10"/>
      <c r="IQL2434" s="10"/>
      <c r="IQM2434" s="10"/>
      <c r="IQN2434" s="10"/>
      <c r="IQO2434" s="10"/>
      <c r="IQP2434" s="10"/>
      <c r="IQQ2434" s="10"/>
      <c r="IQR2434" s="10"/>
      <c r="IQS2434" s="10"/>
      <c r="IQT2434" s="10"/>
      <c r="IQU2434" s="10"/>
      <c r="IQV2434" s="10"/>
      <c r="IQW2434" s="10"/>
      <c r="IQX2434" s="10"/>
      <c r="IQY2434" s="10"/>
      <c r="IQZ2434" s="10"/>
      <c r="IRA2434" s="10"/>
      <c r="IRB2434" s="10"/>
      <c r="IRC2434" s="10"/>
      <c r="IRD2434" s="10"/>
      <c r="IRE2434" s="10"/>
      <c r="IRF2434" s="10"/>
      <c r="IRG2434" s="10"/>
      <c r="IRH2434" s="10"/>
      <c r="IRI2434" s="10"/>
      <c r="IRJ2434" s="10"/>
      <c r="IRK2434" s="10"/>
      <c r="IRL2434" s="10"/>
      <c r="IRM2434" s="10"/>
      <c r="IRN2434" s="10"/>
      <c r="IRO2434" s="10"/>
      <c r="IRP2434" s="10"/>
      <c r="IRQ2434" s="10"/>
      <c r="IRR2434" s="10"/>
      <c r="IRS2434" s="10"/>
      <c r="IRT2434" s="10"/>
      <c r="IRU2434" s="10"/>
      <c r="IRV2434" s="10"/>
      <c r="IRW2434" s="10"/>
      <c r="IRX2434" s="10"/>
      <c r="IRY2434" s="10"/>
      <c r="IRZ2434" s="10"/>
      <c r="ISA2434" s="10"/>
      <c r="ISB2434" s="10"/>
      <c r="ISC2434" s="10"/>
      <c r="ISD2434" s="10"/>
      <c r="ISE2434" s="10"/>
      <c r="ISF2434" s="10"/>
      <c r="ISG2434" s="10"/>
      <c r="ISH2434" s="10"/>
      <c r="ISI2434" s="10"/>
      <c r="ISJ2434" s="10"/>
      <c r="ISK2434" s="10"/>
      <c r="ISL2434" s="10"/>
      <c r="ISM2434" s="10"/>
      <c r="ISN2434" s="10"/>
      <c r="ISO2434" s="10"/>
      <c r="ISP2434" s="10"/>
      <c r="ISQ2434" s="10"/>
      <c r="ISR2434" s="10"/>
      <c r="ISS2434" s="10"/>
      <c r="IST2434" s="10"/>
      <c r="ISU2434" s="10"/>
      <c r="ISV2434" s="10"/>
      <c r="ISW2434" s="10"/>
      <c r="ISX2434" s="10"/>
      <c r="ISY2434" s="10"/>
      <c r="ISZ2434" s="10"/>
      <c r="ITA2434" s="10"/>
      <c r="ITB2434" s="10"/>
      <c r="ITC2434" s="10"/>
      <c r="ITD2434" s="10"/>
      <c r="ITE2434" s="10"/>
      <c r="ITF2434" s="10"/>
      <c r="ITG2434" s="10"/>
      <c r="ITH2434" s="10"/>
      <c r="ITI2434" s="10"/>
      <c r="ITJ2434" s="10"/>
      <c r="ITK2434" s="10"/>
      <c r="ITL2434" s="10"/>
      <c r="ITM2434" s="10"/>
      <c r="ITN2434" s="10"/>
      <c r="ITO2434" s="10"/>
      <c r="ITP2434" s="10"/>
      <c r="ITQ2434" s="10"/>
      <c r="ITR2434" s="10"/>
      <c r="ITS2434" s="10"/>
      <c r="ITT2434" s="10"/>
      <c r="ITU2434" s="10"/>
      <c r="ITV2434" s="10"/>
      <c r="ITW2434" s="10"/>
      <c r="ITX2434" s="10"/>
      <c r="ITY2434" s="10"/>
      <c r="ITZ2434" s="10"/>
      <c r="IUA2434" s="10"/>
      <c r="IUB2434" s="10"/>
      <c r="IUC2434" s="10"/>
      <c r="IUD2434" s="10"/>
      <c r="IUE2434" s="10"/>
      <c r="IUF2434" s="10"/>
      <c r="IUG2434" s="10"/>
      <c r="IUH2434" s="10"/>
      <c r="IUI2434" s="10"/>
      <c r="IUJ2434" s="10"/>
      <c r="IUK2434" s="10"/>
      <c r="IUL2434" s="10"/>
      <c r="IUM2434" s="10"/>
      <c r="IUN2434" s="10"/>
      <c r="IUO2434" s="10"/>
      <c r="IUP2434" s="10"/>
      <c r="IUQ2434" s="10"/>
      <c r="IUR2434" s="10"/>
      <c r="IUS2434" s="10"/>
      <c r="IUT2434" s="10"/>
      <c r="IUU2434" s="10"/>
      <c r="IUV2434" s="10"/>
      <c r="IUW2434" s="10"/>
      <c r="IUX2434" s="10"/>
      <c r="IUY2434" s="10"/>
      <c r="IUZ2434" s="10"/>
      <c r="IVA2434" s="10"/>
      <c r="IVB2434" s="10"/>
      <c r="IVC2434" s="10"/>
      <c r="IVD2434" s="10"/>
      <c r="IVE2434" s="10"/>
      <c r="IVF2434" s="10"/>
      <c r="IVG2434" s="10"/>
      <c r="IVH2434" s="10"/>
      <c r="IVI2434" s="10"/>
      <c r="IVJ2434" s="10"/>
      <c r="IVK2434" s="10"/>
      <c r="IVL2434" s="10"/>
      <c r="IVM2434" s="10"/>
      <c r="IVN2434" s="10"/>
      <c r="IVO2434" s="10"/>
      <c r="IVP2434" s="10"/>
      <c r="IVQ2434" s="10"/>
      <c r="IVR2434" s="10"/>
      <c r="IVS2434" s="10"/>
      <c r="IVT2434" s="10"/>
      <c r="IVU2434" s="10"/>
      <c r="IVV2434" s="10"/>
      <c r="IVW2434" s="10"/>
      <c r="IVX2434" s="10"/>
      <c r="IVY2434" s="10"/>
      <c r="IVZ2434" s="10"/>
      <c r="IWA2434" s="10"/>
      <c r="IWB2434" s="10"/>
      <c r="IWC2434" s="10"/>
      <c r="IWD2434" s="10"/>
      <c r="IWE2434" s="10"/>
      <c r="IWF2434" s="10"/>
      <c r="IWG2434" s="10"/>
      <c r="IWH2434" s="10"/>
      <c r="IWI2434" s="10"/>
      <c r="IWJ2434" s="10"/>
      <c r="IWK2434" s="10"/>
      <c r="IWL2434" s="10"/>
      <c r="IWM2434" s="10"/>
      <c r="IWN2434" s="10"/>
      <c r="IWO2434" s="10"/>
      <c r="IWP2434" s="10"/>
      <c r="IWQ2434" s="10"/>
      <c r="IWR2434" s="10"/>
      <c r="IWS2434" s="10"/>
      <c r="IWT2434" s="10"/>
      <c r="IWU2434" s="10"/>
      <c r="IWV2434" s="10"/>
      <c r="IWW2434" s="10"/>
      <c r="IWX2434" s="10"/>
      <c r="IWY2434" s="10"/>
      <c r="IWZ2434" s="10"/>
      <c r="IXA2434" s="10"/>
      <c r="IXB2434" s="10"/>
      <c r="IXC2434" s="10"/>
      <c r="IXD2434" s="10"/>
      <c r="IXE2434" s="10"/>
      <c r="IXF2434" s="10"/>
      <c r="IXG2434" s="10"/>
      <c r="IXH2434" s="10"/>
      <c r="IXI2434" s="10"/>
      <c r="IXJ2434" s="10"/>
      <c r="IXK2434" s="10"/>
      <c r="IXL2434" s="10"/>
      <c r="IXM2434" s="10"/>
      <c r="IXN2434" s="10"/>
      <c r="IXO2434" s="10"/>
      <c r="IXP2434" s="10"/>
      <c r="IXQ2434" s="10"/>
      <c r="IXR2434" s="10"/>
      <c r="IXS2434" s="10"/>
      <c r="IXT2434" s="10"/>
      <c r="IXU2434" s="10"/>
      <c r="IXV2434" s="10"/>
      <c r="IXW2434" s="10"/>
      <c r="IXX2434" s="10"/>
      <c r="IXY2434" s="10"/>
      <c r="IXZ2434" s="10"/>
      <c r="IYA2434" s="10"/>
      <c r="IYB2434" s="10"/>
      <c r="IYC2434" s="10"/>
      <c r="IYD2434" s="10"/>
      <c r="IYE2434" s="10"/>
      <c r="IYF2434" s="10"/>
      <c r="IYG2434" s="10"/>
      <c r="IYH2434" s="10"/>
      <c r="IYI2434" s="10"/>
      <c r="IYJ2434" s="10"/>
      <c r="IYK2434" s="10"/>
      <c r="IYL2434" s="10"/>
      <c r="IYM2434" s="10"/>
      <c r="IYN2434" s="10"/>
      <c r="IYO2434" s="10"/>
      <c r="IYP2434" s="10"/>
      <c r="IYQ2434" s="10"/>
      <c r="IYR2434" s="10"/>
      <c r="IYS2434" s="10"/>
      <c r="IYT2434" s="10"/>
      <c r="IYU2434" s="10"/>
      <c r="IYV2434" s="10"/>
      <c r="IYW2434" s="10"/>
      <c r="IYX2434" s="10"/>
      <c r="IYY2434" s="10"/>
      <c r="IYZ2434" s="10"/>
      <c r="IZA2434" s="10"/>
      <c r="IZB2434" s="10"/>
      <c r="IZC2434" s="10"/>
      <c r="IZD2434" s="10"/>
      <c r="IZE2434" s="10"/>
      <c r="IZF2434" s="10"/>
      <c r="IZG2434" s="10"/>
      <c r="IZH2434" s="10"/>
      <c r="IZI2434" s="10"/>
      <c r="IZJ2434" s="10"/>
      <c r="IZK2434" s="10"/>
      <c r="IZL2434" s="10"/>
      <c r="IZM2434" s="10"/>
      <c r="IZN2434" s="10"/>
      <c r="IZO2434" s="10"/>
      <c r="IZP2434" s="10"/>
      <c r="IZQ2434" s="10"/>
      <c r="IZR2434" s="10"/>
      <c r="IZS2434" s="10"/>
      <c r="IZT2434" s="10"/>
      <c r="IZU2434" s="10"/>
      <c r="IZV2434" s="10"/>
      <c r="IZW2434" s="10"/>
      <c r="IZX2434" s="10"/>
      <c r="IZY2434" s="10"/>
      <c r="IZZ2434" s="10"/>
      <c r="JAA2434" s="10"/>
      <c r="JAB2434" s="10"/>
      <c r="JAC2434" s="10"/>
      <c r="JAD2434" s="10"/>
      <c r="JAE2434" s="10"/>
      <c r="JAF2434" s="10"/>
      <c r="JAG2434" s="10"/>
      <c r="JAH2434" s="10"/>
      <c r="JAI2434" s="10"/>
      <c r="JAJ2434" s="10"/>
      <c r="JAK2434" s="10"/>
      <c r="JAL2434" s="10"/>
      <c r="JAM2434" s="10"/>
      <c r="JAN2434" s="10"/>
      <c r="JAO2434" s="10"/>
      <c r="JAP2434" s="10"/>
      <c r="JAQ2434" s="10"/>
      <c r="JAR2434" s="10"/>
      <c r="JAS2434" s="10"/>
      <c r="JAT2434" s="10"/>
      <c r="JAU2434" s="10"/>
      <c r="JAV2434" s="10"/>
      <c r="JAW2434" s="10"/>
      <c r="JAX2434" s="10"/>
      <c r="JAY2434" s="10"/>
      <c r="JAZ2434" s="10"/>
      <c r="JBA2434" s="10"/>
      <c r="JBB2434" s="10"/>
      <c r="JBC2434" s="10"/>
      <c r="JBD2434" s="10"/>
      <c r="JBE2434" s="10"/>
      <c r="JBF2434" s="10"/>
      <c r="JBG2434" s="10"/>
      <c r="JBH2434" s="10"/>
      <c r="JBI2434" s="10"/>
      <c r="JBJ2434" s="10"/>
      <c r="JBK2434" s="10"/>
      <c r="JBL2434" s="10"/>
      <c r="JBM2434" s="10"/>
      <c r="JBN2434" s="10"/>
      <c r="JBO2434" s="10"/>
      <c r="JBP2434" s="10"/>
      <c r="JBQ2434" s="10"/>
      <c r="JBR2434" s="10"/>
      <c r="JBS2434" s="10"/>
      <c r="JBT2434" s="10"/>
      <c r="JBU2434" s="10"/>
      <c r="JBV2434" s="10"/>
      <c r="JBW2434" s="10"/>
      <c r="JBX2434" s="10"/>
      <c r="JBY2434" s="10"/>
      <c r="JBZ2434" s="10"/>
      <c r="JCA2434" s="10"/>
      <c r="JCB2434" s="10"/>
      <c r="JCC2434" s="10"/>
      <c r="JCD2434" s="10"/>
      <c r="JCE2434" s="10"/>
      <c r="JCF2434" s="10"/>
      <c r="JCG2434" s="10"/>
      <c r="JCH2434" s="10"/>
      <c r="JCI2434" s="10"/>
      <c r="JCJ2434" s="10"/>
      <c r="JCK2434" s="10"/>
      <c r="JCL2434" s="10"/>
      <c r="JCM2434" s="10"/>
      <c r="JCN2434" s="10"/>
      <c r="JCO2434" s="10"/>
      <c r="JCP2434" s="10"/>
      <c r="JCQ2434" s="10"/>
      <c r="JCR2434" s="10"/>
      <c r="JCS2434" s="10"/>
      <c r="JCT2434" s="10"/>
      <c r="JCU2434" s="10"/>
      <c r="JCV2434" s="10"/>
      <c r="JCW2434" s="10"/>
      <c r="JCX2434" s="10"/>
      <c r="JCY2434" s="10"/>
      <c r="JCZ2434" s="10"/>
      <c r="JDA2434" s="10"/>
      <c r="JDB2434" s="10"/>
      <c r="JDC2434" s="10"/>
      <c r="JDD2434" s="10"/>
      <c r="JDE2434" s="10"/>
      <c r="JDF2434" s="10"/>
      <c r="JDG2434" s="10"/>
      <c r="JDH2434" s="10"/>
      <c r="JDI2434" s="10"/>
      <c r="JDJ2434" s="10"/>
      <c r="JDK2434" s="10"/>
      <c r="JDL2434" s="10"/>
      <c r="JDM2434" s="10"/>
      <c r="JDN2434" s="10"/>
      <c r="JDO2434" s="10"/>
      <c r="JDP2434" s="10"/>
      <c r="JDQ2434" s="10"/>
      <c r="JDR2434" s="10"/>
      <c r="JDS2434" s="10"/>
      <c r="JDT2434" s="10"/>
      <c r="JDU2434" s="10"/>
      <c r="JDV2434" s="10"/>
      <c r="JDW2434" s="10"/>
      <c r="JDX2434" s="10"/>
      <c r="JDY2434" s="10"/>
      <c r="JDZ2434" s="10"/>
      <c r="JEA2434" s="10"/>
      <c r="JEB2434" s="10"/>
      <c r="JEC2434" s="10"/>
      <c r="JED2434" s="10"/>
      <c r="JEE2434" s="10"/>
      <c r="JEF2434" s="10"/>
      <c r="JEG2434" s="10"/>
      <c r="JEH2434" s="10"/>
      <c r="JEI2434" s="10"/>
      <c r="JEJ2434" s="10"/>
      <c r="JEK2434" s="10"/>
      <c r="JEL2434" s="10"/>
      <c r="JEM2434" s="10"/>
      <c r="JEN2434" s="10"/>
      <c r="JEO2434" s="10"/>
      <c r="JEP2434" s="10"/>
      <c r="JEQ2434" s="10"/>
      <c r="JER2434" s="10"/>
      <c r="JES2434" s="10"/>
      <c r="JET2434" s="10"/>
      <c r="JEU2434" s="10"/>
      <c r="JEV2434" s="10"/>
      <c r="JEW2434" s="10"/>
      <c r="JEX2434" s="10"/>
      <c r="JEY2434" s="10"/>
      <c r="JEZ2434" s="10"/>
      <c r="JFA2434" s="10"/>
      <c r="JFB2434" s="10"/>
      <c r="JFC2434" s="10"/>
      <c r="JFD2434" s="10"/>
      <c r="JFE2434" s="10"/>
      <c r="JFF2434" s="10"/>
      <c r="JFG2434" s="10"/>
      <c r="JFH2434" s="10"/>
      <c r="JFI2434" s="10"/>
      <c r="JFJ2434" s="10"/>
      <c r="JFK2434" s="10"/>
      <c r="JFL2434" s="10"/>
      <c r="JFM2434" s="10"/>
      <c r="JFN2434" s="10"/>
      <c r="JFO2434" s="10"/>
      <c r="JFP2434" s="10"/>
      <c r="JFQ2434" s="10"/>
      <c r="JFR2434" s="10"/>
      <c r="JFS2434" s="10"/>
      <c r="JFT2434" s="10"/>
      <c r="JFU2434" s="10"/>
      <c r="JFV2434" s="10"/>
      <c r="JFW2434" s="10"/>
      <c r="JFX2434" s="10"/>
      <c r="JFY2434" s="10"/>
      <c r="JFZ2434" s="10"/>
      <c r="JGA2434" s="10"/>
      <c r="JGB2434" s="10"/>
      <c r="JGC2434" s="10"/>
      <c r="JGD2434" s="10"/>
      <c r="JGE2434" s="10"/>
      <c r="JGF2434" s="10"/>
      <c r="JGG2434" s="10"/>
      <c r="JGH2434" s="10"/>
      <c r="JGI2434" s="10"/>
      <c r="JGJ2434" s="10"/>
      <c r="JGK2434" s="10"/>
      <c r="JGL2434" s="10"/>
      <c r="JGM2434" s="10"/>
      <c r="JGN2434" s="10"/>
      <c r="JGO2434" s="10"/>
      <c r="JGP2434" s="10"/>
      <c r="JGQ2434" s="10"/>
      <c r="JGR2434" s="10"/>
      <c r="JGS2434" s="10"/>
      <c r="JGT2434" s="10"/>
      <c r="JGU2434" s="10"/>
      <c r="JGV2434" s="10"/>
      <c r="JGW2434" s="10"/>
      <c r="JGX2434" s="10"/>
      <c r="JGY2434" s="10"/>
      <c r="JGZ2434" s="10"/>
      <c r="JHA2434" s="10"/>
      <c r="JHB2434" s="10"/>
      <c r="JHC2434" s="10"/>
      <c r="JHD2434" s="10"/>
      <c r="JHE2434" s="10"/>
      <c r="JHF2434" s="10"/>
      <c r="JHG2434" s="10"/>
      <c r="JHH2434" s="10"/>
      <c r="JHI2434" s="10"/>
      <c r="JHJ2434" s="10"/>
      <c r="JHK2434" s="10"/>
      <c r="JHL2434" s="10"/>
      <c r="JHM2434" s="10"/>
      <c r="JHN2434" s="10"/>
      <c r="JHO2434" s="10"/>
      <c r="JHP2434" s="10"/>
      <c r="JHQ2434" s="10"/>
      <c r="JHR2434" s="10"/>
      <c r="JHS2434" s="10"/>
      <c r="JHT2434" s="10"/>
      <c r="JHU2434" s="10"/>
      <c r="JHV2434" s="10"/>
      <c r="JHW2434" s="10"/>
      <c r="JHX2434" s="10"/>
      <c r="JHY2434" s="10"/>
      <c r="JHZ2434" s="10"/>
      <c r="JIA2434" s="10"/>
      <c r="JIB2434" s="10"/>
      <c r="JIC2434" s="10"/>
      <c r="JID2434" s="10"/>
      <c r="JIE2434" s="10"/>
      <c r="JIF2434" s="10"/>
      <c r="JIG2434" s="10"/>
      <c r="JIH2434" s="10"/>
      <c r="JII2434" s="10"/>
      <c r="JIJ2434" s="10"/>
      <c r="JIK2434" s="10"/>
      <c r="JIL2434" s="10"/>
      <c r="JIM2434" s="10"/>
      <c r="JIN2434" s="10"/>
      <c r="JIO2434" s="10"/>
      <c r="JIP2434" s="10"/>
      <c r="JIQ2434" s="10"/>
      <c r="JIR2434" s="10"/>
      <c r="JIS2434" s="10"/>
      <c r="JIT2434" s="10"/>
      <c r="JIU2434" s="10"/>
      <c r="JIV2434" s="10"/>
      <c r="JIW2434" s="10"/>
      <c r="JIX2434" s="10"/>
      <c r="JIY2434" s="10"/>
      <c r="JIZ2434" s="10"/>
      <c r="JJA2434" s="10"/>
      <c r="JJB2434" s="10"/>
      <c r="JJC2434" s="10"/>
      <c r="JJD2434" s="10"/>
      <c r="JJE2434" s="10"/>
      <c r="JJF2434" s="10"/>
      <c r="JJG2434" s="10"/>
      <c r="JJH2434" s="10"/>
      <c r="JJI2434" s="10"/>
      <c r="JJJ2434" s="10"/>
      <c r="JJK2434" s="10"/>
      <c r="JJL2434" s="10"/>
      <c r="JJM2434" s="10"/>
      <c r="JJN2434" s="10"/>
      <c r="JJO2434" s="10"/>
      <c r="JJP2434" s="10"/>
      <c r="JJQ2434" s="10"/>
      <c r="JJR2434" s="10"/>
      <c r="JJS2434" s="10"/>
      <c r="JJT2434" s="10"/>
      <c r="JJU2434" s="10"/>
      <c r="JJV2434" s="10"/>
      <c r="JJW2434" s="10"/>
      <c r="JJX2434" s="10"/>
      <c r="JJY2434" s="10"/>
      <c r="JJZ2434" s="10"/>
      <c r="JKA2434" s="10"/>
      <c r="JKB2434" s="10"/>
      <c r="JKC2434" s="10"/>
      <c r="JKD2434" s="10"/>
      <c r="JKE2434" s="10"/>
      <c r="JKF2434" s="10"/>
      <c r="JKG2434" s="10"/>
      <c r="JKH2434" s="10"/>
      <c r="JKI2434" s="10"/>
      <c r="JKJ2434" s="10"/>
      <c r="JKK2434" s="10"/>
      <c r="JKL2434" s="10"/>
      <c r="JKM2434" s="10"/>
      <c r="JKN2434" s="10"/>
      <c r="JKO2434" s="10"/>
      <c r="JKP2434" s="10"/>
      <c r="JKQ2434" s="10"/>
      <c r="JKR2434" s="10"/>
      <c r="JKS2434" s="10"/>
      <c r="JKT2434" s="10"/>
      <c r="JKU2434" s="10"/>
      <c r="JKV2434" s="10"/>
      <c r="JKW2434" s="10"/>
      <c r="JKX2434" s="10"/>
      <c r="JKY2434" s="10"/>
      <c r="JKZ2434" s="10"/>
      <c r="JLA2434" s="10"/>
      <c r="JLB2434" s="10"/>
      <c r="JLC2434" s="10"/>
      <c r="JLD2434" s="10"/>
      <c r="JLE2434" s="10"/>
      <c r="JLF2434" s="10"/>
      <c r="JLG2434" s="10"/>
      <c r="JLH2434" s="10"/>
      <c r="JLI2434" s="10"/>
      <c r="JLJ2434" s="10"/>
      <c r="JLK2434" s="10"/>
      <c r="JLL2434" s="10"/>
      <c r="JLM2434" s="10"/>
      <c r="JLN2434" s="10"/>
      <c r="JLO2434" s="10"/>
      <c r="JLP2434" s="10"/>
      <c r="JLQ2434" s="10"/>
      <c r="JLR2434" s="10"/>
      <c r="JLS2434" s="10"/>
      <c r="JLT2434" s="10"/>
      <c r="JLU2434" s="10"/>
      <c r="JLV2434" s="10"/>
      <c r="JLW2434" s="10"/>
      <c r="JLX2434" s="10"/>
      <c r="JLY2434" s="10"/>
      <c r="JLZ2434" s="10"/>
      <c r="JMA2434" s="10"/>
      <c r="JMB2434" s="10"/>
      <c r="JMC2434" s="10"/>
      <c r="JMD2434" s="10"/>
      <c r="JME2434" s="10"/>
      <c r="JMF2434" s="10"/>
      <c r="JMG2434" s="10"/>
      <c r="JMH2434" s="10"/>
      <c r="JMI2434" s="10"/>
      <c r="JMJ2434" s="10"/>
      <c r="JMK2434" s="10"/>
      <c r="JML2434" s="10"/>
      <c r="JMM2434" s="10"/>
      <c r="JMN2434" s="10"/>
      <c r="JMO2434" s="10"/>
      <c r="JMP2434" s="10"/>
      <c r="JMQ2434" s="10"/>
      <c r="JMR2434" s="10"/>
      <c r="JMS2434" s="10"/>
      <c r="JMT2434" s="10"/>
      <c r="JMU2434" s="10"/>
      <c r="JMV2434" s="10"/>
      <c r="JMW2434" s="10"/>
      <c r="JMX2434" s="10"/>
      <c r="JMY2434" s="10"/>
      <c r="JMZ2434" s="10"/>
      <c r="JNA2434" s="10"/>
      <c r="JNB2434" s="10"/>
      <c r="JNC2434" s="10"/>
      <c r="JND2434" s="10"/>
      <c r="JNE2434" s="10"/>
      <c r="JNF2434" s="10"/>
      <c r="JNG2434" s="10"/>
      <c r="JNH2434" s="10"/>
      <c r="JNI2434" s="10"/>
      <c r="JNJ2434" s="10"/>
      <c r="JNK2434" s="10"/>
      <c r="JNL2434" s="10"/>
      <c r="JNM2434" s="10"/>
      <c r="JNN2434" s="10"/>
      <c r="JNO2434" s="10"/>
      <c r="JNP2434" s="10"/>
      <c r="JNQ2434" s="10"/>
      <c r="JNR2434" s="10"/>
      <c r="JNS2434" s="10"/>
      <c r="JNT2434" s="10"/>
      <c r="JNU2434" s="10"/>
      <c r="JNV2434" s="10"/>
      <c r="JNW2434" s="10"/>
      <c r="JNX2434" s="10"/>
      <c r="JNY2434" s="10"/>
      <c r="JNZ2434" s="10"/>
      <c r="JOA2434" s="10"/>
      <c r="JOB2434" s="10"/>
      <c r="JOC2434" s="10"/>
      <c r="JOD2434" s="10"/>
      <c r="JOE2434" s="10"/>
      <c r="JOF2434" s="10"/>
      <c r="JOG2434" s="10"/>
      <c r="JOH2434" s="10"/>
      <c r="JOI2434" s="10"/>
      <c r="JOJ2434" s="10"/>
      <c r="JOK2434" s="10"/>
      <c r="JOL2434" s="10"/>
      <c r="JOM2434" s="10"/>
      <c r="JON2434" s="10"/>
      <c r="JOO2434" s="10"/>
      <c r="JOP2434" s="10"/>
      <c r="JOQ2434" s="10"/>
      <c r="JOR2434" s="10"/>
      <c r="JOS2434" s="10"/>
      <c r="JOT2434" s="10"/>
      <c r="JOU2434" s="10"/>
      <c r="JOV2434" s="10"/>
      <c r="JOW2434" s="10"/>
      <c r="JOX2434" s="10"/>
      <c r="JOY2434" s="10"/>
      <c r="JOZ2434" s="10"/>
      <c r="JPA2434" s="10"/>
      <c r="JPB2434" s="10"/>
      <c r="JPC2434" s="10"/>
      <c r="JPD2434" s="10"/>
      <c r="JPE2434" s="10"/>
      <c r="JPF2434" s="10"/>
      <c r="JPG2434" s="10"/>
      <c r="JPH2434" s="10"/>
      <c r="JPI2434" s="10"/>
      <c r="JPJ2434" s="10"/>
      <c r="JPK2434" s="10"/>
      <c r="JPL2434" s="10"/>
      <c r="JPM2434" s="10"/>
      <c r="JPN2434" s="10"/>
      <c r="JPO2434" s="10"/>
      <c r="JPP2434" s="10"/>
      <c r="JPQ2434" s="10"/>
      <c r="JPR2434" s="10"/>
      <c r="JPS2434" s="10"/>
      <c r="JPT2434" s="10"/>
      <c r="JPU2434" s="10"/>
      <c r="JPV2434" s="10"/>
      <c r="JPW2434" s="10"/>
      <c r="JPX2434" s="10"/>
      <c r="JPY2434" s="10"/>
      <c r="JPZ2434" s="10"/>
      <c r="JQA2434" s="10"/>
      <c r="JQB2434" s="10"/>
      <c r="JQC2434" s="10"/>
      <c r="JQD2434" s="10"/>
      <c r="JQE2434" s="10"/>
      <c r="JQF2434" s="10"/>
      <c r="JQG2434" s="10"/>
      <c r="JQH2434" s="10"/>
      <c r="JQI2434" s="10"/>
      <c r="JQJ2434" s="10"/>
      <c r="JQK2434" s="10"/>
      <c r="JQL2434" s="10"/>
      <c r="JQM2434" s="10"/>
      <c r="JQN2434" s="10"/>
      <c r="JQO2434" s="10"/>
      <c r="JQP2434" s="10"/>
      <c r="JQQ2434" s="10"/>
      <c r="JQR2434" s="10"/>
      <c r="JQS2434" s="10"/>
      <c r="JQT2434" s="10"/>
      <c r="JQU2434" s="10"/>
      <c r="JQV2434" s="10"/>
      <c r="JQW2434" s="10"/>
      <c r="JQX2434" s="10"/>
      <c r="JQY2434" s="10"/>
      <c r="JQZ2434" s="10"/>
      <c r="JRA2434" s="10"/>
      <c r="JRB2434" s="10"/>
      <c r="JRC2434" s="10"/>
      <c r="JRD2434" s="10"/>
      <c r="JRE2434" s="10"/>
      <c r="JRF2434" s="10"/>
      <c r="JRG2434" s="10"/>
      <c r="JRH2434" s="10"/>
      <c r="JRI2434" s="10"/>
      <c r="JRJ2434" s="10"/>
      <c r="JRK2434" s="10"/>
      <c r="JRL2434" s="10"/>
      <c r="JRM2434" s="10"/>
      <c r="JRN2434" s="10"/>
      <c r="JRO2434" s="10"/>
      <c r="JRP2434" s="10"/>
      <c r="JRQ2434" s="10"/>
      <c r="JRR2434" s="10"/>
      <c r="JRS2434" s="10"/>
      <c r="JRT2434" s="10"/>
      <c r="JRU2434" s="10"/>
      <c r="JRV2434" s="10"/>
      <c r="JRW2434" s="10"/>
      <c r="JRX2434" s="10"/>
      <c r="JRY2434" s="10"/>
      <c r="JRZ2434" s="10"/>
      <c r="JSA2434" s="10"/>
      <c r="JSB2434" s="10"/>
      <c r="JSC2434" s="10"/>
      <c r="JSD2434" s="10"/>
      <c r="JSE2434" s="10"/>
      <c r="JSF2434" s="10"/>
      <c r="JSG2434" s="10"/>
      <c r="JSH2434" s="10"/>
      <c r="JSI2434" s="10"/>
      <c r="JSJ2434" s="10"/>
      <c r="JSK2434" s="10"/>
      <c r="JSL2434" s="10"/>
      <c r="JSM2434" s="10"/>
      <c r="JSN2434" s="10"/>
      <c r="JSO2434" s="10"/>
      <c r="JSP2434" s="10"/>
      <c r="JSQ2434" s="10"/>
      <c r="JSR2434" s="10"/>
      <c r="JSS2434" s="10"/>
      <c r="JST2434" s="10"/>
      <c r="JSU2434" s="10"/>
      <c r="JSV2434" s="10"/>
      <c r="JSW2434" s="10"/>
      <c r="JSX2434" s="10"/>
      <c r="JSY2434" s="10"/>
      <c r="JSZ2434" s="10"/>
      <c r="JTA2434" s="10"/>
      <c r="JTB2434" s="10"/>
      <c r="JTC2434" s="10"/>
      <c r="JTD2434" s="10"/>
      <c r="JTE2434" s="10"/>
      <c r="JTF2434" s="10"/>
      <c r="JTG2434" s="10"/>
      <c r="JTH2434" s="10"/>
      <c r="JTI2434" s="10"/>
      <c r="JTJ2434" s="10"/>
      <c r="JTK2434" s="10"/>
      <c r="JTL2434" s="10"/>
      <c r="JTM2434" s="10"/>
      <c r="JTN2434" s="10"/>
      <c r="JTO2434" s="10"/>
      <c r="JTP2434" s="10"/>
      <c r="JTQ2434" s="10"/>
      <c r="JTR2434" s="10"/>
      <c r="JTS2434" s="10"/>
      <c r="JTT2434" s="10"/>
      <c r="JTU2434" s="10"/>
      <c r="JTV2434" s="10"/>
      <c r="JTW2434" s="10"/>
      <c r="JTX2434" s="10"/>
      <c r="JTY2434" s="10"/>
      <c r="JTZ2434" s="10"/>
      <c r="JUA2434" s="10"/>
      <c r="JUB2434" s="10"/>
      <c r="JUC2434" s="10"/>
      <c r="JUD2434" s="10"/>
      <c r="JUE2434" s="10"/>
      <c r="JUF2434" s="10"/>
      <c r="JUG2434" s="10"/>
      <c r="JUH2434" s="10"/>
      <c r="JUI2434" s="10"/>
      <c r="JUJ2434" s="10"/>
      <c r="JUK2434" s="10"/>
      <c r="JUL2434" s="10"/>
      <c r="JUM2434" s="10"/>
      <c r="JUN2434" s="10"/>
      <c r="JUO2434" s="10"/>
      <c r="JUP2434" s="10"/>
      <c r="JUQ2434" s="10"/>
      <c r="JUR2434" s="10"/>
      <c r="JUS2434" s="10"/>
      <c r="JUT2434" s="10"/>
      <c r="JUU2434" s="10"/>
      <c r="JUV2434" s="10"/>
      <c r="JUW2434" s="10"/>
      <c r="JUX2434" s="10"/>
      <c r="JUY2434" s="10"/>
      <c r="JUZ2434" s="10"/>
      <c r="JVA2434" s="10"/>
      <c r="JVB2434" s="10"/>
      <c r="JVC2434" s="10"/>
      <c r="JVD2434" s="10"/>
      <c r="JVE2434" s="10"/>
      <c r="JVF2434" s="10"/>
      <c r="JVG2434" s="10"/>
      <c r="JVH2434" s="10"/>
      <c r="JVI2434" s="10"/>
      <c r="JVJ2434" s="10"/>
      <c r="JVK2434" s="10"/>
      <c r="JVL2434" s="10"/>
      <c r="JVM2434" s="10"/>
      <c r="JVN2434" s="10"/>
      <c r="JVO2434" s="10"/>
      <c r="JVP2434" s="10"/>
      <c r="JVQ2434" s="10"/>
      <c r="JVR2434" s="10"/>
      <c r="JVS2434" s="10"/>
      <c r="JVT2434" s="10"/>
      <c r="JVU2434" s="10"/>
      <c r="JVV2434" s="10"/>
      <c r="JVW2434" s="10"/>
      <c r="JVX2434" s="10"/>
      <c r="JVY2434" s="10"/>
      <c r="JVZ2434" s="10"/>
      <c r="JWA2434" s="10"/>
      <c r="JWB2434" s="10"/>
      <c r="JWC2434" s="10"/>
      <c r="JWD2434" s="10"/>
      <c r="JWE2434" s="10"/>
      <c r="JWF2434" s="10"/>
      <c r="JWG2434" s="10"/>
      <c r="JWH2434" s="10"/>
      <c r="JWI2434" s="10"/>
      <c r="JWJ2434" s="10"/>
      <c r="JWK2434" s="10"/>
      <c r="JWL2434" s="10"/>
      <c r="JWM2434" s="10"/>
      <c r="JWN2434" s="10"/>
      <c r="JWO2434" s="10"/>
      <c r="JWP2434" s="10"/>
      <c r="JWQ2434" s="10"/>
      <c r="JWR2434" s="10"/>
      <c r="JWS2434" s="10"/>
      <c r="JWT2434" s="10"/>
      <c r="JWU2434" s="10"/>
      <c r="JWV2434" s="10"/>
      <c r="JWW2434" s="10"/>
      <c r="JWX2434" s="10"/>
      <c r="JWY2434" s="10"/>
      <c r="JWZ2434" s="10"/>
      <c r="JXA2434" s="10"/>
      <c r="JXB2434" s="10"/>
      <c r="JXC2434" s="10"/>
      <c r="JXD2434" s="10"/>
      <c r="JXE2434" s="10"/>
      <c r="JXF2434" s="10"/>
      <c r="JXG2434" s="10"/>
      <c r="JXH2434" s="10"/>
      <c r="JXI2434" s="10"/>
      <c r="JXJ2434" s="10"/>
      <c r="JXK2434" s="10"/>
      <c r="JXL2434" s="10"/>
      <c r="JXM2434" s="10"/>
      <c r="JXN2434" s="10"/>
      <c r="JXO2434" s="10"/>
      <c r="JXP2434" s="10"/>
      <c r="JXQ2434" s="10"/>
      <c r="JXR2434" s="10"/>
      <c r="JXS2434" s="10"/>
      <c r="JXT2434" s="10"/>
      <c r="JXU2434" s="10"/>
      <c r="JXV2434" s="10"/>
      <c r="JXW2434" s="10"/>
      <c r="JXX2434" s="10"/>
      <c r="JXY2434" s="10"/>
      <c r="JXZ2434" s="10"/>
      <c r="JYA2434" s="10"/>
      <c r="JYB2434" s="10"/>
      <c r="JYC2434" s="10"/>
      <c r="JYD2434" s="10"/>
      <c r="JYE2434" s="10"/>
      <c r="JYF2434" s="10"/>
      <c r="JYG2434" s="10"/>
      <c r="JYH2434" s="10"/>
      <c r="JYI2434" s="10"/>
      <c r="JYJ2434" s="10"/>
      <c r="JYK2434" s="10"/>
      <c r="JYL2434" s="10"/>
      <c r="JYM2434" s="10"/>
      <c r="JYN2434" s="10"/>
      <c r="JYO2434" s="10"/>
      <c r="JYP2434" s="10"/>
      <c r="JYQ2434" s="10"/>
      <c r="JYR2434" s="10"/>
      <c r="JYS2434" s="10"/>
      <c r="JYT2434" s="10"/>
      <c r="JYU2434" s="10"/>
      <c r="JYV2434" s="10"/>
      <c r="JYW2434" s="10"/>
      <c r="JYX2434" s="10"/>
      <c r="JYY2434" s="10"/>
      <c r="JYZ2434" s="10"/>
      <c r="JZA2434" s="10"/>
      <c r="JZB2434" s="10"/>
      <c r="JZC2434" s="10"/>
      <c r="JZD2434" s="10"/>
      <c r="JZE2434" s="10"/>
      <c r="JZF2434" s="10"/>
      <c r="JZG2434" s="10"/>
      <c r="JZH2434" s="10"/>
      <c r="JZI2434" s="10"/>
      <c r="JZJ2434" s="10"/>
      <c r="JZK2434" s="10"/>
      <c r="JZL2434" s="10"/>
      <c r="JZM2434" s="10"/>
      <c r="JZN2434" s="10"/>
      <c r="JZO2434" s="10"/>
      <c r="JZP2434" s="10"/>
      <c r="JZQ2434" s="10"/>
      <c r="JZR2434" s="10"/>
      <c r="JZS2434" s="10"/>
      <c r="JZT2434" s="10"/>
      <c r="JZU2434" s="10"/>
      <c r="JZV2434" s="10"/>
      <c r="JZW2434" s="10"/>
      <c r="JZX2434" s="10"/>
      <c r="JZY2434" s="10"/>
      <c r="JZZ2434" s="10"/>
      <c r="KAA2434" s="10"/>
      <c r="KAB2434" s="10"/>
      <c r="KAC2434" s="10"/>
      <c r="KAD2434" s="10"/>
      <c r="KAE2434" s="10"/>
      <c r="KAF2434" s="10"/>
      <c r="KAG2434" s="10"/>
      <c r="KAH2434" s="10"/>
      <c r="KAI2434" s="10"/>
      <c r="KAJ2434" s="10"/>
      <c r="KAK2434" s="10"/>
      <c r="KAL2434" s="10"/>
      <c r="KAM2434" s="10"/>
      <c r="KAN2434" s="10"/>
      <c r="KAO2434" s="10"/>
      <c r="KAP2434" s="10"/>
      <c r="KAQ2434" s="10"/>
      <c r="KAR2434" s="10"/>
      <c r="KAS2434" s="10"/>
      <c r="KAT2434" s="10"/>
      <c r="KAU2434" s="10"/>
      <c r="KAV2434" s="10"/>
      <c r="KAW2434" s="10"/>
      <c r="KAX2434" s="10"/>
      <c r="KAY2434" s="10"/>
      <c r="KAZ2434" s="10"/>
      <c r="KBA2434" s="10"/>
      <c r="KBB2434" s="10"/>
      <c r="KBC2434" s="10"/>
      <c r="KBD2434" s="10"/>
      <c r="KBE2434" s="10"/>
      <c r="KBF2434" s="10"/>
      <c r="KBG2434" s="10"/>
      <c r="KBH2434" s="10"/>
      <c r="KBI2434" s="10"/>
      <c r="KBJ2434" s="10"/>
      <c r="KBK2434" s="10"/>
      <c r="KBL2434" s="10"/>
      <c r="KBM2434" s="10"/>
      <c r="KBN2434" s="10"/>
      <c r="KBO2434" s="10"/>
      <c r="KBP2434" s="10"/>
      <c r="KBQ2434" s="10"/>
      <c r="KBR2434" s="10"/>
      <c r="KBS2434" s="10"/>
      <c r="KBT2434" s="10"/>
      <c r="KBU2434" s="10"/>
      <c r="KBV2434" s="10"/>
      <c r="KBW2434" s="10"/>
      <c r="KBX2434" s="10"/>
      <c r="KBY2434" s="10"/>
      <c r="KBZ2434" s="10"/>
      <c r="KCA2434" s="10"/>
      <c r="KCB2434" s="10"/>
      <c r="KCC2434" s="10"/>
      <c r="KCD2434" s="10"/>
      <c r="KCE2434" s="10"/>
      <c r="KCF2434" s="10"/>
      <c r="KCG2434" s="10"/>
      <c r="KCH2434" s="10"/>
      <c r="KCI2434" s="10"/>
      <c r="KCJ2434" s="10"/>
      <c r="KCK2434" s="10"/>
      <c r="KCL2434" s="10"/>
      <c r="KCM2434" s="10"/>
      <c r="KCN2434" s="10"/>
      <c r="KCO2434" s="10"/>
      <c r="KCP2434" s="10"/>
      <c r="KCQ2434" s="10"/>
      <c r="KCR2434" s="10"/>
      <c r="KCS2434" s="10"/>
      <c r="KCT2434" s="10"/>
      <c r="KCU2434" s="10"/>
      <c r="KCV2434" s="10"/>
      <c r="KCW2434" s="10"/>
      <c r="KCX2434" s="10"/>
      <c r="KCY2434" s="10"/>
      <c r="KCZ2434" s="10"/>
      <c r="KDA2434" s="10"/>
      <c r="KDB2434" s="10"/>
      <c r="KDC2434" s="10"/>
      <c r="KDD2434" s="10"/>
      <c r="KDE2434" s="10"/>
      <c r="KDF2434" s="10"/>
      <c r="KDG2434" s="10"/>
      <c r="KDH2434" s="10"/>
      <c r="KDI2434" s="10"/>
      <c r="KDJ2434" s="10"/>
      <c r="KDK2434" s="10"/>
      <c r="KDL2434" s="10"/>
      <c r="KDM2434" s="10"/>
      <c r="KDN2434" s="10"/>
      <c r="KDO2434" s="10"/>
      <c r="KDP2434" s="10"/>
      <c r="KDQ2434" s="10"/>
      <c r="KDR2434" s="10"/>
      <c r="KDS2434" s="10"/>
      <c r="KDT2434" s="10"/>
      <c r="KDU2434" s="10"/>
      <c r="KDV2434" s="10"/>
      <c r="KDW2434" s="10"/>
      <c r="KDX2434" s="10"/>
      <c r="KDY2434" s="10"/>
      <c r="KDZ2434" s="10"/>
      <c r="KEA2434" s="10"/>
      <c r="KEB2434" s="10"/>
      <c r="KEC2434" s="10"/>
      <c r="KED2434" s="10"/>
      <c r="KEE2434" s="10"/>
      <c r="KEF2434" s="10"/>
      <c r="KEG2434" s="10"/>
      <c r="KEH2434" s="10"/>
      <c r="KEI2434" s="10"/>
      <c r="KEJ2434" s="10"/>
      <c r="KEK2434" s="10"/>
      <c r="KEL2434" s="10"/>
      <c r="KEM2434" s="10"/>
      <c r="KEN2434" s="10"/>
      <c r="KEO2434" s="10"/>
      <c r="KEP2434" s="10"/>
      <c r="KEQ2434" s="10"/>
      <c r="KER2434" s="10"/>
      <c r="KES2434" s="10"/>
      <c r="KET2434" s="10"/>
      <c r="KEU2434" s="10"/>
      <c r="KEV2434" s="10"/>
      <c r="KEW2434" s="10"/>
      <c r="KEX2434" s="10"/>
      <c r="KEY2434" s="10"/>
      <c r="KEZ2434" s="10"/>
      <c r="KFA2434" s="10"/>
      <c r="KFB2434" s="10"/>
      <c r="KFC2434" s="10"/>
      <c r="KFD2434" s="10"/>
      <c r="KFE2434" s="10"/>
      <c r="KFF2434" s="10"/>
      <c r="KFG2434" s="10"/>
      <c r="KFH2434" s="10"/>
      <c r="KFI2434" s="10"/>
      <c r="KFJ2434" s="10"/>
      <c r="KFK2434" s="10"/>
      <c r="KFL2434" s="10"/>
      <c r="KFM2434" s="10"/>
      <c r="KFN2434" s="10"/>
      <c r="KFO2434" s="10"/>
      <c r="KFP2434" s="10"/>
      <c r="KFQ2434" s="10"/>
      <c r="KFR2434" s="10"/>
      <c r="KFS2434" s="10"/>
      <c r="KFT2434" s="10"/>
      <c r="KFU2434" s="10"/>
      <c r="KFV2434" s="10"/>
      <c r="KFW2434" s="10"/>
      <c r="KFX2434" s="10"/>
      <c r="KFY2434" s="10"/>
      <c r="KFZ2434" s="10"/>
      <c r="KGA2434" s="10"/>
      <c r="KGB2434" s="10"/>
      <c r="KGC2434" s="10"/>
      <c r="KGD2434" s="10"/>
      <c r="KGE2434" s="10"/>
      <c r="KGF2434" s="10"/>
      <c r="KGG2434" s="10"/>
      <c r="KGH2434" s="10"/>
      <c r="KGI2434" s="10"/>
      <c r="KGJ2434" s="10"/>
      <c r="KGK2434" s="10"/>
      <c r="KGL2434" s="10"/>
      <c r="KGM2434" s="10"/>
      <c r="KGN2434" s="10"/>
      <c r="KGO2434" s="10"/>
      <c r="KGP2434" s="10"/>
      <c r="KGQ2434" s="10"/>
      <c r="KGR2434" s="10"/>
      <c r="KGS2434" s="10"/>
      <c r="KGT2434" s="10"/>
      <c r="KGU2434" s="10"/>
      <c r="KGV2434" s="10"/>
      <c r="KGW2434" s="10"/>
      <c r="KGX2434" s="10"/>
      <c r="KGY2434" s="10"/>
      <c r="KGZ2434" s="10"/>
      <c r="KHA2434" s="10"/>
      <c r="KHB2434" s="10"/>
      <c r="KHC2434" s="10"/>
      <c r="KHD2434" s="10"/>
      <c r="KHE2434" s="10"/>
      <c r="KHF2434" s="10"/>
      <c r="KHG2434" s="10"/>
      <c r="KHH2434" s="10"/>
      <c r="KHI2434" s="10"/>
      <c r="KHJ2434" s="10"/>
      <c r="KHK2434" s="10"/>
      <c r="KHL2434" s="10"/>
      <c r="KHM2434" s="10"/>
      <c r="KHN2434" s="10"/>
      <c r="KHO2434" s="10"/>
      <c r="KHP2434" s="10"/>
      <c r="KHQ2434" s="10"/>
      <c r="KHR2434" s="10"/>
      <c r="KHS2434" s="10"/>
      <c r="KHT2434" s="10"/>
      <c r="KHU2434" s="10"/>
      <c r="KHV2434" s="10"/>
      <c r="KHW2434" s="10"/>
      <c r="KHX2434" s="10"/>
      <c r="KHY2434" s="10"/>
      <c r="KHZ2434" s="10"/>
      <c r="KIA2434" s="10"/>
      <c r="KIB2434" s="10"/>
      <c r="KIC2434" s="10"/>
      <c r="KID2434" s="10"/>
      <c r="KIE2434" s="10"/>
      <c r="KIF2434" s="10"/>
      <c r="KIG2434" s="10"/>
      <c r="KIH2434" s="10"/>
      <c r="KII2434" s="10"/>
      <c r="KIJ2434" s="10"/>
      <c r="KIK2434" s="10"/>
      <c r="KIL2434" s="10"/>
      <c r="KIM2434" s="10"/>
      <c r="KIN2434" s="10"/>
      <c r="KIO2434" s="10"/>
      <c r="KIP2434" s="10"/>
      <c r="KIQ2434" s="10"/>
      <c r="KIR2434" s="10"/>
      <c r="KIS2434" s="10"/>
      <c r="KIT2434" s="10"/>
      <c r="KIU2434" s="10"/>
      <c r="KIV2434" s="10"/>
      <c r="KIW2434" s="10"/>
      <c r="KIX2434" s="10"/>
      <c r="KIY2434" s="10"/>
      <c r="KIZ2434" s="10"/>
      <c r="KJA2434" s="10"/>
      <c r="KJB2434" s="10"/>
      <c r="KJC2434" s="10"/>
      <c r="KJD2434" s="10"/>
      <c r="KJE2434" s="10"/>
      <c r="KJF2434" s="10"/>
      <c r="KJG2434" s="10"/>
      <c r="KJH2434" s="10"/>
      <c r="KJI2434" s="10"/>
      <c r="KJJ2434" s="10"/>
      <c r="KJK2434" s="10"/>
      <c r="KJL2434" s="10"/>
      <c r="KJM2434" s="10"/>
      <c r="KJN2434" s="10"/>
      <c r="KJO2434" s="10"/>
      <c r="KJP2434" s="10"/>
      <c r="KJQ2434" s="10"/>
      <c r="KJR2434" s="10"/>
      <c r="KJS2434" s="10"/>
      <c r="KJT2434" s="10"/>
      <c r="KJU2434" s="10"/>
      <c r="KJV2434" s="10"/>
      <c r="KJW2434" s="10"/>
      <c r="KJX2434" s="10"/>
      <c r="KJY2434" s="10"/>
      <c r="KJZ2434" s="10"/>
      <c r="KKA2434" s="10"/>
      <c r="KKB2434" s="10"/>
      <c r="KKC2434" s="10"/>
      <c r="KKD2434" s="10"/>
      <c r="KKE2434" s="10"/>
      <c r="KKF2434" s="10"/>
      <c r="KKG2434" s="10"/>
      <c r="KKH2434" s="10"/>
      <c r="KKI2434" s="10"/>
      <c r="KKJ2434" s="10"/>
      <c r="KKK2434" s="10"/>
      <c r="KKL2434" s="10"/>
      <c r="KKM2434" s="10"/>
      <c r="KKN2434" s="10"/>
      <c r="KKO2434" s="10"/>
      <c r="KKP2434" s="10"/>
      <c r="KKQ2434" s="10"/>
      <c r="KKR2434" s="10"/>
      <c r="KKS2434" s="10"/>
      <c r="KKT2434" s="10"/>
      <c r="KKU2434" s="10"/>
      <c r="KKV2434" s="10"/>
      <c r="KKW2434" s="10"/>
      <c r="KKX2434" s="10"/>
      <c r="KKY2434" s="10"/>
      <c r="KKZ2434" s="10"/>
      <c r="KLA2434" s="10"/>
      <c r="KLB2434" s="10"/>
      <c r="KLC2434" s="10"/>
      <c r="KLD2434" s="10"/>
      <c r="KLE2434" s="10"/>
      <c r="KLF2434" s="10"/>
      <c r="KLG2434" s="10"/>
      <c r="KLH2434" s="10"/>
      <c r="KLI2434" s="10"/>
      <c r="KLJ2434" s="10"/>
      <c r="KLK2434" s="10"/>
      <c r="KLL2434" s="10"/>
      <c r="KLM2434" s="10"/>
      <c r="KLN2434" s="10"/>
      <c r="KLO2434" s="10"/>
      <c r="KLP2434" s="10"/>
      <c r="KLQ2434" s="10"/>
      <c r="KLR2434" s="10"/>
      <c r="KLS2434" s="10"/>
      <c r="KLT2434" s="10"/>
      <c r="KLU2434" s="10"/>
      <c r="KLV2434" s="10"/>
      <c r="KLW2434" s="10"/>
      <c r="KLX2434" s="10"/>
      <c r="KLY2434" s="10"/>
      <c r="KLZ2434" s="10"/>
      <c r="KMA2434" s="10"/>
      <c r="KMB2434" s="10"/>
      <c r="KMC2434" s="10"/>
      <c r="KMD2434" s="10"/>
      <c r="KME2434" s="10"/>
      <c r="KMF2434" s="10"/>
      <c r="KMG2434" s="10"/>
      <c r="KMH2434" s="10"/>
      <c r="KMI2434" s="10"/>
      <c r="KMJ2434" s="10"/>
      <c r="KMK2434" s="10"/>
      <c r="KML2434" s="10"/>
      <c r="KMM2434" s="10"/>
      <c r="KMN2434" s="10"/>
      <c r="KMO2434" s="10"/>
      <c r="KMP2434" s="10"/>
      <c r="KMQ2434" s="10"/>
      <c r="KMR2434" s="10"/>
      <c r="KMS2434" s="10"/>
      <c r="KMT2434" s="10"/>
      <c r="KMU2434" s="10"/>
      <c r="KMV2434" s="10"/>
      <c r="KMW2434" s="10"/>
      <c r="KMX2434" s="10"/>
      <c r="KMY2434" s="10"/>
      <c r="KMZ2434" s="10"/>
      <c r="KNA2434" s="10"/>
      <c r="KNB2434" s="10"/>
      <c r="KNC2434" s="10"/>
      <c r="KND2434" s="10"/>
      <c r="KNE2434" s="10"/>
      <c r="KNF2434" s="10"/>
      <c r="KNG2434" s="10"/>
      <c r="KNH2434" s="10"/>
      <c r="KNI2434" s="10"/>
      <c r="KNJ2434" s="10"/>
      <c r="KNK2434" s="10"/>
      <c r="KNL2434" s="10"/>
      <c r="KNM2434" s="10"/>
      <c r="KNN2434" s="10"/>
      <c r="KNO2434" s="10"/>
      <c r="KNP2434" s="10"/>
      <c r="KNQ2434" s="10"/>
      <c r="KNR2434" s="10"/>
      <c r="KNS2434" s="10"/>
      <c r="KNT2434" s="10"/>
      <c r="KNU2434" s="10"/>
      <c r="KNV2434" s="10"/>
      <c r="KNW2434" s="10"/>
      <c r="KNX2434" s="10"/>
      <c r="KNY2434" s="10"/>
      <c r="KNZ2434" s="10"/>
      <c r="KOA2434" s="10"/>
      <c r="KOB2434" s="10"/>
      <c r="KOC2434" s="10"/>
      <c r="KOD2434" s="10"/>
      <c r="KOE2434" s="10"/>
      <c r="KOF2434" s="10"/>
      <c r="KOG2434" s="10"/>
      <c r="KOH2434" s="10"/>
      <c r="KOI2434" s="10"/>
      <c r="KOJ2434" s="10"/>
      <c r="KOK2434" s="10"/>
      <c r="KOL2434" s="10"/>
      <c r="KOM2434" s="10"/>
      <c r="KON2434" s="10"/>
      <c r="KOO2434" s="10"/>
      <c r="KOP2434" s="10"/>
      <c r="KOQ2434" s="10"/>
      <c r="KOR2434" s="10"/>
      <c r="KOS2434" s="10"/>
      <c r="KOT2434" s="10"/>
      <c r="KOU2434" s="10"/>
      <c r="KOV2434" s="10"/>
      <c r="KOW2434" s="10"/>
      <c r="KOX2434" s="10"/>
      <c r="KOY2434" s="10"/>
      <c r="KOZ2434" s="10"/>
      <c r="KPA2434" s="10"/>
      <c r="KPB2434" s="10"/>
      <c r="KPC2434" s="10"/>
      <c r="KPD2434" s="10"/>
      <c r="KPE2434" s="10"/>
      <c r="KPF2434" s="10"/>
      <c r="KPG2434" s="10"/>
      <c r="KPH2434" s="10"/>
      <c r="KPI2434" s="10"/>
      <c r="KPJ2434" s="10"/>
      <c r="KPK2434" s="10"/>
      <c r="KPL2434" s="10"/>
      <c r="KPM2434" s="10"/>
      <c r="KPN2434" s="10"/>
      <c r="KPO2434" s="10"/>
      <c r="KPP2434" s="10"/>
      <c r="KPQ2434" s="10"/>
      <c r="KPR2434" s="10"/>
      <c r="KPS2434" s="10"/>
      <c r="KPT2434" s="10"/>
      <c r="KPU2434" s="10"/>
      <c r="KPV2434" s="10"/>
      <c r="KPW2434" s="10"/>
      <c r="KPX2434" s="10"/>
      <c r="KPY2434" s="10"/>
      <c r="KPZ2434" s="10"/>
      <c r="KQA2434" s="10"/>
      <c r="KQB2434" s="10"/>
      <c r="KQC2434" s="10"/>
      <c r="KQD2434" s="10"/>
      <c r="KQE2434" s="10"/>
      <c r="KQF2434" s="10"/>
      <c r="KQG2434" s="10"/>
      <c r="KQH2434" s="10"/>
      <c r="KQI2434" s="10"/>
      <c r="KQJ2434" s="10"/>
      <c r="KQK2434" s="10"/>
      <c r="KQL2434" s="10"/>
      <c r="KQM2434" s="10"/>
      <c r="KQN2434" s="10"/>
      <c r="KQO2434" s="10"/>
      <c r="KQP2434" s="10"/>
      <c r="KQQ2434" s="10"/>
      <c r="KQR2434" s="10"/>
      <c r="KQS2434" s="10"/>
      <c r="KQT2434" s="10"/>
      <c r="KQU2434" s="10"/>
      <c r="KQV2434" s="10"/>
      <c r="KQW2434" s="10"/>
      <c r="KQX2434" s="10"/>
      <c r="KQY2434" s="10"/>
      <c r="KQZ2434" s="10"/>
      <c r="KRA2434" s="10"/>
      <c r="KRB2434" s="10"/>
      <c r="KRC2434" s="10"/>
      <c r="KRD2434" s="10"/>
      <c r="KRE2434" s="10"/>
      <c r="KRF2434" s="10"/>
      <c r="KRG2434" s="10"/>
      <c r="KRH2434" s="10"/>
      <c r="KRI2434" s="10"/>
      <c r="KRJ2434" s="10"/>
      <c r="KRK2434" s="10"/>
      <c r="KRL2434" s="10"/>
      <c r="KRM2434" s="10"/>
      <c r="KRN2434" s="10"/>
      <c r="KRO2434" s="10"/>
      <c r="KRP2434" s="10"/>
      <c r="KRQ2434" s="10"/>
      <c r="KRR2434" s="10"/>
      <c r="KRS2434" s="10"/>
      <c r="KRT2434" s="10"/>
      <c r="KRU2434" s="10"/>
      <c r="KRV2434" s="10"/>
      <c r="KRW2434" s="10"/>
      <c r="KRX2434" s="10"/>
      <c r="KRY2434" s="10"/>
      <c r="KRZ2434" s="10"/>
      <c r="KSA2434" s="10"/>
      <c r="KSB2434" s="10"/>
      <c r="KSC2434" s="10"/>
      <c r="KSD2434" s="10"/>
      <c r="KSE2434" s="10"/>
      <c r="KSF2434" s="10"/>
      <c r="KSG2434" s="10"/>
      <c r="KSH2434" s="10"/>
      <c r="KSI2434" s="10"/>
      <c r="KSJ2434" s="10"/>
      <c r="KSK2434" s="10"/>
      <c r="KSL2434" s="10"/>
      <c r="KSM2434" s="10"/>
      <c r="KSN2434" s="10"/>
      <c r="KSO2434" s="10"/>
      <c r="KSP2434" s="10"/>
      <c r="KSQ2434" s="10"/>
      <c r="KSR2434" s="10"/>
      <c r="KSS2434" s="10"/>
      <c r="KST2434" s="10"/>
      <c r="KSU2434" s="10"/>
      <c r="KSV2434" s="10"/>
      <c r="KSW2434" s="10"/>
      <c r="KSX2434" s="10"/>
      <c r="KSY2434" s="10"/>
      <c r="KSZ2434" s="10"/>
      <c r="KTA2434" s="10"/>
      <c r="KTB2434" s="10"/>
      <c r="KTC2434" s="10"/>
      <c r="KTD2434" s="10"/>
      <c r="KTE2434" s="10"/>
      <c r="KTF2434" s="10"/>
      <c r="KTG2434" s="10"/>
      <c r="KTH2434" s="10"/>
      <c r="KTI2434" s="10"/>
      <c r="KTJ2434" s="10"/>
      <c r="KTK2434" s="10"/>
      <c r="KTL2434" s="10"/>
      <c r="KTM2434" s="10"/>
      <c r="KTN2434" s="10"/>
      <c r="KTO2434" s="10"/>
      <c r="KTP2434" s="10"/>
      <c r="KTQ2434" s="10"/>
      <c r="KTR2434" s="10"/>
      <c r="KTS2434" s="10"/>
      <c r="KTT2434" s="10"/>
      <c r="KTU2434" s="10"/>
      <c r="KTV2434" s="10"/>
      <c r="KTW2434" s="10"/>
      <c r="KTX2434" s="10"/>
      <c r="KTY2434" s="10"/>
      <c r="KTZ2434" s="10"/>
      <c r="KUA2434" s="10"/>
      <c r="KUB2434" s="10"/>
      <c r="KUC2434" s="10"/>
      <c r="KUD2434" s="10"/>
      <c r="KUE2434" s="10"/>
      <c r="KUF2434" s="10"/>
      <c r="KUG2434" s="10"/>
      <c r="KUH2434" s="10"/>
      <c r="KUI2434" s="10"/>
      <c r="KUJ2434" s="10"/>
      <c r="KUK2434" s="10"/>
      <c r="KUL2434" s="10"/>
      <c r="KUM2434" s="10"/>
      <c r="KUN2434" s="10"/>
      <c r="KUO2434" s="10"/>
      <c r="KUP2434" s="10"/>
      <c r="KUQ2434" s="10"/>
      <c r="KUR2434" s="10"/>
      <c r="KUS2434" s="10"/>
      <c r="KUT2434" s="10"/>
      <c r="KUU2434" s="10"/>
      <c r="KUV2434" s="10"/>
      <c r="KUW2434" s="10"/>
      <c r="KUX2434" s="10"/>
      <c r="KUY2434" s="10"/>
      <c r="KUZ2434" s="10"/>
      <c r="KVA2434" s="10"/>
      <c r="KVB2434" s="10"/>
      <c r="KVC2434" s="10"/>
      <c r="KVD2434" s="10"/>
      <c r="KVE2434" s="10"/>
      <c r="KVF2434" s="10"/>
      <c r="KVG2434" s="10"/>
      <c r="KVH2434" s="10"/>
      <c r="KVI2434" s="10"/>
      <c r="KVJ2434" s="10"/>
      <c r="KVK2434" s="10"/>
      <c r="KVL2434" s="10"/>
      <c r="KVM2434" s="10"/>
      <c r="KVN2434" s="10"/>
      <c r="KVO2434" s="10"/>
      <c r="KVP2434" s="10"/>
      <c r="KVQ2434" s="10"/>
      <c r="KVR2434" s="10"/>
      <c r="KVS2434" s="10"/>
      <c r="KVT2434" s="10"/>
      <c r="KVU2434" s="10"/>
      <c r="KVV2434" s="10"/>
      <c r="KVW2434" s="10"/>
      <c r="KVX2434" s="10"/>
      <c r="KVY2434" s="10"/>
      <c r="KVZ2434" s="10"/>
      <c r="KWA2434" s="10"/>
      <c r="KWB2434" s="10"/>
      <c r="KWC2434" s="10"/>
      <c r="KWD2434" s="10"/>
      <c r="KWE2434" s="10"/>
      <c r="KWF2434" s="10"/>
      <c r="KWG2434" s="10"/>
      <c r="KWH2434" s="10"/>
      <c r="KWI2434" s="10"/>
      <c r="KWJ2434" s="10"/>
      <c r="KWK2434" s="10"/>
      <c r="KWL2434" s="10"/>
      <c r="KWM2434" s="10"/>
      <c r="KWN2434" s="10"/>
      <c r="KWO2434" s="10"/>
      <c r="KWP2434" s="10"/>
      <c r="KWQ2434" s="10"/>
      <c r="KWR2434" s="10"/>
      <c r="KWS2434" s="10"/>
      <c r="KWT2434" s="10"/>
      <c r="KWU2434" s="10"/>
      <c r="KWV2434" s="10"/>
      <c r="KWW2434" s="10"/>
      <c r="KWX2434" s="10"/>
      <c r="KWY2434" s="10"/>
      <c r="KWZ2434" s="10"/>
      <c r="KXA2434" s="10"/>
      <c r="KXB2434" s="10"/>
      <c r="KXC2434" s="10"/>
      <c r="KXD2434" s="10"/>
      <c r="KXE2434" s="10"/>
      <c r="KXF2434" s="10"/>
      <c r="KXG2434" s="10"/>
      <c r="KXH2434" s="10"/>
      <c r="KXI2434" s="10"/>
      <c r="KXJ2434" s="10"/>
      <c r="KXK2434" s="10"/>
      <c r="KXL2434" s="10"/>
      <c r="KXM2434" s="10"/>
      <c r="KXN2434" s="10"/>
      <c r="KXO2434" s="10"/>
      <c r="KXP2434" s="10"/>
      <c r="KXQ2434" s="10"/>
      <c r="KXR2434" s="10"/>
      <c r="KXS2434" s="10"/>
      <c r="KXT2434" s="10"/>
      <c r="KXU2434" s="10"/>
      <c r="KXV2434" s="10"/>
      <c r="KXW2434" s="10"/>
      <c r="KXX2434" s="10"/>
      <c r="KXY2434" s="10"/>
      <c r="KXZ2434" s="10"/>
      <c r="KYA2434" s="10"/>
      <c r="KYB2434" s="10"/>
      <c r="KYC2434" s="10"/>
      <c r="KYD2434" s="10"/>
      <c r="KYE2434" s="10"/>
      <c r="KYF2434" s="10"/>
      <c r="KYG2434" s="10"/>
      <c r="KYH2434" s="10"/>
      <c r="KYI2434" s="10"/>
      <c r="KYJ2434" s="10"/>
      <c r="KYK2434" s="10"/>
      <c r="KYL2434" s="10"/>
      <c r="KYM2434" s="10"/>
      <c r="KYN2434" s="10"/>
      <c r="KYO2434" s="10"/>
      <c r="KYP2434" s="10"/>
      <c r="KYQ2434" s="10"/>
      <c r="KYR2434" s="10"/>
      <c r="KYS2434" s="10"/>
      <c r="KYT2434" s="10"/>
      <c r="KYU2434" s="10"/>
      <c r="KYV2434" s="10"/>
      <c r="KYW2434" s="10"/>
      <c r="KYX2434" s="10"/>
      <c r="KYY2434" s="10"/>
      <c r="KYZ2434" s="10"/>
      <c r="KZA2434" s="10"/>
      <c r="KZB2434" s="10"/>
      <c r="KZC2434" s="10"/>
      <c r="KZD2434" s="10"/>
      <c r="KZE2434" s="10"/>
      <c r="KZF2434" s="10"/>
      <c r="KZG2434" s="10"/>
      <c r="KZH2434" s="10"/>
      <c r="KZI2434" s="10"/>
      <c r="KZJ2434" s="10"/>
      <c r="KZK2434" s="10"/>
      <c r="KZL2434" s="10"/>
      <c r="KZM2434" s="10"/>
      <c r="KZN2434" s="10"/>
      <c r="KZO2434" s="10"/>
      <c r="KZP2434" s="10"/>
      <c r="KZQ2434" s="10"/>
      <c r="KZR2434" s="10"/>
      <c r="KZS2434" s="10"/>
      <c r="KZT2434" s="10"/>
      <c r="KZU2434" s="10"/>
      <c r="KZV2434" s="10"/>
      <c r="KZW2434" s="10"/>
      <c r="KZX2434" s="10"/>
      <c r="KZY2434" s="10"/>
      <c r="KZZ2434" s="10"/>
      <c r="LAA2434" s="10"/>
      <c r="LAB2434" s="10"/>
      <c r="LAC2434" s="10"/>
      <c r="LAD2434" s="10"/>
      <c r="LAE2434" s="10"/>
      <c r="LAF2434" s="10"/>
      <c r="LAG2434" s="10"/>
      <c r="LAH2434" s="10"/>
      <c r="LAI2434" s="10"/>
      <c r="LAJ2434" s="10"/>
      <c r="LAK2434" s="10"/>
      <c r="LAL2434" s="10"/>
      <c r="LAM2434" s="10"/>
      <c r="LAN2434" s="10"/>
      <c r="LAO2434" s="10"/>
      <c r="LAP2434" s="10"/>
      <c r="LAQ2434" s="10"/>
      <c r="LAR2434" s="10"/>
      <c r="LAS2434" s="10"/>
      <c r="LAT2434" s="10"/>
      <c r="LAU2434" s="10"/>
      <c r="LAV2434" s="10"/>
      <c r="LAW2434" s="10"/>
      <c r="LAX2434" s="10"/>
      <c r="LAY2434" s="10"/>
      <c r="LAZ2434" s="10"/>
      <c r="LBA2434" s="10"/>
      <c r="LBB2434" s="10"/>
      <c r="LBC2434" s="10"/>
      <c r="LBD2434" s="10"/>
      <c r="LBE2434" s="10"/>
      <c r="LBF2434" s="10"/>
      <c r="LBG2434" s="10"/>
      <c r="LBH2434" s="10"/>
      <c r="LBI2434" s="10"/>
      <c r="LBJ2434" s="10"/>
      <c r="LBK2434" s="10"/>
      <c r="LBL2434" s="10"/>
      <c r="LBM2434" s="10"/>
      <c r="LBN2434" s="10"/>
      <c r="LBO2434" s="10"/>
      <c r="LBP2434" s="10"/>
      <c r="LBQ2434" s="10"/>
      <c r="LBR2434" s="10"/>
      <c r="LBS2434" s="10"/>
      <c r="LBT2434" s="10"/>
      <c r="LBU2434" s="10"/>
      <c r="LBV2434" s="10"/>
      <c r="LBW2434" s="10"/>
      <c r="LBX2434" s="10"/>
      <c r="LBY2434" s="10"/>
      <c r="LBZ2434" s="10"/>
      <c r="LCA2434" s="10"/>
      <c r="LCB2434" s="10"/>
      <c r="LCC2434" s="10"/>
      <c r="LCD2434" s="10"/>
      <c r="LCE2434" s="10"/>
      <c r="LCF2434" s="10"/>
      <c r="LCG2434" s="10"/>
      <c r="LCH2434" s="10"/>
      <c r="LCI2434" s="10"/>
      <c r="LCJ2434" s="10"/>
      <c r="LCK2434" s="10"/>
      <c r="LCL2434" s="10"/>
      <c r="LCM2434" s="10"/>
      <c r="LCN2434" s="10"/>
      <c r="LCO2434" s="10"/>
      <c r="LCP2434" s="10"/>
      <c r="LCQ2434" s="10"/>
      <c r="LCR2434" s="10"/>
      <c r="LCS2434" s="10"/>
      <c r="LCT2434" s="10"/>
      <c r="LCU2434" s="10"/>
      <c r="LCV2434" s="10"/>
      <c r="LCW2434" s="10"/>
      <c r="LCX2434" s="10"/>
      <c r="LCY2434" s="10"/>
      <c r="LCZ2434" s="10"/>
      <c r="LDA2434" s="10"/>
      <c r="LDB2434" s="10"/>
      <c r="LDC2434" s="10"/>
      <c r="LDD2434" s="10"/>
      <c r="LDE2434" s="10"/>
      <c r="LDF2434" s="10"/>
      <c r="LDG2434" s="10"/>
      <c r="LDH2434" s="10"/>
      <c r="LDI2434" s="10"/>
      <c r="LDJ2434" s="10"/>
      <c r="LDK2434" s="10"/>
      <c r="LDL2434" s="10"/>
      <c r="LDM2434" s="10"/>
      <c r="LDN2434" s="10"/>
      <c r="LDO2434" s="10"/>
      <c r="LDP2434" s="10"/>
      <c r="LDQ2434" s="10"/>
      <c r="LDR2434" s="10"/>
      <c r="LDS2434" s="10"/>
      <c r="LDT2434" s="10"/>
      <c r="LDU2434" s="10"/>
      <c r="LDV2434" s="10"/>
      <c r="LDW2434" s="10"/>
      <c r="LDX2434" s="10"/>
      <c r="LDY2434" s="10"/>
      <c r="LDZ2434" s="10"/>
      <c r="LEA2434" s="10"/>
      <c r="LEB2434" s="10"/>
      <c r="LEC2434" s="10"/>
      <c r="LED2434" s="10"/>
      <c r="LEE2434" s="10"/>
      <c r="LEF2434" s="10"/>
      <c r="LEG2434" s="10"/>
      <c r="LEH2434" s="10"/>
      <c r="LEI2434" s="10"/>
      <c r="LEJ2434" s="10"/>
      <c r="LEK2434" s="10"/>
      <c r="LEL2434" s="10"/>
      <c r="LEM2434" s="10"/>
      <c r="LEN2434" s="10"/>
      <c r="LEO2434" s="10"/>
      <c r="LEP2434" s="10"/>
      <c r="LEQ2434" s="10"/>
      <c r="LER2434" s="10"/>
      <c r="LES2434" s="10"/>
      <c r="LET2434" s="10"/>
      <c r="LEU2434" s="10"/>
      <c r="LEV2434" s="10"/>
      <c r="LEW2434" s="10"/>
      <c r="LEX2434" s="10"/>
      <c r="LEY2434" s="10"/>
      <c r="LEZ2434" s="10"/>
      <c r="LFA2434" s="10"/>
      <c r="LFB2434" s="10"/>
      <c r="LFC2434" s="10"/>
      <c r="LFD2434" s="10"/>
      <c r="LFE2434" s="10"/>
      <c r="LFF2434" s="10"/>
      <c r="LFG2434" s="10"/>
      <c r="LFH2434" s="10"/>
      <c r="LFI2434" s="10"/>
      <c r="LFJ2434" s="10"/>
      <c r="LFK2434" s="10"/>
      <c r="LFL2434" s="10"/>
      <c r="LFM2434" s="10"/>
      <c r="LFN2434" s="10"/>
      <c r="LFO2434" s="10"/>
      <c r="LFP2434" s="10"/>
      <c r="LFQ2434" s="10"/>
      <c r="LFR2434" s="10"/>
      <c r="LFS2434" s="10"/>
      <c r="LFT2434" s="10"/>
      <c r="LFU2434" s="10"/>
      <c r="LFV2434" s="10"/>
      <c r="LFW2434" s="10"/>
      <c r="LFX2434" s="10"/>
      <c r="LFY2434" s="10"/>
      <c r="LFZ2434" s="10"/>
      <c r="LGA2434" s="10"/>
      <c r="LGB2434" s="10"/>
      <c r="LGC2434" s="10"/>
      <c r="LGD2434" s="10"/>
      <c r="LGE2434" s="10"/>
      <c r="LGF2434" s="10"/>
      <c r="LGG2434" s="10"/>
      <c r="LGH2434" s="10"/>
      <c r="LGI2434" s="10"/>
      <c r="LGJ2434" s="10"/>
      <c r="LGK2434" s="10"/>
      <c r="LGL2434" s="10"/>
      <c r="LGM2434" s="10"/>
      <c r="LGN2434" s="10"/>
      <c r="LGO2434" s="10"/>
      <c r="LGP2434" s="10"/>
      <c r="LGQ2434" s="10"/>
      <c r="LGR2434" s="10"/>
      <c r="LGS2434" s="10"/>
      <c r="LGT2434" s="10"/>
      <c r="LGU2434" s="10"/>
      <c r="LGV2434" s="10"/>
      <c r="LGW2434" s="10"/>
      <c r="LGX2434" s="10"/>
      <c r="LGY2434" s="10"/>
      <c r="LGZ2434" s="10"/>
      <c r="LHA2434" s="10"/>
      <c r="LHB2434" s="10"/>
      <c r="LHC2434" s="10"/>
      <c r="LHD2434" s="10"/>
      <c r="LHE2434" s="10"/>
      <c r="LHF2434" s="10"/>
      <c r="LHG2434" s="10"/>
      <c r="LHH2434" s="10"/>
      <c r="LHI2434" s="10"/>
      <c r="LHJ2434" s="10"/>
      <c r="LHK2434" s="10"/>
      <c r="LHL2434" s="10"/>
      <c r="LHM2434" s="10"/>
      <c r="LHN2434" s="10"/>
      <c r="LHO2434" s="10"/>
      <c r="LHP2434" s="10"/>
      <c r="LHQ2434" s="10"/>
      <c r="LHR2434" s="10"/>
      <c r="LHS2434" s="10"/>
      <c r="LHT2434" s="10"/>
      <c r="LHU2434" s="10"/>
      <c r="LHV2434" s="10"/>
      <c r="LHW2434" s="10"/>
      <c r="LHX2434" s="10"/>
      <c r="LHY2434" s="10"/>
      <c r="LHZ2434" s="10"/>
      <c r="LIA2434" s="10"/>
      <c r="LIB2434" s="10"/>
      <c r="LIC2434" s="10"/>
      <c r="LID2434" s="10"/>
      <c r="LIE2434" s="10"/>
      <c r="LIF2434" s="10"/>
      <c r="LIG2434" s="10"/>
      <c r="LIH2434" s="10"/>
      <c r="LII2434" s="10"/>
      <c r="LIJ2434" s="10"/>
      <c r="LIK2434" s="10"/>
      <c r="LIL2434" s="10"/>
      <c r="LIM2434" s="10"/>
      <c r="LIN2434" s="10"/>
      <c r="LIO2434" s="10"/>
      <c r="LIP2434" s="10"/>
      <c r="LIQ2434" s="10"/>
      <c r="LIR2434" s="10"/>
      <c r="LIS2434" s="10"/>
      <c r="LIT2434" s="10"/>
      <c r="LIU2434" s="10"/>
      <c r="LIV2434" s="10"/>
      <c r="LIW2434" s="10"/>
      <c r="LIX2434" s="10"/>
      <c r="LIY2434" s="10"/>
      <c r="LIZ2434" s="10"/>
      <c r="LJA2434" s="10"/>
      <c r="LJB2434" s="10"/>
      <c r="LJC2434" s="10"/>
      <c r="LJD2434" s="10"/>
      <c r="LJE2434" s="10"/>
      <c r="LJF2434" s="10"/>
      <c r="LJG2434" s="10"/>
      <c r="LJH2434" s="10"/>
      <c r="LJI2434" s="10"/>
      <c r="LJJ2434" s="10"/>
      <c r="LJK2434" s="10"/>
      <c r="LJL2434" s="10"/>
      <c r="LJM2434" s="10"/>
      <c r="LJN2434" s="10"/>
      <c r="LJO2434" s="10"/>
      <c r="LJP2434" s="10"/>
      <c r="LJQ2434" s="10"/>
      <c r="LJR2434" s="10"/>
      <c r="LJS2434" s="10"/>
      <c r="LJT2434" s="10"/>
      <c r="LJU2434" s="10"/>
      <c r="LJV2434" s="10"/>
      <c r="LJW2434" s="10"/>
      <c r="LJX2434" s="10"/>
      <c r="LJY2434" s="10"/>
      <c r="LJZ2434" s="10"/>
      <c r="LKA2434" s="10"/>
      <c r="LKB2434" s="10"/>
      <c r="LKC2434" s="10"/>
      <c r="LKD2434" s="10"/>
      <c r="LKE2434" s="10"/>
      <c r="LKF2434" s="10"/>
      <c r="LKG2434" s="10"/>
      <c r="LKH2434" s="10"/>
      <c r="LKI2434" s="10"/>
      <c r="LKJ2434" s="10"/>
      <c r="LKK2434" s="10"/>
      <c r="LKL2434" s="10"/>
      <c r="LKM2434" s="10"/>
      <c r="LKN2434" s="10"/>
      <c r="LKO2434" s="10"/>
      <c r="LKP2434" s="10"/>
      <c r="LKQ2434" s="10"/>
      <c r="LKR2434" s="10"/>
      <c r="LKS2434" s="10"/>
      <c r="LKT2434" s="10"/>
      <c r="LKU2434" s="10"/>
      <c r="LKV2434" s="10"/>
      <c r="LKW2434" s="10"/>
      <c r="LKX2434" s="10"/>
      <c r="LKY2434" s="10"/>
      <c r="LKZ2434" s="10"/>
      <c r="LLA2434" s="10"/>
      <c r="LLB2434" s="10"/>
      <c r="LLC2434" s="10"/>
      <c r="LLD2434" s="10"/>
      <c r="LLE2434" s="10"/>
      <c r="LLF2434" s="10"/>
      <c r="LLG2434" s="10"/>
      <c r="LLH2434" s="10"/>
      <c r="LLI2434" s="10"/>
      <c r="LLJ2434" s="10"/>
      <c r="LLK2434" s="10"/>
      <c r="LLL2434" s="10"/>
      <c r="LLM2434" s="10"/>
      <c r="LLN2434" s="10"/>
      <c r="LLO2434" s="10"/>
      <c r="LLP2434" s="10"/>
      <c r="LLQ2434" s="10"/>
      <c r="LLR2434" s="10"/>
      <c r="LLS2434" s="10"/>
      <c r="LLT2434" s="10"/>
      <c r="LLU2434" s="10"/>
      <c r="LLV2434" s="10"/>
      <c r="LLW2434" s="10"/>
      <c r="LLX2434" s="10"/>
      <c r="LLY2434" s="10"/>
      <c r="LLZ2434" s="10"/>
      <c r="LMA2434" s="10"/>
      <c r="LMB2434" s="10"/>
      <c r="LMC2434" s="10"/>
      <c r="LMD2434" s="10"/>
      <c r="LME2434" s="10"/>
      <c r="LMF2434" s="10"/>
      <c r="LMG2434" s="10"/>
      <c r="LMH2434" s="10"/>
      <c r="LMI2434" s="10"/>
      <c r="LMJ2434" s="10"/>
      <c r="LMK2434" s="10"/>
      <c r="LML2434" s="10"/>
      <c r="LMM2434" s="10"/>
      <c r="LMN2434" s="10"/>
      <c r="LMO2434" s="10"/>
      <c r="LMP2434" s="10"/>
      <c r="LMQ2434" s="10"/>
      <c r="LMR2434" s="10"/>
      <c r="LMS2434" s="10"/>
      <c r="LMT2434" s="10"/>
      <c r="LMU2434" s="10"/>
      <c r="LMV2434" s="10"/>
      <c r="LMW2434" s="10"/>
      <c r="LMX2434" s="10"/>
      <c r="LMY2434" s="10"/>
      <c r="LMZ2434" s="10"/>
      <c r="LNA2434" s="10"/>
      <c r="LNB2434" s="10"/>
      <c r="LNC2434" s="10"/>
      <c r="LND2434" s="10"/>
      <c r="LNE2434" s="10"/>
      <c r="LNF2434" s="10"/>
      <c r="LNG2434" s="10"/>
      <c r="LNH2434" s="10"/>
      <c r="LNI2434" s="10"/>
      <c r="LNJ2434" s="10"/>
      <c r="LNK2434" s="10"/>
      <c r="LNL2434" s="10"/>
      <c r="LNM2434" s="10"/>
      <c r="LNN2434" s="10"/>
      <c r="LNO2434" s="10"/>
      <c r="LNP2434" s="10"/>
      <c r="LNQ2434" s="10"/>
      <c r="LNR2434" s="10"/>
      <c r="LNS2434" s="10"/>
      <c r="LNT2434" s="10"/>
      <c r="LNU2434" s="10"/>
      <c r="LNV2434" s="10"/>
      <c r="LNW2434" s="10"/>
      <c r="LNX2434" s="10"/>
      <c r="LNY2434" s="10"/>
      <c r="LNZ2434" s="10"/>
      <c r="LOA2434" s="10"/>
      <c r="LOB2434" s="10"/>
      <c r="LOC2434" s="10"/>
      <c r="LOD2434" s="10"/>
      <c r="LOE2434" s="10"/>
      <c r="LOF2434" s="10"/>
      <c r="LOG2434" s="10"/>
      <c r="LOH2434" s="10"/>
      <c r="LOI2434" s="10"/>
      <c r="LOJ2434" s="10"/>
      <c r="LOK2434" s="10"/>
      <c r="LOL2434" s="10"/>
      <c r="LOM2434" s="10"/>
      <c r="LON2434" s="10"/>
      <c r="LOO2434" s="10"/>
      <c r="LOP2434" s="10"/>
      <c r="LOQ2434" s="10"/>
      <c r="LOR2434" s="10"/>
      <c r="LOS2434" s="10"/>
      <c r="LOT2434" s="10"/>
      <c r="LOU2434" s="10"/>
      <c r="LOV2434" s="10"/>
      <c r="LOW2434" s="10"/>
      <c r="LOX2434" s="10"/>
      <c r="LOY2434" s="10"/>
      <c r="LOZ2434" s="10"/>
      <c r="LPA2434" s="10"/>
      <c r="LPB2434" s="10"/>
      <c r="LPC2434" s="10"/>
      <c r="LPD2434" s="10"/>
      <c r="LPE2434" s="10"/>
      <c r="LPF2434" s="10"/>
      <c r="LPG2434" s="10"/>
      <c r="LPH2434" s="10"/>
      <c r="LPI2434" s="10"/>
      <c r="LPJ2434" s="10"/>
      <c r="LPK2434" s="10"/>
      <c r="LPL2434" s="10"/>
      <c r="LPM2434" s="10"/>
      <c r="LPN2434" s="10"/>
      <c r="LPO2434" s="10"/>
      <c r="LPP2434" s="10"/>
      <c r="LPQ2434" s="10"/>
      <c r="LPR2434" s="10"/>
      <c r="LPS2434" s="10"/>
      <c r="LPT2434" s="10"/>
      <c r="LPU2434" s="10"/>
      <c r="LPV2434" s="10"/>
      <c r="LPW2434" s="10"/>
      <c r="LPX2434" s="10"/>
      <c r="LPY2434" s="10"/>
      <c r="LPZ2434" s="10"/>
      <c r="LQA2434" s="10"/>
      <c r="LQB2434" s="10"/>
      <c r="LQC2434" s="10"/>
      <c r="LQD2434" s="10"/>
      <c r="LQE2434" s="10"/>
      <c r="LQF2434" s="10"/>
      <c r="LQG2434" s="10"/>
      <c r="LQH2434" s="10"/>
      <c r="LQI2434" s="10"/>
      <c r="LQJ2434" s="10"/>
      <c r="LQK2434" s="10"/>
      <c r="LQL2434" s="10"/>
      <c r="LQM2434" s="10"/>
      <c r="LQN2434" s="10"/>
      <c r="LQO2434" s="10"/>
      <c r="LQP2434" s="10"/>
      <c r="LQQ2434" s="10"/>
      <c r="LQR2434" s="10"/>
      <c r="LQS2434" s="10"/>
      <c r="LQT2434" s="10"/>
      <c r="LQU2434" s="10"/>
      <c r="LQV2434" s="10"/>
      <c r="LQW2434" s="10"/>
      <c r="LQX2434" s="10"/>
      <c r="LQY2434" s="10"/>
      <c r="LQZ2434" s="10"/>
      <c r="LRA2434" s="10"/>
      <c r="LRB2434" s="10"/>
      <c r="LRC2434" s="10"/>
      <c r="LRD2434" s="10"/>
      <c r="LRE2434" s="10"/>
      <c r="LRF2434" s="10"/>
      <c r="LRG2434" s="10"/>
      <c r="LRH2434" s="10"/>
      <c r="LRI2434" s="10"/>
      <c r="LRJ2434" s="10"/>
      <c r="LRK2434" s="10"/>
      <c r="LRL2434" s="10"/>
      <c r="LRM2434" s="10"/>
      <c r="LRN2434" s="10"/>
      <c r="LRO2434" s="10"/>
      <c r="LRP2434" s="10"/>
      <c r="LRQ2434" s="10"/>
      <c r="LRR2434" s="10"/>
      <c r="LRS2434" s="10"/>
      <c r="LRT2434" s="10"/>
      <c r="LRU2434" s="10"/>
      <c r="LRV2434" s="10"/>
      <c r="LRW2434" s="10"/>
      <c r="LRX2434" s="10"/>
      <c r="LRY2434" s="10"/>
      <c r="LRZ2434" s="10"/>
      <c r="LSA2434" s="10"/>
      <c r="LSB2434" s="10"/>
      <c r="LSC2434" s="10"/>
      <c r="LSD2434" s="10"/>
      <c r="LSE2434" s="10"/>
      <c r="LSF2434" s="10"/>
      <c r="LSG2434" s="10"/>
      <c r="LSH2434" s="10"/>
      <c r="LSI2434" s="10"/>
      <c r="LSJ2434" s="10"/>
      <c r="LSK2434" s="10"/>
      <c r="LSL2434" s="10"/>
      <c r="LSM2434" s="10"/>
      <c r="LSN2434" s="10"/>
      <c r="LSO2434" s="10"/>
      <c r="LSP2434" s="10"/>
      <c r="LSQ2434" s="10"/>
      <c r="LSR2434" s="10"/>
      <c r="LSS2434" s="10"/>
      <c r="LST2434" s="10"/>
      <c r="LSU2434" s="10"/>
      <c r="LSV2434" s="10"/>
      <c r="LSW2434" s="10"/>
      <c r="LSX2434" s="10"/>
      <c r="LSY2434" s="10"/>
      <c r="LSZ2434" s="10"/>
      <c r="LTA2434" s="10"/>
      <c r="LTB2434" s="10"/>
      <c r="LTC2434" s="10"/>
      <c r="LTD2434" s="10"/>
      <c r="LTE2434" s="10"/>
      <c r="LTF2434" s="10"/>
      <c r="LTG2434" s="10"/>
      <c r="LTH2434" s="10"/>
      <c r="LTI2434" s="10"/>
      <c r="LTJ2434" s="10"/>
      <c r="LTK2434" s="10"/>
      <c r="LTL2434" s="10"/>
      <c r="LTM2434" s="10"/>
      <c r="LTN2434" s="10"/>
      <c r="LTO2434" s="10"/>
      <c r="LTP2434" s="10"/>
      <c r="LTQ2434" s="10"/>
      <c r="LTR2434" s="10"/>
      <c r="LTS2434" s="10"/>
      <c r="LTT2434" s="10"/>
      <c r="LTU2434" s="10"/>
      <c r="LTV2434" s="10"/>
      <c r="LTW2434" s="10"/>
      <c r="LTX2434" s="10"/>
      <c r="LTY2434" s="10"/>
      <c r="LTZ2434" s="10"/>
      <c r="LUA2434" s="10"/>
      <c r="LUB2434" s="10"/>
      <c r="LUC2434" s="10"/>
      <c r="LUD2434" s="10"/>
      <c r="LUE2434" s="10"/>
      <c r="LUF2434" s="10"/>
      <c r="LUG2434" s="10"/>
      <c r="LUH2434" s="10"/>
      <c r="LUI2434" s="10"/>
      <c r="LUJ2434" s="10"/>
      <c r="LUK2434" s="10"/>
      <c r="LUL2434" s="10"/>
      <c r="LUM2434" s="10"/>
      <c r="LUN2434" s="10"/>
      <c r="LUO2434" s="10"/>
      <c r="LUP2434" s="10"/>
      <c r="LUQ2434" s="10"/>
      <c r="LUR2434" s="10"/>
      <c r="LUS2434" s="10"/>
      <c r="LUT2434" s="10"/>
      <c r="LUU2434" s="10"/>
      <c r="LUV2434" s="10"/>
      <c r="LUW2434" s="10"/>
      <c r="LUX2434" s="10"/>
      <c r="LUY2434" s="10"/>
      <c r="LUZ2434" s="10"/>
      <c r="LVA2434" s="10"/>
      <c r="LVB2434" s="10"/>
      <c r="LVC2434" s="10"/>
      <c r="LVD2434" s="10"/>
      <c r="LVE2434" s="10"/>
      <c r="LVF2434" s="10"/>
      <c r="LVG2434" s="10"/>
      <c r="LVH2434" s="10"/>
      <c r="LVI2434" s="10"/>
      <c r="LVJ2434" s="10"/>
      <c r="LVK2434" s="10"/>
      <c r="LVL2434" s="10"/>
      <c r="LVM2434" s="10"/>
      <c r="LVN2434" s="10"/>
      <c r="LVO2434" s="10"/>
      <c r="LVP2434" s="10"/>
      <c r="LVQ2434" s="10"/>
      <c r="LVR2434" s="10"/>
      <c r="LVS2434" s="10"/>
      <c r="LVT2434" s="10"/>
      <c r="LVU2434" s="10"/>
      <c r="LVV2434" s="10"/>
      <c r="LVW2434" s="10"/>
      <c r="LVX2434" s="10"/>
      <c r="LVY2434" s="10"/>
      <c r="LVZ2434" s="10"/>
      <c r="LWA2434" s="10"/>
      <c r="LWB2434" s="10"/>
      <c r="LWC2434" s="10"/>
      <c r="LWD2434" s="10"/>
      <c r="LWE2434" s="10"/>
      <c r="LWF2434" s="10"/>
      <c r="LWG2434" s="10"/>
      <c r="LWH2434" s="10"/>
      <c r="LWI2434" s="10"/>
      <c r="LWJ2434" s="10"/>
      <c r="LWK2434" s="10"/>
      <c r="LWL2434" s="10"/>
      <c r="LWM2434" s="10"/>
      <c r="LWN2434" s="10"/>
      <c r="LWO2434" s="10"/>
      <c r="LWP2434" s="10"/>
      <c r="LWQ2434" s="10"/>
      <c r="LWR2434" s="10"/>
      <c r="LWS2434" s="10"/>
      <c r="LWT2434" s="10"/>
      <c r="LWU2434" s="10"/>
      <c r="LWV2434" s="10"/>
      <c r="LWW2434" s="10"/>
      <c r="LWX2434" s="10"/>
      <c r="LWY2434" s="10"/>
      <c r="LWZ2434" s="10"/>
      <c r="LXA2434" s="10"/>
      <c r="LXB2434" s="10"/>
      <c r="LXC2434" s="10"/>
      <c r="LXD2434" s="10"/>
      <c r="LXE2434" s="10"/>
      <c r="LXF2434" s="10"/>
      <c r="LXG2434" s="10"/>
      <c r="LXH2434" s="10"/>
      <c r="LXI2434" s="10"/>
      <c r="LXJ2434" s="10"/>
      <c r="LXK2434" s="10"/>
      <c r="LXL2434" s="10"/>
      <c r="LXM2434" s="10"/>
      <c r="LXN2434" s="10"/>
      <c r="LXO2434" s="10"/>
      <c r="LXP2434" s="10"/>
      <c r="LXQ2434" s="10"/>
      <c r="LXR2434" s="10"/>
      <c r="LXS2434" s="10"/>
      <c r="LXT2434" s="10"/>
      <c r="LXU2434" s="10"/>
      <c r="LXV2434" s="10"/>
      <c r="LXW2434" s="10"/>
      <c r="LXX2434" s="10"/>
      <c r="LXY2434" s="10"/>
      <c r="LXZ2434" s="10"/>
      <c r="LYA2434" s="10"/>
      <c r="LYB2434" s="10"/>
      <c r="LYC2434" s="10"/>
      <c r="LYD2434" s="10"/>
      <c r="LYE2434" s="10"/>
      <c r="LYF2434" s="10"/>
      <c r="LYG2434" s="10"/>
      <c r="LYH2434" s="10"/>
      <c r="LYI2434" s="10"/>
      <c r="LYJ2434" s="10"/>
      <c r="LYK2434" s="10"/>
      <c r="LYL2434" s="10"/>
      <c r="LYM2434" s="10"/>
      <c r="LYN2434" s="10"/>
      <c r="LYO2434" s="10"/>
      <c r="LYP2434" s="10"/>
      <c r="LYQ2434" s="10"/>
      <c r="LYR2434" s="10"/>
      <c r="LYS2434" s="10"/>
      <c r="LYT2434" s="10"/>
      <c r="LYU2434" s="10"/>
      <c r="LYV2434" s="10"/>
      <c r="LYW2434" s="10"/>
      <c r="LYX2434" s="10"/>
      <c r="LYY2434" s="10"/>
      <c r="LYZ2434" s="10"/>
      <c r="LZA2434" s="10"/>
      <c r="LZB2434" s="10"/>
      <c r="LZC2434" s="10"/>
      <c r="LZD2434" s="10"/>
      <c r="LZE2434" s="10"/>
      <c r="LZF2434" s="10"/>
      <c r="LZG2434" s="10"/>
      <c r="LZH2434" s="10"/>
      <c r="LZI2434" s="10"/>
      <c r="LZJ2434" s="10"/>
      <c r="LZK2434" s="10"/>
      <c r="LZL2434" s="10"/>
      <c r="LZM2434" s="10"/>
      <c r="LZN2434" s="10"/>
      <c r="LZO2434" s="10"/>
      <c r="LZP2434" s="10"/>
      <c r="LZQ2434" s="10"/>
      <c r="LZR2434" s="10"/>
      <c r="LZS2434" s="10"/>
      <c r="LZT2434" s="10"/>
      <c r="LZU2434" s="10"/>
      <c r="LZV2434" s="10"/>
      <c r="LZW2434" s="10"/>
      <c r="LZX2434" s="10"/>
      <c r="LZY2434" s="10"/>
      <c r="LZZ2434" s="10"/>
      <c r="MAA2434" s="10"/>
      <c r="MAB2434" s="10"/>
      <c r="MAC2434" s="10"/>
      <c r="MAD2434" s="10"/>
      <c r="MAE2434" s="10"/>
      <c r="MAF2434" s="10"/>
      <c r="MAG2434" s="10"/>
      <c r="MAH2434" s="10"/>
      <c r="MAI2434" s="10"/>
      <c r="MAJ2434" s="10"/>
      <c r="MAK2434" s="10"/>
      <c r="MAL2434" s="10"/>
      <c r="MAM2434" s="10"/>
      <c r="MAN2434" s="10"/>
      <c r="MAO2434" s="10"/>
      <c r="MAP2434" s="10"/>
      <c r="MAQ2434" s="10"/>
      <c r="MAR2434" s="10"/>
      <c r="MAS2434" s="10"/>
      <c r="MAT2434" s="10"/>
      <c r="MAU2434" s="10"/>
      <c r="MAV2434" s="10"/>
      <c r="MAW2434" s="10"/>
      <c r="MAX2434" s="10"/>
      <c r="MAY2434" s="10"/>
      <c r="MAZ2434" s="10"/>
      <c r="MBA2434" s="10"/>
      <c r="MBB2434" s="10"/>
      <c r="MBC2434" s="10"/>
      <c r="MBD2434" s="10"/>
      <c r="MBE2434" s="10"/>
      <c r="MBF2434" s="10"/>
      <c r="MBG2434" s="10"/>
      <c r="MBH2434" s="10"/>
      <c r="MBI2434" s="10"/>
      <c r="MBJ2434" s="10"/>
      <c r="MBK2434" s="10"/>
      <c r="MBL2434" s="10"/>
      <c r="MBM2434" s="10"/>
      <c r="MBN2434" s="10"/>
      <c r="MBO2434" s="10"/>
      <c r="MBP2434" s="10"/>
      <c r="MBQ2434" s="10"/>
      <c r="MBR2434" s="10"/>
      <c r="MBS2434" s="10"/>
      <c r="MBT2434" s="10"/>
      <c r="MBU2434" s="10"/>
      <c r="MBV2434" s="10"/>
      <c r="MBW2434" s="10"/>
      <c r="MBX2434" s="10"/>
      <c r="MBY2434" s="10"/>
      <c r="MBZ2434" s="10"/>
      <c r="MCA2434" s="10"/>
      <c r="MCB2434" s="10"/>
      <c r="MCC2434" s="10"/>
      <c r="MCD2434" s="10"/>
      <c r="MCE2434" s="10"/>
      <c r="MCF2434" s="10"/>
      <c r="MCG2434" s="10"/>
      <c r="MCH2434" s="10"/>
      <c r="MCI2434" s="10"/>
      <c r="MCJ2434" s="10"/>
      <c r="MCK2434" s="10"/>
      <c r="MCL2434" s="10"/>
      <c r="MCM2434" s="10"/>
      <c r="MCN2434" s="10"/>
      <c r="MCO2434" s="10"/>
      <c r="MCP2434" s="10"/>
      <c r="MCQ2434" s="10"/>
      <c r="MCR2434" s="10"/>
      <c r="MCS2434" s="10"/>
      <c r="MCT2434" s="10"/>
      <c r="MCU2434" s="10"/>
      <c r="MCV2434" s="10"/>
      <c r="MCW2434" s="10"/>
      <c r="MCX2434" s="10"/>
      <c r="MCY2434" s="10"/>
      <c r="MCZ2434" s="10"/>
      <c r="MDA2434" s="10"/>
      <c r="MDB2434" s="10"/>
      <c r="MDC2434" s="10"/>
      <c r="MDD2434" s="10"/>
      <c r="MDE2434" s="10"/>
      <c r="MDF2434" s="10"/>
      <c r="MDG2434" s="10"/>
      <c r="MDH2434" s="10"/>
      <c r="MDI2434" s="10"/>
      <c r="MDJ2434" s="10"/>
      <c r="MDK2434" s="10"/>
      <c r="MDL2434" s="10"/>
      <c r="MDM2434" s="10"/>
      <c r="MDN2434" s="10"/>
      <c r="MDO2434" s="10"/>
      <c r="MDP2434" s="10"/>
      <c r="MDQ2434" s="10"/>
      <c r="MDR2434" s="10"/>
      <c r="MDS2434" s="10"/>
      <c r="MDT2434" s="10"/>
      <c r="MDU2434" s="10"/>
      <c r="MDV2434" s="10"/>
      <c r="MDW2434" s="10"/>
      <c r="MDX2434" s="10"/>
      <c r="MDY2434" s="10"/>
      <c r="MDZ2434" s="10"/>
      <c r="MEA2434" s="10"/>
      <c r="MEB2434" s="10"/>
      <c r="MEC2434" s="10"/>
      <c r="MED2434" s="10"/>
      <c r="MEE2434" s="10"/>
      <c r="MEF2434" s="10"/>
      <c r="MEG2434" s="10"/>
      <c r="MEH2434" s="10"/>
      <c r="MEI2434" s="10"/>
      <c r="MEJ2434" s="10"/>
      <c r="MEK2434" s="10"/>
      <c r="MEL2434" s="10"/>
      <c r="MEM2434" s="10"/>
      <c r="MEN2434" s="10"/>
      <c r="MEO2434" s="10"/>
      <c r="MEP2434" s="10"/>
      <c r="MEQ2434" s="10"/>
      <c r="MER2434" s="10"/>
      <c r="MES2434" s="10"/>
      <c r="MET2434" s="10"/>
      <c r="MEU2434" s="10"/>
      <c r="MEV2434" s="10"/>
      <c r="MEW2434" s="10"/>
      <c r="MEX2434" s="10"/>
      <c r="MEY2434" s="10"/>
      <c r="MEZ2434" s="10"/>
      <c r="MFA2434" s="10"/>
      <c r="MFB2434" s="10"/>
      <c r="MFC2434" s="10"/>
      <c r="MFD2434" s="10"/>
      <c r="MFE2434" s="10"/>
      <c r="MFF2434" s="10"/>
      <c r="MFG2434" s="10"/>
      <c r="MFH2434" s="10"/>
      <c r="MFI2434" s="10"/>
      <c r="MFJ2434" s="10"/>
      <c r="MFK2434" s="10"/>
      <c r="MFL2434" s="10"/>
      <c r="MFM2434" s="10"/>
      <c r="MFN2434" s="10"/>
      <c r="MFO2434" s="10"/>
      <c r="MFP2434" s="10"/>
      <c r="MFQ2434" s="10"/>
      <c r="MFR2434" s="10"/>
      <c r="MFS2434" s="10"/>
      <c r="MFT2434" s="10"/>
      <c r="MFU2434" s="10"/>
      <c r="MFV2434" s="10"/>
      <c r="MFW2434" s="10"/>
      <c r="MFX2434" s="10"/>
      <c r="MFY2434" s="10"/>
      <c r="MFZ2434" s="10"/>
      <c r="MGA2434" s="10"/>
      <c r="MGB2434" s="10"/>
      <c r="MGC2434" s="10"/>
      <c r="MGD2434" s="10"/>
      <c r="MGE2434" s="10"/>
      <c r="MGF2434" s="10"/>
      <c r="MGG2434" s="10"/>
      <c r="MGH2434" s="10"/>
      <c r="MGI2434" s="10"/>
      <c r="MGJ2434" s="10"/>
      <c r="MGK2434" s="10"/>
      <c r="MGL2434" s="10"/>
      <c r="MGM2434" s="10"/>
      <c r="MGN2434" s="10"/>
      <c r="MGO2434" s="10"/>
      <c r="MGP2434" s="10"/>
      <c r="MGQ2434" s="10"/>
      <c r="MGR2434" s="10"/>
      <c r="MGS2434" s="10"/>
      <c r="MGT2434" s="10"/>
      <c r="MGU2434" s="10"/>
      <c r="MGV2434" s="10"/>
      <c r="MGW2434" s="10"/>
      <c r="MGX2434" s="10"/>
      <c r="MGY2434" s="10"/>
      <c r="MGZ2434" s="10"/>
      <c r="MHA2434" s="10"/>
      <c r="MHB2434" s="10"/>
      <c r="MHC2434" s="10"/>
      <c r="MHD2434" s="10"/>
      <c r="MHE2434" s="10"/>
      <c r="MHF2434" s="10"/>
      <c r="MHG2434" s="10"/>
      <c r="MHH2434" s="10"/>
      <c r="MHI2434" s="10"/>
      <c r="MHJ2434" s="10"/>
      <c r="MHK2434" s="10"/>
      <c r="MHL2434" s="10"/>
      <c r="MHM2434" s="10"/>
      <c r="MHN2434" s="10"/>
      <c r="MHO2434" s="10"/>
      <c r="MHP2434" s="10"/>
      <c r="MHQ2434" s="10"/>
      <c r="MHR2434" s="10"/>
      <c r="MHS2434" s="10"/>
      <c r="MHT2434" s="10"/>
      <c r="MHU2434" s="10"/>
      <c r="MHV2434" s="10"/>
      <c r="MHW2434" s="10"/>
      <c r="MHX2434" s="10"/>
      <c r="MHY2434" s="10"/>
      <c r="MHZ2434" s="10"/>
      <c r="MIA2434" s="10"/>
      <c r="MIB2434" s="10"/>
      <c r="MIC2434" s="10"/>
      <c r="MID2434" s="10"/>
      <c r="MIE2434" s="10"/>
      <c r="MIF2434" s="10"/>
      <c r="MIG2434" s="10"/>
      <c r="MIH2434" s="10"/>
      <c r="MII2434" s="10"/>
      <c r="MIJ2434" s="10"/>
      <c r="MIK2434" s="10"/>
      <c r="MIL2434" s="10"/>
      <c r="MIM2434" s="10"/>
      <c r="MIN2434" s="10"/>
      <c r="MIO2434" s="10"/>
      <c r="MIP2434" s="10"/>
      <c r="MIQ2434" s="10"/>
      <c r="MIR2434" s="10"/>
      <c r="MIS2434" s="10"/>
      <c r="MIT2434" s="10"/>
      <c r="MIU2434" s="10"/>
      <c r="MIV2434" s="10"/>
      <c r="MIW2434" s="10"/>
      <c r="MIX2434" s="10"/>
      <c r="MIY2434" s="10"/>
      <c r="MIZ2434" s="10"/>
      <c r="MJA2434" s="10"/>
      <c r="MJB2434" s="10"/>
      <c r="MJC2434" s="10"/>
      <c r="MJD2434" s="10"/>
      <c r="MJE2434" s="10"/>
      <c r="MJF2434" s="10"/>
      <c r="MJG2434" s="10"/>
      <c r="MJH2434" s="10"/>
      <c r="MJI2434" s="10"/>
      <c r="MJJ2434" s="10"/>
      <c r="MJK2434" s="10"/>
      <c r="MJL2434" s="10"/>
      <c r="MJM2434" s="10"/>
      <c r="MJN2434" s="10"/>
      <c r="MJO2434" s="10"/>
      <c r="MJP2434" s="10"/>
      <c r="MJQ2434" s="10"/>
      <c r="MJR2434" s="10"/>
      <c r="MJS2434" s="10"/>
      <c r="MJT2434" s="10"/>
      <c r="MJU2434" s="10"/>
      <c r="MJV2434" s="10"/>
      <c r="MJW2434" s="10"/>
      <c r="MJX2434" s="10"/>
      <c r="MJY2434" s="10"/>
      <c r="MJZ2434" s="10"/>
      <c r="MKA2434" s="10"/>
      <c r="MKB2434" s="10"/>
      <c r="MKC2434" s="10"/>
      <c r="MKD2434" s="10"/>
      <c r="MKE2434" s="10"/>
      <c r="MKF2434" s="10"/>
      <c r="MKG2434" s="10"/>
      <c r="MKH2434" s="10"/>
      <c r="MKI2434" s="10"/>
      <c r="MKJ2434" s="10"/>
      <c r="MKK2434" s="10"/>
      <c r="MKL2434" s="10"/>
      <c r="MKM2434" s="10"/>
      <c r="MKN2434" s="10"/>
      <c r="MKO2434" s="10"/>
      <c r="MKP2434" s="10"/>
      <c r="MKQ2434" s="10"/>
      <c r="MKR2434" s="10"/>
      <c r="MKS2434" s="10"/>
      <c r="MKT2434" s="10"/>
      <c r="MKU2434" s="10"/>
      <c r="MKV2434" s="10"/>
      <c r="MKW2434" s="10"/>
      <c r="MKX2434" s="10"/>
      <c r="MKY2434" s="10"/>
      <c r="MKZ2434" s="10"/>
      <c r="MLA2434" s="10"/>
      <c r="MLB2434" s="10"/>
      <c r="MLC2434" s="10"/>
      <c r="MLD2434" s="10"/>
      <c r="MLE2434" s="10"/>
      <c r="MLF2434" s="10"/>
      <c r="MLG2434" s="10"/>
      <c r="MLH2434" s="10"/>
      <c r="MLI2434" s="10"/>
      <c r="MLJ2434" s="10"/>
      <c r="MLK2434" s="10"/>
      <c r="MLL2434" s="10"/>
      <c r="MLM2434" s="10"/>
      <c r="MLN2434" s="10"/>
      <c r="MLO2434" s="10"/>
      <c r="MLP2434" s="10"/>
      <c r="MLQ2434" s="10"/>
      <c r="MLR2434" s="10"/>
      <c r="MLS2434" s="10"/>
      <c r="MLT2434" s="10"/>
      <c r="MLU2434" s="10"/>
      <c r="MLV2434" s="10"/>
      <c r="MLW2434" s="10"/>
      <c r="MLX2434" s="10"/>
      <c r="MLY2434" s="10"/>
      <c r="MLZ2434" s="10"/>
      <c r="MMA2434" s="10"/>
      <c r="MMB2434" s="10"/>
      <c r="MMC2434" s="10"/>
      <c r="MMD2434" s="10"/>
      <c r="MME2434" s="10"/>
      <c r="MMF2434" s="10"/>
      <c r="MMG2434" s="10"/>
      <c r="MMH2434" s="10"/>
      <c r="MMI2434" s="10"/>
      <c r="MMJ2434" s="10"/>
      <c r="MMK2434" s="10"/>
      <c r="MML2434" s="10"/>
      <c r="MMM2434" s="10"/>
      <c r="MMN2434" s="10"/>
      <c r="MMO2434" s="10"/>
      <c r="MMP2434" s="10"/>
      <c r="MMQ2434" s="10"/>
      <c r="MMR2434" s="10"/>
      <c r="MMS2434" s="10"/>
      <c r="MMT2434" s="10"/>
      <c r="MMU2434" s="10"/>
      <c r="MMV2434" s="10"/>
      <c r="MMW2434" s="10"/>
      <c r="MMX2434" s="10"/>
      <c r="MMY2434" s="10"/>
      <c r="MMZ2434" s="10"/>
      <c r="MNA2434" s="10"/>
      <c r="MNB2434" s="10"/>
      <c r="MNC2434" s="10"/>
      <c r="MND2434" s="10"/>
      <c r="MNE2434" s="10"/>
      <c r="MNF2434" s="10"/>
      <c r="MNG2434" s="10"/>
      <c r="MNH2434" s="10"/>
      <c r="MNI2434" s="10"/>
      <c r="MNJ2434" s="10"/>
      <c r="MNK2434" s="10"/>
      <c r="MNL2434" s="10"/>
      <c r="MNM2434" s="10"/>
      <c r="MNN2434" s="10"/>
      <c r="MNO2434" s="10"/>
      <c r="MNP2434" s="10"/>
      <c r="MNQ2434" s="10"/>
      <c r="MNR2434" s="10"/>
      <c r="MNS2434" s="10"/>
      <c r="MNT2434" s="10"/>
      <c r="MNU2434" s="10"/>
      <c r="MNV2434" s="10"/>
      <c r="MNW2434" s="10"/>
      <c r="MNX2434" s="10"/>
      <c r="MNY2434" s="10"/>
      <c r="MNZ2434" s="10"/>
      <c r="MOA2434" s="10"/>
      <c r="MOB2434" s="10"/>
      <c r="MOC2434" s="10"/>
      <c r="MOD2434" s="10"/>
      <c r="MOE2434" s="10"/>
      <c r="MOF2434" s="10"/>
      <c r="MOG2434" s="10"/>
      <c r="MOH2434" s="10"/>
      <c r="MOI2434" s="10"/>
      <c r="MOJ2434" s="10"/>
      <c r="MOK2434" s="10"/>
      <c r="MOL2434" s="10"/>
      <c r="MOM2434" s="10"/>
      <c r="MON2434" s="10"/>
      <c r="MOO2434" s="10"/>
      <c r="MOP2434" s="10"/>
      <c r="MOQ2434" s="10"/>
      <c r="MOR2434" s="10"/>
      <c r="MOS2434" s="10"/>
      <c r="MOT2434" s="10"/>
      <c r="MOU2434" s="10"/>
      <c r="MOV2434" s="10"/>
      <c r="MOW2434" s="10"/>
      <c r="MOX2434" s="10"/>
      <c r="MOY2434" s="10"/>
      <c r="MOZ2434" s="10"/>
      <c r="MPA2434" s="10"/>
      <c r="MPB2434" s="10"/>
      <c r="MPC2434" s="10"/>
      <c r="MPD2434" s="10"/>
      <c r="MPE2434" s="10"/>
      <c r="MPF2434" s="10"/>
      <c r="MPG2434" s="10"/>
      <c r="MPH2434" s="10"/>
      <c r="MPI2434" s="10"/>
      <c r="MPJ2434" s="10"/>
      <c r="MPK2434" s="10"/>
      <c r="MPL2434" s="10"/>
      <c r="MPM2434" s="10"/>
      <c r="MPN2434" s="10"/>
      <c r="MPO2434" s="10"/>
      <c r="MPP2434" s="10"/>
      <c r="MPQ2434" s="10"/>
      <c r="MPR2434" s="10"/>
      <c r="MPS2434" s="10"/>
      <c r="MPT2434" s="10"/>
      <c r="MPU2434" s="10"/>
      <c r="MPV2434" s="10"/>
      <c r="MPW2434" s="10"/>
      <c r="MPX2434" s="10"/>
      <c r="MPY2434" s="10"/>
      <c r="MPZ2434" s="10"/>
      <c r="MQA2434" s="10"/>
      <c r="MQB2434" s="10"/>
      <c r="MQC2434" s="10"/>
      <c r="MQD2434" s="10"/>
      <c r="MQE2434" s="10"/>
      <c r="MQF2434" s="10"/>
      <c r="MQG2434" s="10"/>
      <c r="MQH2434" s="10"/>
      <c r="MQI2434" s="10"/>
      <c r="MQJ2434" s="10"/>
      <c r="MQK2434" s="10"/>
      <c r="MQL2434" s="10"/>
      <c r="MQM2434" s="10"/>
      <c r="MQN2434" s="10"/>
      <c r="MQO2434" s="10"/>
      <c r="MQP2434" s="10"/>
      <c r="MQQ2434" s="10"/>
      <c r="MQR2434" s="10"/>
      <c r="MQS2434" s="10"/>
      <c r="MQT2434" s="10"/>
      <c r="MQU2434" s="10"/>
      <c r="MQV2434" s="10"/>
      <c r="MQW2434" s="10"/>
      <c r="MQX2434" s="10"/>
      <c r="MQY2434" s="10"/>
      <c r="MQZ2434" s="10"/>
      <c r="MRA2434" s="10"/>
      <c r="MRB2434" s="10"/>
      <c r="MRC2434" s="10"/>
      <c r="MRD2434" s="10"/>
      <c r="MRE2434" s="10"/>
      <c r="MRF2434" s="10"/>
      <c r="MRG2434" s="10"/>
      <c r="MRH2434" s="10"/>
      <c r="MRI2434" s="10"/>
      <c r="MRJ2434" s="10"/>
      <c r="MRK2434" s="10"/>
      <c r="MRL2434" s="10"/>
      <c r="MRM2434" s="10"/>
      <c r="MRN2434" s="10"/>
      <c r="MRO2434" s="10"/>
      <c r="MRP2434" s="10"/>
      <c r="MRQ2434" s="10"/>
      <c r="MRR2434" s="10"/>
      <c r="MRS2434" s="10"/>
      <c r="MRT2434" s="10"/>
      <c r="MRU2434" s="10"/>
      <c r="MRV2434" s="10"/>
      <c r="MRW2434" s="10"/>
      <c r="MRX2434" s="10"/>
      <c r="MRY2434" s="10"/>
      <c r="MRZ2434" s="10"/>
      <c r="MSA2434" s="10"/>
      <c r="MSB2434" s="10"/>
      <c r="MSC2434" s="10"/>
      <c r="MSD2434" s="10"/>
      <c r="MSE2434" s="10"/>
      <c r="MSF2434" s="10"/>
      <c r="MSG2434" s="10"/>
      <c r="MSH2434" s="10"/>
      <c r="MSI2434" s="10"/>
      <c r="MSJ2434" s="10"/>
      <c r="MSK2434" s="10"/>
      <c r="MSL2434" s="10"/>
      <c r="MSM2434" s="10"/>
      <c r="MSN2434" s="10"/>
      <c r="MSO2434" s="10"/>
      <c r="MSP2434" s="10"/>
      <c r="MSQ2434" s="10"/>
      <c r="MSR2434" s="10"/>
      <c r="MSS2434" s="10"/>
      <c r="MST2434" s="10"/>
      <c r="MSU2434" s="10"/>
      <c r="MSV2434" s="10"/>
      <c r="MSW2434" s="10"/>
      <c r="MSX2434" s="10"/>
      <c r="MSY2434" s="10"/>
      <c r="MSZ2434" s="10"/>
      <c r="MTA2434" s="10"/>
      <c r="MTB2434" s="10"/>
      <c r="MTC2434" s="10"/>
      <c r="MTD2434" s="10"/>
      <c r="MTE2434" s="10"/>
      <c r="MTF2434" s="10"/>
      <c r="MTG2434" s="10"/>
      <c r="MTH2434" s="10"/>
      <c r="MTI2434" s="10"/>
      <c r="MTJ2434" s="10"/>
      <c r="MTK2434" s="10"/>
      <c r="MTL2434" s="10"/>
      <c r="MTM2434" s="10"/>
      <c r="MTN2434" s="10"/>
      <c r="MTO2434" s="10"/>
      <c r="MTP2434" s="10"/>
      <c r="MTQ2434" s="10"/>
      <c r="MTR2434" s="10"/>
      <c r="MTS2434" s="10"/>
      <c r="MTT2434" s="10"/>
      <c r="MTU2434" s="10"/>
      <c r="MTV2434" s="10"/>
      <c r="MTW2434" s="10"/>
      <c r="MTX2434" s="10"/>
      <c r="MTY2434" s="10"/>
      <c r="MTZ2434" s="10"/>
      <c r="MUA2434" s="10"/>
      <c r="MUB2434" s="10"/>
      <c r="MUC2434" s="10"/>
      <c r="MUD2434" s="10"/>
      <c r="MUE2434" s="10"/>
      <c r="MUF2434" s="10"/>
      <c r="MUG2434" s="10"/>
      <c r="MUH2434" s="10"/>
      <c r="MUI2434" s="10"/>
      <c r="MUJ2434" s="10"/>
      <c r="MUK2434" s="10"/>
      <c r="MUL2434" s="10"/>
      <c r="MUM2434" s="10"/>
      <c r="MUN2434" s="10"/>
      <c r="MUO2434" s="10"/>
      <c r="MUP2434" s="10"/>
      <c r="MUQ2434" s="10"/>
      <c r="MUR2434" s="10"/>
      <c r="MUS2434" s="10"/>
      <c r="MUT2434" s="10"/>
      <c r="MUU2434" s="10"/>
      <c r="MUV2434" s="10"/>
      <c r="MUW2434" s="10"/>
      <c r="MUX2434" s="10"/>
      <c r="MUY2434" s="10"/>
      <c r="MUZ2434" s="10"/>
      <c r="MVA2434" s="10"/>
      <c r="MVB2434" s="10"/>
      <c r="MVC2434" s="10"/>
      <c r="MVD2434" s="10"/>
      <c r="MVE2434" s="10"/>
      <c r="MVF2434" s="10"/>
      <c r="MVG2434" s="10"/>
      <c r="MVH2434" s="10"/>
      <c r="MVI2434" s="10"/>
      <c r="MVJ2434" s="10"/>
      <c r="MVK2434" s="10"/>
      <c r="MVL2434" s="10"/>
      <c r="MVM2434" s="10"/>
      <c r="MVN2434" s="10"/>
      <c r="MVO2434" s="10"/>
      <c r="MVP2434" s="10"/>
      <c r="MVQ2434" s="10"/>
      <c r="MVR2434" s="10"/>
      <c r="MVS2434" s="10"/>
      <c r="MVT2434" s="10"/>
      <c r="MVU2434" s="10"/>
      <c r="MVV2434" s="10"/>
      <c r="MVW2434" s="10"/>
      <c r="MVX2434" s="10"/>
      <c r="MVY2434" s="10"/>
      <c r="MVZ2434" s="10"/>
      <c r="MWA2434" s="10"/>
      <c r="MWB2434" s="10"/>
      <c r="MWC2434" s="10"/>
      <c r="MWD2434" s="10"/>
      <c r="MWE2434" s="10"/>
      <c r="MWF2434" s="10"/>
      <c r="MWG2434" s="10"/>
      <c r="MWH2434" s="10"/>
      <c r="MWI2434" s="10"/>
      <c r="MWJ2434" s="10"/>
      <c r="MWK2434" s="10"/>
      <c r="MWL2434" s="10"/>
      <c r="MWM2434" s="10"/>
      <c r="MWN2434" s="10"/>
      <c r="MWO2434" s="10"/>
      <c r="MWP2434" s="10"/>
      <c r="MWQ2434" s="10"/>
      <c r="MWR2434" s="10"/>
      <c r="MWS2434" s="10"/>
      <c r="MWT2434" s="10"/>
      <c r="MWU2434" s="10"/>
      <c r="MWV2434" s="10"/>
      <c r="MWW2434" s="10"/>
      <c r="MWX2434" s="10"/>
      <c r="MWY2434" s="10"/>
      <c r="MWZ2434" s="10"/>
      <c r="MXA2434" s="10"/>
      <c r="MXB2434" s="10"/>
      <c r="MXC2434" s="10"/>
      <c r="MXD2434" s="10"/>
      <c r="MXE2434" s="10"/>
      <c r="MXF2434" s="10"/>
      <c r="MXG2434" s="10"/>
      <c r="MXH2434" s="10"/>
      <c r="MXI2434" s="10"/>
      <c r="MXJ2434" s="10"/>
      <c r="MXK2434" s="10"/>
      <c r="MXL2434" s="10"/>
      <c r="MXM2434" s="10"/>
      <c r="MXN2434" s="10"/>
      <c r="MXO2434" s="10"/>
      <c r="MXP2434" s="10"/>
      <c r="MXQ2434" s="10"/>
      <c r="MXR2434" s="10"/>
      <c r="MXS2434" s="10"/>
      <c r="MXT2434" s="10"/>
      <c r="MXU2434" s="10"/>
      <c r="MXV2434" s="10"/>
      <c r="MXW2434" s="10"/>
      <c r="MXX2434" s="10"/>
      <c r="MXY2434" s="10"/>
      <c r="MXZ2434" s="10"/>
      <c r="MYA2434" s="10"/>
      <c r="MYB2434" s="10"/>
      <c r="MYC2434" s="10"/>
      <c r="MYD2434" s="10"/>
      <c r="MYE2434" s="10"/>
      <c r="MYF2434" s="10"/>
      <c r="MYG2434" s="10"/>
      <c r="MYH2434" s="10"/>
      <c r="MYI2434" s="10"/>
      <c r="MYJ2434" s="10"/>
      <c r="MYK2434" s="10"/>
      <c r="MYL2434" s="10"/>
      <c r="MYM2434" s="10"/>
      <c r="MYN2434" s="10"/>
      <c r="MYO2434" s="10"/>
      <c r="MYP2434" s="10"/>
      <c r="MYQ2434" s="10"/>
      <c r="MYR2434" s="10"/>
      <c r="MYS2434" s="10"/>
      <c r="MYT2434" s="10"/>
      <c r="MYU2434" s="10"/>
      <c r="MYV2434" s="10"/>
      <c r="MYW2434" s="10"/>
      <c r="MYX2434" s="10"/>
      <c r="MYY2434" s="10"/>
      <c r="MYZ2434" s="10"/>
      <c r="MZA2434" s="10"/>
      <c r="MZB2434" s="10"/>
      <c r="MZC2434" s="10"/>
      <c r="MZD2434" s="10"/>
      <c r="MZE2434" s="10"/>
      <c r="MZF2434" s="10"/>
      <c r="MZG2434" s="10"/>
      <c r="MZH2434" s="10"/>
      <c r="MZI2434" s="10"/>
      <c r="MZJ2434" s="10"/>
      <c r="MZK2434" s="10"/>
      <c r="MZL2434" s="10"/>
      <c r="MZM2434" s="10"/>
      <c r="MZN2434" s="10"/>
      <c r="MZO2434" s="10"/>
      <c r="MZP2434" s="10"/>
      <c r="MZQ2434" s="10"/>
      <c r="MZR2434" s="10"/>
      <c r="MZS2434" s="10"/>
      <c r="MZT2434" s="10"/>
      <c r="MZU2434" s="10"/>
      <c r="MZV2434" s="10"/>
      <c r="MZW2434" s="10"/>
      <c r="MZX2434" s="10"/>
      <c r="MZY2434" s="10"/>
      <c r="MZZ2434" s="10"/>
      <c r="NAA2434" s="10"/>
      <c r="NAB2434" s="10"/>
      <c r="NAC2434" s="10"/>
      <c r="NAD2434" s="10"/>
      <c r="NAE2434" s="10"/>
      <c r="NAF2434" s="10"/>
      <c r="NAG2434" s="10"/>
      <c r="NAH2434" s="10"/>
      <c r="NAI2434" s="10"/>
      <c r="NAJ2434" s="10"/>
      <c r="NAK2434" s="10"/>
      <c r="NAL2434" s="10"/>
      <c r="NAM2434" s="10"/>
      <c r="NAN2434" s="10"/>
      <c r="NAO2434" s="10"/>
      <c r="NAP2434" s="10"/>
      <c r="NAQ2434" s="10"/>
      <c r="NAR2434" s="10"/>
      <c r="NAS2434" s="10"/>
      <c r="NAT2434" s="10"/>
      <c r="NAU2434" s="10"/>
      <c r="NAV2434" s="10"/>
      <c r="NAW2434" s="10"/>
      <c r="NAX2434" s="10"/>
      <c r="NAY2434" s="10"/>
      <c r="NAZ2434" s="10"/>
      <c r="NBA2434" s="10"/>
      <c r="NBB2434" s="10"/>
      <c r="NBC2434" s="10"/>
      <c r="NBD2434" s="10"/>
      <c r="NBE2434" s="10"/>
      <c r="NBF2434" s="10"/>
      <c r="NBG2434" s="10"/>
      <c r="NBH2434" s="10"/>
      <c r="NBI2434" s="10"/>
      <c r="NBJ2434" s="10"/>
      <c r="NBK2434" s="10"/>
      <c r="NBL2434" s="10"/>
      <c r="NBM2434" s="10"/>
      <c r="NBN2434" s="10"/>
      <c r="NBO2434" s="10"/>
      <c r="NBP2434" s="10"/>
      <c r="NBQ2434" s="10"/>
      <c r="NBR2434" s="10"/>
      <c r="NBS2434" s="10"/>
      <c r="NBT2434" s="10"/>
      <c r="NBU2434" s="10"/>
      <c r="NBV2434" s="10"/>
      <c r="NBW2434" s="10"/>
      <c r="NBX2434" s="10"/>
      <c r="NBY2434" s="10"/>
      <c r="NBZ2434" s="10"/>
      <c r="NCA2434" s="10"/>
      <c r="NCB2434" s="10"/>
      <c r="NCC2434" s="10"/>
      <c r="NCD2434" s="10"/>
      <c r="NCE2434" s="10"/>
      <c r="NCF2434" s="10"/>
      <c r="NCG2434" s="10"/>
      <c r="NCH2434" s="10"/>
      <c r="NCI2434" s="10"/>
      <c r="NCJ2434" s="10"/>
      <c r="NCK2434" s="10"/>
      <c r="NCL2434" s="10"/>
      <c r="NCM2434" s="10"/>
      <c r="NCN2434" s="10"/>
      <c r="NCO2434" s="10"/>
      <c r="NCP2434" s="10"/>
      <c r="NCQ2434" s="10"/>
      <c r="NCR2434" s="10"/>
      <c r="NCS2434" s="10"/>
      <c r="NCT2434" s="10"/>
      <c r="NCU2434" s="10"/>
      <c r="NCV2434" s="10"/>
      <c r="NCW2434" s="10"/>
      <c r="NCX2434" s="10"/>
      <c r="NCY2434" s="10"/>
      <c r="NCZ2434" s="10"/>
      <c r="NDA2434" s="10"/>
      <c r="NDB2434" s="10"/>
      <c r="NDC2434" s="10"/>
      <c r="NDD2434" s="10"/>
      <c r="NDE2434" s="10"/>
      <c r="NDF2434" s="10"/>
      <c r="NDG2434" s="10"/>
      <c r="NDH2434" s="10"/>
      <c r="NDI2434" s="10"/>
      <c r="NDJ2434" s="10"/>
      <c r="NDK2434" s="10"/>
      <c r="NDL2434" s="10"/>
      <c r="NDM2434" s="10"/>
      <c r="NDN2434" s="10"/>
      <c r="NDO2434" s="10"/>
      <c r="NDP2434" s="10"/>
      <c r="NDQ2434" s="10"/>
      <c r="NDR2434" s="10"/>
      <c r="NDS2434" s="10"/>
      <c r="NDT2434" s="10"/>
      <c r="NDU2434" s="10"/>
      <c r="NDV2434" s="10"/>
      <c r="NDW2434" s="10"/>
      <c r="NDX2434" s="10"/>
      <c r="NDY2434" s="10"/>
      <c r="NDZ2434" s="10"/>
      <c r="NEA2434" s="10"/>
      <c r="NEB2434" s="10"/>
      <c r="NEC2434" s="10"/>
      <c r="NED2434" s="10"/>
      <c r="NEE2434" s="10"/>
      <c r="NEF2434" s="10"/>
      <c r="NEG2434" s="10"/>
      <c r="NEH2434" s="10"/>
      <c r="NEI2434" s="10"/>
      <c r="NEJ2434" s="10"/>
      <c r="NEK2434" s="10"/>
      <c r="NEL2434" s="10"/>
      <c r="NEM2434" s="10"/>
      <c r="NEN2434" s="10"/>
      <c r="NEO2434" s="10"/>
      <c r="NEP2434" s="10"/>
      <c r="NEQ2434" s="10"/>
      <c r="NER2434" s="10"/>
      <c r="NES2434" s="10"/>
      <c r="NET2434" s="10"/>
      <c r="NEU2434" s="10"/>
      <c r="NEV2434" s="10"/>
      <c r="NEW2434" s="10"/>
      <c r="NEX2434" s="10"/>
      <c r="NEY2434" s="10"/>
      <c r="NEZ2434" s="10"/>
      <c r="NFA2434" s="10"/>
      <c r="NFB2434" s="10"/>
      <c r="NFC2434" s="10"/>
      <c r="NFD2434" s="10"/>
      <c r="NFE2434" s="10"/>
      <c r="NFF2434" s="10"/>
      <c r="NFG2434" s="10"/>
      <c r="NFH2434" s="10"/>
      <c r="NFI2434" s="10"/>
      <c r="NFJ2434" s="10"/>
      <c r="NFK2434" s="10"/>
      <c r="NFL2434" s="10"/>
      <c r="NFM2434" s="10"/>
      <c r="NFN2434" s="10"/>
      <c r="NFO2434" s="10"/>
      <c r="NFP2434" s="10"/>
      <c r="NFQ2434" s="10"/>
      <c r="NFR2434" s="10"/>
      <c r="NFS2434" s="10"/>
      <c r="NFT2434" s="10"/>
      <c r="NFU2434" s="10"/>
      <c r="NFV2434" s="10"/>
      <c r="NFW2434" s="10"/>
      <c r="NFX2434" s="10"/>
      <c r="NFY2434" s="10"/>
      <c r="NFZ2434" s="10"/>
      <c r="NGA2434" s="10"/>
      <c r="NGB2434" s="10"/>
      <c r="NGC2434" s="10"/>
      <c r="NGD2434" s="10"/>
      <c r="NGE2434" s="10"/>
      <c r="NGF2434" s="10"/>
      <c r="NGG2434" s="10"/>
      <c r="NGH2434" s="10"/>
      <c r="NGI2434" s="10"/>
      <c r="NGJ2434" s="10"/>
      <c r="NGK2434" s="10"/>
      <c r="NGL2434" s="10"/>
      <c r="NGM2434" s="10"/>
      <c r="NGN2434" s="10"/>
      <c r="NGO2434" s="10"/>
      <c r="NGP2434" s="10"/>
      <c r="NGQ2434" s="10"/>
      <c r="NGR2434" s="10"/>
      <c r="NGS2434" s="10"/>
      <c r="NGT2434" s="10"/>
      <c r="NGU2434" s="10"/>
      <c r="NGV2434" s="10"/>
      <c r="NGW2434" s="10"/>
      <c r="NGX2434" s="10"/>
      <c r="NGY2434" s="10"/>
      <c r="NGZ2434" s="10"/>
      <c r="NHA2434" s="10"/>
      <c r="NHB2434" s="10"/>
      <c r="NHC2434" s="10"/>
      <c r="NHD2434" s="10"/>
      <c r="NHE2434" s="10"/>
      <c r="NHF2434" s="10"/>
      <c r="NHG2434" s="10"/>
      <c r="NHH2434" s="10"/>
      <c r="NHI2434" s="10"/>
      <c r="NHJ2434" s="10"/>
      <c r="NHK2434" s="10"/>
      <c r="NHL2434" s="10"/>
      <c r="NHM2434" s="10"/>
      <c r="NHN2434" s="10"/>
      <c r="NHO2434" s="10"/>
      <c r="NHP2434" s="10"/>
      <c r="NHQ2434" s="10"/>
      <c r="NHR2434" s="10"/>
      <c r="NHS2434" s="10"/>
      <c r="NHT2434" s="10"/>
      <c r="NHU2434" s="10"/>
      <c r="NHV2434" s="10"/>
      <c r="NHW2434" s="10"/>
      <c r="NHX2434" s="10"/>
      <c r="NHY2434" s="10"/>
      <c r="NHZ2434" s="10"/>
      <c r="NIA2434" s="10"/>
      <c r="NIB2434" s="10"/>
      <c r="NIC2434" s="10"/>
      <c r="NID2434" s="10"/>
      <c r="NIE2434" s="10"/>
      <c r="NIF2434" s="10"/>
      <c r="NIG2434" s="10"/>
      <c r="NIH2434" s="10"/>
      <c r="NII2434" s="10"/>
      <c r="NIJ2434" s="10"/>
      <c r="NIK2434" s="10"/>
      <c r="NIL2434" s="10"/>
      <c r="NIM2434" s="10"/>
      <c r="NIN2434" s="10"/>
      <c r="NIO2434" s="10"/>
      <c r="NIP2434" s="10"/>
      <c r="NIQ2434" s="10"/>
      <c r="NIR2434" s="10"/>
      <c r="NIS2434" s="10"/>
      <c r="NIT2434" s="10"/>
      <c r="NIU2434" s="10"/>
      <c r="NIV2434" s="10"/>
      <c r="NIW2434" s="10"/>
      <c r="NIX2434" s="10"/>
      <c r="NIY2434" s="10"/>
      <c r="NIZ2434" s="10"/>
      <c r="NJA2434" s="10"/>
      <c r="NJB2434" s="10"/>
      <c r="NJC2434" s="10"/>
      <c r="NJD2434" s="10"/>
      <c r="NJE2434" s="10"/>
      <c r="NJF2434" s="10"/>
      <c r="NJG2434" s="10"/>
      <c r="NJH2434" s="10"/>
      <c r="NJI2434" s="10"/>
      <c r="NJJ2434" s="10"/>
      <c r="NJK2434" s="10"/>
      <c r="NJL2434" s="10"/>
      <c r="NJM2434" s="10"/>
      <c r="NJN2434" s="10"/>
      <c r="NJO2434" s="10"/>
      <c r="NJP2434" s="10"/>
      <c r="NJQ2434" s="10"/>
      <c r="NJR2434" s="10"/>
      <c r="NJS2434" s="10"/>
      <c r="NJT2434" s="10"/>
      <c r="NJU2434" s="10"/>
      <c r="NJV2434" s="10"/>
      <c r="NJW2434" s="10"/>
      <c r="NJX2434" s="10"/>
      <c r="NJY2434" s="10"/>
      <c r="NJZ2434" s="10"/>
      <c r="NKA2434" s="10"/>
      <c r="NKB2434" s="10"/>
      <c r="NKC2434" s="10"/>
      <c r="NKD2434" s="10"/>
      <c r="NKE2434" s="10"/>
      <c r="NKF2434" s="10"/>
      <c r="NKG2434" s="10"/>
      <c r="NKH2434" s="10"/>
      <c r="NKI2434" s="10"/>
      <c r="NKJ2434" s="10"/>
      <c r="NKK2434" s="10"/>
      <c r="NKL2434" s="10"/>
      <c r="NKM2434" s="10"/>
      <c r="NKN2434" s="10"/>
      <c r="NKO2434" s="10"/>
      <c r="NKP2434" s="10"/>
      <c r="NKQ2434" s="10"/>
      <c r="NKR2434" s="10"/>
      <c r="NKS2434" s="10"/>
      <c r="NKT2434" s="10"/>
      <c r="NKU2434" s="10"/>
      <c r="NKV2434" s="10"/>
      <c r="NKW2434" s="10"/>
      <c r="NKX2434" s="10"/>
      <c r="NKY2434" s="10"/>
      <c r="NKZ2434" s="10"/>
      <c r="NLA2434" s="10"/>
      <c r="NLB2434" s="10"/>
      <c r="NLC2434" s="10"/>
      <c r="NLD2434" s="10"/>
      <c r="NLE2434" s="10"/>
      <c r="NLF2434" s="10"/>
      <c r="NLG2434" s="10"/>
      <c r="NLH2434" s="10"/>
      <c r="NLI2434" s="10"/>
      <c r="NLJ2434" s="10"/>
      <c r="NLK2434" s="10"/>
      <c r="NLL2434" s="10"/>
      <c r="NLM2434" s="10"/>
      <c r="NLN2434" s="10"/>
      <c r="NLO2434" s="10"/>
      <c r="NLP2434" s="10"/>
      <c r="NLQ2434" s="10"/>
      <c r="NLR2434" s="10"/>
      <c r="NLS2434" s="10"/>
      <c r="NLT2434" s="10"/>
      <c r="NLU2434" s="10"/>
      <c r="NLV2434" s="10"/>
      <c r="NLW2434" s="10"/>
      <c r="NLX2434" s="10"/>
      <c r="NLY2434" s="10"/>
      <c r="NLZ2434" s="10"/>
      <c r="NMA2434" s="10"/>
      <c r="NMB2434" s="10"/>
      <c r="NMC2434" s="10"/>
      <c r="NMD2434" s="10"/>
      <c r="NME2434" s="10"/>
      <c r="NMF2434" s="10"/>
      <c r="NMG2434" s="10"/>
      <c r="NMH2434" s="10"/>
      <c r="NMI2434" s="10"/>
      <c r="NMJ2434" s="10"/>
      <c r="NMK2434" s="10"/>
      <c r="NML2434" s="10"/>
      <c r="NMM2434" s="10"/>
      <c r="NMN2434" s="10"/>
      <c r="NMO2434" s="10"/>
      <c r="NMP2434" s="10"/>
      <c r="NMQ2434" s="10"/>
      <c r="NMR2434" s="10"/>
      <c r="NMS2434" s="10"/>
      <c r="NMT2434" s="10"/>
      <c r="NMU2434" s="10"/>
      <c r="NMV2434" s="10"/>
      <c r="NMW2434" s="10"/>
      <c r="NMX2434" s="10"/>
      <c r="NMY2434" s="10"/>
      <c r="NMZ2434" s="10"/>
      <c r="NNA2434" s="10"/>
      <c r="NNB2434" s="10"/>
      <c r="NNC2434" s="10"/>
      <c r="NND2434" s="10"/>
      <c r="NNE2434" s="10"/>
      <c r="NNF2434" s="10"/>
      <c r="NNG2434" s="10"/>
      <c r="NNH2434" s="10"/>
      <c r="NNI2434" s="10"/>
      <c r="NNJ2434" s="10"/>
      <c r="NNK2434" s="10"/>
      <c r="NNL2434" s="10"/>
      <c r="NNM2434" s="10"/>
      <c r="NNN2434" s="10"/>
      <c r="NNO2434" s="10"/>
      <c r="NNP2434" s="10"/>
      <c r="NNQ2434" s="10"/>
      <c r="NNR2434" s="10"/>
      <c r="NNS2434" s="10"/>
      <c r="NNT2434" s="10"/>
      <c r="NNU2434" s="10"/>
      <c r="NNV2434" s="10"/>
      <c r="NNW2434" s="10"/>
      <c r="NNX2434" s="10"/>
      <c r="NNY2434" s="10"/>
      <c r="NNZ2434" s="10"/>
      <c r="NOA2434" s="10"/>
      <c r="NOB2434" s="10"/>
      <c r="NOC2434" s="10"/>
      <c r="NOD2434" s="10"/>
      <c r="NOE2434" s="10"/>
      <c r="NOF2434" s="10"/>
      <c r="NOG2434" s="10"/>
      <c r="NOH2434" s="10"/>
      <c r="NOI2434" s="10"/>
      <c r="NOJ2434" s="10"/>
      <c r="NOK2434" s="10"/>
      <c r="NOL2434" s="10"/>
      <c r="NOM2434" s="10"/>
      <c r="NON2434" s="10"/>
      <c r="NOO2434" s="10"/>
      <c r="NOP2434" s="10"/>
      <c r="NOQ2434" s="10"/>
      <c r="NOR2434" s="10"/>
      <c r="NOS2434" s="10"/>
      <c r="NOT2434" s="10"/>
      <c r="NOU2434" s="10"/>
      <c r="NOV2434" s="10"/>
      <c r="NOW2434" s="10"/>
      <c r="NOX2434" s="10"/>
      <c r="NOY2434" s="10"/>
      <c r="NOZ2434" s="10"/>
      <c r="NPA2434" s="10"/>
      <c r="NPB2434" s="10"/>
      <c r="NPC2434" s="10"/>
      <c r="NPD2434" s="10"/>
      <c r="NPE2434" s="10"/>
      <c r="NPF2434" s="10"/>
      <c r="NPG2434" s="10"/>
      <c r="NPH2434" s="10"/>
      <c r="NPI2434" s="10"/>
      <c r="NPJ2434" s="10"/>
      <c r="NPK2434" s="10"/>
      <c r="NPL2434" s="10"/>
      <c r="NPM2434" s="10"/>
      <c r="NPN2434" s="10"/>
      <c r="NPO2434" s="10"/>
      <c r="NPP2434" s="10"/>
      <c r="NPQ2434" s="10"/>
      <c r="NPR2434" s="10"/>
      <c r="NPS2434" s="10"/>
      <c r="NPT2434" s="10"/>
      <c r="NPU2434" s="10"/>
      <c r="NPV2434" s="10"/>
      <c r="NPW2434" s="10"/>
      <c r="NPX2434" s="10"/>
      <c r="NPY2434" s="10"/>
      <c r="NPZ2434" s="10"/>
      <c r="NQA2434" s="10"/>
      <c r="NQB2434" s="10"/>
      <c r="NQC2434" s="10"/>
      <c r="NQD2434" s="10"/>
      <c r="NQE2434" s="10"/>
      <c r="NQF2434" s="10"/>
      <c r="NQG2434" s="10"/>
      <c r="NQH2434" s="10"/>
      <c r="NQI2434" s="10"/>
      <c r="NQJ2434" s="10"/>
      <c r="NQK2434" s="10"/>
      <c r="NQL2434" s="10"/>
      <c r="NQM2434" s="10"/>
      <c r="NQN2434" s="10"/>
      <c r="NQO2434" s="10"/>
      <c r="NQP2434" s="10"/>
      <c r="NQQ2434" s="10"/>
      <c r="NQR2434" s="10"/>
      <c r="NQS2434" s="10"/>
      <c r="NQT2434" s="10"/>
      <c r="NQU2434" s="10"/>
      <c r="NQV2434" s="10"/>
      <c r="NQW2434" s="10"/>
      <c r="NQX2434" s="10"/>
      <c r="NQY2434" s="10"/>
      <c r="NQZ2434" s="10"/>
      <c r="NRA2434" s="10"/>
      <c r="NRB2434" s="10"/>
      <c r="NRC2434" s="10"/>
      <c r="NRD2434" s="10"/>
      <c r="NRE2434" s="10"/>
      <c r="NRF2434" s="10"/>
      <c r="NRG2434" s="10"/>
      <c r="NRH2434" s="10"/>
      <c r="NRI2434" s="10"/>
      <c r="NRJ2434" s="10"/>
      <c r="NRK2434" s="10"/>
      <c r="NRL2434" s="10"/>
      <c r="NRM2434" s="10"/>
      <c r="NRN2434" s="10"/>
      <c r="NRO2434" s="10"/>
      <c r="NRP2434" s="10"/>
      <c r="NRQ2434" s="10"/>
      <c r="NRR2434" s="10"/>
      <c r="NRS2434" s="10"/>
      <c r="NRT2434" s="10"/>
      <c r="NRU2434" s="10"/>
      <c r="NRV2434" s="10"/>
      <c r="NRW2434" s="10"/>
      <c r="NRX2434" s="10"/>
      <c r="NRY2434" s="10"/>
      <c r="NRZ2434" s="10"/>
      <c r="NSA2434" s="10"/>
      <c r="NSB2434" s="10"/>
      <c r="NSC2434" s="10"/>
      <c r="NSD2434" s="10"/>
      <c r="NSE2434" s="10"/>
      <c r="NSF2434" s="10"/>
      <c r="NSG2434" s="10"/>
      <c r="NSH2434" s="10"/>
      <c r="NSI2434" s="10"/>
      <c r="NSJ2434" s="10"/>
      <c r="NSK2434" s="10"/>
      <c r="NSL2434" s="10"/>
      <c r="NSM2434" s="10"/>
      <c r="NSN2434" s="10"/>
      <c r="NSO2434" s="10"/>
      <c r="NSP2434" s="10"/>
      <c r="NSQ2434" s="10"/>
      <c r="NSR2434" s="10"/>
      <c r="NSS2434" s="10"/>
      <c r="NST2434" s="10"/>
      <c r="NSU2434" s="10"/>
      <c r="NSV2434" s="10"/>
      <c r="NSW2434" s="10"/>
      <c r="NSX2434" s="10"/>
      <c r="NSY2434" s="10"/>
      <c r="NSZ2434" s="10"/>
      <c r="NTA2434" s="10"/>
      <c r="NTB2434" s="10"/>
      <c r="NTC2434" s="10"/>
      <c r="NTD2434" s="10"/>
      <c r="NTE2434" s="10"/>
      <c r="NTF2434" s="10"/>
      <c r="NTG2434" s="10"/>
      <c r="NTH2434" s="10"/>
      <c r="NTI2434" s="10"/>
      <c r="NTJ2434" s="10"/>
      <c r="NTK2434" s="10"/>
      <c r="NTL2434" s="10"/>
      <c r="NTM2434" s="10"/>
      <c r="NTN2434" s="10"/>
      <c r="NTO2434" s="10"/>
      <c r="NTP2434" s="10"/>
      <c r="NTQ2434" s="10"/>
      <c r="NTR2434" s="10"/>
      <c r="NTS2434" s="10"/>
      <c r="NTT2434" s="10"/>
      <c r="NTU2434" s="10"/>
      <c r="NTV2434" s="10"/>
      <c r="NTW2434" s="10"/>
      <c r="NTX2434" s="10"/>
      <c r="NTY2434" s="10"/>
      <c r="NTZ2434" s="10"/>
      <c r="NUA2434" s="10"/>
      <c r="NUB2434" s="10"/>
      <c r="NUC2434" s="10"/>
      <c r="NUD2434" s="10"/>
      <c r="NUE2434" s="10"/>
      <c r="NUF2434" s="10"/>
      <c r="NUG2434" s="10"/>
      <c r="NUH2434" s="10"/>
      <c r="NUI2434" s="10"/>
      <c r="NUJ2434" s="10"/>
      <c r="NUK2434" s="10"/>
      <c r="NUL2434" s="10"/>
      <c r="NUM2434" s="10"/>
      <c r="NUN2434" s="10"/>
      <c r="NUO2434" s="10"/>
      <c r="NUP2434" s="10"/>
      <c r="NUQ2434" s="10"/>
      <c r="NUR2434" s="10"/>
      <c r="NUS2434" s="10"/>
      <c r="NUT2434" s="10"/>
      <c r="NUU2434" s="10"/>
      <c r="NUV2434" s="10"/>
      <c r="NUW2434" s="10"/>
      <c r="NUX2434" s="10"/>
      <c r="NUY2434" s="10"/>
      <c r="NUZ2434" s="10"/>
      <c r="NVA2434" s="10"/>
      <c r="NVB2434" s="10"/>
      <c r="NVC2434" s="10"/>
      <c r="NVD2434" s="10"/>
      <c r="NVE2434" s="10"/>
      <c r="NVF2434" s="10"/>
      <c r="NVG2434" s="10"/>
      <c r="NVH2434" s="10"/>
      <c r="NVI2434" s="10"/>
      <c r="NVJ2434" s="10"/>
      <c r="NVK2434" s="10"/>
      <c r="NVL2434" s="10"/>
      <c r="NVM2434" s="10"/>
      <c r="NVN2434" s="10"/>
      <c r="NVO2434" s="10"/>
      <c r="NVP2434" s="10"/>
      <c r="NVQ2434" s="10"/>
      <c r="NVR2434" s="10"/>
      <c r="NVS2434" s="10"/>
      <c r="NVT2434" s="10"/>
      <c r="NVU2434" s="10"/>
      <c r="NVV2434" s="10"/>
      <c r="NVW2434" s="10"/>
      <c r="NVX2434" s="10"/>
      <c r="NVY2434" s="10"/>
      <c r="NVZ2434" s="10"/>
      <c r="NWA2434" s="10"/>
      <c r="NWB2434" s="10"/>
      <c r="NWC2434" s="10"/>
      <c r="NWD2434" s="10"/>
      <c r="NWE2434" s="10"/>
      <c r="NWF2434" s="10"/>
      <c r="NWG2434" s="10"/>
      <c r="NWH2434" s="10"/>
      <c r="NWI2434" s="10"/>
      <c r="NWJ2434" s="10"/>
      <c r="NWK2434" s="10"/>
      <c r="NWL2434" s="10"/>
      <c r="NWM2434" s="10"/>
      <c r="NWN2434" s="10"/>
      <c r="NWO2434" s="10"/>
      <c r="NWP2434" s="10"/>
      <c r="NWQ2434" s="10"/>
      <c r="NWR2434" s="10"/>
      <c r="NWS2434" s="10"/>
      <c r="NWT2434" s="10"/>
      <c r="NWU2434" s="10"/>
      <c r="NWV2434" s="10"/>
      <c r="NWW2434" s="10"/>
      <c r="NWX2434" s="10"/>
      <c r="NWY2434" s="10"/>
      <c r="NWZ2434" s="10"/>
      <c r="NXA2434" s="10"/>
      <c r="NXB2434" s="10"/>
      <c r="NXC2434" s="10"/>
      <c r="NXD2434" s="10"/>
      <c r="NXE2434" s="10"/>
      <c r="NXF2434" s="10"/>
      <c r="NXG2434" s="10"/>
      <c r="NXH2434" s="10"/>
      <c r="NXI2434" s="10"/>
      <c r="NXJ2434" s="10"/>
      <c r="NXK2434" s="10"/>
      <c r="NXL2434" s="10"/>
      <c r="NXM2434" s="10"/>
      <c r="NXN2434" s="10"/>
      <c r="NXO2434" s="10"/>
      <c r="NXP2434" s="10"/>
      <c r="NXQ2434" s="10"/>
      <c r="NXR2434" s="10"/>
      <c r="NXS2434" s="10"/>
      <c r="NXT2434" s="10"/>
      <c r="NXU2434" s="10"/>
      <c r="NXV2434" s="10"/>
      <c r="NXW2434" s="10"/>
      <c r="NXX2434" s="10"/>
      <c r="NXY2434" s="10"/>
      <c r="NXZ2434" s="10"/>
      <c r="NYA2434" s="10"/>
      <c r="NYB2434" s="10"/>
      <c r="NYC2434" s="10"/>
      <c r="NYD2434" s="10"/>
      <c r="NYE2434" s="10"/>
      <c r="NYF2434" s="10"/>
      <c r="NYG2434" s="10"/>
      <c r="NYH2434" s="10"/>
      <c r="NYI2434" s="10"/>
      <c r="NYJ2434" s="10"/>
      <c r="NYK2434" s="10"/>
      <c r="NYL2434" s="10"/>
      <c r="NYM2434" s="10"/>
      <c r="NYN2434" s="10"/>
      <c r="NYO2434" s="10"/>
      <c r="NYP2434" s="10"/>
      <c r="NYQ2434" s="10"/>
      <c r="NYR2434" s="10"/>
      <c r="NYS2434" s="10"/>
      <c r="NYT2434" s="10"/>
      <c r="NYU2434" s="10"/>
      <c r="NYV2434" s="10"/>
      <c r="NYW2434" s="10"/>
      <c r="NYX2434" s="10"/>
      <c r="NYY2434" s="10"/>
      <c r="NYZ2434" s="10"/>
      <c r="NZA2434" s="10"/>
      <c r="NZB2434" s="10"/>
      <c r="NZC2434" s="10"/>
      <c r="NZD2434" s="10"/>
      <c r="NZE2434" s="10"/>
      <c r="NZF2434" s="10"/>
      <c r="NZG2434" s="10"/>
      <c r="NZH2434" s="10"/>
      <c r="NZI2434" s="10"/>
      <c r="NZJ2434" s="10"/>
      <c r="NZK2434" s="10"/>
      <c r="NZL2434" s="10"/>
      <c r="NZM2434" s="10"/>
      <c r="NZN2434" s="10"/>
      <c r="NZO2434" s="10"/>
      <c r="NZP2434" s="10"/>
      <c r="NZQ2434" s="10"/>
      <c r="NZR2434" s="10"/>
      <c r="NZS2434" s="10"/>
      <c r="NZT2434" s="10"/>
      <c r="NZU2434" s="10"/>
      <c r="NZV2434" s="10"/>
      <c r="NZW2434" s="10"/>
      <c r="NZX2434" s="10"/>
      <c r="NZY2434" s="10"/>
      <c r="NZZ2434" s="10"/>
      <c r="OAA2434" s="10"/>
      <c r="OAB2434" s="10"/>
      <c r="OAC2434" s="10"/>
      <c r="OAD2434" s="10"/>
      <c r="OAE2434" s="10"/>
      <c r="OAF2434" s="10"/>
      <c r="OAG2434" s="10"/>
      <c r="OAH2434" s="10"/>
      <c r="OAI2434" s="10"/>
      <c r="OAJ2434" s="10"/>
      <c r="OAK2434" s="10"/>
      <c r="OAL2434" s="10"/>
      <c r="OAM2434" s="10"/>
      <c r="OAN2434" s="10"/>
      <c r="OAO2434" s="10"/>
      <c r="OAP2434" s="10"/>
      <c r="OAQ2434" s="10"/>
      <c r="OAR2434" s="10"/>
      <c r="OAS2434" s="10"/>
      <c r="OAT2434" s="10"/>
      <c r="OAU2434" s="10"/>
      <c r="OAV2434" s="10"/>
      <c r="OAW2434" s="10"/>
      <c r="OAX2434" s="10"/>
      <c r="OAY2434" s="10"/>
      <c r="OAZ2434" s="10"/>
      <c r="OBA2434" s="10"/>
      <c r="OBB2434" s="10"/>
      <c r="OBC2434" s="10"/>
      <c r="OBD2434" s="10"/>
      <c r="OBE2434" s="10"/>
      <c r="OBF2434" s="10"/>
      <c r="OBG2434" s="10"/>
      <c r="OBH2434" s="10"/>
      <c r="OBI2434" s="10"/>
      <c r="OBJ2434" s="10"/>
      <c r="OBK2434" s="10"/>
      <c r="OBL2434" s="10"/>
      <c r="OBM2434" s="10"/>
      <c r="OBN2434" s="10"/>
      <c r="OBO2434" s="10"/>
      <c r="OBP2434" s="10"/>
      <c r="OBQ2434" s="10"/>
      <c r="OBR2434" s="10"/>
      <c r="OBS2434" s="10"/>
      <c r="OBT2434" s="10"/>
      <c r="OBU2434" s="10"/>
      <c r="OBV2434" s="10"/>
      <c r="OBW2434" s="10"/>
      <c r="OBX2434" s="10"/>
      <c r="OBY2434" s="10"/>
      <c r="OBZ2434" s="10"/>
      <c r="OCA2434" s="10"/>
      <c r="OCB2434" s="10"/>
      <c r="OCC2434" s="10"/>
      <c r="OCD2434" s="10"/>
      <c r="OCE2434" s="10"/>
      <c r="OCF2434" s="10"/>
      <c r="OCG2434" s="10"/>
      <c r="OCH2434" s="10"/>
      <c r="OCI2434" s="10"/>
      <c r="OCJ2434" s="10"/>
      <c r="OCK2434" s="10"/>
      <c r="OCL2434" s="10"/>
      <c r="OCM2434" s="10"/>
      <c r="OCN2434" s="10"/>
      <c r="OCO2434" s="10"/>
      <c r="OCP2434" s="10"/>
      <c r="OCQ2434" s="10"/>
      <c r="OCR2434" s="10"/>
      <c r="OCS2434" s="10"/>
      <c r="OCT2434" s="10"/>
      <c r="OCU2434" s="10"/>
      <c r="OCV2434" s="10"/>
      <c r="OCW2434" s="10"/>
      <c r="OCX2434" s="10"/>
      <c r="OCY2434" s="10"/>
      <c r="OCZ2434" s="10"/>
      <c r="ODA2434" s="10"/>
      <c r="ODB2434" s="10"/>
      <c r="ODC2434" s="10"/>
      <c r="ODD2434" s="10"/>
      <c r="ODE2434" s="10"/>
      <c r="ODF2434" s="10"/>
      <c r="ODG2434" s="10"/>
      <c r="ODH2434" s="10"/>
      <c r="ODI2434" s="10"/>
      <c r="ODJ2434" s="10"/>
      <c r="ODK2434" s="10"/>
      <c r="ODL2434" s="10"/>
      <c r="ODM2434" s="10"/>
      <c r="ODN2434" s="10"/>
      <c r="ODO2434" s="10"/>
      <c r="ODP2434" s="10"/>
      <c r="ODQ2434" s="10"/>
      <c r="ODR2434" s="10"/>
      <c r="ODS2434" s="10"/>
      <c r="ODT2434" s="10"/>
      <c r="ODU2434" s="10"/>
      <c r="ODV2434" s="10"/>
      <c r="ODW2434" s="10"/>
      <c r="ODX2434" s="10"/>
      <c r="ODY2434" s="10"/>
      <c r="ODZ2434" s="10"/>
      <c r="OEA2434" s="10"/>
      <c r="OEB2434" s="10"/>
      <c r="OEC2434" s="10"/>
      <c r="OED2434" s="10"/>
      <c r="OEE2434" s="10"/>
      <c r="OEF2434" s="10"/>
      <c r="OEG2434" s="10"/>
      <c r="OEH2434" s="10"/>
      <c r="OEI2434" s="10"/>
      <c r="OEJ2434" s="10"/>
      <c r="OEK2434" s="10"/>
      <c r="OEL2434" s="10"/>
      <c r="OEM2434" s="10"/>
      <c r="OEN2434" s="10"/>
      <c r="OEO2434" s="10"/>
      <c r="OEP2434" s="10"/>
      <c r="OEQ2434" s="10"/>
      <c r="OER2434" s="10"/>
      <c r="OES2434" s="10"/>
      <c r="OET2434" s="10"/>
      <c r="OEU2434" s="10"/>
      <c r="OEV2434" s="10"/>
      <c r="OEW2434" s="10"/>
      <c r="OEX2434" s="10"/>
      <c r="OEY2434" s="10"/>
      <c r="OEZ2434" s="10"/>
      <c r="OFA2434" s="10"/>
      <c r="OFB2434" s="10"/>
      <c r="OFC2434" s="10"/>
      <c r="OFD2434" s="10"/>
      <c r="OFE2434" s="10"/>
      <c r="OFF2434" s="10"/>
      <c r="OFG2434" s="10"/>
      <c r="OFH2434" s="10"/>
      <c r="OFI2434" s="10"/>
      <c r="OFJ2434" s="10"/>
      <c r="OFK2434" s="10"/>
      <c r="OFL2434" s="10"/>
      <c r="OFM2434" s="10"/>
      <c r="OFN2434" s="10"/>
      <c r="OFO2434" s="10"/>
      <c r="OFP2434" s="10"/>
      <c r="OFQ2434" s="10"/>
      <c r="OFR2434" s="10"/>
      <c r="OFS2434" s="10"/>
      <c r="OFT2434" s="10"/>
      <c r="OFU2434" s="10"/>
      <c r="OFV2434" s="10"/>
      <c r="OFW2434" s="10"/>
      <c r="OFX2434" s="10"/>
      <c r="OFY2434" s="10"/>
      <c r="OFZ2434" s="10"/>
      <c r="OGA2434" s="10"/>
      <c r="OGB2434" s="10"/>
      <c r="OGC2434" s="10"/>
      <c r="OGD2434" s="10"/>
      <c r="OGE2434" s="10"/>
      <c r="OGF2434" s="10"/>
      <c r="OGG2434" s="10"/>
      <c r="OGH2434" s="10"/>
      <c r="OGI2434" s="10"/>
      <c r="OGJ2434" s="10"/>
      <c r="OGK2434" s="10"/>
      <c r="OGL2434" s="10"/>
      <c r="OGM2434" s="10"/>
      <c r="OGN2434" s="10"/>
      <c r="OGO2434" s="10"/>
      <c r="OGP2434" s="10"/>
      <c r="OGQ2434" s="10"/>
      <c r="OGR2434" s="10"/>
      <c r="OGS2434" s="10"/>
      <c r="OGT2434" s="10"/>
      <c r="OGU2434" s="10"/>
      <c r="OGV2434" s="10"/>
      <c r="OGW2434" s="10"/>
      <c r="OGX2434" s="10"/>
      <c r="OGY2434" s="10"/>
      <c r="OGZ2434" s="10"/>
      <c r="OHA2434" s="10"/>
      <c r="OHB2434" s="10"/>
      <c r="OHC2434" s="10"/>
      <c r="OHD2434" s="10"/>
      <c r="OHE2434" s="10"/>
      <c r="OHF2434" s="10"/>
      <c r="OHG2434" s="10"/>
      <c r="OHH2434" s="10"/>
      <c r="OHI2434" s="10"/>
      <c r="OHJ2434" s="10"/>
      <c r="OHK2434" s="10"/>
      <c r="OHL2434" s="10"/>
      <c r="OHM2434" s="10"/>
      <c r="OHN2434" s="10"/>
      <c r="OHO2434" s="10"/>
      <c r="OHP2434" s="10"/>
      <c r="OHQ2434" s="10"/>
      <c r="OHR2434" s="10"/>
      <c r="OHS2434" s="10"/>
      <c r="OHT2434" s="10"/>
      <c r="OHU2434" s="10"/>
      <c r="OHV2434" s="10"/>
      <c r="OHW2434" s="10"/>
      <c r="OHX2434" s="10"/>
      <c r="OHY2434" s="10"/>
      <c r="OHZ2434" s="10"/>
      <c r="OIA2434" s="10"/>
      <c r="OIB2434" s="10"/>
      <c r="OIC2434" s="10"/>
      <c r="OID2434" s="10"/>
      <c r="OIE2434" s="10"/>
      <c r="OIF2434" s="10"/>
      <c r="OIG2434" s="10"/>
      <c r="OIH2434" s="10"/>
      <c r="OII2434" s="10"/>
      <c r="OIJ2434" s="10"/>
      <c r="OIK2434" s="10"/>
      <c r="OIL2434" s="10"/>
      <c r="OIM2434" s="10"/>
      <c r="OIN2434" s="10"/>
      <c r="OIO2434" s="10"/>
      <c r="OIP2434" s="10"/>
      <c r="OIQ2434" s="10"/>
      <c r="OIR2434" s="10"/>
      <c r="OIS2434" s="10"/>
      <c r="OIT2434" s="10"/>
      <c r="OIU2434" s="10"/>
      <c r="OIV2434" s="10"/>
      <c r="OIW2434" s="10"/>
      <c r="OIX2434" s="10"/>
      <c r="OIY2434" s="10"/>
      <c r="OIZ2434" s="10"/>
      <c r="OJA2434" s="10"/>
      <c r="OJB2434" s="10"/>
      <c r="OJC2434" s="10"/>
      <c r="OJD2434" s="10"/>
      <c r="OJE2434" s="10"/>
      <c r="OJF2434" s="10"/>
      <c r="OJG2434" s="10"/>
      <c r="OJH2434" s="10"/>
      <c r="OJI2434" s="10"/>
      <c r="OJJ2434" s="10"/>
      <c r="OJK2434" s="10"/>
      <c r="OJL2434" s="10"/>
      <c r="OJM2434" s="10"/>
      <c r="OJN2434" s="10"/>
      <c r="OJO2434" s="10"/>
      <c r="OJP2434" s="10"/>
      <c r="OJQ2434" s="10"/>
      <c r="OJR2434" s="10"/>
      <c r="OJS2434" s="10"/>
      <c r="OJT2434" s="10"/>
      <c r="OJU2434" s="10"/>
      <c r="OJV2434" s="10"/>
      <c r="OJW2434" s="10"/>
      <c r="OJX2434" s="10"/>
      <c r="OJY2434" s="10"/>
      <c r="OJZ2434" s="10"/>
      <c r="OKA2434" s="10"/>
      <c r="OKB2434" s="10"/>
      <c r="OKC2434" s="10"/>
      <c r="OKD2434" s="10"/>
      <c r="OKE2434" s="10"/>
      <c r="OKF2434" s="10"/>
      <c r="OKG2434" s="10"/>
      <c r="OKH2434" s="10"/>
      <c r="OKI2434" s="10"/>
      <c r="OKJ2434" s="10"/>
      <c r="OKK2434" s="10"/>
      <c r="OKL2434" s="10"/>
      <c r="OKM2434" s="10"/>
      <c r="OKN2434" s="10"/>
      <c r="OKO2434" s="10"/>
      <c r="OKP2434" s="10"/>
      <c r="OKQ2434" s="10"/>
      <c r="OKR2434" s="10"/>
      <c r="OKS2434" s="10"/>
      <c r="OKT2434" s="10"/>
      <c r="OKU2434" s="10"/>
      <c r="OKV2434" s="10"/>
      <c r="OKW2434" s="10"/>
      <c r="OKX2434" s="10"/>
      <c r="OKY2434" s="10"/>
      <c r="OKZ2434" s="10"/>
      <c r="OLA2434" s="10"/>
      <c r="OLB2434" s="10"/>
      <c r="OLC2434" s="10"/>
      <c r="OLD2434" s="10"/>
      <c r="OLE2434" s="10"/>
      <c r="OLF2434" s="10"/>
      <c r="OLG2434" s="10"/>
      <c r="OLH2434" s="10"/>
      <c r="OLI2434" s="10"/>
      <c r="OLJ2434" s="10"/>
      <c r="OLK2434" s="10"/>
      <c r="OLL2434" s="10"/>
      <c r="OLM2434" s="10"/>
      <c r="OLN2434" s="10"/>
      <c r="OLO2434" s="10"/>
      <c r="OLP2434" s="10"/>
      <c r="OLQ2434" s="10"/>
      <c r="OLR2434" s="10"/>
      <c r="OLS2434" s="10"/>
      <c r="OLT2434" s="10"/>
      <c r="OLU2434" s="10"/>
      <c r="OLV2434" s="10"/>
      <c r="OLW2434" s="10"/>
      <c r="OLX2434" s="10"/>
      <c r="OLY2434" s="10"/>
      <c r="OLZ2434" s="10"/>
      <c r="OMA2434" s="10"/>
      <c r="OMB2434" s="10"/>
      <c r="OMC2434" s="10"/>
      <c r="OMD2434" s="10"/>
      <c r="OME2434" s="10"/>
      <c r="OMF2434" s="10"/>
      <c r="OMG2434" s="10"/>
      <c r="OMH2434" s="10"/>
      <c r="OMI2434" s="10"/>
      <c r="OMJ2434" s="10"/>
      <c r="OMK2434" s="10"/>
      <c r="OML2434" s="10"/>
      <c r="OMM2434" s="10"/>
      <c r="OMN2434" s="10"/>
      <c r="OMO2434" s="10"/>
      <c r="OMP2434" s="10"/>
      <c r="OMQ2434" s="10"/>
      <c r="OMR2434" s="10"/>
      <c r="OMS2434" s="10"/>
      <c r="OMT2434" s="10"/>
      <c r="OMU2434" s="10"/>
      <c r="OMV2434" s="10"/>
      <c r="OMW2434" s="10"/>
      <c r="OMX2434" s="10"/>
      <c r="OMY2434" s="10"/>
      <c r="OMZ2434" s="10"/>
      <c r="ONA2434" s="10"/>
      <c r="ONB2434" s="10"/>
      <c r="ONC2434" s="10"/>
      <c r="OND2434" s="10"/>
      <c r="ONE2434" s="10"/>
      <c r="ONF2434" s="10"/>
      <c r="ONG2434" s="10"/>
      <c r="ONH2434" s="10"/>
      <c r="ONI2434" s="10"/>
      <c r="ONJ2434" s="10"/>
      <c r="ONK2434" s="10"/>
      <c r="ONL2434" s="10"/>
      <c r="ONM2434" s="10"/>
      <c r="ONN2434" s="10"/>
      <c r="ONO2434" s="10"/>
      <c r="ONP2434" s="10"/>
      <c r="ONQ2434" s="10"/>
      <c r="ONR2434" s="10"/>
      <c r="ONS2434" s="10"/>
      <c r="ONT2434" s="10"/>
      <c r="ONU2434" s="10"/>
      <c r="ONV2434" s="10"/>
      <c r="ONW2434" s="10"/>
      <c r="ONX2434" s="10"/>
      <c r="ONY2434" s="10"/>
      <c r="ONZ2434" s="10"/>
      <c r="OOA2434" s="10"/>
      <c r="OOB2434" s="10"/>
      <c r="OOC2434" s="10"/>
      <c r="OOD2434" s="10"/>
      <c r="OOE2434" s="10"/>
      <c r="OOF2434" s="10"/>
      <c r="OOG2434" s="10"/>
      <c r="OOH2434" s="10"/>
      <c r="OOI2434" s="10"/>
      <c r="OOJ2434" s="10"/>
      <c r="OOK2434" s="10"/>
      <c r="OOL2434" s="10"/>
      <c r="OOM2434" s="10"/>
      <c r="OON2434" s="10"/>
      <c r="OOO2434" s="10"/>
      <c r="OOP2434" s="10"/>
      <c r="OOQ2434" s="10"/>
      <c r="OOR2434" s="10"/>
      <c r="OOS2434" s="10"/>
      <c r="OOT2434" s="10"/>
      <c r="OOU2434" s="10"/>
      <c r="OOV2434" s="10"/>
      <c r="OOW2434" s="10"/>
      <c r="OOX2434" s="10"/>
      <c r="OOY2434" s="10"/>
      <c r="OOZ2434" s="10"/>
      <c r="OPA2434" s="10"/>
      <c r="OPB2434" s="10"/>
      <c r="OPC2434" s="10"/>
      <c r="OPD2434" s="10"/>
      <c r="OPE2434" s="10"/>
      <c r="OPF2434" s="10"/>
      <c r="OPG2434" s="10"/>
      <c r="OPH2434" s="10"/>
      <c r="OPI2434" s="10"/>
      <c r="OPJ2434" s="10"/>
      <c r="OPK2434" s="10"/>
      <c r="OPL2434" s="10"/>
      <c r="OPM2434" s="10"/>
      <c r="OPN2434" s="10"/>
      <c r="OPO2434" s="10"/>
      <c r="OPP2434" s="10"/>
      <c r="OPQ2434" s="10"/>
      <c r="OPR2434" s="10"/>
      <c r="OPS2434" s="10"/>
      <c r="OPT2434" s="10"/>
      <c r="OPU2434" s="10"/>
      <c r="OPV2434" s="10"/>
      <c r="OPW2434" s="10"/>
      <c r="OPX2434" s="10"/>
      <c r="OPY2434" s="10"/>
      <c r="OPZ2434" s="10"/>
      <c r="OQA2434" s="10"/>
      <c r="OQB2434" s="10"/>
      <c r="OQC2434" s="10"/>
      <c r="OQD2434" s="10"/>
      <c r="OQE2434" s="10"/>
      <c r="OQF2434" s="10"/>
      <c r="OQG2434" s="10"/>
      <c r="OQH2434" s="10"/>
      <c r="OQI2434" s="10"/>
      <c r="OQJ2434" s="10"/>
      <c r="OQK2434" s="10"/>
      <c r="OQL2434" s="10"/>
      <c r="OQM2434" s="10"/>
      <c r="OQN2434" s="10"/>
      <c r="OQO2434" s="10"/>
      <c r="OQP2434" s="10"/>
      <c r="OQQ2434" s="10"/>
      <c r="OQR2434" s="10"/>
      <c r="OQS2434" s="10"/>
      <c r="OQT2434" s="10"/>
      <c r="OQU2434" s="10"/>
      <c r="OQV2434" s="10"/>
      <c r="OQW2434" s="10"/>
      <c r="OQX2434" s="10"/>
      <c r="OQY2434" s="10"/>
      <c r="OQZ2434" s="10"/>
      <c r="ORA2434" s="10"/>
      <c r="ORB2434" s="10"/>
      <c r="ORC2434" s="10"/>
      <c r="ORD2434" s="10"/>
      <c r="ORE2434" s="10"/>
      <c r="ORF2434" s="10"/>
      <c r="ORG2434" s="10"/>
      <c r="ORH2434" s="10"/>
      <c r="ORI2434" s="10"/>
      <c r="ORJ2434" s="10"/>
      <c r="ORK2434" s="10"/>
      <c r="ORL2434" s="10"/>
      <c r="ORM2434" s="10"/>
      <c r="ORN2434" s="10"/>
      <c r="ORO2434" s="10"/>
      <c r="ORP2434" s="10"/>
      <c r="ORQ2434" s="10"/>
      <c r="ORR2434" s="10"/>
      <c r="ORS2434" s="10"/>
      <c r="ORT2434" s="10"/>
      <c r="ORU2434" s="10"/>
      <c r="ORV2434" s="10"/>
      <c r="ORW2434" s="10"/>
      <c r="ORX2434" s="10"/>
      <c r="ORY2434" s="10"/>
      <c r="ORZ2434" s="10"/>
      <c r="OSA2434" s="10"/>
      <c r="OSB2434" s="10"/>
      <c r="OSC2434" s="10"/>
      <c r="OSD2434" s="10"/>
      <c r="OSE2434" s="10"/>
      <c r="OSF2434" s="10"/>
      <c r="OSG2434" s="10"/>
      <c r="OSH2434" s="10"/>
      <c r="OSI2434" s="10"/>
      <c r="OSJ2434" s="10"/>
      <c r="OSK2434" s="10"/>
      <c r="OSL2434" s="10"/>
      <c r="OSM2434" s="10"/>
      <c r="OSN2434" s="10"/>
      <c r="OSO2434" s="10"/>
      <c r="OSP2434" s="10"/>
      <c r="OSQ2434" s="10"/>
      <c r="OSR2434" s="10"/>
      <c r="OSS2434" s="10"/>
      <c r="OST2434" s="10"/>
      <c r="OSU2434" s="10"/>
      <c r="OSV2434" s="10"/>
      <c r="OSW2434" s="10"/>
      <c r="OSX2434" s="10"/>
      <c r="OSY2434" s="10"/>
      <c r="OSZ2434" s="10"/>
      <c r="OTA2434" s="10"/>
      <c r="OTB2434" s="10"/>
      <c r="OTC2434" s="10"/>
      <c r="OTD2434" s="10"/>
      <c r="OTE2434" s="10"/>
      <c r="OTF2434" s="10"/>
      <c r="OTG2434" s="10"/>
      <c r="OTH2434" s="10"/>
      <c r="OTI2434" s="10"/>
      <c r="OTJ2434" s="10"/>
      <c r="OTK2434" s="10"/>
      <c r="OTL2434" s="10"/>
      <c r="OTM2434" s="10"/>
      <c r="OTN2434" s="10"/>
      <c r="OTO2434" s="10"/>
      <c r="OTP2434" s="10"/>
      <c r="OTQ2434" s="10"/>
      <c r="OTR2434" s="10"/>
      <c r="OTS2434" s="10"/>
      <c r="OTT2434" s="10"/>
      <c r="OTU2434" s="10"/>
      <c r="OTV2434" s="10"/>
      <c r="OTW2434" s="10"/>
      <c r="OTX2434" s="10"/>
      <c r="OTY2434" s="10"/>
      <c r="OTZ2434" s="10"/>
      <c r="OUA2434" s="10"/>
      <c r="OUB2434" s="10"/>
      <c r="OUC2434" s="10"/>
      <c r="OUD2434" s="10"/>
      <c r="OUE2434" s="10"/>
      <c r="OUF2434" s="10"/>
      <c r="OUG2434" s="10"/>
      <c r="OUH2434" s="10"/>
      <c r="OUI2434" s="10"/>
      <c r="OUJ2434" s="10"/>
      <c r="OUK2434" s="10"/>
      <c r="OUL2434" s="10"/>
      <c r="OUM2434" s="10"/>
      <c r="OUN2434" s="10"/>
      <c r="OUO2434" s="10"/>
      <c r="OUP2434" s="10"/>
      <c r="OUQ2434" s="10"/>
      <c r="OUR2434" s="10"/>
      <c r="OUS2434" s="10"/>
      <c r="OUT2434" s="10"/>
      <c r="OUU2434" s="10"/>
      <c r="OUV2434" s="10"/>
      <c r="OUW2434" s="10"/>
      <c r="OUX2434" s="10"/>
      <c r="OUY2434" s="10"/>
      <c r="OUZ2434" s="10"/>
      <c r="OVA2434" s="10"/>
      <c r="OVB2434" s="10"/>
      <c r="OVC2434" s="10"/>
      <c r="OVD2434" s="10"/>
      <c r="OVE2434" s="10"/>
      <c r="OVF2434" s="10"/>
      <c r="OVG2434" s="10"/>
      <c r="OVH2434" s="10"/>
      <c r="OVI2434" s="10"/>
      <c r="OVJ2434" s="10"/>
      <c r="OVK2434" s="10"/>
      <c r="OVL2434" s="10"/>
      <c r="OVM2434" s="10"/>
      <c r="OVN2434" s="10"/>
      <c r="OVO2434" s="10"/>
      <c r="OVP2434" s="10"/>
      <c r="OVQ2434" s="10"/>
      <c r="OVR2434" s="10"/>
      <c r="OVS2434" s="10"/>
      <c r="OVT2434" s="10"/>
      <c r="OVU2434" s="10"/>
      <c r="OVV2434" s="10"/>
      <c r="OVW2434" s="10"/>
      <c r="OVX2434" s="10"/>
      <c r="OVY2434" s="10"/>
      <c r="OVZ2434" s="10"/>
      <c r="OWA2434" s="10"/>
      <c r="OWB2434" s="10"/>
      <c r="OWC2434" s="10"/>
      <c r="OWD2434" s="10"/>
      <c r="OWE2434" s="10"/>
      <c r="OWF2434" s="10"/>
      <c r="OWG2434" s="10"/>
      <c r="OWH2434" s="10"/>
      <c r="OWI2434" s="10"/>
      <c r="OWJ2434" s="10"/>
      <c r="OWK2434" s="10"/>
      <c r="OWL2434" s="10"/>
      <c r="OWM2434" s="10"/>
      <c r="OWN2434" s="10"/>
      <c r="OWO2434" s="10"/>
      <c r="OWP2434" s="10"/>
      <c r="OWQ2434" s="10"/>
      <c r="OWR2434" s="10"/>
      <c r="OWS2434" s="10"/>
      <c r="OWT2434" s="10"/>
      <c r="OWU2434" s="10"/>
      <c r="OWV2434" s="10"/>
      <c r="OWW2434" s="10"/>
      <c r="OWX2434" s="10"/>
      <c r="OWY2434" s="10"/>
      <c r="OWZ2434" s="10"/>
      <c r="OXA2434" s="10"/>
      <c r="OXB2434" s="10"/>
      <c r="OXC2434" s="10"/>
      <c r="OXD2434" s="10"/>
      <c r="OXE2434" s="10"/>
      <c r="OXF2434" s="10"/>
      <c r="OXG2434" s="10"/>
      <c r="OXH2434" s="10"/>
      <c r="OXI2434" s="10"/>
      <c r="OXJ2434" s="10"/>
      <c r="OXK2434" s="10"/>
      <c r="OXL2434" s="10"/>
      <c r="OXM2434" s="10"/>
      <c r="OXN2434" s="10"/>
      <c r="OXO2434" s="10"/>
      <c r="OXP2434" s="10"/>
      <c r="OXQ2434" s="10"/>
      <c r="OXR2434" s="10"/>
      <c r="OXS2434" s="10"/>
      <c r="OXT2434" s="10"/>
      <c r="OXU2434" s="10"/>
      <c r="OXV2434" s="10"/>
      <c r="OXW2434" s="10"/>
      <c r="OXX2434" s="10"/>
      <c r="OXY2434" s="10"/>
      <c r="OXZ2434" s="10"/>
      <c r="OYA2434" s="10"/>
      <c r="OYB2434" s="10"/>
      <c r="OYC2434" s="10"/>
      <c r="OYD2434" s="10"/>
      <c r="OYE2434" s="10"/>
      <c r="OYF2434" s="10"/>
      <c r="OYG2434" s="10"/>
      <c r="OYH2434" s="10"/>
      <c r="OYI2434" s="10"/>
      <c r="OYJ2434" s="10"/>
      <c r="OYK2434" s="10"/>
      <c r="OYL2434" s="10"/>
      <c r="OYM2434" s="10"/>
      <c r="OYN2434" s="10"/>
      <c r="OYO2434" s="10"/>
      <c r="OYP2434" s="10"/>
      <c r="OYQ2434" s="10"/>
      <c r="OYR2434" s="10"/>
      <c r="OYS2434" s="10"/>
      <c r="OYT2434" s="10"/>
      <c r="OYU2434" s="10"/>
      <c r="OYV2434" s="10"/>
      <c r="OYW2434" s="10"/>
      <c r="OYX2434" s="10"/>
      <c r="OYY2434" s="10"/>
      <c r="OYZ2434" s="10"/>
      <c r="OZA2434" s="10"/>
      <c r="OZB2434" s="10"/>
      <c r="OZC2434" s="10"/>
      <c r="OZD2434" s="10"/>
      <c r="OZE2434" s="10"/>
      <c r="OZF2434" s="10"/>
      <c r="OZG2434" s="10"/>
      <c r="OZH2434" s="10"/>
      <c r="OZI2434" s="10"/>
      <c r="OZJ2434" s="10"/>
      <c r="OZK2434" s="10"/>
      <c r="OZL2434" s="10"/>
      <c r="OZM2434" s="10"/>
      <c r="OZN2434" s="10"/>
      <c r="OZO2434" s="10"/>
      <c r="OZP2434" s="10"/>
      <c r="OZQ2434" s="10"/>
      <c r="OZR2434" s="10"/>
      <c r="OZS2434" s="10"/>
      <c r="OZT2434" s="10"/>
      <c r="OZU2434" s="10"/>
      <c r="OZV2434" s="10"/>
      <c r="OZW2434" s="10"/>
      <c r="OZX2434" s="10"/>
      <c r="OZY2434" s="10"/>
      <c r="OZZ2434" s="10"/>
      <c r="PAA2434" s="10"/>
      <c r="PAB2434" s="10"/>
      <c r="PAC2434" s="10"/>
      <c r="PAD2434" s="10"/>
      <c r="PAE2434" s="10"/>
      <c r="PAF2434" s="10"/>
      <c r="PAG2434" s="10"/>
      <c r="PAH2434" s="10"/>
      <c r="PAI2434" s="10"/>
      <c r="PAJ2434" s="10"/>
      <c r="PAK2434" s="10"/>
      <c r="PAL2434" s="10"/>
      <c r="PAM2434" s="10"/>
      <c r="PAN2434" s="10"/>
      <c r="PAO2434" s="10"/>
      <c r="PAP2434" s="10"/>
      <c r="PAQ2434" s="10"/>
      <c r="PAR2434" s="10"/>
      <c r="PAS2434" s="10"/>
      <c r="PAT2434" s="10"/>
      <c r="PAU2434" s="10"/>
      <c r="PAV2434" s="10"/>
      <c r="PAW2434" s="10"/>
      <c r="PAX2434" s="10"/>
      <c r="PAY2434" s="10"/>
      <c r="PAZ2434" s="10"/>
      <c r="PBA2434" s="10"/>
      <c r="PBB2434" s="10"/>
      <c r="PBC2434" s="10"/>
      <c r="PBD2434" s="10"/>
      <c r="PBE2434" s="10"/>
      <c r="PBF2434" s="10"/>
      <c r="PBG2434" s="10"/>
      <c r="PBH2434" s="10"/>
      <c r="PBI2434" s="10"/>
      <c r="PBJ2434" s="10"/>
      <c r="PBK2434" s="10"/>
      <c r="PBL2434" s="10"/>
      <c r="PBM2434" s="10"/>
      <c r="PBN2434" s="10"/>
      <c r="PBO2434" s="10"/>
      <c r="PBP2434" s="10"/>
      <c r="PBQ2434" s="10"/>
      <c r="PBR2434" s="10"/>
      <c r="PBS2434" s="10"/>
      <c r="PBT2434" s="10"/>
      <c r="PBU2434" s="10"/>
      <c r="PBV2434" s="10"/>
      <c r="PBW2434" s="10"/>
      <c r="PBX2434" s="10"/>
      <c r="PBY2434" s="10"/>
      <c r="PBZ2434" s="10"/>
      <c r="PCA2434" s="10"/>
      <c r="PCB2434" s="10"/>
      <c r="PCC2434" s="10"/>
      <c r="PCD2434" s="10"/>
      <c r="PCE2434" s="10"/>
      <c r="PCF2434" s="10"/>
      <c r="PCG2434" s="10"/>
      <c r="PCH2434" s="10"/>
      <c r="PCI2434" s="10"/>
      <c r="PCJ2434" s="10"/>
      <c r="PCK2434" s="10"/>
      <c r="PCL2434" s="10"/>
      <c r="PCM2434" s="10"/>
      <c r="PCN2434" s="10"/>
      <c r="PCO2434" s="10"/>
      <c r="PCP2434" s="10"/>
      <c r="PCQ2434" s="10"/>
      <c r="PCR2434" s="10"/>
      <c r="PCS2434" s="10"/>
      <c r="PCT2434" s="10"/>
      <c r="PCU2434" s="10"/>
      <c r="PCV2434" s="10"/>
      <c r="PCW2434" s="10"/>
      <c r="PCX2434" s="10"/>
      <c r="PCY2434" s="10"/>
      <c r="PCZ2434" s="10"/>
      <c r="PDA2434" s="10"/>
      <c r="PDB2434" s="10"/>
      <c r="PDC2434" s="10"/>
      <c r="PDD2434" s="10"/>
      <c r="PDE2434" s="10"/>
      <c r="PDF2434" s="10"/>
      <c r="PDG2434" s="10"/>
      <c r="PDH2434" s="10"/>
      <c r="PDI2434" s="10"/>
      <c r="PDJ2434" s="10"/>
      <c r="PDK2434" s="10"/>
      <c r="PDL2434" s="10"/>
      <c r="PDM2434" s="10"/>
      <c r="PDN2434" s="10"/>
      <c r="PDO2434" s="10"/>
      <c r="PDP2434" s="10"/>
      <c r="PDQ2434" s="10"/>
      <c r="PDR2434" s="10"/>
      <c r="PDS2434" s="10"/>
      <c r="PDT2434" s="10"/>
      <c r="PDU2434" s="10"/>
      <c r="PDV2434" s="10"/>
      <c r="PDW2434" s="10"/>
      <c r="PDX2434" s="10"/>
      <c r="PDY2434" s="10"/>
      <c r="PDZ2434" s="10"/>
      <c r="PEA2434" s="10"/>
      <c r="PEB2434" s="10"/>
      <c r="PEC2434" s="10"/>
      <c r="PED2434" s="10"/>
      <c r="PEE2434" s="10"/>
      <c r="PEF2434" s="10"/>
      <c r="PEG2434" s="10"/>
      <c r="PEH2434" s="10"/>
      <c r="PEI2434" s="10"/>
      <c r="PEJ2434" s="10"/>
      <c r="PEK2434" s="10"/>
      <c r="PEL2434" s="10"/>
      <c r="PEM2434" s="10"/>
      <c r="PEN2434" s="10"/>
      <c r="PEO2434" s="10"/>
      <c r="PEP2434" s="10"/>
      <c r="PEQ2434" s="10"/>
      <c r="PER2434" s="10"/>
      <c r="PES2434" s="10"/>
      <c r="PET2434" s="10"/>
      <c r="PEU2434" s="10"/>
      <c r="PEV2434" s="10"/>
      <c r="PEW2434" s="10"/>
      <c r="PEX2434" s="10"/>
      <c r="PEY2434" s="10"/>
      <c r="PEZ2434" s="10"/>
      <c r="PFA2434" s="10"/>
      <c r="PFB2434" s="10"/>
      <c r="PFC2434" s="10"/>
      <c r="PFD2434" s="10"/>
      <c r="PFE2434" s="10"/>
      <c r="PFF2434" s="10"/>
      <c r="PFG2434" s="10"/>
      <c r="PFH2434" s="10"/>
      <c r="PFI2434" s="10"/>
      <c r="PFJ2434" s="10"/>
      <c r="PFK2434" s="10"/>
      <c r="PFL2434" s="10"/>
      <c r="PFM2434" s="10"/>
      <c r="PFN2434" s="10"/>
      <c r="PFO2434" s="10"/>
      <c r="PFP2434" s="10"/>
      <c r="PFQ2434" s="10"/>
      <c r="PFR2434" s="10"/>
      <c r="PFS2434" s="10"/>
      <c r="PFT2434" s="10"/>
      <c r="PFU2434" s="10"/>
      <c r="PFV2434" s="10"/>
      <c r="PFW2434" s="10"/>
      <c r="PFX2434" s="10"/>
      <c r="PFY2434" s="10"/>
      <c r="PFZ2434" s="10"/>
      <c r="PGA2434" s="10"/>
      <c r="PGB2434" s="10"/>
      <c r="PGC2434" s="10"/>
      <c r="PGD2434" s="10"/>
      <c r="PGE2434" s="10"/>
      <c r="PGF2434" s="10"/>
      <c r="PGG2434" s="10"/>
      <c r="PGH2434" s="10"/>
      <c r="PGI2434" s="10"/>
      <c r="PGJ2434" s="10"/>
      <c r="PGK2434" s="10"/>
      <c r="PGL2434" s="10"/>
      <c r="PGM2434" s="10"/>
      <c r="PGN2434" s="10"/>
      <c r="PGO2434" s="10"/>
      <c r="PGP2434" s="10"/>
      <c r="PGQ2434" s="10"/>
      <c r="PGR2434" s="10"/>
      <c r="PGS2434" s="10"/>
      <c r="PGT2434" s="10"/>
      <c r="PGU2434" s="10"/>
      <c r="PGV2434" s="10"/>
      <c r="PGW2434" s="10"/>
      <c r="PGX2434" s="10"/>
      <c r="PGY2434" s="10"/>
      <c r="PGZ2434" s="10"/>
      <c r="PHA2434" s="10"/>
      <c r="PHB2434" s="10"/>
      <c r="PHC2434" s="10"/>
      <c r="PHD2434" s="10"/>
      <c r="PHE2434" s="10"/>
      <c r="PHF2434" s="10"/>
      <c r="PHG2434" s="10"/>
      <c r="PHH2434" s="10"/>
      <c r="PHI2434" s="10"/>
      <c r="PHJ2434" s="10"/>
      <c r="PHK2434" s="10"/>
      <c r="PHL2434" s="10"/>
      <c r="PHM2434" s="10"/>
      <c r="PHN2434" s="10"/>
      <c r="PHO2434" s="10"/>
      <c r="PHP2434" s="10"/>
      <c r="PHQ2434" s="10"/>
      <c r="PHR2434" s="10"/>
      <c r="PHS2434" s="10"/>
      <c r="PHT2434" s="10"/>
      <c r="PHU2434" s="10"/>
      <c r="PHV2434" s="10"/>
      <c r="PHW2434" s="10"/>
      <c r="PHX2434" s="10"/>
      <c r="PHY2434" s="10"/>
      <c r="PHZ2434" s="10"/>
      <c r="PIA2434" s="10"/>
      <c r="PIB2434" s="10"/>
      <c r="PIC2434" s="10"/>
      <c r="PID2434" s="10"/>
      <c r="PIE2434" s="10"/>
      <c r="PIF2434" s="10"/>
      <c r="PIG2434" s="10"/>
      <c r="PIH2434" s="10"/>
      <c r="PII2434" s="10"/>
      <c r="PIJ2434" s="10"/>
      <c r="PIK2434" s="10"/>
      <c r="PIL2434" s="10"/>
      <c r="PIM2434" s="10"/>
      <c r="PIN2434" s="10"/>
      <c r="PIO2434" s="10"/>
      <c r="PIP2434" s="10"/>
      <c r="PIQ2434" s="10"/>
      <c r="PIR2434" s="10"/>
      <c r="PIS2434" s="10"/>
      <c r="PIT2434" s="10"/>
      <c r="PIU2434" s="10"/>
      <c r="PIV2434" s="10"/>
      <c r="PIW2434" s="10"/>
      <c r="PIX2434" s="10"/>
      <c r="PIY2434" s="10"/>
      <c r="PIZ2434" s="10"/>
      <c r="PJA2434" s="10"/>
      <c r="PJB2434" s="10"/>
      <c r="PJC2434" s="10"/>
      <c r="PJD2434" s="10"/>
      <c r="PJE2434" s="10"/>
      <c r="PJF2434" s="10"/>
      <c r="PJG2434" s="10"/>
      <c r="PJH2434" s="10"/>
      <c r="PJI2434" s="10"/>
      <c r="PJJ2434" s="10"/>
      <c r="PJK2434" s="10"/>
      <c r="PJL2434" s="10"/>
      <c r="PJM2434" s="10"/>
      <c r="PJN2434" s="10"/>
      <c r="PJO2434" s="10"/>
      <c r="PJP2434" s="10"/>
      <c r="PJQ2434" s="10"/>
      <c r="PJR2434" s="10"/>
      <c r="PJS2434" s="10"/>
      <c r="PJT2434" s="10"/>
      <c r="PJU2434" s="10"/>
      <c r="PJV2434" s="10"/>
      <c r="PJW2434" s="10"/>
      <c r="PJX2434" s="10"/>
      <c r="PJY2434" s="10"/>
      <c r="PJZ2434" s="10"/>
      <c r="PKA2434" s="10"/>
      <c r="PKB2434" s="10"/>
      <c r="PKC2434" s="10"/>
      <c r="PKD2434" s="10"/>
      <c r="PKE2434" s="10"/>
      <c r="PKF2434" s="10"/>
      <c r="PKG2434" s="10"/>
      <c r="PKH2434" s="10"/>
      <c r="PKI2434" s="10"/>
      <c r="PKJ2434" s="10"/>
      <c r="PKK2434" s="10"/>
      <c r="PKL2434" s="10"/>
      <c r="PKM2434" s="10"/>
      <c r="PKN2434" s="10"/>
      <c r="PKO2434" s="10"/>
      <c r="PKP2434" s="10"/>
      <c r="PKQ2434" s="10"/>
      <c r="PKR2434" s="10"/>
      <c r="PKS2434" s="10"/>
      <c r="PKT2434" s="10"/>
      <c r="PKU2434" s="10"/>
      <c r="PKV2434" s="10"/>
      <c r="PKW2434" s="10"/>
      <c r="PKX2434" s="10"/>
      <c r="PKY2434" s="10"/>
      <c r="PKZ2434" s="10"/>
      <c r="PLA2434" s="10"/>
      <c r="PLB2434" s="10"/>
      <c r="PLC2434" s="10"/>
      <c r="PLD2434" s="10"/>
      <c r="PLE2434" s="10"/>
      <c r="PLF2434" s="10"/>
      <c r="PLG2434" s="10"/>
      <c r="PLH2434" s="10"/>
      <c r="PLI2434" s="10"/>
      <c r="PLJ2434" s="10"/>
      <c r="PLK2434" s="10"/>
      <c r="PLL2434" s="10"/>
      <c r="PLM2434" s="10"/>
      <c r="PLN2434" s="10"/>
      <c r="PLO2434" s="10"/>
      <c r="PLP2434" s="10"/>
      <c r="PLQ2434" s="10"/>
      <c r="PLR2434" s="10"/>
      <c r="PLS2434" s="10"/>
      <c r="PLT2434" s="10"/>
      <c r="PLU2434" s="10"/>
      <c r="PLV2434" s="10"/>
      <c r="PLW2434" s="10"/>
      <c r="PLX2434" s="10"/>
      <c r="PLY2434" s="10"/>
      <c r="PLZ2434" s="10"/>
      <c r="PMA2434" s="10"/>
      <c r="PMB2434" s="10"/>
      <c r="PMC2434" s="10"/>
      <c r="PMD2434" s="10"/>
      <c r="PME2434" s="10"/>
      <c r="PMF2434" s="10"/>
      <c r="PMG2434" s="10"/>
      <c r="PMH2434" s="10"/>
      <c r="PMI2434" s="10"/>
      <c r="PMJ2434" s="10"/>
      <c r="PMK2434" s="10"/>
      <c r="PML2434" s="10"/>
      <c r="PMM2434" s="10"/>
      <c r="PMN2434" s="10"/>
      <c r="PMO2434" s="10"/>
      <c r="PMP2434" s="10"/>
      <c r="PMQ2434" s="10"/>
      <c r="PMR2434" s="10"/>
      <c r="PMS2434" s="10"/>
      <c r="PMT2434" s="10"/>
      <c r="PMU2434" s="10"/>
      <c r="PMV2434" s="10"/>
      <c r="PMW2434" s="10"/>
      <c r="PMX2434" s="10"/>
      <c r="PMY2434" s="10"/>
      <c r="PMZ2434" s="10"/>
      <c r="PNA2434" s="10"/>
      <c r="PNB2434" s="10"/>
      <c r="PNC2434" s="10"/>
      <c r="PND2434" s="10"/>
      <c r="PNE2434" s="10"/>
      <c r="PNF2434" s="10"/>
      <c r="PNG2434" s="10"/>
      <c r="PNH2434" s="10"/>
      <c r="PNI2434" s="10"/>
      <c r="PNJ2434" s="10"/>
      <c r="PNK2434" s="10"/>
      <c r="PNL2434" s="10"/>
      <c r="PNM2434" s="10"/>
      <c r="PNN2434" s="10"/>
      <c r="PNO2434" s="10"/>
      <c r="PNP2434" s="10"/>
      <c r="PNQ2434" s="10"/>
      <c r="PNR2434" s="10"/>
      <c r="PNS2434" s="10"/>
      <c r="PNT2434" s="10"/>
      <c r="PNU2434" s="10"/>
      <c r="PNV2434" s="10"/>
      <c r="PNW2434" s="10"/>
      <c r="PNX2434" s="10"/>
      <c r="PNY2434" s="10"/>
      <c r="PNZ2434" s="10"/>
      <c r="POA2434" s="10"/>
      <c r="POB2434" s="10"/>
      <c r="POC2434" s="10"/>
      <c r="POD2434" s="10"/>
      <c r="POE2434" s="10"/>
      <c r="POF2434" s="10"/>
      <c r="POG2434" s="10"/>
      <c r="POH2434" s="10"/>
      <c r="POI2434" s="10"/>
      <c r="POJ2434" s="10"/>
      <c r="POK2434" s="10"/>
      <c r="POL2434" s="10"/>
      <c r="POM2434" s="10"/>
      <c r="PON2434" s="10"/>
      <c r="POO2434" s="10"/>
      <c r="POP2434" s="10"/>
      <c r="POQ2434" s="10"/>
      <c r="POR2434" s="10"/>
      <c r="POS2434" s="10"/>
      <c r="POT2434" s="10"/>
      <c r="POU2434" s="10"/>
      <c r="POV2434" s="10"/>
      <c r="POW2434" s="10"/>
      <c r="POX2434" s="10"/>
      <c r="POY2434" s="10"/>
      <c r="POZ2434" s="10"/>
      <c r="PPA2434" s="10"/>
      <c r="PPB2434" s="10"/>
      <c r="PPC2434" s="10"/>
      <c r="PPD2434" s="10"/>
      <c r="PPE2434" s="10"/>
      <c r="PPF2434" s="10"/>
      <c r="PPG2434" s="10"/>
      <c r="PPH2434" s="10"/>
      <c r="PPI2434" s="10"/>
      <c r="PPJ2434" s="10"/>
      <c r="PPK2434" s="10"/>
      <c r="PPL2434" s="10"/>
      <c r="PPM2434" s="10"/>
      <c r="PPN2434" s="10"/>
      <c r="PPO2434" s="10"/>
      <c r="PPP2434" s="10"/>
      <c r="PPQ2434" s="10"/>
      <c r="PPR2434" s="10"/>
      <c r="PPS2434" s="10"/>
      <c r="PPT2434" s="10"/>
      <c r="PPU2434" s="10"/>
      <c r="PPV2434" s="10"/>
      <c r="PPW2434" s="10"/>
      <c r="PPX2434" s="10"/>
      <c r="PPY2434" s="10"/>
      <c r="PPZ2434" s="10"/>
      <c r="PQA2434" s="10"/>
      <c r="PQB2434" s="10"/>
      <c r="PQC2434" s="10"/>
      <c r="PQD2434" s="10"/>
      <c r="PQE2434" s="10"/>
      <c r="PQF2434" s="10"/>
      <c r="PQG2434" s="10"/>
      <c r="PQH2434" s="10"/>
      <c r="PQI2434" s="10"/>
      <c r="PQJ2434" s="10"/>
      <c r="PQK2434" s="10"/>
      <c r="PQL2434" s="10"/>
      <c r="PQM2434" s="10"/>
      <c r="PQN2434" s="10"/>
      <c r="PQO2434" s="10"/>
      <c r="PQP2434" s="10"/>
      <c r="PQQ2434" s="10"/>
      <c r="PQR2434" s="10"/>
      <c r="PQS2434" s="10"/>
      <c r="PQT2434" s="10"/>
      <c r="PQU2434" s="10"/>
      <c r="PQV2434" s="10"/>
      <c r="PQW2434" s="10"/>
      <c r="PQX2434" s="10"/>
      <c r="PQY2434" s="10"/>
      <c r="PQZ2434" s="10"/>
      <c r="PRA2434" s="10"/>
      <c r="PRB2434" s="10"/>
      <c r="PRC2434" s="10"/>
      <c r="PRD2434" s="10"/>
      <c r="PRE2434" s="10"/>
      <c r="PRF2434" s="10"/>
      <c r="PRG2434" s="10"/>
      <c r="PRH2434" s="10"/>
      <c r="PRI2434" s="10"/>
      <c r="PRJ2434" s="10"/>
      <c r="PRK2434" s="10"/>
      <c r="PRL2434" s="10"/>
      <c r="PRM2434" s="10"/>
      <c r="PRN2434" s="10"/>
      <c r="PRO2434" s="10"/>
      <c r="PRP2434" s="10"/>
      <c r="PRQ2434" s="10"/>
      <c r="PRR2434" s="10"/>
      <c r="PRS2434" s="10"/>
      <c r="PRT2434" s="10"/>
      <c r="PRU2434" s="10"/>
      <c r="PRV2434" s="10"/>
      <c r="PRW2434" s="10"/>
      <c r="PRX2434" s="10"/>
      <c r="PRY2434" s="10"/>
      <c r="PRZ2434" s="10"/>
      <c r="PSA2434" s="10"/>
      <c r="PSB2434" s="10"/>
      <c r="PSC2434" s="10"/>
      <c r="PSD2434" s="10"/>
      <c r="PSE2434" s="10"/>
      <c r="PSF2434" s="10"/>
      <c r="PSG2434" s="10"/>
      <c r="PSH2434" s="10"/>
      <c r="PSI2434" s="10"/>
      <c r="PSJ2434" s="10"/>
      <c r="PSK2434" s="10"/>
      <c r="PSL2434" s="10"/>
      <c r="PSM2434" s="10"/>
      <c r="PSN2434" s="10"/>
      <c r="PSO2434" s="10"/>
      <c r="PSP2434" s="10"/>
      <c r="PSQ2434" s="10"/>
      <c r="PSR2434" s="10"/>
      <c r="PSS2434" s="10"/>
      <c r="PST2434" s="10"/>
      <c r="PSU2434" s="10"/>
      <c r="PSV2434" s="10"/>
      <c r="PSW2434" s="10"/>
      <c r="PSX2434" s="10"/>
      <c r="PSY2434" s="10"/>
      <c r="PSZ2434" s="10"/>
      <c r="PTA2434" s="10"/>
      <c r="PTB2434" s="10"/>
      <c r="PTC2434" s="10"/>
      <c r="PTD2434" s="10"/>
      <c r="PTE2434" s="10"/>
      <c r="PTF2434" s="10"/>
      <c r="PTG2434" s="10"/>
      <c r="PTH2434" s="10"/>
      <c r="PTI2434" s="10"/>
      <c r="PTJ2434" s="10"/>
      <c r="PTK2434" s="10"/>
      <c r="PTL2434" s="10"/>
      <c r="PTM2434" s="10"/>
      <c r="PTN2434" s="10"/>
      <c r="PTO2434" s="10"/>
      <c r="PTP2434" s="10"/>
      <c r="PTQ2434" s="10"/>
      <c r="PTR2434" s="10"/>
      <c r="PTS2434" s="10"/>
      <c r="PTT2434" s="10"/>
      <c r="PTU2434" s="10"/>
      <c r="PTV2434" s="10"/>
      <c r="PTW2434" s="10"/>
      <c r="PTX2434" s="10"/>
      <c r="PTY2434" s="10"/>
      <c r="PTZ2434" s="10"/>
      <c r="PUA2434" s="10"/>
      <c r="PUB2434" s="10"/>
      <c r="PUC2434" s="10"/>
      <c r="PUD2434" s="10"/>
      <c r="PUE2434" s="10"/>
      <c r="PUF2434" s="10"/>
      <c r="PUG2434" s="10"/>
      <c r="PUH2434" s="10"/>
      <c r="PUI2434" s="10"/>
      <c r="PUJ2434" s="10"/>
      <c r="PUK2434" s="10"/>
      <c r="PUL2434" s="10"/>
      <c r="PUM2434" s="10"/>
      <c r="PUN2434" s="10"/>
      <c r="PUO2434" s="10"/>
      <c r="PUP2434" s="10"/>
      <c r="PUQ2434" s="10"/>
      <c r="PUR2434" s="10"/>
      <c r="PUS2434" s="10"/>
      <c r="PUT2434" s="10"/>
      <c r="PUU2434" s="10"/>
      <c r="PUV2434" s="10"/>
      <c r="PUW2434" s="10"/>
      <c r="PUX2434" s="10"/>
      <c r="PUY2434" s="10"/>
      <c r="PUZ2434" s="10"/>
      <c r="PVA2434" s="10"/>
      <c r="PVB2434" s="10"/>
      <c r="PVC2434" s="10"/>
      <c r="PVD2434" s="10"/>
      <c r="PVE2434" s="10"/>
      <c r="PVF2434" s="10"/>
      <c r="PVG2434" s="10"/>
      <c r="PVH2434" s="10"/>
      <c r="PVI2434" s="10"/>
      <c r="PVJ2434" s="10"/>
      <c r="PVK2434" s="10"/>
      <c r="PVL2434" s="10"/>
      <c r="PVM2434" s="10"/>
      <c r="PVN2434" s="10"/>
      <c r="PVO2434" s="10"/>
      <c r="PVP2434" s="10"/>
      <c r="PVQ2434" s="10"/>
      <c r="PVR2434" s="10"/>
      <c r="PVS2434" s="10"/>
      <c r="PVT2434" s="10"/>
      <c r="PVU2434" s="10"/>
      <c r="PVV2434" s="10"/>
      <c r="PVW2434" s="10"/>
      <c r="PVX2434" s="10"/>
      <c r="PVY2434" s="10"/>
      <c r="PVZ2434" s="10"/>
      <c r="PWA2434" s="10"/>
      <c r="PWB2434" s="10"/>
      <c r="PWC2434" s="10"/>
      <c r="PWD2434" s="10"/>
      <c r="PWE2434" s="10"/>
      <c r="PWF2434" s="10"/>
      <c r="PWG2434" s="10"/>
      <c r="PWH2434" s="10"/>
      <c r="PWI2434" s="10"/>
      <c r="PWJ2434" s="10"/>
      <c r="PWK2434" s="10"/>
      <c r="PWL2434" s="10"/>
      <c r="PWM2434" s="10"/>
      <c r="PWN2434" s="10"/>
      <c r="PWO2434" s="10"/>
      <c r="PWP2434" s="10"/>
      <c r="PWQ2434" s="10"/>
      <c r="PWR2434" s="10"/>
      <c r="PWS2434" s="10"/>
      <c r="PWT2434" s="10"/>
      <c r="PWU2434" s="10"/>
      <c r="PWV2434" s="10"/>
      <c r="PWW2434" s="10"/>
      <c r="PWX2434" s="10"/>
      <c r="PWY2434" s="10"/>
      <c r="PWZ2434" s="10"/>
      <c r="PXA2434" s="10"/>
      <c r="PXB2434" s="10"/>
      <c r="PXC2434" s="10"/>
      <c r="PXD2434" s="10"/>
      <c r="PXE2434" s="10"/>
      <c r="PXF2434" s="10"/>
      <c r="PXG2434" s="10"/>
      <c r="PXH2434" s="10"/>
      <c r="PXI2434" s="10"/>
      <c r="PXJ2434" s="10"/>
      <c r="PXK2434" s="10"/>
      <c r="PXL2434" s="10"/>
      <c r="PXM2434" s="10"/>
      <c r="PXN2434" s="10"/>
      <c r="PXO2434" s="10"/>
      <c r="PXP2434" s="10"/>
      <c r="PXQ2434" s="10"/>
      <c r="PXR2434" s="10"/>
      <c r="PXS2434" s="10"/>
      <c r="PXT2434" s="10"/>
      <c r="PXU2434" s="10"/>
      <c r="PXV2434" s="10"/>
      <c r="PXW2434" s="10"/>
      <c r="PXX2434" s="10"/>
      <c r="PXY2434" s="10"/>
      <c r="PXZ2434" s="10"/>
      <c r="PYA2434" s="10"/>
      <c r="PYB2434" s="10"/>
      <c r="PYC2434" s="10"/>
      <c r="PYD2434" s="10"/>
      <c r="PYE2434" s="10"/>
      <c r="PYF2434" s="10"/>
      <c r="PYG2434" s="10"/>
      <c r="PYH2434" s="10"/>
      <c r="PYI2434" s="10"/>
      <c r="PYJ2434" s="10"/>
      <c r="PYK2434" s="10"/>
      <c r="PYL2434" s="10"/>
      <c r="PYM2434" s="10"/>
      <c r="PYN2434" s="10"/>
      <c r="PYO2434" s="10"/>
      <c r="PYP2434" s="10"/>
      <c r="PYQ2434" s="10"/>
      <c r="PYR2434" s="10"/>
      <c r="PYS2434" s="10"/>
      <c r="PYT2434" s="10"/>
      <c r="PYU2434" s="10"/>
      <c r="PYV2434" s="10"/>
      <c r="PYW2434" s="10"/>
      <c r="PYX2434" s="10"/>
      <c r="PYY2434" s="10"/>
      <c r="PYZ2434" s="10"/>
      <c r="PZA2434" s="10"/>
      <c r="PZB2434" s="10"/>
      <c r="PZC2434" s="10"/>
      <c r="PZD2434" s="10"/>
      <c r="PZE2434" s="10"/>
      <c r="PZF2434" s="10"/>
      <c r="PZG2434" s="10"/>
      <c r="PZH2434" s="10"/>
      <c r="PZI2434" s="10"/>
      <c r="PZJ2434" s="10"/>
      <c r="PZK2434" s="10"/>
      <c r="PZL2434" s="10"/>
      <c r="PZM2434" s="10"/>
      <c r="PZN2434" s="10"/>
      <c r="PZO2434" s="10"/>
      <c r="PZP2434" s="10"/>
      <c r="PZQ2434" s="10"/>
      <c r="PZR2434" s="10"/>
      <c r="PZS2434" s="10"/>
      <c r="PZT2434" s="10"/>
      <c r="PZU2434" s="10"/>
      <c r="PZV2434" s="10"/>
      <c r="PZW2434" s="10"/>
      <c r="PZX2434" s="10"/>
      <c r="PZY2434" s="10"/>
      <c r="PZZ2434" s="10"/>
      <c r="QAA2434" s="10"/>
      <c r="QAB2434" s="10"/>
      <c r="QAC2434" s="10"/>
      <c r="QAD2434" s="10"/>
      <c r="QAE2434" s="10"/>
      <c r="QAF2434" s="10"/>
      <c r="QAG2434" s="10"/>
      <c r="QAH2434" s="10"/>
      <c r="QAI2434" s="10"/>
      <c r="QAJ2434" s="10"/>
      <c r="QAK2434" s="10"/>
      <c r="QAL2434" s="10"/>
      <c r="QAM2434" s="10"/>
      <c r="QAN2434" s="10"/>
      <c r="QAO2434" s="10"/>
      <c r="QAP2434" s="10"/>
      <c r="QAQ2434" s="10"/>
      <c r="QAR2434" s="10"/>
      <c r="QAS2434" s="10"/>
      <c r="QAT2434" s="10"/>
      <c r="QAU2434" s="10"/>
      <c r="QAV2434" s="10"/>
      <c r="QAW2434" s="10"/>
      <c r="QAX2434" s="10"/>
      <c r="QAY2434" s="10"/>
      <c r="QAZ2434" s="10"/>
      <c r="QBA2434" s="10"/>
      <c r="QBB2434" s="10"/>
      <c r="QBC2434" s="10"/>
      <c r="QBD2434" s="10"/>
      <c r="QBE2434" s="10"/>
      <c r="QBF2434" s="10"/>
      <c r="QBG2434" s="10"/>
      <c r="QBH2434" s="10"/>
      <c r="QBI2434" s="10"/>
      <c r="QBJ2434" s="10"/>
      <c r="QBK2434" s="10"/>
      <c r="QBL2434" s="10"/>
      <c r="QBM2434" s="10"/>
      <c r="QBN2434" s="10"/>
      <c r="QBO2434" s="10"/>
      <c r="QBP2434" s="10"/>
      <c r="QBQ2434" s="10"/>
      <c r="QBR2434" s="10"/>
      <c r="QBS2434" s="10"/>
      <c r="QBT2434" s="10"/>
      <c r="QBU2434" s="10"/>
      <c r="QBV2434" s="10"/>
      <c r="QBW2434" s="10"/>
      <c r="QBX2434" s="10"/>
      <c r="QBY2434" s="10"/>
      <c r="QBZ2434" s="10"/>
      <c r="QCA2434" s="10"/>
      <c r="QCB2434" s="10"/>
      <c r="QCC2434" s="10"/>
      <c r="QCD2434" s="10"/>
      <c r="QCE2434" s="10"/>
      <c r="QCF2434" s="10"/>
      <c r="QCG2434" s="10"/>
      <c r="QCH2434" s="10"/>
      <c r="QCI2434" s="10"/>
      <c r="QCJ2434" s="10"/>
      <c r="QCK2434" s="10"/>
      <c r="QCL2434" s="10"/>
      <c r="QCM2434" s="10"/>
      <c r="QCN2434" s="10"/>
      <c r="QCO2434" s="10"/>
      <c r="QCP2434" s="10"/>
      <c r="QCQ2434" s="10"/>
      <c r="QCR2434" s="10"/>
      <c r="QCS2434" s="10"/>
      <c r="QCT2434" s="10"/>
      <c r="QCU2434" s="10"/>
      <c r="QCV2434" s="10"/>
      <c r="QCW2434" s="10"/>
      <c r="QCX2434" s="10"/>
      <c r="QCY2434" s="10"/>
      <c r="QCZ2434" s="10"/>
      <c r="QDA2434" s="10"/>
      <c r="QDB2434" s="10"/>
      <c r="QDC2434" s="10"/>
      <c r="QDD2434" s="10"/>
      <c r="QDE2434" s="10"/>
      <c r="QDF2434" s="10"/>
      <c r="QDG2434" s="10"/>
      <c r="QDH2434" s="10"/>
      <c r="QDI2434" s="10"/>
      <c r="QDJ2434" s="10"/>
      <c r="QDK2434" s="10"/>
      <c r="QDL2434" s="10"/>
      <c r="QDM2434" s="10"/>
      <c r="QDN2434" s="10"/>
      <c r="QDO2434" s="10"/>
      <c r="QDP2434" s="10"/>
      <c r="QDQ2434" s="10"/>
      <c r="QDR2434" s="10"/>
      <c r="QDS2434" s="10"/>
      <c r="QDT2434" s="10"/>
      <c r="QDU2434" s="10"/>
      <c r="QDV2434" s="10"/>
      <c r="QDW2434" s="10"/>
      <c r="QDX2434" s="10"/>
      <c r="QDY2434" s="10"/>
      <c r="QDZ2434" s="10"/>
      <c r="QEA2434" s="10"/>
      <c r="QEB2434" s="10"/>
      <c r="QEC2434" s="10"/>
      <c r="QED2434" s="10"/>
      <c r="QEE2434" s="10"/>
      <c r="QEF2434" s="10"/>
      <c r="QEG2434" s="10"/>
      <c r="QEH2434" s="10"/>
      <c r="QEI2434" s="10"/>
      <c r="QEJ2434" s="10"/>
      <c r="QEK2434" s="10"/>
      <c r="QEL2434" s="10"/>
      <c r="QEM2434" s="10"/>
      <c r="QEN2434" s="10"/>
      <c r="QEO2434" s="10"/>
      <c r="QEP2434" s="10"/>
      <c r="QEQ2434" s="10"/>
      <c r="QER2434" s="10"/>
      <c r="QES2434" s="10"/>
      <c r="QET2434" s="10"/>
      <c r="QEU2434" s="10"/>
      <c r="QEV2434" s="10"/>
      <c r="QEW2434" s="10"/>
      <c r="QEX2434" s="10"/>
      <c r="QEY2434" s="10"/>
      <c r="QEZ2434" s="10"/>
      <c r="QFA2434" s="10"/>
      <c r="QFB2434" s="10"/>
      <c r="QFC2434" s="10"/>
      <c r="QFD2434" s="10"/>
      <c r="QFE2434" s="10"/>
      <c r="QFF2434" s="10"/>
      <c r="QFG2434" s="10"/>
      <c r="QFH2434" s="10"/>
      <c r="QFI2434" s="10"/>
      <c r="QFJ2434" s="10"/>
      <c r="QFK2434" s="10"/>
      <c r="QFL2434" s="10"/>
      <c r="QFM2434" s="10"/>
      <c r="QFN2434" s="10"/>
      <c r="QFO2434" s="10"/>
      <c r="QFP2434" s="10"/>
      <c r="QFQ2434" s="10"/>
      <c r="QFR2434" s="10"/>
      <c r="QFS2434" s="10"/>
      <c r="QFT2434" s="10"/>
      <c r="QFU2434" s="10"/>
      <c r="QFV2434" s="10"/>
      <c r="QFW2434" s="10"/>
      <c r="QFX2434" s="10"/>
      <c r="QFY2434" s="10"/>
      <c r="QFZ2434" s="10"/>
      <c r="QGA2434" s="10"/>
      <c r="QGB2434" s="10"/>
      <c r="QGC2434" s="10"/>
      <c r="QGD2434" s="10"/>
      <c r="QGE2434" s="10"/>
      <c r="QGF2434" s="10"/>
      <c r="QGG2434" s="10"/>
      <c r="QGH2434" s="10"/>
      <c r="QGI2434" s="10"/>
      <c r="QGJ2434" s="10"/>
      <c r="QGK2434" s="10"/>
      <c r="QGL2434" s="10"/>
      <c r="QGM2434" s="10"/>
      <c r="QGN2434" s="10"/>
      <c r="QGO2434" s="10"/>
      <c r="QGP2434" s="10"/>
      <c r="QGQ2434" s="10"/>
      <c r="QGR2434" s="10"/>
      <c r="QGS2434" s="10"/>
      <c r="QGT2434" s="10"/>
      <c r="QGU2434" s="10"/>
      <c r="QGV2434" s="10"/>
      <c r="QGW2434" s="10"/>
      <c r="QGX2434" s="10"/>
      <c r="QGY2434" s="10"/>
      <c r="QGZ2434" s="10"/>
      <c r="QHA2434" s="10"/>
      <c r="QHB2434" s="10"/>
      <c r="QHC2434" s="10"/>
      <c r="QHD2434" s="10"/>
      <c r="QHE2434" s="10"/>
      <c r="QHF2434" s="10"/>
      <c r="QHG2434" s="10"/>
      <c r="QHH2434" s="10"/>
      <c r="QHI2434" s="10"/>
      <c r="QHJ2434" s="10"/>
      <c r="QHK2434" s="10"/>
      <c r="QHL2434" s="10"/>
      <c r="QHM2434" s="10"/>
      <c r="QHN2434" s="10"/>
      <c r="QHO2434" s="10"/>
      <c r="QHP2434" s="10"/>
      <c r="QHQ2434" s="10"/>
      <c r="QHR2434" s="10"/>
      <c r="QHS2434" s="10"/>
      <c r="QHT2434" s="10"/>
      <c r="QHU2434" s="10"/>
      <c r="QHV2434" s="10"/>
      <c r="QHW2434" s="10"/>
      <c r="QHX2434" s="10"/>
      <c r="QHY2434" s="10"/>
      <c r="QHZ2434" s="10"/>
      <c r="QIA2434" s="10"/>
      <c r="QIB2434" s="10"/>
      <c r="QIC2434" s="10"/>
      <c r="QID2434" s="10"/>
      <c r="QIE2434" s="10"/>
      <c r="QIF2434" s="10"/>
      <c r="QIG2434" s="10"/>
      <c r="QIH2434" s="10"/>
      <c r="QII2434" s="10"/>
      <c r="QIJ2434" s="10"/>
      <c r="QIK2434" s="10"/>
      <c r="QIL2434" s="10"/>
      <c r="QIM2434" s="10"/>
      <c r="QIN2434" s="10"/>
      <c r="QIO2434" s="10"/>
      <c r="QIP2434" s="10"/>
      <c r="QIQ2434" s="10"/>
      <c r="QIR2434" s="10"/>
      <c r="QIS2434" s="10"/>
      <c r="QIT2434" s="10"/>
      <c r="QIU2434" s="10"/>
      <c r="QIV2434" s="10"/>
      <c r="QIW2434" s="10"/>
      <c r="QIX2434" s="10"/>
      <c r="QIY2434" s="10"/>
      <c r="QIZ2434" s="10"/>
      <c r="QJA2434" s="10"/>
      <c r="QJB2434" s="10"/>
      <c r="QJC2434" s="10"/>
      <c r="QJD2434" s="10"/>
      <c r="QJE2434" s="10"/>
      <c r="QJF2434" s="10"/>
      <c r="QJG2434" s="10"/>
      <c r="QJH2434" s="10"/>
      <c r="QJI2434" s="10"/>
      <c r="QJJ2434" s="10"/>
      <c r="QJK2434" s="10"/>
      <c r="QJL2434" s="10"/>
      <c r="QJM2434" s="10"/>
      <c r="QJN2434" s="10"/>
      <c r="QJO2434" s="10"/>
      <c r="QJP2434" s="10"/>
      <c r="QJQ2434" s="10"/>
      <c r="QJR2434" s="10"/>
      <c r="QJS2434" s="10"/>
      <c r="QJT2434" s="10"/>
      <c r="QJU2434" s="10"/>
      <c r="QJV2434" s="10"/>
      <c r="QJW2434" s="10"/>
      <c r="QJX2434" s="10"/>
      <c r="QJY2434" s="10"/>
      <c r="QJZ2434" s="10"/>
      <c r="QKA2434" s="10"/>
      <c r="QKB2434" s="10"/>
      <c r="QKC2434" s="10"/>
      <c r="QKD2434" s="10"/>
      <c r="QKE2434" s="10"/>
      <c r="QKF2434" s="10"/>
      <c r="QKG2434" s="10"/>
      <c r="QKH2434" s="10"/>
      <c r="QKI2434" s="10"/>
      <c r="QKJ2434" s="10"/>
      <c r="QKK2434" s="10"/>
      <c r="QKL2434" s="10"/>
      <c r="QKM2434" s="10"/>
      <c r="QKN2434" s="10"/>
      <c r="QKO2434" s="10"/>
      <c r="QKP2434" s="10"/>
      <c r="QKQ2434" s="10"/>
      <c r="QKR2434" s="10"/>
      <c r="QKS2434" s="10"/>
      <c r="QKT2434" s="10"/>
      <c r="QKU2434" s="10"/>
      <c r="QKV2434" s="10"/>
      <c r="QKW2434" s="10"/>
      <c r="QKX2434" s="10"/>
      <c r="QKY2434" s="10"/>
      <c r="QKZ2434" s="10"/>
      <c r="QLA2434" s="10"/>
      <c r="QLB2434" s="10"/>
      <c r="QLC2434" s="10"/>
      <c r="QLD2434" s="10"/>
      <c r="QLE2434" s="10"/>
      <c r="QLF2434" s="10"/>
      <c r="QLG2434" s="10"/>
      <c r="QLH2434" s="10"/>
      <c r="QLI2434" s="10"/>
      <c r="QLJ2434" s="10"/>
      <c r="QLK2434" s="10"/>
      <c r="QLL2434" s="10"/>
      <c r="QLM2434" s="10"/>
      <c r="QLN2434" s="10"/>
      <c r="QLO2434" s="10"/>
      <c r="QLP2434" s="10"/>
      <c r="QLQ2434" s="10"/>
      <c r="QLR2434" s="10"/>
      <c r="QLS2434" s="10"/>
      <c r="QLT2434" s="10"/>
      <c r="QLU2434" s="10"/>
      <c r="QLV2434" s="10"/>
      <c r="QLW2434" s="10"/>
      <c r="QLX2434" s="10"/>
      <c r="QLY2434" s="10"/>
      <c r="QLZ2434" s="10"/>
      <c r="QMA2434" s="10"/>
      <c r="QMB2434" s="10"/>
      <c r="QMC2434" s="10"/>
      <c r="QMD2434" s="10"/>
      <c r="QME2434" s="10"/>
      <c r="QMF2434" s="10"/>
      <c r="QMG2434" s="10"/>
      <c r="QMH2434" s="10"/>
      <c r="QMI2434" s="10"/>
      <c r="QMJ2434" s="10"/>
      <c r="QMK2434" s="10"/>
      <c r="QML2434" s="10"/>
      <c r="QMM2434" s="10"/>
      <c r="QMN2434" s="10"/>
      <c r="QMO2434" s="10"/>
      <c r="QMP2434" s="10"/>
      <c r="QMQ2434" s="10"/>
      <c r="QMR2434" s="10"/>
      <c r="QMS2434" s="10"/>
      <c r="QMT2434" s="10"/>
      <c r="QMU2434" s="10"/>
      <c r="QMV2434" s="10"/>
      <c r="QMW2434" s="10"/>
      <c r="QMX2434" s="10"/>
      <c r="QMY2434" s="10"/>
      <c r="QMZ2434" s="10"/>
      <c r="QNA2434" s="10"/>
      <c r="QNB2434" s="10"/>
      <c r="QNC2434" s="10"/>
      <c r="QND2434" s="10"/>
      <c r="QNE2434" s="10"/>
      <c r="QNF2434" s="10"/>
      <c r="QNG2434" s="10"/>
      <c r="QNH2434" s="10"/>
      <c r="QNI2434" s="10"/>
      <c r="QNJ2434" s="10"/>
      <c r="QNK2434" s="10"/>
      <c r="QNL2434" s="10"/>
      <c r="QNM2434" s="10"/>
      <c r="QNN2434" s="10"/>
      <c r="QNO2434" s="10"/>
      <c r="QNP2434" s="10"/>
      <c r="QNQ2434" s="10"/>
      <c r="QNR2434" s="10"/>
      <c r="QNS2434" s="10"/>
      <c r="QNT2434" s="10"/>
      <c r="QNU2434" s="10"/>
      <c r="QNV2434" s="10"/>
      <c r="QNW2434" s="10"/>
      <c r="QNX2434" s="10"/>
      <c r="QNY2434" s="10"/>
      <c r="QNZ2434" s="10"/>
      <c r="QOA2434" s="10"/>
      <c r="QOB2434" s="10"/>
      <c r="QOC2434" s="10"/>
      <c r="QOD2434" s="10"/>
      <c r="QOE2434" s="10"/>
      <c r="QOF2434" s="10"/>
      <c r="QOG2434" s="10"/>
      <c r="QOH2434" s="10"/>
      <c r="QOI2434" s="10"/>
      <c r="QOJ2434" s="10"/>
      <c r="QOK2434" s="10"/>
      <c r="QOL2434" s="10"/>
      <c r="QOM2434" s="10"/>
      <c r="QON2434" s="10"/>
      <c r="QOO2434" s="10"/>
      <c r="QOP2434" s="10"/>
      <c r="QOQ2434" s="10"/>
      <c r="QOR2434" s="10"/>
      <c r="QOS2434" s="10"/>
      <c r="QOT2434" s="10"/>
      <c r="QOU2434" s="10"/>
      <c r="QOV2434" s="10"/>
      <c r="QOW2434" s="10"/>
      <c r="QOX2434" s="10"/>
      <c r="QOY2434" s="10"/>
      <c r="QOZ2434" s="10"/>
      <c r="QPA2434" s="10"/>
      <c r="QPB2434" s="10"/>
      <c r="QPC2434" s="10"/>
      <c r="QPD2434" s="10"/>
      <c r="QPE2434" s="10"/>
      <c r="QPF2434" s="10"/>
      <c r="QPG2434" s="10"/>
      <c r="QPH2434" s="10"/>
      <c r="QPI2434" s="10"/>
      <c r="QPJ2434" s="10"/>
      <c r="QPK2434" s="10"/>
      <c r="QPL2434" s="10"/>
      <c r="QPM2434" s="10"/>
      <c r="QPN2434" s="10"/>
      <c r="QPO2434" s="10"/>
      <c r="QPP2434" s="10"/>
      <c r="QPQ2434" s="10"/>
      <c r="QPR2434" s="10"/>
      <c r="QPS2434" s="10"/>
      <c r="QPT2434" s="10"/>
      <c r="QPU2434" s="10"/>
      <c r="QPV2434" s="10"/>
      <c r="QPW2434" s="10"/>
      <c r="QPX2434" s="10"/>
      <c r="QPY2434" s="10"/>
      <c r="QPZ2434" s="10"/>
      <c r="QQA2434" s="10"/>
      <c r="QQB2434" s="10"/>
      <c r="QQC2434" s="10"/>
      <c r="QQD2434" s="10"/>
      <c r="QQE2434" s="10"/>
      <c r="QQF2434" s="10"/>
      <c r="QQG2434" s="10"/>
      <c r="QQH2434" s="10"/>
      <c r="QQI2434" s="10"/>
      <c r="QQJ2434" s="10"/>
      <c r="QQK2434" s="10"/>
      <c r="QQL2434" s="10"/>
      <c r="QQM2434" s="10"/>
      <c r="QQN2434" s="10"/>
      <c r="QQO2434" s="10"/>
      <c r="QQP2434" s="10"/>
      <c r="QQQ2434" s="10"/>
      <c r="QQR2434" s="10"/>
      <c r="QQS2434" s="10"/>
      <c r="QQT2434" s="10"/>
      <c r="QQU2434" s="10"/>
      <c r="QQV2434" s="10"/>
      <c r="QQW2434" s="10"/>
      <c r="QQX2434" s="10"/>
      <c r="QQY2434" s="10"/>
      <c r="QQZ2434" s="10"/>
      <c r="QRA2434" s="10"/>
      <c r="QRB2434" s="10"/>
      <c r="QRC2434" s="10"/>
      <c r="QRD2434" s="10"/>
      <c r="QRE2434" s="10"/>
      <c r="QRF2434" s="10"/>
      <c r="QRG2434" s="10"/>
      <c r="QRH2434" s="10"/>
      <c r="QRI2434" s="10"/>
      <c r="QRJ2434" s="10"/>
      <c r="QRK2434" s="10"/>
      <c r="QRL2434" s="10"/>
      <c r="QRM2434" s="10"/>
      <c r="QRN2434" s="10"/>
      <c r="QRO2434" s="10"/>
      <c r="QRP2434" s="10"/>
      <c r="QRQ2434" s="10"/>
      <c r="QRR2434" s="10"/>
      <c r="QRS2434" s="10"/>
      <c r="QRT2434" s="10"/>
      <c r="QRU2434" s="10"/>
      <c r="QRV2434" s="10"/>
      <c r="QRW2434" s="10"/>
      <c r="QRX2434" s="10"/>
      <c r="QRY2434" s="10"/>
      <c r="QRZ2434" s="10"/>
      <c r="QSA2434" s="10"/>
      <c r="QSB2434" s="10"/>
      <c r="QSC2434" s="10"/>
      <c r="QSD2434" s="10"/>
      <c r="QSE2434" s="10"/>
      <c r="QSF2434" s="10"/>
      <c r="QSG2434" s="10"/>
      <c r="QSH2434" s="10"/>
      <c r="QSI2434" s="10"/>
      <c r="QSJ2434" s="10"/>
      <c r="QSK2434" s="10"/>
      <c r="QSL2434" s="10"/>
      <c r="QSM2434" s="10"/>
      <c r="QSN2434" s="10"/>
      <c r="QSO2434" s="10"/>
      <c r="QSP2434" s="10"/>
      <c r="QSQ2434" s="10"/>
      <c r="QSR2434" s="10"/>
      <c r="QSS2434" s="10"/>
      <c r="QST2434" s="10"/>
      <c r="QSU2434" s="10"/>
      <c r="QSV2434" s="10"/>
      <c r="QSW2434" s="10"/>
      <c r="QSX2434" s="10"/>
      <c r="QSY2434" s="10"/>
      <c r="QSZ2434" s="10"/>
      <c r="QTA2434" s="10"/>
      <c r="QTB2434" s="10"/>
      <c r="QTC2434" s="10"/>
      <c r="QTD2434" s="10"/>
      <c r="QTE2434" s="10"/>
      <c r="QTF2434" s="10"/>
      <c r="QTG2434" s="10"/>
      <c r="QTH2434" s="10"/>
      <c r="QTI2434" s="10"/>
      <c r="QTJ2434" s="10"/>
      <c r="QTK2434" s="10"/>
      <c r="QTL2434" s="10"/>
      <c r="QTM2434" s="10"/>
      <c r="QTN2434" s="10"/>
      <c r="QTO2434" s="10"/>
      <c r="QTP2434" s="10"/>
      <c r="QTQ2434" s="10"/>
      <c r="QTR2434" s="10"/>
      <c r="QTS2434" s="10"/>
      <c r="QTT2434" s="10"/>
      <c r="QTU2434" s="10"/>
      <c r="QTV2434" s="10"/>
      <c r="QTW2434" s="10"/>
      <c r="QTX2434" s="10"/>
      <c r="QTY2434" s="10"/>
      <c r="QTZ2434" s="10"/>
      <c r="QUA2434" s="10"/>
      <c r="QUB2434" s="10"/>
      <c r="QUC2434" s="10"/>
      <c r="QUD2434" s="10"/>
      <c r="QUE2434" s="10"/>
      <c r="QUF2434" s="10"/>
      <c r="QUG2434" s="10"/>
      <c r="QUH2434" s="10"/>
      <c r="QUI2434" s="10"/>
      <c r="QUJ2434" s="10"/>
      <c r="QUK2434" s="10"/>
      <c r="QUL2434" s="10"/>
      <c r="QUM2434" s="10"/>
      <c r="QUN2434" s="10"/>
      <c r="QUO2434" s="10"/>
      <c r="QUP2434" s="10"/>
      <c r="QUQ2434" s="10"/>
      <c r="QUR2434" s="10"/>
      <c r="QUS2434" s="10"/>
      <c r="QUT2434" s="10"/>
      <c r="QUU2434" s="10"/>
      <c r="QUV2434" s="10"/>
      <c r="QUW2434" s="10"/>
      <c r="QUX2434" s="10"/>
      <c r="QUY2434" s="10"/>
      <c r="QUZ2434" s="10"/>
      <c r="QVA2434" s="10"/>
      <c r="QVB2434" s="10"/>
      <c r="QVC2434" s="10"/>
      <c r="QVD2434" s="10"/>
      <c r="QVE2434" s="10"/>
      <c r="QVF2434" s="10"/>
      <c r="QVG2434" s="10"/>
      <c r="QVH2434" s="10"/>
      <c r="QVI2434" s="10"/>
      <c r="QVJ2434" s="10"/>
      <c r="QVK2434" s="10"/>
      <c r="QVL2434" s="10"/>
      <c r="QVM2434" s="10"/>
      <c r="QVN2434" s="10"/>
      <c r="QVO2434" s="10"/>
      <c r="QVP2434" s="10"/>
      <c r="QVQ2434" s="10"/>
      <c r="QVR2434" s="10"/>
      <c r="QVS2434" s="10"/>
      <c r="QVT2434" s="10"/>
      <c r="QVU2434" s="10"/>
      <c r="QVV2434" s="10"/>
      <c r="QVW2434" s="10"/>
      <c r="QVX2434" s="10"/>
      <c r="QVY2434" s="10"/>
      <c r="QVZ2434" s="10"/>
      <c r="QWA2434" s="10"/>
      <c r="QWB2434" s="10"/>
      <c r="QWC2434" s="10"/>
      <c r="QWD2434" s="10"/>
      <c r="QWE2434" s="10"/>
      <c r="QWF2434" s="10"/>
      <c r="QWG2434" s="10"/>
      <c r="QWH2434" s="10"/>
      <c r="QWI2434" s="10"/>
      <c r="QWJ2434" s="10"/>
      <c r="QWK2434" s="10"/>
      <c r="QWL2434" s="10"/>
      <c r="QWM2434" s="10"/>
      <c r="QWN2434" s="10"/>
      <c r="QWO2434" s="10"/>
      <c r="QWP2434" s="10"/>
      <c r="QWQ2434" s="10"/>
      <c r="QWR2434" s="10"/>
      <c r="QWS2434" s="10"/>
      <c r="QWT2434" s="10"/>
      <c r="QWU2434" s="10"/>
      <c r="QWV2434" s="10"/>
      <c r="QWW2434" s="10"/>
      <c r="QWX2434" s="10"/>
      <c r="QWY2434" s="10"/>
      <c r="QWZ2434" s="10"/>
      <c r="QXA2434" s="10"/>
      <c r="QXB2434" s="10"/>
      <c r="QXC2434" s="10"/>
      <c r="QXD2434" s="10"/>
      <c r="QXE2434" s="10"/>
      <c r="QXF2434" s="10"/>
      <c r="QXG2434" s="10"/>
      <c r="QXH2434" s="10"/>
      <c r="QXI2434" s="10"/>
      <c r="QXJ2434" s="10"/>
      <c r="QXK2434" s="10"/>
      <c r="QXL2434" s="10"/>
      <c r="QXM2434" s="10"/>
      <c r="QXN2434" s="10"/>
      <c r="QXO2434" s="10"/>
      <c r="QXP2434" s="10"/>
      <c r="QXQ2434" s="10"/>
      <c r="QXR2434" s="10"/>
      <c r="QXS2434" s="10"/>
      <c r="QXT2434" s="10"/>
      <c r="QXU2434" s="10"/>
      <c r="QXV2434" s="10"/>
      <c r="QXW2434" s="10"/>
      <c r="QXX2434" s="10"/>
      <c r="QXY2434" s="10"/>
      <c r="QXZ2434" s="10"/>
      <c r="QYA2434" s="10"/>
      <c r="QYB2434" s="10"/>
      <c r="QYC2434" s="10"/>
      <c r="QYD2434" s="10"/>
      <c r="QYE2434" s="10"/>
      <c r="QYF2434" s="10"/>
      <c r="QYG2434" s="10"/>
      <c r="QYH2434" s="10"/>
      <c r="QYI2434" s="10"/>
      <c r="QYJ2434" s="10"/>
      <c r="QYK2434" s="10"/>
      <c r="QYL2434" s="10"/>
      <c r="QYM2434" s="10"/>
      <c r="QYN2434" s="10"/>
      <c r="QYO2434" s="10"/>
      <c r="QYP2434" s="10"/>
      <c r="QYQ2434" s="10"/>
      <c r="QYR2434" s="10"/>
      <c r="QYS2434" s="10"/>
      <c r="QYT2434" s="10"/>
      <c r="QYU2434" s="10"/>
      <c r="QYV2434" s="10"/>
      <c r="QYW2434" s="10"/>
      <c r="QYX2434" s="10"/>
      <c r="QYY2434" s="10"/>
      <c r="QYZ2434" s="10"/>
      <c r="QZA2434" s="10"/>
      <c r="QZB2434" s="10"/>
      <c r="QZC2434" s="10"/>
      <c r="QZD2434" s="10"/>
      <c r="QZE2434" s="10"/>
      <c r="QZF2434" s="10"/>
      <c r="QZG2434" s="10"/>
      <c r="QZH2434" s="10"/>
      <c r="QZI2434" s="10"/>
      <c r="QZJ2434" s="10"/>
      <c r="QZK2434" s="10"/>
      <c r="QZL2434" s="10"/>
      <c r="QZM2434" s="10"/>
      <c r="QZN2434" s="10"/>
      <c r="QZO2434" s="10"/>
      <c r="QZP2434" s="10"/>
      <c r="QZQ2434" s="10"/>
      <c r="QZR2434" s="10"/>
      <c r="QZS2434" s="10"/>
      <c r="QZT2434" s="10"/>
      <c r="QZU2434" s="10"/>
      <c r="QZV2434" s="10"/>
      <c r="QZW2434" s="10"/>
      <c r="QZX2434" s="10"/>
      <c r="QZY2434" s="10"/>
      <c r="QZZ2434" s="10"/>
      <c r="RAA2434" s="10"/>
      <c r="RAB2434" s="10"/>
      <c r="RAC2434" s="10"/>
      <c r="RAD2434" s="10"/>
      <c r="RAE2434" s="10"/>
      <c r="RAF2434" s="10"/>
      <c r="RAG2434" s="10"/>
      <c r="RAH2434" s="10"/>
      <c r="RAI2434" s="10"/>
      <c r="RAJ2434" s="10"/>
      <c r="RAK2434" s="10"/>
      <c r="RAL2434" s="10"/>
      <c r="RAM2434" s="10"/>
      <c r="RAN2434" s="10"/>
      <c r="RAO2434" s="10"/>
      <c r="RAP2434" s="10"/>
      <c r="RAQ2434" s="10"/>
      <c r="RAR2434" s="10"/>
      <c r="RAS2434" s="10"/>
      <c r="RAT2434" s="10"/>
      <c r="RAU2434" s="10"/>
      <c r="RAV2434" s="10"/>
      <c r="RAW2434" s="10"/>
      <c r="RAX2434" s="10"/>
      <c r="RAY2434" s="10"/>
      <c r="RAZ2434" s="10"/>
      <c r="RBA2434" s="10"/>
      <c r="RBB2434" s="10"/>
      <c r="RBC2434" s="10"/>
      <c r="RBD2434" s="10"/>
      <c r="RBE2434" s="10"/>
      <c r="RBF2434" s="10"/>
      <c r="RBG2434" s="10"/>
      <c r="RBH2434" s="10"/>
      <c r="RBI2434" s="10"/>
      <c r="RBJ2434" s="10"/>
      <c r="RBK2434" s="10"/>
      <c r="RBL2434" s="10"/>
      <c r="RBM2434" s="10"/>
      <c r="RBN2434" s="10"/>
      <c r="RBO2434" s="10"/>
      <c r="RBP2434" s="10"/>
      <c r="RBQ2434" s="10"/>
      <c r="RBR2434" s="10"/>
      <c r="RBS2434" s="10"/>
      <c r="RBT2434" s="10"/>
      <c r="RBU2434" s="10"/>
      <c r="RBV2434" s="10"/>
      <c r="RBW2434" s="10"/>
      <c r="RBX2434" s="10"/>
      <c r="RBY2434" s="10"/>
      <c r="RBZ2434" s="10"/>
      <c r="RCA2434" s="10"/>
      <c r="RCB2434" s="10"/>
      <c r="RCC2434" s="10"/>
      <c r="RCD2434" s="10"/>
      <c r="RCE2434" s="10"/>
      <c r="RCF2434" s="10"/>
      <c r="RCG2434" s="10"/>
      <c r="RCH2434" s="10"/>
      <c r="RCI2434" s="10"/>
      <c r="RCJ2434" s="10"/>
      <c r="RCK2434" s="10"/>
      <c r="RCL2434" s="10"/>
      <c r="RCM2434" s="10"/>
      <c r="RCN2434" s="10"/>
      <c r="RCO2434" s="10"/>
      <c r="RCP2434" s="10"/>
      <c r="RCQ2434" s="10"/>
      <c r="RCR2434" s="10"/>
      <c r="RCS2434" s="10"/>
      <c r="RCT2434" s="10"/>
      <c r="RCU2434" s="10"/>
      <c r="RCV2434" s="10"/>
      <c r="RCW2434" s="10"/>
      <c r="RCX2434" s="10"/>
      <c r="RCY2434" s="10"/>
      <c r="RCZ2434" s="10"/>
      <c r="RDA2434" s="10"/>
      <c r="RDB2434" s="10"/>
      <c r="RDC2434" s="10"/>
      <c r="RDD2434" s="10"/>
      <c r="RDE2434" s="10"/>
      <c r="RDF2434" s="10"/>
      <c r="RDG2434" s="10"/>
      <c r="RDH2434" s="10"/>
      <c r="RDI2434" s="10"/>
      <c r="RDJ2434" s="10"/>
      <c r="RDK2434" s="10"/>
      <c r="RDL2434" s="10"/>
      <c r="RDM2434" s="10"/>
      <c r="RDN2434" s="10"/>
      <c r="RDO2434" s="10"/>
      <c r="RDP2434" s="10"/>
      <c r="RDQ2434" s="10"/>
      <c r="RDR2434" s="10"/>
      <c r="RDS2434" s="10"/>
      <c r="RDT2434" s="10"/>
      <c r="RDU2434" s="10"/>
      <c r="RDV2434" s="10"/>
      <c r="RDW2434" s="10"/>
      <c r="RDX2434" s="10"/>
      <c r="RDY2434" s="10"/>
      <c r="RDZ2434" s="10"/>
      <c r="REA2434" s="10"/>
      <c r="REB2434" s="10"/>
      <c r="REC2434" s="10"/>
      <c r="RED2434" s="10"/>
      <c r="REE2434" s="10"/>
      <c r="REF2434" s="10"/>
      <c r="REG2434" s="10"/>
      <c r="REH2434" s="10"/>
      <c r="REI2434" s="10"/>
      <c r="REJ2434" s="10"/>
      <c r="REK2434" s="10"/>
      <c r="REL2434" s="10"/>
      <c r="REM2434" s="10"/>
      <c r="REN2434" s="10"/>
      <c r="REO2434" s="10"/>
      <c r="REP2434" s="10"/>
      <c r="REQ2434" s="10"/>
      <c r="RER2434" s="10"/>
      <c r="RES2434" s="10"/>
      <c r="RET2434" s="10"/>
      <c r="REU2434" s="10"/>
      <c r="REV2434" s="10"/>
      <c r="REW2434" s="10"/>
      <c r="REX2434" s="10"/>
      <c r="REY2434" s="10"/>
      <c r="REZ2434" s="10"/>
      <c r="RFA2434" s="10"/>
      <c r="RFB2434" s="10"/>
      <c r="RFC2434" s="10"/>
      <c r="RFD2434" s="10"/>
      <c r="RFE2434" s="10"/>
      <c r="RFF2434" s="10"/>
      <c r="RFG2434" s="10"/>
      <c r="RFH2434" s="10"/>
      <c r="RFI2434" s="10"/>
      <c r="RFJ2434" s="10"/>
      <c r="RFK2434" s="10"/>
      <c r="RFL2434" s="10"/>
      <c r="RFM2434" s="10"/>
      <c r="RFN2434" s="10"/>
      <c r="RFO2434" s="10"/>
      <c r="RFP2434" s="10"/>
      <c r="RFQ2434" s="10"/>
      <c r="RFR2434" s="10"/>
      <c r="RFS2434" s="10"/>
      <c r="RFT2434" s="10"/>
      <c r="RFU2434" s="10"/>
      <c r="RFV2434" s="10"/>
      <c r="RFW2434" s="10"/>
      <c r="RFX2434" s="10"/>
      <c r="RFY2434" s="10"/>
      <c r="RFZ2434" s="10"/>
      <c r="RGA2434" s="10"/>
      <c r="RGB2434" s="10"/>
      <c r="RGC2434" s="10"/>
      <c r="RGD2434" s="10"/>
      <c r="RGE2434" s="10"/>
      <c r="RGF2434" s="10"/>
      <c r="RGG2434" s="10"/>
      <c r="RGH2434" s="10"/>
      <c r="RGI2434" s="10"/>
      <c r="RGJ2434" s="10"/>
      <c r="RGK2434" s="10"/>
      <c r="RGL2434" s="10"/>
      <c r="RGM2434" s="10"/>
      <c r="RGN2434" s="10"/>
      <c r="RGO2434" s="10"/>
      <c r="RGP2434" s="10"/>
      <c r="RGQ2434" s="10"/>
      <c r="RGR2434" s="10"/>
      <c r="RGS2434" s="10"/>
      <c r="RGT2434" s="10"/>
      <c r="RGU2434" s="10"/>
      <c r="RGV2434" s="10"/>
      <c r="RGW2434" s="10"/>
      <c r="RGX2434" s="10"/>
      <c r="RGY2434" s="10"/>
      <c r="RGZ2434" s="10"/>
      <c r="RHA2434" s="10"/>
      <c r="RHB2434" s="10"/>
      <c r="RHC2434" s="10"/>
      <c r="RHD2434" s="10"/>
      <c r="RHE2434" s="10"/>
      <c r="RHF2434" s="10"/>
      <c r="RHG2434" s="10"/>
      <c r="RHH2434" s="10"/>
      <c r="RHI2434" s="10"/>
      <c r="RHJ2434" s="10"/>
      <c r="RHK2434" s="10"/>
      <c r="RHL2434" s="10"/>
      <c r="RHM2434" s="10"/>
      <c r="RHN2434" s="10"/>
      <c r="RHO2434" s="10"/>
      <c r="RHP2434" s="10"/>
      <c r="RHQ2434" s="10"/>
      <c r="RHR2434" s="10"/>
      <c r="RHS2434" s="10"/>
      <c r="RHT2434" s="10"/>
      <c r="RHU2434" s="10"/>
      <c r="RHV2434" s="10"/>
      <c r="RHW2434" s="10"/>
      <c r="RHX2434" s="10"/>
      <c r="RHY2434" s="10"/>
      <c r="RHZ2434" s="10"/>
      <c r="RIA2434" s="10"/>
      <c r="RIB2434" s="10"/>
      <c r="RIC2434" s="10"/>
      <c r="RID2434" s="10"/>
      <c r="RIE2434" s="10"/>
      <c r="RIF2434" s="10"/>
      <c r="RIG2434" s="10"/>
      <c r="RIH2434" s="10"/>
      <c r="RII2434" s="10"/>
      <c r="RIJ2434" s="10"/>
      <c r="RIK2434" s="10"/>
      <c r="RIL2434" s="10"/>
      <c r="RIM2434" s="10"/>
      <c r="RIN2434" s="10"/>
      <c r="RIO2434" s="10"/>
      <c r="RIP2434" s="10"/>
      <c r="RIQ2434" s="10"/>
      <c r="RIR2434" s="10"/>
      <c r="RIS2434" s="10"/>
      <c r="RIT2434" s="10"/>
      <c r="RIU2434" s="10"/>
      <c r="RIV2434" s="10"/>
      <c r="RIW2434" s="10"/>
      <c r="RIX2434" s="10"/>
      <c r="RIY2434" s="10"/>
      <c r="RIZ2434" s="10"/>
      <c r="RJA2434" s="10"/>
      <c r="RJB2434" s="10"/>
      <c r="RJC2434" s="10"/>
      <c r="RJD2434" s="10"/>
      <c r="RJE2434" s="10"/>
      <c r="RJF2434" s="10"/>
      <c r="RJG2434" s="10"/>
      <c r="RJH2434" s="10"/>
      <c r="RJI2434" s="10"/>
      <c r="RJJ2434" s="10"/>
      <c r="RJK2434" s="10"/>
      <c r="RJL2434" s="10"/>
      <c r="RJM2434" s="10"/>
      <c r="RJN2434" s="10"/>
      <c r="RJO2434" s="10"/>
      <c r="RJP2434" s="10"/>
      <c r="RJQ2434" s="10"/>
      <c r="RJR2434" s="10"/>
      <c r="RJS2434" s="10"/>
      <c r="RJT2434" s="10"/>
      <c r="RJU2434" s="10"/>
      <c r="RJV2434" s="10"/>
      <c r="RJW2434" s="10"/>
      <c r="RJX2434" s="10"/>
      <c r="RJY2434" s="10"/>
      <c r="RJZ2434" s="10"/>
      <c r="RKA2434" s="10"/>
      <c r="RKB2434" s="10"/>
      <c r="RKC2434" s="10"/>
      <c r="RKD2434" s="10"/>
      <c r="RKE2434" s="10"/>
      <c r="RKF2434" s="10"/>
      <c r="RKG2434" s="10"/>
      <c r="RKH2434" s="10"/>
      <c r="RKI2434" s="10"/>
      <c r="RKJ2434" s="10"/>
      <c r="RKK2434" s="10"/>
      <c r="RKL2434" s="10"/>
      <c r="RKM2434" s="10"/>
      <c r="RKN2434" s="10"/>
      <c r="RKO2434" s="10"/>
      <c r="RKP2434" s="10"/>
      <c r="RKQ2434" s="10"/>
      <c r="RKR2434" s="10"/>
      <c r="RKS2434" s="10"/>
      <c r="RKT2434" s="10"/>
      <c r="RKU2434" s="10"/>
      <c r="RKV2434" s="10"/>
      <c r="RKW2434" s="10"/>
      <c r="RKX2434" s="10"/>
      <c r="RKY2434" s="10"/>
      <c r="RKZ2434" s="10"/>
      <c r="RLA2434" s="10"/>
      <c r="RLB2434" s="10"/>
      <c r="RLC2434" s="10"/>
      <c r="RLD2434" s="10"/>
      <c r="RLE2434" s="10"/>
      <c r="RLF2434" s="10"/>
      <c r="RLG2434" s="10"/>
      <c r="RLH2434" s="10"/>
      <c r="RLI2434" s="10"/>
      <c r="RLJ2434" s="10"/>
      <c r="RLK2434" s="10"/>
      <c r="RLL2434" s="10"/>
      <c r="RLM2434" s="10"/>
      <c r="RLN2434" s="10"/>
      <c r="RLO2434" s="10"/>
      <c r="RLP2434" s="10"/>
      <c r="RLQ2434" s="10"/>
      <c r="RLR2434" s="10"/>
      <c r="RLS2434" s="10"/>
      <c r="RLT2434" s="10"/>
      <c r="RLU2434" s="10"/>
      <c r="RLV2434" s="10"/>
      <c r="RLW2434" s="10"/>
      <c r="RLX2434" s="10"/>
      <c r="RLY2434" s="10"/>
      <c r="RLZ2434" s="10"/>
      <c r="RMA2434" s="10"/>
      <c r="RMB2434" s="10"/>
      <c r="RMC2434" s="10"/>
      <c r="RMD2434" s="10"/>
      <c r="RME2434" s="10"/>
      <c r="RMF2434" s="10"/>
      <c r="RMG2434" s="10"/>
      <c r="RMH2434" s="10"/>
      <c r="RMI2434" s="10"/>
      <c r="RMJ2434" s="10"/>
      <c r="RMK2434" s="10"/>
      <c r="RML2434" s="10"/>
      <c r="RMM2434" s="10"/>
      <c r="RMN2434" s="10"/>
      <c r="RMO2434" s="10"/>
      <c r="RMP2434" s="10"/>
      <c r="RMQ2434" s="10"/>
      <c r="RMR2434" s="10"/>
      <c r="RMS2434" s="10"/>
      <c r="RMT2434" s="10"/>
      <c r="RMU2434" s="10"/>
      <c r="RMV2434" s="10"/>
      <c r="RMW2434" s="10"/>
      <c r="RMX2434" s="10"/>
      <c r="RMY2434" s="10"/>
      <c r="RMZ2434" s="10"/>
      <c r="RNA2434" s="10"/>
      <c r="RNB2434" s="10"/>
      <c r="RNC2434" s="10"/>
      <c r="RND2434" s="10"/>
      <c r="RNE2434" s="10"/>
      <c r="RNF2434" s="10"/>
      <c r="RNG2434" s="10"/>
      <c r="RNH2434" s="10"/>
      <c r="RNI2434" s="10"/>
      <c r="RNJ2434" s="10"/>
      <c r="RNK2434" s="10"/>
      <c r="RNL2434" s="10"/>
      <c r="RNM2434" s="10"/>
      <c r="RNN2434" s="10"/>
      <c r="RNO2434" s="10"/>
      <c r="RNP2434" s="10"/>
      <c r="RNQ2434" s="10"/>
      <c r="RNR2434" s="10"/>
      <c r="RNS2434" s="10"/>
      <c r="RNT2434" s="10"/>
      <c r="RNU2434" s="10"/>
      <c r="RNV2434" s="10"/>
      <c r="RNW2434" s="10"/>
      <c r="RNX2434" s="10"/>
      <c r="RNY2434" s="10"/>
      <c r="RNZ2434" s="10"/>
      <c r="ROA2434" s="10"/>
      <c r="ROB2434" s="10"/>
      <c r="ROC2434" s="10"/>
      <c r="ROD2434" s="10"/>
      <c r="ROE2434" s="10"/>
      <c r="ROF2434" s="10"/>
      <c r="ROG2434" s="10"/>
      <c r="ROH2434" s="10"/>
      <c r="ROI2434" s="10"/>
      <c r="ROJ2434" s="10"/>
      <c r="ROK2434" s="10"/>
      <c r="ROL2434" s="10"/>
      <c r="ROM2434" s="10"/>
      <c r="RON2434" s="10"/>
      <c r="ROO2434" s="10"/>
      <c r="ROP2434" s="10"/>
      <c r="ROQ2434" s="10"/>
      <c r="ROR2434" s="10"/>
      <c r="ROS2434" s="10"/>
      <c r="ROT2434" s="10"/>
      <c r="ROU2434" s="10"/>
      <c r="ROV2434" s="10"/>
      <c r="ROW2434" s="10"/>
      <c r="ROX2434" s="10"/>
      <c r="ROY2434" s="10"/>
      <c r="ROZ2434" s="10"/>
      <c r="RPA2434" s="10"/>
      <c r="RPB2434" s="10"/>
      <c r="RPC2434" s="10"/>
      <c r="RPD2434" s="10"/>
      <c r="RPE2434" s="10"/>
      <c r="RPF2434" s="10"/>
      <c r="RPG2434" s="10"/>
      <c r="RPH2434" s="10"/>
      <c r="RPI2434" s="10"/>
      <c r="RPJ2434" s="10"/>
      <c r="RPK2434" s="10"/>
      <c r="RPL2434" s="10"/>
      <c r="RPM2434" s="10"/>
      <c r="RPN2434" s="10"/>
      <c r="RPO2434" s="10"/>
      <c r="RPP2434" s="10"/>
      <c r="RPQ2434" s="10"/>
      <c r="RPR2434" s="10"/>
      <c r="RPS2434" s="10"/>
      <c r="RPT2434" s="10"/>
      <c r="RPU2434" s="10"/>
      <c r="RPV2434" s="10"/>
      <c r="RPW2434" s="10"/>
      <c r="RPX2434" s="10"/>
      <c r="RPY2434" s="10"/>
      <c r="RPZ2434" s="10"/>
      <c r="RQA2434" s="10"/>
      <c r="RQB2434" s="10"/>
      <c r="RQC2434" s="10"/>
      <c r="RQD2434" s="10"/>
      <c r="RQE2434" s="10"/>
      <c r="RQF2434" s="10"/>
      <c r="RQG2434" s="10"/>
      <c r="RQH2434" s="10"/>
      <c r="RQI2434" s="10"/>
      <c r="RQJ2434" s="10"/>
      <c r="RQK2434" s="10"/>
      <c r="RQL2434" s="10"/>
      <c r="RQM2434" s="10"/>
      <c r="RQN2434" s="10"/>
      <c r="RQO2434" s="10"/>
      <c r="RQP2434" s="10"/>
      <c r="RQQ2434" s="10"/>
      <c r="RQR2434" s="10"/>
      <c r="RQS2434" s="10"/>
      <c r="RQT2434" s="10"/>
      <c r="RQU2434" s="10"/>
      <c r="RQV2434" s="10"/>
      <c r="RQW2434" s="10"/>
      <c r="RQX2434" s="10"/>
      <c r="RQY2434" s="10"/>
      <c r="RQZ2434" s="10"/>
      <c r="RRA2434" s="10"/>
      <c r="RRB2434" s="10"/>
      <c r="RRC2434" s="10"/>
      <c r="RRD2434" s="10"/>
      <c r="RRE2434" s="10"/>
      <c r="RRF2434" s="10"/>
      <c r="RRG2434" s="10"/>
      <c r="RRH2434" s="10"/>
      <c r="RRI2434" s="10"/>
      <c r="RRJ2434" s="10"/>
      <c r="RRK2434" s="10"/>
      <c r="RRL2434" s="10"/>
      <c r="RRM2434" s="10"/>
      <c r="RRN2434" s="10"/>
      <c r="RRO2434" s="10"/>
      <c r="RRP2434" s="10"/>
      <c r="RRQ2434" s="10"/>
      <c r="RRR2434" s="10"/>
      <c r="RRS2434" s="10"/>
      <c r="RRT2434" s="10"/>
      <c r="RRU2434" s="10"/>
      <c r="RRV2434" s="10"/>
      <c r="RRW2434" s="10"/>
      <c r="RRX2434" s="10"/>
      <c r="RRY2434" s="10"/>
      <c r="RRZ2434" s="10"/>
      <c r="RSA2434" s="10"/>
      <c r="RSB2434" s="10"/>
      <c r="RSC2434" s="10"/>
      <c r="RSD2434" s="10"/>
      <c r="RSE2434" s="10"/>
      <c r="RSF2434" s="10"/>
      <c r="RSG2434" s="10"/>
      <c r="RSH2434" s="10"/>
      <c r="RSI2434" s="10"/>
      <c r="RSJ2434" s="10"/>
      <c r="RSK2434" s="10"/>
      <c r="RSL2434" s="10"/>
      <c r="RSM2434" s="10"/>
      <c r="RSN2434" s="10"/>
      <c r="RSO2434" s="10"/>
      <c r="RSP2434" s="10"/>
      <c r="RSQ2434" s="10"/>
      <c r="RSR2434" s="10"/>
      <c r="RSS2434" s="10"/>
      <c r="RST2434" s="10"/>
      <c r="RSU2434" s="10"/>
      <c r="RSV2434" s="10"/>
      <c r="RSW2434" s="10"/>
      <c r="RSX2434" s="10"/>
      <c r="RSY2434" s="10"/>
      <c r="RSZ2434" s="10"/>
      <c r="RTA2434" s="10"/>
      <c r="RTB2434" s="10"/>
      <c r="RTC2434" s="10"/>
      <c r="RTD2434" s="10"/>
      <c r="RTE2434" s="10"/>
      <c r="RTF2434" s="10"/>
      <c r="RTG2434" s="10"/>
      <c r="RTH2434" s="10"/>
      <c r="RTI2434" s="10"/>
      <c r="RTJ2434" s="10"/>
      <c r="RTK2434" s="10"/>
      <c r="RTL2434" s="10"/>
      <c r="RTM2434" s="10"/>
      <c r="RTN2434" s="10"/>
      <c r="RTO2434" s="10"/>
      <c r="RTP2434" s="10"/>
      <c r="RTQ2434" s="10"/>
      <c r="RTR2434" s="10"/>
      <c r="RTS2434" s="10"/>
      <c r="RTT2434" s="10"/>
      <c r="RTU2434" s="10"/>
      <c r="RTV2434" s="10"/>
      <c r="RTW2434" s="10"/>
      <c r="RTX2434" s="10"/>
      <c r="RTY2434" s="10"/>
      <c r="RTZ2434" s="10"/>
      <c r="RUA2434" s="10"/>
      <c r="RUB2434" s="10"/>
      <c r="RUC2434" s="10"/>
      <c r="RUD2434" s="10"/>
      <c r="RUE2434" s="10"/>
      <c r="RUF2434" s="10"/>
      <c r="RUG2434" s="10"/>
      <c r="RUH2434" s="10"/>
      <c r="RUI2434" s="10"/>
      <c r="RUJ2434" s="10"/>
      <c r="RUK2434" s="10"/>
      <c r="RUL2434" s="10"/>
      <c r="RUM2434" s="10"/>
      <c r="RUN2434" s="10"/>
      <c r="RUO2434" s="10"/>
      <c r="RUP2434" s="10"/>
      <c r="RUQ2434" s="10"/>
      <c r="RUR2434" s="10"/>
      <c r="RUS2434" s="10"/>
      <c r="RUT2434" s="10"/>
      <c r="RUU2434" s="10"/>
      <c r="RUV2434" s="10"/>
      <c r="RUW2434" s="10"/>
      <c r="RUX2434" s="10"/>
      <c r="RUY2434" s="10"/>
      <c r="RUZ2434" s="10"/>
      <c r="RVA2434" s="10"/>
      <c r="RVB2434" s="10"/>
      <c r="RVC2434" s="10"/>
      <c r="RVD2434" s="10"/>
      <c r="RVE2434" s="10"/>
      <c r="RVF2434" s="10"/>
      <c r="RVG2434" s="10"/>
      <c r="RVH2434" s="10"/>
      <c r="RVI2434" s="10"/>
      <c r="RVJ2434" s="10"/>
      <c r="RVK2434" s="10"/>
      <c r="RVL2434" s="10"/>
      <c r="RVM2434" s="10"/>
      <c r="RVN2434" s="10"/>
      <c r="RVO2434" s="10"/>
      <c r="RVP2434" s="10"/>
      <c r="RVQ2434" s="10"/>
      <c r="RVR2434" s="10"/>
      <c r="RVS2434" s="10"/>
      <c r="RVT2434" s="10"/>
      <c r="RVU2434" s="10"/>
      <c r="RVV2434" s="10"/>
      <c r="RVW2434" s="10"/>
      <c r="RVX2434" s="10"/>
      <c r="RVY2434" s="10"/>
      <c r="RVZ2434" s="10"/>
      <c r="RWA2434" s="10"/>
      <c r="RWB2434" s="10"/>
      <c r="RWC2434" s="10"/>
      <c r="RWD2434" s="10"/>
      <c r="RWE2434" s="10"/>
      <c r="RWF2434" s="10"/>
      <c r="RWG2434" s="10"/>
      <c r="RWH2434" s="10"/>
      <c r="RWI2434" s="10"/>
      <c r="RWJ2434" s="10"/>
      <c r="RWK2434" s="10"/>
      <c r="RWL2434" s="10"/>
      <c r="RWM2434" s="10"/>
      <c r="RWN2434" s="10"/>
      <c r="RWO2434" s="10"/>
      <c r="RWP2434" s="10"/>
      <c r="RWQ2434" s="10"/>
      <c r="RWR2434" s="10"/>
      <c r="RWS2434" s="10"/>
      <c r="RWT2434" s="10"/>
      <c r="RWU2434" s="10"/>
      <c r="RWV2434" s="10"/>
      <c r="RWW2434" s="10"/>
      <c r="RWX2434" s="10"/>
      <c r="RWY2434" s="10"/>
      <c r="RWZ2434" s="10"/>
      <c r="RXA2434" s="10"/>
      <c r="RXB2434" s="10"/>
      <c r="RXC2434" s="10"/>
      <c r="RXD2434" s="10"/>
      <c r="RXE2434" s="10"/>
      <c r="RXF2434" s="10"/>
      <c r="RXG2434" s="10"/>
      <c r="RXH2434" s="10"/>
      <c r="RXI2434" s="10"/>
      <c r="RXJ2434" s="10"/>
      <c r="RXK2434" s="10"/>
      <c r="RXL2434" s="10"/>
      <c r="RXM2434" s="10"/>
      <c r="RXN2434" s="10"/>
      <c r="RXO2434" s="10"/>
      <c r="RXP2434" s="10"/>
      <c r="RXQ2434" s="10"/>
      <c r="RXR2434" s="10"/>
      <c r="RXS2434" s="10"/>
      <c r="RXT2434" s="10"/>
      <c r="RXU2434" s="10"/>
      <c r="RXV2434" s="10"/>
      <c r="RXW2434" s="10"/>
      <c r="RXX2434" s="10"/>
      <c r="RXY2434" s="10"/>
      <c r="RXZ2434" s="10"/>
      <c r="RYA2434" s="10"/>
      <c r="RYB2434" s="10"/>
      <c r="RYC2434" s="10"/>
      <c r="RYD2434" s="10"/>
      <c r="RYE2434" s="10"/>
      <c r="RYF2434" s="10"/>
      <c r="RYG2434" s="10"/>
      <c r="RYH2434" s="10"/>
      <c r="RYI2434" s="10"/>
      <c r="RYJ2434" s="10"/>
      <c r="RYK2434" s="10"/>
      <c r="RYL2434" s="10"/>
      <c r="RYM2434" s="10"/>
      <c r="RYN2434" s="10"/>
      <c r="RYO2434" s="10"/>
      <c r="RYP2434" s="10"/>
      <c r="RYQ2434" s="10"/>
      <c r="RYR2434" s="10"/>
      <c r="RYS2434" s="10"/>
      <c r="RYT2434" s="10"/>
      <c r="RYU2434" s="10"/>
      <c r="RYV2434" s="10"/>
      <c r="RYW2434" s="10"/>
      <c r="RYX2434" s="10"/>
      <c r="RYY2434" s="10"/>
      <c r="RYZ2434" s="10"/>
      <c r="RZA2434" s="10"/>
      <c r="RZB2434" s="10"/>
      <c r="RZC2434" s="10"/>
      <c r="RZD2434" s="10"/>
      <c r="RZE2434" s="10"/>
      <c r="RZF2434" s="10"/>
      <c r="RZG2434" s="10"/>
      <c r="RZH2434" s="10"/>
      <c r="RZI2434" s="10"/>
      <c r="RZJ2434" s="10"/>
      <c r="RZK2434" s="10"/>
      <c r="RZL2434" s="10"/>
      <c r="RZM2434" s="10"/>
      <c r="RZN2434" s="10"/>
      <c r="RZO2434" s="10"/>
      <c r="RZP2434" s="10"/>
      <c r="RZQ2434" s="10"/>
      <c r="RZR2434" s="10"/>
      <c r="RZS2434" s="10"/>
      <c r="RZT2434" s="10"/>
      <c r="RZU2434" s="10"/>
      <c r="RZV2434" s="10"/>
      <c r="RZW2434" s="10"/>
      <c r="RZX2434" s="10"/>
      <c r="RZY2434" s="10"/>
      <c r="RZZ2434" s="10"/>
      <c r="SAA2434" s="10"/>
      <c r="SAB2434" s="10"/>
      <c r="SAC2434" s="10"/>
      <c r="SAD2434" s="10"/>
      <c r="SAE2434" s="10"/>
      <c r="SAF2434" s="10"/>
      <c r="SAG2434" s="10"/>
      <c r="SAH2434" s="10"/>
      <c r="SAI2434" s="10"/>
      <c r="SAJ2434" s="10"/>
      <c r="SAK2434" s="10"/>
      <c r="SAL2434" s="10"/>
      <c r="SAM2434" s="10"/>
      <c r="SAN2434" s="10"/>
      <c r="SAO2434" s="10"/>
      <c r="SAP2434" s="10"/>
      <c r="SAQ2434" s="10"/>
      <c r="SAR2434" s="10"/>
      <c r="SAS2434" s="10"/>
      <c r="SAT2434" s="10"/>
      <c r="SAU2434" s="10"/>
      <c r="SAV2434" s="10"/>
      <c r="SAW2434" s="10"/>
      <c r="SAX2434" s="10"/>
      <c r="SAY2434" s="10"/>
      <c r="SAZ2434" s="10"/>
      <c r="SBA2434" s="10"/>
      <c r="SBB2434" s="10"/>
      <c r="SBC2434" s="10"/>
      <c r="SBD2434" s="10"/>
      <c r="SBE2434" s="10"/>
      <c r="SBF2434" s="10"/>
      <c r="SBG2434" s="10"/>
      <c r="SBH2434" s="10"/>
      <c r="SBI2434" s="10"/>
      <c r="SBJ2434" s="10"/>
      <c r="SBK2434" s="10"/>
      <c r="SBL2434" s="10"/>
      <c r="SBM2434" s="10"/>
      <c r="SBN2434" s="10"/>
      <c r="SBO2434" s="10"/>
      <c r="SBP2434" s="10"/>
      <c r="SBQ2434" s="10"/>
      <c r="SBR2434" s="10"/>
      <c r="SBS2434" s="10"/>
      <c r="SBT2434" s="10"/>
      <c r="SBU2434" s="10"/>
      <c r="SBV2434" s="10"/>
      <c r="SBW2434" s="10"/>
      <c r="SBX2434" s="10"/>
      <c r="SBY2434" s="10"/>
      <c r="SBZ2434" s="10"/>
      <c r="SCA2434" s="10"/>
      <c r="SCB2434" s="10"/>
      <c r="SCC2434" s="10"/>
      <c r="SCD2434" s="10"/>
      <c r="SCE2434" s="10"/>
      <c r="SCF2434" s="10"/>
      <c r="SCG2434" s="10"/>
      <c r="SCH2434" s="10"/>
      <c r="SCI2434" s="10"/>
      <c r="SCJ2434" s="10"/>
      <c r="SCK2434" s="10"/>
      <c r="SCL2434" s="10"/>
      <c r="SCM2434" s="10"/>
      <c r="SCN2434" s="10"/>
      <c r="SCO2434" s="10"/>
      <c r="SCP2434" s="10"/>
      <c r="SCQ2434" s="10"/>
      <c r="SCR2434" s="10"/>
      <c r="SCS2434" s="10"/>
      <c r="SCT2434" s="10"/>
      <c r="SCU2434" s="10"/>
      <c r="SCV2434" s="10"/>
      <c r="SCW2434" s="10"/>
      <c r="SCX2434" s="10"/>
      <c r="SCY2434" s="10"/>
      <c r="SCZ2434" s="10"/>
      <c r="SDA2434" s="10"/>
      <c r="SDB2434" s="10"/>
      <c r="SDC2434" s="10"/>
      <c r="SDD2434" s="10"/>
      <c r="SDE2434" s="10"/>
      <c r="SDF2434" s="10"/>
      <c r="SDG2434" s="10"/>
      <c r="SDH2434" s="10"/>
      <c r="SDI2434" s="10"/>
      <c r="SDJ2434" s="10"/>
      <c r="SDK2434" s="10"/>
      <c r="SDL2434" s="10"/>
      <c r="SDM2434" s="10"/>
      <c r="SDN2434" s="10"/>
      <c r="SDO2434" s="10"/>
      <c r="SDP2434" s="10"/>
      <c r="SDQ2434" s="10"/>
      <c r="SDR2434" s="10"/>
      <c r="SDS2434" s="10"/>
      <c r="SDT2434" s="10"/>
      <c r="SDU2434" s="10"/>
      <c r="SDV2434" s="10"/>
      <c r="SDW2434" s="10"/>
      <c r="SDX2434" s="10"/>
      <c r="SDY2434" s="10"/>
      <c r="SDZ2434" s="10"/>
      <c r="SEA2434" s="10"/>
      <c r="SEB2434" s="10"/>
      <c r="SEC2434" s="10"/>
      <c r="SED2434" s="10"/>
      <c r="SEE2434" s="10"/>
      <c r="SEF2434" s="10"/>
      <c r="SEG2434" s="10"/>
      <c r="SEH2434" s="10"/>
      <c r="SEI2434" s="10"/>
      <c r="SEJ2434" s="10"/>
      <c r="SEK2434" s="10"/>
      <c r="SEL2434" s="10"/>
      <c r="SEM2434" s="10"/>
      <c r="SEN2434" s="10"/>
      <c r="SEO2434" s="10"/>
      <c r="SEP2434" s="10"/>
      <c r="SEQ2434" s="10"/>
      <c r="SER2434" s="10"/>
      <c r="SES2434" s="10"/>
      <c r="SET2434" s="10"/>
      <c r="SEU2434" s="10"/>
      <c r="SEV2434" s="10"/>
      <c r="SEW2434" s="10"/>
      <c r="SEX2434" s="10"/>
      <c r="SEY2434" s="10"/>
      <c r="SEZ2434" s="10"/>
      <c r="SFA2434" s="10"/>
      <c r="SFB2434" s="10"/>
      <c r="SFC2434" s="10"/>
      <c r="SFD2434" s="10"/>
      <c r="SFE2434" s="10"/>
      <c r="SFF2434" s="10"/>
      <c r="SFG2434" s="10"/>
      <c r="SFH2434" s="10"/>
      <c r="SFI2434" s="10"/>
      <c r="SFJ2434" s="10"/>
      <c r="SFK2434" s="10"/>
      <c r="SFL2434" s="10"/>
      <c r="SFM2434" s="10"/>
      <c r="SFN2434" s="10"/>
      <c r="SFO2434" s="10"/>
      <c r="SFP2434" s="10"/>
      <c r="SFQ2434" s="10"/>
      <c r="SFR2434" s="10"/>
      <c r="SFS2434" s="10"/>
      <c r="SFT2434" s="10"/>
      <c r="SFU2434" s="10"/>
      <c r="SFV2434" s="10"/>
      <c r="SFW2434" s="10"/>
      <c r="SFX2434" s="10"/>
      <c r="SFY2434" s="10"/>
      <c r="SFZ2434" s="10"/>
      <c r="SGA2434" s="10"/>
      <c r="SGB2434" s="10"/>
      <c r="SGC2434" s="10"/>
      <c r="SGD2434" s="10"/>
      <c r="SGE2434" s="10"/>
      <c r="SGF2434" s="10"/>
      <c r="SGG2434" s="10"/>
      <c r="SGH2434" s="10"/>
      <c r="SGI2434" s="10"/>
      <c r="SGJ2434" s="10"/>
      <c r="SGK2434" s="10"/>
      <c r="SGL2434" s="10"/>
      <c r="SGM2434" s="10"/>
      <c r="SGN2434" s="10"/>
      <c r="SGO2434" s="10"/>
      <c r="SGP2434" s="10"/>
      <c r="SGQ2434" s="10"/>
      <c r="SGR2434" s="10"/>
      <c r="SGS2434" s="10"/>
      <c r="SGT2434" s="10"/>
      <c r="SGU2434" s="10"/>
      <c r="SGV2434" s="10"/>
      <c r="SGW2434" s="10"/>
      <c r="SGX2434" s="10"/>
      <c r="SGY2434" s="10"/>
      <c r="SGZ2434" s="10"/>
      <c r="SHA2434" s="10"/>
      <c r="SHB2434" s="10"/>
      <c r="SHC2434" s="10"/>
      <c r="SHD2434" s="10"/>
      <c r="SHE2434" s="10"/>
      <c r="SHF2434" s="10"/>
      <c r="SHG2434" s="10"/>
      <c r="SHH2434" s="10"/>
      <c r="SHI2434" s="10"/>
      <c r="SHJ2434" s="10"/>
      <c r="SHK2434" s="10"/>
      <c r="SHL2434" s="10"/>
      <c r="SHM2434" s="10"/>
      <c r="SHN2434" s="10"/>
      <c r="SHO2434" s="10"/>
      <c r="SHP2434" s="10"/>
      <c r="SHQ2434" s="10"/>
      <c r="SHR2434" s="10"/>
      <c r="SHS2434" s="10"/>
      <c r="SHT2434" s="10"/>
      <c r="SHU2434" s="10"/>
      <c r="SHV2434" s="10"/>
      <c r="SHW2434" s="10"/>
      <c r="SHX2434" s="10"/>
      <c r="SHY2434" s="10"/>
      <c r="SHZ2434" s="10"/>
      <c r="SIA2434" s="10"/>
      <c r="SIB2434" s="10"/>
      <c r="SIC2434" s="10"/>
      <c r="SID2434" s="10"/>
      <c r="SIE2434" s="10"/>
      <c r="SIF2434" s="10"/>
      <c r="SIG2434" s="10"/>
      <c r="SIH2434" s="10"/>
      <c r="SII2434" s="10"/>
      <c r="SIJ2434" s="10"/>
      <c r="SIK2434" s="10"/>
      <c r="SIL2434" s="10"/>
      <c r="SIM2434" s="10"/>
      <c r="SIN2434" s="10"/>
      <c r="SIO2434" s="10"/>
      <c r="SIP2434" s="10"/>
      <c r="SIQ2434" s="10"/>
      <c r="SIR2434" s="10"/>
      <c r="SIS2434" s="10"/>
      <c r="SIT2434" s="10"/>
      <c r="SIU2434" s="10"/>
      <c r="SIV2434" s="10"/>
      <c r="SIW2434" s="10"/>
      <c r="SIX2434" s="10"/>
      <c r="SIY2434" s="10"/>
      <c r="SIZ2434" s="10"/>
      <c r="SJA2434" s="10"/>
      <c r="SJB2434" s="10"/>
      <c r="SJC2434" s="10"/>
      <c r="SJD2434" s="10"/>
      <c r="SJE2434" s="10"/>
      <c r="SJF2434" s="10"/>
      <c r="SJG2434" s="10"/>
      <c r="SJH2434" s="10"/>
      <c r="SJI2434" s="10"/>
      <c r="SJJ2434" s="10"/>
      <c r="SJK2434" s="10"/>
      <c r="SJL2434" s="10"/>
      <c r="SJM2434" s="10"/>
      <c r="SJN2434" s="10"/>
      <c r="SJO2434" s="10"/>
      <c r="SJP2434" s="10"/>
      <c r="SJQ2434" s="10"/>
      <c r="SJR2434" s="10"/>
      <c r="SJS2434" s="10"/>
      <c r="SJT2434" s="10"/>
      <c r="SJU2434" s="10"/>
      <c r="SJV2434" s="10"/>
      <c r="SJW2434" s="10"/>
      <c r="SJX2434" s="10"/>
      <c r="SJY2434" s="10"/>
      <c r="SJZ2434" s="10"/>
      <c r="SKA2434" s="10"/>
      <c r="SKB2434" s="10"/>
      <c r="SKC2434" s="10"/>
      <c r="SKD2434" s="10"/>
      <c r="SKE2434" s="10"/>
      <c r="SKF2434" s="10"/>
      <c r="SKG2434" s="10"/>
      <c r="SKH2434" s="10"/>
      <c r="SKI2434" s="10"/>
      <c r="SKJ2434" s="10"/>
      <c r="SKK2434" s="10"/>
      <c r="SKL2434" s="10"/>
      <c r="SKM2434" s="10"/>
      <c r="SKN2434" s="10"/>
      <c r="SKO2434" s="10"/>
      <c r="SKP2434" s="10"/>
      <c r="SKQ2434" s="10"/>
      <c r="SKR2434" s="10"/>
      <c r="SKS2434" s="10"/>
      <c r="SKT2434" s="10"/>
      <c r="SKU2434" s="10"/>
      <c r="SKV2434" s="10"/>
      <c r="SKW2434" s="10"/>
      <c r="SKX2434" s="10"/>
      <c r="SKY2434" s="10"/>
      <c r="SKZ2434" s="10"/>
      <c r="SLA2434" s="10"/>
      <c r="SLB2434" s="10"/>
      <c r="SLC2434" s="10"/>
      <c r="SLD2434" s="10"/>
      <c r="SLE2434" s="10"/>
      <c r="SLF2434" s="10"/>
      <c r="SLG2434" s="10"/>
      <c r="SLH2434" s="10"/>
      <c r="SLI2434" s="10"/>
      <c r="SLJ2434" s="10"/>
      <c r="SLK2434" s="10"/>
      <c r="SLL2434" s="10"/>
      <c r="SLM2434" s="10"/>
      <c r="SLN2434" s="10"/>
      <c r="SLO2434" s="10"/>
      <c r="SLP2434" s="10"/>
      <c r="SLQ2434" s="10"/>
      <c r="SLR2434" s="10"/>
      <c r="SLS2434" s="10"/>
      <c r="SLT2434" s="10"/>
      <c r="SLU2434" s="10"/>
      <c r="SLV2434" s="10"/>
      <c r="SLW2434" s="10"/>
      <c r="SLX2434" s="10"/>
      <c r="SLY2434" s="10"/>
      <c r="SLZ2434" s="10"/>
      <c r="SMA2434" s="10"/>
      <c r="SMB2434" s="10"/>
      <c r="SMC2434" s="10"/>
      <c r="SMD2434" s="10"/>
      <c r="SME2434" s="10"/>
      <c r="SMF2434" s="10"/>
      <c r="SMG2434" s="10"/>
      <c r="SMH2434" s="10"/>
      <c r="SMI2434" s="10"/>
      <c r="SMJ2434" s="10"/>
      <c r="SMK2434" s="10"/>
      <c r="SML2434" s="10"/>
      <c r="SMM2434" s="10"/>
      <c r="SMN2434" s="10"/>
      <c r="SMO2434" s="10"/>
      <c r="SMP2434" s="10"/>
      <c r="SMQ2434" s="10"/>
      <c r="SMR2434" s="10"/>
      <c r="SMS2434" s="10"/>
      <c r="SMT2434" s="10"/>
      <c r="SMU2434" s="10"/>
      <c r="SMV2434" s="10"/>
      <c r="SMW2434" s="10"/>
      <c r="SMX2434" s="10"/>
      <c r="SMY2434" s="10"/>
      <c r="SMZ2434" s="10"/>
      <c r="SNA2434" s="10"/>
      <c r="SNB2434" s="10"/>
      <c r="SNC2434" s="10"/>
      <c r="SND2434" s="10"/>
      <c r="SNE2434" s="10"/>
      <c r="SNF2434" s="10"/>
      <c r="SNG2434" s="10"/>
      <c r="SNH2434" s="10"/>
      <c r="SNI2434" s="10"/>
      <c r="SNJ2434" s="10"/>
      <c r="SNK2434" s="10"/>
      <c r="SNL2434" s="10"/>
      <c r="SNM2434" s="10"/>
      <c r="SNN2434" s="10"/>
      <c r="SNO2434" s="10"/>
      <c r="SNP2434" s="10"/>
      <c r="SNQ2434" s="10"/>
      <c r="SNR2434" s="10"/>
      <c r="SNS2434" s="10"/>
      <c r="SNT2434" s="10"/>
      <c r="SNU2434" s="10"/>
      <c r="SNV2434" s="10"/>
      <c r="SNW2434" s="10"/>
      <c r="SNX2434" s="10"/>
      <c r="SNY2434" s="10"/>
      <c r="SNZ2434" s="10"/>
      <c r="SOA2434" s="10"/>
      <c r="SOB2434" s="10"/>
      <c r="SOC2434" s="10"/>
      <c r="SOD2434" s="10"/>
      <c r="SOE2434" s="10"/>
      <c r="SOF2434" s="10"/>
      <c r="SOG2434" s="10"/>
      <c r="SOH2434" s="10"/>
      <c r="SOI2434" s="10"/>
      <c r="SOJ2434" s="10"/>
      <c r="SOK2434" s="10"/>
      <c r="SOL2434" s="10"/>
      <c r="SOM2434" s="10"/>
      <c r="SON2434" s="10"/>
      <c r="SOO2434" s="10"/>
      <c r="SOP2434" s="10"/>
      <c r="SOQ2434" s="10"/>
      <c r="SOR2434" s="10"/>
      <c r="SOS2434" s="10"/>
      <c r="SOT2434" s="10"/>
      <c r="SOU2434" s="10"/>
      <c r="SOV2434" s="10"/>
      <c r="SOW2434" s="10"/>
      <c r="SOX2434" s="10"/>
      <c r="SOY2434" s="10"/>
      <c r="SOZ2434" s="10"/>
      <c r="SPA2434" s="10"/>
      <c r="SPB2434" s="10"/>
      <c r="SPC2434" s="10"/>
      <c r="SPD2434" s="10"/>
      <c r="SPE2434" s="10"/>
      <c r="SPF2434" s="10"/>
      <c r="SPG2434" s="10"/>
      <c r="SPH2434" s="10"/>
      <c r="SPI2434" s="10"/>
      <c r="SPJ2434" s="10"/>
      <c r="SPK2434" s="10"/>
      <c r="SPL2434" s="10"/>
      <c r="SPM2434" s="10"/>
      <c r="SPN2434" s="10"/>
      <c r="SPO2434" s="10"/>
      <c r="SPP2434" s="10"/>
      <c r="SPQ2434" s="10"/>
      <c r="SPR2434" s="10"/>
      <c r="SPS2434" s="10"/>
      <c r="SPT2434" s="10"/>
      <c r="SPU2434" s="10"/>
      <c r="SPV2434" s="10"/>
      <c r="SPW2434" s="10"/>
      <c r="SPX2434" s="10"/>
      <c r="SPY2434" s="10"/>
      <c r="SPZ2434" s="10"/>
      <c r="SQA2434" s="10"/>
      <c r="SQB2434" s="10"/>
      <c r="SQC2434" s="10"/>
      <c r="SQD2434" s="10"/>
      <c r="SQE2434" s="10"/>
      <c r="SQF2434" s="10"/>
      <c r="SQG2434" s="10"/>
      <c r="SQH2434" s="10"/>
      <c r="SQI2434" s="10"/>
      <c r="SQJ2434" s="10"/>
      <c r="SQK2434" s="10"/>
      <c r="SQL2434" s="10"/>
      <c r="SQM2434" s="10"/>
      <c r="SQN2434" s="10"/>
      <c r="SQO2434" s="10"/>
      <c r="SQP2434" s="10"/>
      <c r="SQQ2434" s="10"/>
      <c r="SQR2434" s="10"/>
      <c r="SQS2434" s="10"/>
      <c r="SQT2434" s="10"/>
      <c r="SQU2434" s="10"/>
      <c r="SQV2434" s="10"/>
      <c r="SQW2434" s="10"/>
      <c r="SQX2434" s="10"/>
      <c r="SQY2434" s="10"/>
      <c r="SQZ2434" s="10"/>
      <c r="SRA2434" s="10"/>
      <c r="SRB2434" s="10"/>
      <c r="SRC2434" s="10"/>
      <c r="SRD2434" s="10"/>
      <c r="SRE2434" s="10"/>
      <c r="SRF2434" s="10"/>
      <c r="SRG2434" s="10"/>
      <c r="SRH2434" s="10"/>
      <c r="SRI2434" s="10"/>
      <c r="SRJ2434" s="10"/>
      <c r="SRK2434" s="10"/>
      <c r="SRL2434" s="10"/>
      <c r="SRM2434" s="10"/>
      <c r="SRN2434" s="10"/>
      <c r="SRO2434" s="10"/>
      <c r="SRP2434" s="10"/>
      <c r="SRQ2434" s="10"/>
      <c r="SRR2434" s="10"/>
      <c r="SRS2434" s="10"/>
      <c r="SRT2434" s="10"/>
      <c r="SRU2434" s="10"/>
      <c r="SRV2434" s="10"/>
      <c r="SRW2434" s="10"/>
      <c r="SRX2434" s="10"/>
      <c r="SRY2434" s="10"/>
      <c r="SRZ2434" s="10"/>
      <c r="SSA2434" s="10"/>
      <c r="SSB2434" s="10"/>
      <c r="SSC2434" s="10"/>
      <c r="SSD2434" s="10"/>
      <c r="SSE2434" s="10"/>
      <c r="SSF2434" s="10"/>
      <c r="SSG2434" s="10"/>
      <c r="SSH2434" s="10"/>
      <c r="SSI2434" s="10"/>
      <c r="SSJ2434" s="10"/>
      <c r="SSK2434" s="10"/>
      <c r="SSL2434" s="10"/>
      <c r="SSM2434" s="10"/>
      <c r="SSN2434" s="10"/>
      <c r="SSO2434" s="10"/>
      <c r="SSP2434" s="10"/>
      <c r="SSQ2434" s="10"/>
      <c r="SSR2434" s="10"/>
      <c r="SSS2434" s="10"/>
      <c r="SST2434" s="10"/>
      <c r="SSU2434" s="10"/>
      <c r="SSV2434" s="10"/>
      <c r="SSW2434" s="10"/>
      <c r="SSX2434" s="10"/>
      <c r="SSY2434" s="10"/>
      <c r="SSZ2434" s="10"/>
      <c r="STA2434" s="10"/>
      <c r="STB2434" s="10"/>
      <c r="STC2434" s="10"/>
      <c r="STD2434" s="10"/>
      <c r="STE2434" s="10"/>
      <c r="STF2434" s="10"/>
      <c r="STG2434" s="10"/>
      <c r="STH2434" s="10"/>
      <c r="STI2434" s="10"/>
      <c r="STJ2434" s="10"/>
      <c r="STK2434" s="10"/>
      <c r="STL2434" s="10"/>
      <c r="STM2434" s="10"/>
      <c r="STN2434" s="10"/>
      <c r="STO2434" s="10"/>
      <c r="STP2434" s="10"/>
      <c r="STQ2434" s="10"/>
      <c r="STR2434" s="10"/>
      <c r="STS2434" s="10"/>
      <c r="STT2434" s="10"/>
      <c r="STU2434" s="10"/>
      <c r="STV2434" s="10"/>
      <c r="STW2434" s="10"/>
      <c r="STX2434" s="10"/>
      <c r="STY2434" s="10"/>
      <c r="STZ2434" s="10"/>
      <c r="SUA2434" s="10"/>
      <c r="SUB2434" s="10"/>
      <c r="SUC2434" s="10"/>
      <c r="SUD2434" s="10"/>
      <c r="SUE2434" s="10"/>
      <c r="SUF2434" s="10"/>
      <c r="SUG2434" s="10"/>
      <c r="SUH2434" s="10"/>
      <c r="SUI2434" s="10"/>
      <c r="SUJ2434" s="10"/>
      <c r="SUK2434" s="10"/>
      <c r="SUL2434" s="10"/>
      <c r="SUM2434" s="10"/>
      <c r="SUN2434" s="10"/>
      <c r="SUO2434" s="10"/>
      <c r="SUP2434" s="10"/>
      <c r="SUQ2434" s="10"/>
      <c r="SUR2434" s="10"/>
      <c r="SUS2434" s="10"/>
      <c r="SUT2434" s="10"/>
      <c r="SUU2434" s="10"/>
      <c r="SUV2434" s="10"/>
      <c r="SUW2434" s="10"/>
      <c r="SUX2434" s="10"/>
      <c r="SUY2434" s="10"/>
      <c r="SUZ2434" s="10"/>
      <c r="SVA2434" s="10"/>
      <c r="SVB2434" s="10"/>
      <c r="SVC2434" s="10"/>
      <c r="SVD2434" s="10"/>
      <c r="SVE2434" s="10"/>
      <c r="SVF2434" s="10"/>
      <c r="SVG2434" s="10"/>
      <c r="SVH2434" s="10"/>
      <c r="SVI2434" s="10"/>
      <c r="SVJ2434" s="10"/>
      <c r="SVK2434" s="10"/>
      <c r="SVL2434" s="10"/>
      <c r="SVM2434" s="10"/>
      <c r="SVN2434" s="10"/>
      <c r="SVO2434" s="10"/>
      <c r="SVP2434" s="10"/>
      <c r="SVQ2434" s="10"/>
      <c r="SVR2434" s="10"/>
      <c r="SVS2434" s="10"/>
      <c r="SVT2434" s="10"/>
      <c r="SVU2434" s="10"/>
      <c r="SVV2434" s="10"/>
      <c r="SVW2434" s="10"/>
      <c r="SVX2434" s="10"/>
      <c r="SVY2434" s="10"/>
      <c r="SVZ2434" s="10"/>
      <c r="SWA2434" s="10"/>
      <c r="SWB2434" s="10"/>
      <c r="SWC2434" s="10"/>
      <c r="SWD2434" s="10"/>
      <c r="SWE2434" s="10"/>
      <c r="SWF2434" s="10"/>
      <c r="SWG2434" s="10"/>
      <c r="SWH2434" s="10"/>
      <c r="SWI2434" s="10"/>
      <c r="SWJ2434" s="10"/>
      <c r="SWK2434" s="10"/>
      <c r="SWL2434" s="10"/>
      <c r="SWM2434" s="10"/>
      <c r="SWN2434" s="10"/>
      <c r="SWO2434" s="10"/>
      <c r="SWP2434" s="10"/>
      <c r="SWQ2434" s="10"/>
      <c r="SWR2434" s="10"/>
      <c r="SWS2434" s="10"/>
      <c r="SWT2434" s="10"/>
      <c r="SWU2434" s="10"/>
      <c r="SWV2434" s="10"/>
      <c r="SWW2434" s="10"/>
      <c r="SWX2434" s="10"/>
      <c r="SWY2434" s="10"/>
      <c r="SWZ2434" s="10"/>
      <c r="SXA2434" s="10"/>
      <c r="SXB2434" s="10"/>
      <c r="SXC2434" s="10"/>
      <c r="SXD2434" s="10"/>
      <c r="SXE2434" s="10"/>
      <c r="SXF2434" s="10"/>
      <c r="SXG2434" s="10"/>
      <c r="SXH2434" s="10"/>
      <c r="SXI2434" s="10"/>
      <c r="SXJ2434" s="10"/>
      <c r="SXK2434" s="10"/>
      <c r="SXL2434" s="10"/>
      <c r="SXM2434" s="10"/>
      <c r="SXN2434" s="10"/>
      <c r="SXO2434" s="10"/>
      <c r="SXP2434" s="10"/>
      <c r="SXQ2434" s="10"/>
      <c r="SXR2434" s="10"/>
      <c r="SXS2434" s="10"/>
      <c r="SXT2434" s="10"/>
      <c r="SXU2434" s="10"/>
      <c r="SXV2434" s="10"/>
      <c r="SXW2434" s="10"/>
      <c r="SXX2434" s="10"/>
      <c r="SXY2434" s="10"/>
      <c r="SXZ2434" s="10"/>
      <c r="SYA2434" s="10"/>
      <c r="SYB2434" s="10"/>
      <c r="SYC2434" s="10"/>
      <c r="SYD2434" s="10"/>
      <c r="SYE2434" s="10"/>
      <c r="SYF2434" s="10"/>
      <c r="SYG2434" s="10"/>
      <c r="SYH2434" s="10"/>
      <c r="SYI2434" s="10"/>
      <c r="SYJ2434" s="10"/>
      <c r="SYK2434" s="10"/>
      <c r="SYL2434" s="10"/>
      <c r="SYM2434" s="10"/>
      <c r="SYN2434" s="10"/>
      <c r="SYO2434" s="10"/>
      <c r="SYP2434" s="10"/>
      <c r="SYQ2434" s="10"/>
      <c r="SYR2434" s="10"/>
      <c r="SYS2434" s="10"/>
      <c r="SYT2434" s="10"/>
      <c r="SYU2434" s="10"/>
      <c r="SYV2434" s="10"/>
      <c r="SYW2434" s="10"/>
      <c r="SYX2434" s="10"/>
      <c r="SYY2434" s="10"/>
      <c r="SYZ2434" s="10"/>
      <c r="SZA2434" s="10"/>
      <c r="SZB2434" s="10"/>
      <c r="SZC2434" s="10"/>
      <c r="SZD2434" s="10"/>
      <c r="SZE2434" s="10"/>
      <c r="SZF2434" s="10"/>
      <c r="SZG2434" s="10"/>
      <c r="SZH2434" s="10"/>
      <c r="SZI2434" s="10"/>
      <c r="SZJ2434" s="10"/>
      <c r="SZK2434" s="10"/>
      <c r="SZL2434" s="10"/>
      <c r="SZM2434" s="10"/>
      <c r="SZN2434" s="10"/>
      <c r="SZO2434" s="10"/>
      <c r="SZP2434" s="10"/>
      <c r="SZQ2434" s="10"/>
      <c r="SZR2434" s="10"/>
      <c r="SZS2434" s="10"/>
      <c r="SZT2434" s="10"/>
      <c r="SZU2434" s="10"/>
      <c r="SZV2434" s="10"/>
      <c r="SZW2434" s="10"/>
      <c r="SZX2434" s="10"/>
      <c r="SZY2434" s="10"/>
      <c r="SZZ2434" s="10"/>
      <c r="TAA2434" s="10"/>
      <c r="TAB2434" s="10"/>
      <c r="TAC2434" s="10"/>
      <c r="TAD2434" s="10"/>
      <c r="TAE2434" s="10"/>
      <c r="TAF2434" s="10"/>
      <c r="TAG2434" s="10"/>
      <c r="TAH2434" s="10"/>
      <c r="TAI2434" s="10"/>
      <c r="TAJ2434" s="10"/>
      <c r="TAK2434" s="10"/>
      <c r="TAL2434" s="10"/>
      <c r="TAM2434" s="10"/>
      <c r="TAN2434" s="10"/>
      <c r="TAO2434" s="10"/>
      <c r="TAP2434" s="10"/>
      <c r="TAQ2434" s="10"/>
      <c r="TAR2434" s="10"/>
      <c r="TAS2434" s="10"/>
      <c r="TAT2434" s="10"/>
      <c r="TAU2434" s="10"/>
      <c r="TAV2434" s="10"/>
      <c r="TAW2434" s="10"/>
      <c r="TAX2434" s="10"/>
      <c r="TAY2434" s="10"/>
      <c r="TAZ2434" s="10"/>
      <c r="TBA2434" s="10"/>
      <c r="TBB2434" s="10"/>
      <c r="TBC2434" s="10"/>
      <c r="TBD2434" s="10"/>
      <c r="TBE2434" s="10"/>
      <c r="TBF2434" s="10"/>
      <c r="TBG2434" s="10"/>
      <c r="TBH2434" s="10"/>
      <c r="TBI2434" s="10"/>
      <c r="TBJ2434" s="10"/>
      <c r="TBK2434" s="10"/>
      <c r="TBL2434" s="10"/>
      <c r="TBM2434" s="10"/>
      <c r="TBN2434" s="10"/>
      <c r="TBO2434" s="10"/>
      <c r="TBP2434" s="10"/>
      <c r="TBQ2434" s="10"/>
      <c r="TBR2434" s="10"/>
      <c r="TBS2434" s="10"/>
      <c r="TBT2434" s="10"/>
      <c r="TBU2434" s="10"/>
      <c r="TBV2434" s="10"/>
      <c r="TBW2434" s="10"/>
      <c r="TBX2434" s="10"/>
      <c r="TBY2434" s="10"/>
      <c r="TBZ2434" s="10"/>
      <c r="TCA2434" s="10"/>
      <c r="TCB2434" s="10"/>
      <c r="TCC2434" s="10"/>
      <c r="TCD2434" s="10"/>
      <c r="TCE2434" s="10"/>
      <c r="TCF2434" s="10"/>
      <c r="TCG2434" s="10"/>
      <c r="TCH2434" s="10"/>
      <c r="TCI2434" s="10"/>
      <c r="TCJ2434" s="10"/>
      <c r="TCK2434" s="10"/>
      <c r="TCL2434" s="10"/>
      <c r="TCM2434" s="10"/>
      <c r="TCN2434" s="10"/>
      <c r="TCO2434" s="10"/>
      <c r="TCP2434" s="10"/>
      <c r="TCQ2434" s="10"/>
      <c r="TCR2434" s="10"/>
      <c r="TCS2434" s="10"/>
      <c r="TCT2434" s="10"/>
      <c r="TCU2434" s="10"/>
      <c r="TCV2434" s="10"/>
      <c r="TCW2434" s="10"/>
      <c r="TCX2434" s="10"/>
      <c r="TCY2434" s="10"/>
      <c r="TCZ2434" s="10"/>
      <c r="TDA2434" s="10"/>
      <c r="TDB2434" s="10"/>
      <c r="TDC2434" s="10"/>
      <c r="TDD2434" s="10"/>
      <c r="TDE2434" s="10"/>
      <c r="TDF2434" s="10"/>
      <c r="TDG2434" s="10"/>
      <c r="TDH2434" s="10"/>
      <c r="TDI2434" s="10"/>
      <c r="TDJ2434" s="10"/>
      <c r="TDK2434" s="10"/>
      <c r="TDL2434" s="10"/>
      <c r="TDM2434" s="10"/>
      <c r="TDN2434" s="10"/>
      <c r="TDO2434" s="10"/>
      <c r="TDP2434" s="10"/>
      <c r="TDQ2434" s="10"/>
      <c r="TDR2434" s="10"/>
      <c r="TDS2434" s="10"/>
      <c r="TDT2434" s="10"/>
      <c r="TDU2434" s="10"/>
      <c r="TDV2434" s="10"/>
      <c r="TDW2434" s="10"/>
      <c r="TDX2434" s="10"/>
      <c r="TDY2434" s="10"/>
      <c r="TDZ2434" s="10"/>
      <c r="TEA2434" s="10"/>
      <c r="TEB2434" s="10"/>
      <c r="TEC2434" s="10"/>
      <c r="TED2434" s="10"/>
      <c r="TEE2434" s="10"/>
      <c r="TEF2434" s="10"/>
      <c r="TEG2434" s="10"/>
      <c r="TEH2434" s="10"/>
      <c r="TEI2434" s="10"/>
      <c r="TEJ2434" s="10"/>
      <c r="TEK2434" s="10"/>
      <c r="TEL2434" s="10"/>
      <c r="TEM2434" s="10"/>
      <c r="TEN2434" s="10"/>
      <c r="TEO2434" s="10"/>
      <c r="TEP2434" s="10"/>
      <c r="TEQ2434" s="10"/>
      <c r="TER2434" s="10"/>
      <c r="TES2434" s="10"/>
      <c r="TET2434" s="10"/>
      <c r="TEU2434" s="10"/>
      <c r="TEV2434" s="10"/>
      <c r="TEW2434" s="10"/>
      <c r="TEX2434" s="10"/>
      <c r="TEY2434" s="10"/>
      <c r="TEZ2434" s="10"/>
      <c r="TFA2434" s="10"/>
      <c r="TFB2434" s="10"/>
      <c r="TFC2434" s="10"/>
      <c r="TFD2434" s="10"/>
      <c r="TFE2434" s="10"/>
      <c r="TFF2434" s="10"/>
      <c r="TFG2434" s="10"/>
      <c r="TFH2434" s="10"/>
      <c r="TFI2434" s="10"/>
      <c r="TFJ2434" s="10"/>
      <c r="TFK2434" s="10"/>
      <c r="TFL2434" s="10"/>
      <c r="TFM2434" s="10"/>
      <c r="TFN2434" s="10"/>
      <c r="TFO2434" s="10"/>
      <c r="TFP2434" s="10"/>
      <c r="TFQ2434" s="10"/>
      <c r="TFR2434" s="10"/>
      <c r="TFS2434" s="10"/>
      <c r="TFT2434" s="10"/>
      <c r="TFU2434" s="10"/>
      <c r="TFV2434" s="10"/>
      <c r="TFW2434" s="10"/>
      <c r="TFX2434" s="10"/>
      <c r="TFY2434" s="10"/>
      <c r="TFZ2434" s="10"/>
      <c r="TGA2434" s="10"/>
      <c r="TGB2434" s="10"/>
      <c r="TGC2434" s="10"/>
      <c r="TGD2434" s="10"/>
      <c r="TGE2434" s="10"/>
      <c r="TGF2434" s="10"/>
      <c r="TGG2434" s="10"/>
      <c r="TGH2434" s="10"/>
      <c r="TGI2434" s="10"/>
      <c r="TGJ2434" s="10"/>
      <c r="TGK2434" s="10"/>
      <c r="TGL2434" s="10"/>
      <c r="TGM2434" s="10"/>
      <c r="TGN2434" s="10"/>
      <c r="TGO2434" s="10"/>
      <c r="TGP2434" s="10"/>
      <c r="TGQ2434" s="10"/>
      <c r="TGR2434" s="10"/>
      <c r="TGS2434" s="10"/>
      <c r="TGT2434" s="10"/>
      <c r="TGU2434" s="10"/>
      <c r="TGV2434" s="10"/>
      <c r="TGW2434" s="10"/>
      <c r="TGX2434" s="10"/>
      <c r="TGY2434" s="10"/>
      <c r="TGZ2434" s="10"/>
      <c r="THA2434" s="10"/>
      <c r="THB2434" s="10"/>
      <c r="THC2434" s="10"/>
      <c r="THD2434" s="10"/>
      <c r="THE2434" s="10"/>
      <c r="THF2434" s="10"/>
      <c r="THG2434" s="10"/>
      <c r="THH2434" s="10"/>
      <c r="THI2434" s="10"/>
      <c r="THJ2434" s="10"/>
      <c r="THK2434" s="10"/>
      <c r="THL2434" s="10"/>
      <c r="THM2434" s="10"/>
      <c r="THN2434" s="10"/>
      <c r="THO2434" s="10"/>
      <c r="THP2434" s="10"/>
      <c r="THQ2434" s="10"/>
      <c r="THR2434" s="10"/>
      <c r="THS2434" s="10"/>
      <c r="THT2434" s="10"/>
      <c r="THU2434" s="10"/>
      <c r="THV2434" s="10"/>
      <c r="THW2434" s="10"/>
      <c r="THX2434" s="10"/>
      <c r="THY2434" s="10"/>
      <c r="THZ2434" s="10"/>
      <c r="TIA2434" s="10"/>
      <c r="TIB2434" s="10"/>
      <c r="TIC2434" s="10"/>
      <c r="TID2434" s="10"/>
      <c r="TIE2434" s="10"/>
      <c r="TIF2434" s="10"/>
      <c r="TIG2434" s="10"/>
      <c r="TIH2434" s="10"/>
      <c r="TII2434" s="10"/>
      <c r="TIJ2434" s="10"/>
      <c r="TIK2434" s="10"/>
      <c r="TIL2434" s="10"/>
      <c r="TIM2434" s="10"/>
      <c r="TIN2434" s="10"/>
      <c r="TIO2434" s="10"/>
      <c r="TIP2434" s="10"/>
      <c r="TIQ2434" s="10"/>
      <c r="TIR2434" s="10"/>
      <c r="TIS2434" s="10"/>
      <c r="TIT2434" s="10"/>
      <c r="TIU2434" s="10"/>
      <c r="TIV2434" s="10"/>
      <c r="TIW2434" s="10"/>
      <c r="TIX2434" s="10"/>
      <c r="TIY2434" s="10"/>
      <c r="TIZ2434" s="10"/>
      <c r="TJA2434" s="10"/>
      <c r="TJB2434" s="10"/>
      <c r="TJC2434" s="10"/>
      <c r="TJD2434" s="10"/>
      <c r="TJE2434" s="10"/>
      <c r="TJF2434" s="10"/>
      <c r="TJG2434" s="10"/>
      <c r="TJH2434" s="10"/>
      <c r="TJI2434" s="10"/>
      <c r="TJJ2434" s="10"/>
      <c r="TJK2434" s="10"/>
      <c r="TJL2434" s="10"/>
      <c r="TJM2434" s="10"/>
      <c r="TJN2434" s="10"/>
      <c r="TJO2434" s="10"/>
      <c r="TJP2434" s="10"/>
      <c r="TJQ2434" s="10"/>
      <c r="TJR2434" s="10"/>
      <c r="TJS2434" s="10"/>
      <c r="TJT2434" s="10"/>
      <c r="TJU2434" s="10"/>
      <c r="TJV2434" s="10"/>
      <c r="TJW2434" s="10"/>
      <c r="TJX2434" s="10"/>
      <c r="TJY2434" s="10"/>
      <c r="TJZ2434" s="10"/>
      <c r="TKA2434" s="10"/>
      <c r="TKB2434" s="10"/>
      <c r="TKC2434" s="10"/>
      <c r="TKD2434" s="10"/>
      <c r="TKE2434" s="10"/>
      <c r="TKF2434" s="10"/>
      <c r="TKG2434" s="10"/>
      <c r="TKH2434" s="10"/>
      <c r="TKI2434" s="10"/>
      <c r="TKJ2434" s="10"/>
      <c r="TKK2434" s="10"/>
      <c r="TKL2434" s="10"/>
      <c r="TKM2434" s="10"/>
      <c r="TKN2434" s="10"/>
      <c r="TKO2434" s="10"/>
      <c r="TKP2434" s="10"/>
      <c r="TKQ2434" s="10"/>
      <c r="TKR2434" s="10"/>
      <c r="TKS2434" s="10"/>
      <c r="TKT2434" s="10"/>
      <c r="TKU2434" s="10"/>
      <c r="TKV2434" s="10"/>
      <c r="TKW2434" s="10"/>
      <c r="TKX2434" s="10"/>
      <c r="TKY2434" s="10"/>
      <c r="TKZ2434" s="10"/>
      <c r="TLA2434" s="10"/>
      <c r="TLB2434" s="10"/>
      <c r="TLC2434" s="10"/>
      <c r="TLD2434" s="10"/>
      <c r="TLE2434" s="10"/>
      <c r="TLF2434" s="10"/>
      <c r="TLG2434" s="10"/>
      <c r="TLH2434" s="10"/>
      <c r="TLI2434" s="10"/>
      <c r="TLJ2434" s="10"/>
      <c r="TLK2434" s="10"/>
      <c r="TLL2434" s="10"/>
      <c r="TLM2434" s="10"/>
      <c r="TLN2434" s="10"/>
      <c r="TLO2434" s="10"/>
      <c r="TLP2434" s="10"/>
      <c r="TLQ2434" s="10"/>
      <c r="TLR2434" s="10"/>
      <c r="TLS2434" s="10"/>
      <c r="TLT2434" s="10"/>
      <c r="TLU2434" s="10"/>
      <c r="TLV2434" s="10"/>
      <c r="TLW2434" s="10"/>
      <c r="TLX2434" s="10"/>
      <c r="TLY2434" s="10"/>
      <c r="TLZ2434" s="10"/>
      <c r="TMA2434" s="10"/>
      <c r="TMB2434" s="10"/>
      <c r="TMC2434" s="10"/>
      <c r="TMD2434" s="10"/>
      <c r="TME2434" s="10"/>
      <c r="TMF2434" s="10"/>
      <c r="TMG2434" s="10"/>
      <c r="TMH2434" s="10"/>
      <c r="TMI2434" s="10"/>
      <c r="TMJ2434" s="10"/>
      <c r="TMK2434" s="10"/>
      <c r="TML2434" s="10"/>
      <c r="TMM2434" s="10"/>
      <c r="TMN2434" s="10"/>
      <c r="TMO2434" s="10"/>
      <c r="TMP2434" s="10"/>
      <c r="TMQ2434" s="10"/>
      <c r="TMR2434" s="10"/>
      <c r="TMS2434" s="10"/>
      <c r="TMT2434" s="10"/>
      <c r="TMU2434" s="10"/>
      <c r="TMV2434" s="10"/>
      <c r="TMW2434" s="10"/>
      <c r="TMX2434" s="10"/>
      <c r="TMY2434" s="10"/>
      <c r="TMZ2434" s="10"/>
      <c r="TNA2434" s="10"/>
      <c r="TNB2434" s="10"/>
      <c r="TNC2434" s="10"/>
      <c r="TND2434" s="10"/>
      <c r="TNE2434" s="10"/>
      <c r="TNF2434" s="10"/>
      <c r="TNG2434" s="10"/>
      <c r="TNH2434" s="10"/>
      <c r="TNI2434" s="10"/>
      <c r="TNJ2434" s="10"/>
      <c r="TNK2434" s="10"/>
      <c r="TNL2434" s="10"/>
      <c r="TNM2434" s="10"/>
      <c r="TNN2434" s="10"/>
      <c r="TNO2434" s="10"/>
      <c r="TNP2434" s="10"/>
      <c r="TNQ2434" s="10"/>
      <c r="TNR2434" s="10"/>
      <c r="TNS2434" s="10"/>
      <c r="TNT2434" s="10"/>
      <c r="TNU2434" s="10"/>
      <c r="TNV2434" s="10"/>
      <c r="TNW2434" s="10"/>
      <c r="TNX2434" s="10"/>
      <c r="TNY2434" s="10"/>
      <c r="TNZ2434" s="10"/>
      <c r="TOA2434" s="10"/>
      <c r="TOB2434" s="10"/>
      <c r="TOC2434" s="10"/>
      <c r="TOD2434" s="10"/>
      <c r="TOE2434" s="10"/>
      <c r="TOF2434" s="10"/>
      <c r="TOG2434" s="10"/>
      <c r="TOH2434" s="10"/>
      <c r="TOI2434" s="10"/>
      <c r="TOJ2434" s="10"/>
      <c r="TOK2434" s="10"/>
      <c r="TOL2434" s="10"/>
      <c r="TOM2434" s="10"/>
      <c r="TON2434" s="10"/>
      <c r="TOO2434" s="10"/>
      <c r="TOP2434" s="10"/>
      <c r="TOQ2434" s="10"/>
      <c r="TOR2434" s="10"/>
      <c r="TOS2434" s="10"/>
      <c r="TOT2434" s="10"/>
      <c r="TOU2434" s="10"/>
      <c r="TOV2434" s="10"/>
      <c r="TOW2434" s="10"/>
      <c r="TOX2434" s="10"/>
      <c r="TOY2434" s="10"/>
      <c r="TOZ2434" s="10"/>
      <c r="TPA2434" s="10"/>
      <c r="TPB2434" s="10"/>
      <c r="TPC2434" s="10"/>
      <c r="TPD2434" s="10"/>
      <c r="TPE2434" s="10"/>
      <c r="TPF2434" s="10"/>
      <c r="TPG2434" s="10"/>
      <c r="TPH2434" s="10"/>
      <c r="TPI2434" s="10"/>
      <c r="TPJ2434" s="10"/>
      <c r="TPK2434" s="10"/>
      <c r="TPL2434" s="10"/>
      <c r="TPM2434" s="10"/>
      <c r="TPN2434" s="10"/>
      <c r="TPO2434" s="10"/>
      <c r="TPP2434" s="10"/>
      <c r="TPQ2434" s="10"/>
      <c r="TPR2434" s="10"/>
      <c r="TPS2434" s="10"/>
      <c r="TPT2434" s="10"/>
      <c r="TPU2434" s="10"/>
      <c r="TPV2434" s="10"/>
      <c r="TPW2434" s="10"/>
      <c r="TPX2434" s="10"/>
      <c r="TPY2434" s="10"/>
      <c r="TPZ2434" s="10"/>
      <c r="TQA2434" s="10"/>
      <c r="TQB2434" s="10"/>
      <c r="TQC2434" s="10"/>
      <c r="TQD2434" s="10"/>
      <c r="TQE2434" s="10"/>
      <c r="TQF2434" s="10"/>
      <c r="TQG2434" s="10"/>
      <c r="TQH2434" s="10"/>
      <c r="TQI2434" s="10"/>
      <c r="TQJ2434" s="10"/>
      <c r="TQK2434" s="10"/>
      <c r="TQL2434" s="10"/>
      <c r="TQM2434" s="10"/>
      <c r="TQN2434" s="10"/>
      <c r="TQO2434" s="10"/>
      <c r="TQP2434" s="10"/>
      <c r="TQQ2434" s="10"/>
      <c r="TQR2434" s="10"/>
      <c r="TQS2434" s="10"/>
      <c r="TQT2434" s="10"/>
      <c r="TQU2434" s="10"/>
      <c r="TQV2434" s="10"/>
      <c r="TQW2434" s="10"/>
      <c r="TQX2434" s="10"/>
      <c r="TQY2434" s="10"/>
      <c r="TQZ2434" s="10"/>
      <c r="TRA2434" s="10"/>
      <c r="TRB2434" s="10"/>
      <c r="TRC2434" s="10"/>
      <c r="TRD2434" s="10"/>
      <c r="TRE2434" s="10"/>
      <c r="TRF2434" s="10"/>
      <c r="TRG2434" s="10"/>
      <c r="TRH2434" s="10"/>
      <c r="TRI2434" s="10"/>
      <c r="TRJ2434" s="10"/>
      <c r="TRK2434" s="10"/>
      <c r="TRL2434" s="10"/>
      <c r="TRM2434" s="10"/>
      <c r="TRN2434" s="10"/>
      <c r="TRO2434" s="10"/>
      <c r="TRP2434" s="10"/>
      <c r="TRQ2434" s="10"/>
      <c r="TRR2434" s="10"/>
      <c r="TRS2434" s="10"/>
      <c r="TRT2434" s="10"/>
      <c r="TRU2434" s="10"/>
      <c r="TRV2434" s="10"/>
      <c r="TRW2434" s="10"/>
      <c r="TRX2434" s="10"/>
      <c r="TRY2434" s="10"/>
      <c r="TRZ2434" s="10"/>
      <c r="TSA2434" s="10"/>
      <c r="TSB2434" s="10"/>
      <c r="TSC2434" s="10"/>
      <c r="TSD2434" s="10"/>
      <c r="TSE2434" s="10"/>
      <c r="TSF2434" s="10"/>
      <c r="TSG2434" s="10"/>
      <c r="TSH2434" s="10"/>
      <c r="TSI2434" s="10"/>
      <c r="TSJ2434" s="10"/>
      <c r="TSK2434" s="10"/>
      <c r="TSL2434" s="10"/>
      <c r="TSM2434" s="10"/>
      <c r="TSN2434" s="10"/>
      <c r="TSO2434" s="10"/>
      <c r="TSP2434" s="10"/>
      <c r="TSQ2434" s="10"/>
      <c r="TSR2434" s="10"/>
      <c r="TSS2434" s="10"/>
      <c r="TST2434" s="10"/>
      <c r="TSU2434" s="10"/>
      <c r="TSV2434" s="10"/>
      <c r="TSW2434" s="10"/>
      <c r="TSX2434" s="10"/>
      <c r="TSY2434" s="10"/>
      <c r="TSZ2434" s="10"/>
      <c r="TTA2434" s="10"/>
      <c r="TTB2434" s="10"/>
      <c r="TTC2434" s="10"/>
      <c r="TTD2434" s="10"/>
      <c r="TTE2434" s="10"/>
      <c r="TTF2434" s="10"/>
      <c r="TTG2434" s="10"/>
      <c r="TTH2434" s="10"/>
      <c r="TTI2434" s="10"/>
      <c r="TTJ2434" s="10"/>
      <c r="TTK2434" s="10"/>
      <c r="TTL2434" s="10"/>
      <c r="TTM2434" s="10"/>
      <c r="TTN2434" s="10"/>
      <c r="TTO2434" s="10"/>
      <c r="TTP2434" s="10"/>
      <c r="TTQ2434" s="10"/>
      <c r="TTR2434" s="10"/>
      <c r="TTS2434" s="10"/>
      <c r="TTT2434" s="10"/>
      <c r="TTU2434" s="10"/>
      <c r="TTV2434" s="10"/>
      <c r="TTW2434" s="10"/>
      <c r="TTX2434" s="10"/>
      <c r="TTY2434" s="10"/>
      <c r="TTZ2434" s="10"/>
      <c r="TUA2434" s="10"/>
      <c r="TUB2434" s="10"/>
      <c r="TUC2434" s="10"/>
      <c r="TUD2434" s="10"/>
      <c r="TUE2434" s="10"/>
      <c r="TUF2434" s="10"/>
      <c r="TUG2434" s="10"/>
      <c r="TUH2434" s="10"/>
      <c r="TUI2434" s="10"/>
      <c r="TUJ2434" s="10"/>
      <c r="TUK2434" s="10"/>
      <c r="TUL2434" s="10"/>
      <c r="TUM2434" s="10"/>
      <c r="TUN2434" s="10"/>
      <c r="TUO2434" s="10"/>
      <c r="TUP2434" s="10"/>
      <c r="TUQ2434" s="10"/>
      <c r="TUR2434" s="10"/>
      <c r="TUS2434" s="10"/>
      <c r="TUT2434" s="10"/>
      <c r="TUU2434" s="10"/>
      <c r="TUV2434" s="10"/>
      <c r="TUW2434" s="10"/>
      <c r="TUX2434" s="10"/>
      <c r="TUY2434" s="10"/>
      <c r="TUZ2434" s="10"/>
      <c r="TVA2434" s="10"/>
      <c r="TVB2434" s="10"/>
      <c r="TVC2434" s="10"/>
      <c r="TVD2434" s="10"/>
      <c r="TVE2434" s="10"/>
      <c r="TVF2434" s="10"/>
      <c r="TVG2434" s="10"/>
      <c r="TVH2434" s="10"/>
      <c r="TVI2434" s="10"/>
      <c r="TVJ2434" s="10"/>
      <c r="TVK2434" s="10"/>
      <c r="TVL2434" s="10"/>
      <c r="TVM2434" s="10"/>
      <c r="TVN2434" s="10"/>
      <c r="TVO2434" s="10"/>
      <c r="TVP2434" s="10"/>
      <c r="TVQ2434" s="10"/>
      <c r="TVR2434" s="10"/>
      <c r="TVS2434" s="10"/>
      <c r="TVT2434" s="10"/>
      <c r="TVU2434" s="10"/>
      <c r="TVV2434" s="10"/>
      <c r="TVW2434" s="10"/>
      <c r="TVX2434" s="10"/>
      <c r="TVY2434" s="10"/>
      <c r="TVZ2434" s="10"/>
      <c r="TWA2434" s="10"/>
      <c r="TWB2434" s="10"/>
      <c r="TWC2434" s="10"/>
      <c r="TWD2434" s="10"/>
      <c r="TWE2434" s="10"/>
      <c r="TWF2434" s="10"/>
      <c r="TWG2434" s="10"/>
      <c r="TWH2434" s="10"/>
      <c r="TWI2434" s="10"/>
      <c r="TWJ2434" s="10"/>
      <c r="TWK2434" s="10"/>
      <c r="TWL2434" s="10"/>
      <c r="TWM2434" s="10"/>
      <c r="TWN2434" s="10"/>
      <c r="TWO2434" s="10"/>
      <c r="TWP2434" s="10"/>
      <c r="TWQ2434" s="10"/>
      <c r="TWR2434" s="10"/>
      <c r="TWS2434" s="10"/>
      <c r="TWT2434" s="10"/>
      <c r="TWU2434" s="10"/>
      <c r="TWV2434" s="10"/>
      <c r="TWW2434" s="10"/>
      <c r="TWX2434" s="10"/>
      <c r="TWY2434" s="10"/>
      <c r="TWZ2434" s="10"/>
      <c r="TXA2434" s="10"/>
      <c r="TXB2434" s="10"/>
      <c r="TXC2434" s="10"/>
      <c r="TXD2434" s="10"/>
      <c r="TXE2434" s="10"/>
      <c r="TXF2434" s="10"/>
      <c r="TXG2434" s="10"/>
      <c r="TXH2434" s="10"/>
      <c r="TXI2434" s="10"/>
      <c r="TXJ2434" s="10"/>
      <c r="TXK2434" s="10"/>
      <c r="TXL2434" s="10"/>
      <c r="TXM2434" s="10"/>
      <c r="TXN2434" s="10"/>
      <c r="TXO2434" s="10"/>
      <c r="TXP2434" s="10"/>
      <c r="TXQ2434" s="10"/>
      <c r="TXR2434" s="10"/>
      <c r="TXS2434" s="10"/>
      <c r="TXT2434" s="10"/>
      <c r="TXU2434" s="10"/>
      <c r="TXV2434" s="10"/>
      <c r="TXW2434" s="10"/>
      <c r="TXX2434" s="10"/>
      <c r="TXY2434" s="10"/>
      <c r="TXZ2434" s="10"/>
      <c r="TYA2434" s="10"/>
      <c r="TYB2434" s="10"/>
      <c r="TYC2434" s="10"/>
      <c r="TYD2434" s="10"/>
      <c r="TYE2434" s="10"/>
      <c r="TYF2434" s="10"/>
      <c r="TYG2434" s="10"/>
      <c r="TYH2434" s="10"/>
      <c r="TYI2434" s="10"/>
      <c r="TYJ2434" s="10"/>
      <c r="TYK2434" s="10"/>
      <c r="TYL2434" s="10"/>
      <c r="TYM2434" s="10"/>
      <c r="TYN2434" s="10"/>
      <c r="TYO2434" s="10"/>
      <c r="TYP2434" s="10"/>
      <c r="TYQ2434" s="10"/>
      <c r="TYR2434" s="10"/>
      <c r="TYS2434" s="10"/>
      <c r="TYT2434" s="10"/>
      <c r="TYU2434" s="10"/>
      <c r="TYV2434" s="10"/>
      <c r="TYW2434" s="10"/>
      <c r="TYX2434" s="10"/>
      <c r="TYY2434" s="10"/>
      <c r="TYZ2434" s="10"/>
      <c r="TZA2434" s="10"/>
      <c r="TZB2434" s="10"/>
      <c r="TZC2434" s="10"/>
      <c r="TZD2434" s="10"/>
      <c r="TZE2434" s="10"/>
      <c r="TZF2434" s="10"/>
      <c r="TZG2434" s="10"/>
      <c r="TZH2434" s="10"/>
      <c r="TZI2434" s="10"/>
      <c r="TZJ2434" s="10"/>
      <c r="TZK2434" s="10"/>
      <c r="TZL2434" s="10"/>
      <c r="TZM2434" s="10"/>
      <c r="TZN2434" s="10"/>
      <c r="TZO2434" s="10"/>
      <c r="TZP2434" s="10"/>
      <c r="TZQ2434" s="10"/>
      <c r="TZR2434" s="10"/>
      <c r="TZS2434" s="10"/>
      <c r="TZT2434" s="10"/>
      <c r="TZU2434" s="10"/>
      <c r="TZV2434" s="10"/>
      <c r="TZW2434" s="10"/>
      <c r="TZX2434" s="10"/>
      <c r="TZY2434" s="10"/>
      <c r="TZZ2434" s="10"/>
      <c r="UAA2434" s="10"/>
      <c r="UAB2434" s="10"/>
      <c r="UAC2434" s="10"/>
      <c r="UAD2434" s="10"/>
      <c r="UAE2434" s="10"/>
      <c r="UAF2434" s="10"/>
      <c r="UAG2434" s="10"/>
      <c r="UAH2434" s="10"/>
      <c r="UAI2434" s="10"/>
      <c r="UAJ2434" s="10"/>
      <c r="UAK2434" s="10"/>
      <c r="UAL2434" s="10"/>
      <c r="UAM2434" s="10"/>
      <c r="UAN2434" s="10"/>
      <c r="UAO2434" s="10"/>
      <c r="UAP2434" s="10"/>
      <c r="UAQ2434" s="10"/>
      <c r="UAR2434" s="10"/>
      <c r="UAS2434" s="10"/>
      <c r="UAT2434" s="10"/>
      <c r="UAU2434" s="10"/>
      <c r="UAV2434" s="10"/>
      <c r="UAW2434" s="10"/>
      <c r="UAX2434" s="10"/>
      <c r="UAY2434" s="10"/>
      <c r="UAZ2434" s="10"/>
      <c r="UBA2434" s="10"/>
      <c r="UBB2434" s="10"/>
      <c r="UBC2434" s="10"/>
      <c r="UBD2434" s="10"/>
      <c r="UBE2434" s="10"/>
      <c r="UBF2434" s="10"/>
      <c r="UBG2434" s="10"/>
      <c r="UBH2434" s="10"/>
      <c r="UBI2434" s="10"/>
      <c r="UBJ2434" s="10"/>
      <c r="UBK2434" s="10"/>
      <c r="UBL2434" s="10"/>
      <c r="UBM2434" s="10"/>
      <c r="UBN2434" s="10"/>
      <c r="UBO2434" s="10"/>
      <c r="UBP2434" s="10"/>
      <c r="UBQ2434" s="10"/>
      <c r="UBR2434" s="10"/>
      <c r="UBS2434" s="10"/>
      <c r="UBT2434" s="10"/>
      <c r="UBU2434" s="10"/>
      <c r="UBV2434" s="10"/>
      <c r="UBW2434" s="10"/>
      <c r="UBX2434" s="10"/>
      <c r="UBY2434" s="10"/>
      <c r="UBZ2434" s="10"/>
      <c r="UCA2434" s="10"/>
      <c r="UCB2434" s="10"/>
      <c r="UCC2434" s="10"/>
      <c r="UCD2434" s="10"/>
      <c r="UCE2434" s="10"/>
      <c r="UCF2434" s="10"/>
      <c r="UCG2434" s="10"/>
      <c r="UCH2434" s="10"/>
      <c r="UCI2434" s="10"/>
      <c r="UCJ2434" s="10"/>
      <c r="UCK2434" s="10"/>
      <c r="UCL2434" s="10"/>
      <c r="UCM2434" s="10"/>
      <c r="UCN2434" s="10"/>
      <c r="UCO2434" s="10"/>
      <c r="UCP2434" s="10"/>
      <c r="UCQ2434" s="10"/>
      <c r="UCR2434" s="10"/>
      <c r="UCS2434" s="10"/>
      <c r="UCT2434" s="10"/>
      <c r="UCU2434" s="10"/>
      <c r="UCV2434" s="10"/>
      <c r="UCW2434" s="10"/>
      <c r="UCX2434" s="10"/>
      <c r="UCY2434" s="10"/>
      <c r="UCZ2434" s="10"/>
      <c r="UDA2434" s="10"/>
      <c r="UDB2434" s="10"/>
      <c r="UDC2434" s="10"/>
      <c r="UDD2434" s="10"/>
      <c r="UDE2434" s="10"/>
      <c r="UDF2434" s="10"/>
      <c r="UDG2434" s="10"/>
      <c r="UDH2434" s="10"/>
      <c r="UDI2434" s="10"/>
      <c r="UDJ2434" s="10"/>
      <c r="UDK2434" s="10"/>
      <c r="UDL2434" s="10"/>
      <c r="UDM2434" s="10"/>
      <c r="UDN2434" s="10"/>
      <c r="UDO2434" s="10"/>
      <c r="UDP2434" s="10"/>
      <c r="UDQ2434" s="10"/>
      <c r="UDR2434" s="10"/>
      <c r="UDS2434" s="10"/>
      <c r="UDT2434" s="10"/>
      <c r="UDU2434" s="10"/>
      <c r="UDV2434" s="10"/>
      <c r="UDW2434" s="10"/>
      <c r="UDX2434" s="10"/>
      <c r="UDY2434" s="10"/>
      <c r="UDZ2434" s="10"/>
      <c r="UEA2434" s="10"/>
      <c r="UEB2434" s="10"/>
      <c r="UEC2434" s="10"/>
      <c r="UED2434" s="10"/>
      <c r="UEE2434" s="10"/>
      <c r="UEF2434" s="10"/>
      <c r="UEG2434" s="10"/>
      <c r="UEH2434" s="10"/>
      <c r="UEI2434" s="10"/>
      <c r="UEJ2434" s="10"/>
      <c r="UEK2434" s="10"/>
      <c r="UEL2434" s="10"/>
      <c r="UEM2434" s="10"/>
      <c r="UEN2434" s="10"/>
      <c r="UEO2434" s="10"/>
      <c r="UEP2434" s="10"/>
      <c r="UEQ2434" s="10"/>
      <c r="UER2434" s="10"/>
      <c r="UES2434" s="10"/>
      <c r="UET2434" s="10"/>
      <c r="UEU2434" s="10"/>
      <c r="UEV2434" s="10"/>
      <c r="UEW2434" s="10"/>
      <c r="UEX2434" s="10"/>
      <c r="UEY2434" s="10"/>
      <c r="UEZ2434" s="10"/>
      <c r="UFA2434" s="10"/>
      <c r="UFB2434" s="10"/>
      <c r="UFC2434" s="10"/>
      <c r="UFD2434" s="10"/>
      <c r="UFE2434" s="10"/>
      <c r="UFF2434" s="10"/>
      <c r="UFG2434" s="10"/>
      <c r="UFH2434" s="10"/>
      <c r="UFI2434" s="10"/>
      <c r="UFJ2434" s="10"/>
      <c r="UFK2434" s="10"/>
      <c r="UFL2434" s="10"/>
      <c r="UFM2434" s="10"/>
      <c r="UFN2434" s="10"/>
      <c r="UFO2434" s="10"/>
      <c r="UFP2434" s="10"/>
      <c r="UFQ2434" s="10"/>
      <c r="UFR2434" s="10"/>
      <c r="UFS2434" s="10"/>
      <c r="UFT2434" s="10"/>
      <c r="UFU2434" s="10"/>
      <c r="UFV2434" s="10"/>
      <c r="UFW2434" s="10"/>
      <c r="UFX2434" s="10"/>
      <c r="UFY2434" s="10"/>
      <c r="UFZ2434" s="10"/>
      <c r="UGA2434" s="10"/>
      <c r="UGB2434" s="10"/>
      <c r="UGC2434" s="10"/>
      <c r="UGD2434" s="10"/>
      <c r="UGE2434" s="10"/>
      <c r="UGF2434" s="10"/>
      <c r="UGG2434" s="10"/>
      <c r="UGH2434" s="10"/>
      <c r="UGI2434" s="10"/>
      <c r="UGJ2434" s="10"/>
      <c r="UGK2434" s="10"/>
      <c r="UGL2434" s="10"/>
      <c r="UGM2434" s="10"/>
      <c r="UGN2434" s="10"/>
      <c r="UGO2434" s="10"/>
      <c r="UGP2434" s="10"/>
      <c r="UGQ2434" s="10"/>
      <c r="UGR2434" s="10"/>
      <c r="UGS2434" s="10"/>
      <c r="UGT2434" s="10"/>
      <c r="UGU2434" s="10"/>
      <c r="UGV2434" s="10"/>
      <c r="UGW2434" s="10"/>
      <c r="UGX2434" s="10"/>
      <c r="UGY2434" s="10"/>
      <c r="UGZ2434" s="10"/>
      <c r="UHA2434" s="10"/>
      <c r="UHB2434" s="10"/>
      <c r="UHC2434" s="10"/>
      <c r="UHD2434" s="10"/>
      <c r="UHE2434" s="10"/>
      <c r="UHF2434" s="10"/>
      <c r="UHG2434" s="10"/>
      <c r="UHH2434" s="10"/>
      <c r="UHI2434" s="10"/>
      <c r="UHJ2434" s="10"/>
      <c r="UHK2434" s="10"/>
      <c r="UHL2434" s="10"/>
      <c r="UHM2434" s="10"/>
      <c r="UHN2434" s="10"/>
      <c r="UHO2434" s="10"/>
      <c r="UHP2434" s="10"/>
      <c r="UHQ2434" s="10"/>
      <c r="UHR2434" s="10"/>
      <c r="UHS2434" s="10"/>
      <c r="UHT2434" s="10"/>
      <c r="UHU2434" s="10"/>
      <c r="UHV2434" s="10"/>
      <c r="UHW2434" s="10"/>
      <c r="UHX2434" s="10"/>
      <c r="UHY2434" s="10"/>
      <c r="UHZ2434" s="10"/>
      <c r="UIA2434" s="10"/>
      <c r="UIB2434" s="10"/>
      <c r="UIC2434" s="10"/>
      <c r="UID2434" s="10"/>
      <c r="UIE2434" s="10"/>
      <c r="UIF2434" s="10"/>
      <c r="UIG2434" s="10"/>
      <c r="UIH2434" s="10"/>
      <c r="UII2434" s="10"/>
      <c r="UIJ2434" s="10"/>
      <c r="UIK2434" s="10"/>
      <c r="UIL2434" s="10"/>
      <c r="UIM2434" s="10"/>
      <c r="UIN2434" s="10"/>
      <c r="UIO2434" s="10"/>
      <c r="UIP2434" s="10"/>
      <c r="UIQ2434" s="10"/>
      <c r="UIR2434" s="10"/>
      <c r="UIS2434" s="10"/>
      <c r="UIT2434" s="10"/>
      <c r="UIU2434" s="10"/>
      <c r="UIV2434" s="10"/>
      <c r="UIW2434" s="10"/>
      <c r="UIX2434" s="10"/>
      <c r="UIY2434" s="10"/>
      <c r="UIZ2434" s="10"/>
      <c r="UJA2434" s="10"/>
      <c r="UJB2434" s="10"/>
      <c r="UJC2434" s="10"/>
      <c r="UJD2434" s="10"/>
      <c r="UJE2434" s="10"/>
      <c r="UJF2434" s="10"/>
      <c r="UJG2434" s="10"/>
      <c r="UJH2434" s="10"/>
      <c r="UJI2434" s="10"/>
      <c r="UJJ2434" s="10"/>
      <c r="UJK2434" s="10"/>
      <c r="UJL2434" s="10"/>
      <c r="UJM2434" s="10"/>
      <c r="UJN2434" s="10"/>
      <c r="UJO2434" s="10"/>
      <c r="UJP2434" s="10"/>
      <c r="UJQ2434" s="10"/>
      <c r="UJR2434" s="10"/>
      <c r="UJS2434" s="10"/>
      <c r="UJT2434" s="10"/>
      <c r="UJU2434" s="10"/>
      <c r="UJV2434" s="10"/>
      <c r="UJW2434" s="10"/>
      <c r="UJX2434" s="10"/>
      <c r="UJY2434" s="10"/>
      <c r="UJZ2434" s="10"/>
      <c r="UKA2434" s="10"/>
      <c r="UKB2434" s="10"/>
      <c r="UKC2434" s="10"/>
      <c r="UKD2434" s="10"/>
      <c r="UKE2434" s="10"/>
      <c r="UKF2434" s="10"/>
      <c r="UKG2434" s="10"/>
      <c r="UKH2434" s="10"/>
      <c r="UKI2434" s="10"/>
      <c r="UKJ2434" s="10"/>
      <c r="UKK2434" s="10"/>
      <c r="UKL2434" s="10"/>
      <c r="UKM2434" s="10"/>
      <c r="UKN2434" s="10"/>
      <c r="UKO2434" s="10"/>
      <c r="UKP2434" s="10"/>
      <c r="UKQ2434" s="10"/>
      <c r="UKR2434" s="10"/>
      <c r="UKS2434" s="10"/>
      <c r="UKT2434" s="10"/>
      <c r="UKU2434" s="10"/>
      <c r="UKV2434" s="10"/>
      <c r="UKW2434" s="10"/>
      <c r="UKX2434" s="10"/>
      <c r="UKY2434" s="10"/>
      <c r="UKZ2434" s="10"/>
      <c r="ULA2434" s="10"/>
      <c r="ULB2434" s="10"/>
      <c r="ULC2434" s="10"/>
      <c r="ULD2434" s="10"/>
      <c r="ULE2434" s="10"/>
      <c r="ULF2434" s="10"/>
      <c r="ULG2434" s="10"/>
      <c r="ULH2434" s="10"/>
      <c r="ULI2434" s="10"/>
      <c r="ULJ2434" s="10"/>
      <c r="ULK2434" s="10"/>
      <c r="ULL2434" s="10"/>
      <c r="ULM2434" s="10"/>
      <c r="ULN2434" s="10"/>
      <c r="ULO2434" s="10"/>
      <c r="ULP2434" s="10"/>
      <c r="ULQ2434" s="10"/>
      <c r="ULR2434" s="10"/>
      <c r="ULS2434" s="10"/>
      <c r="ULT2434" s="10"/>
      <c r="ULU2434" s="10"/>
      <c r="ULV2434" s="10"/>
      <c r="ULW2434" s="10"/>
      <c r="ULX2434" s="10"/>
      <c r="ULY2434" s="10"/>
      <c r="ULZ2434" s="10"/>
      <c r="UMA2434" s="10"/>
      <c r="UMB2434" s="10"/>
      <c r="UMC2434" s="10"/>
      <c r="UMD2434" s="10"/>
      <c r="UME2434" s="10"/>
      <c r="UMF2434" s="10"/>
      <c r="UMG2434" s="10"/>
      <c r="UMH2434" s="10"/>
      <c r="UMI2434" s="10"/>
      <c r="UMJ2434" s="10"/>
      <c r="UMK2434" s="10"/>
      <c r="UML2434" s="10"/>
      <c r="UMM2434" s="10"/>
      <c r="UMN2434" s="10"/>
      <c r="UMO2434" s="10"/>
      <c r="UMP2434" s="10"/>
      <c r="UMQ2434" s="10"/>
      <c r="UMR2434" s="10"/>
      <c r="UMS2434" s="10"/>
      <c r="UMT2434" s="10"/>
      <c r="UMU2434" s="10"/>
      <c r="UMV2434" s="10"/>
      <c r="UMW2434" s="10"/>
      <c r="UMX2434" s="10"/>
      <c r="UMY2434" s="10"/>
      <c r="UMZ2434" s="10"/>
      <c r="UNA2434" s="10"/>
      <c r="UNB2434" s="10"/>
      <c r="UNC2434" s="10"/>
      <c r="UND2434" s="10"/>
      <c r="UNE2434" s="10"/>
      <c r="UNF2434" s="10"/>
      <c r="UNG2434" s="10"/>
      <c r="UNH2434" s="10"/>
      <c r="UNI2434" s="10"/>
      <c r="UNJ2434" s="10"/>
      <c r="UNK2434" s="10"/>
      <c r="UNL2434" s="10"/>
      <c r="UNM2434" s="10"/>
      <c r="UNN2434" s="10"/>
      <c r="UNO2434" s="10"/>
      <c r="UNP2434" s="10"/>
      <c r="UNQ2434" s="10"/>
      <c r="UNR2434" s="10"/>
      <c r="UNS2434" s="10"/>
      <c r="UNT2434" s="10"/>
      <c r="UNU2434" s="10"/>
      <c r="UNV2434" s="10"/>
      <c r="UNW2434" s="10"/>
      <c r="UNX2434" s="10"/>
      <c r="UNY2434" s="10"/>
      <c r="UNZ2434" s="10"/>
      <c r="UOA2434" s="10"/>
      <c r="UOB2434" s="10"/>
      <c r="UOC2434" s="10"/>
      <c r="UOD2434" s="10"/>
      <c r="UOE2434" s="10"/>
      <c r="UOF2434" s="10"/>
      <c r="UOG2434" s="10"/>
      <c r="UOH2434" s="10"/>
      <c r="UOI2434" s="10"/>
      <c r="UOJ2434" s="10"/>
      <c r="UOK2434" s="10"/>
      <c r="UOL2434" s="10"/>
      <c r="UOM2434" s="10"/>
      <c r="UON2434" s="10"/>
      <c r="UOO2434" s="10"/>
      <c r="UOP2434" s="10"/>
      <c r="UOQ2434" s="10"/>
      <c r="UOR2434" s="10"/>
      <c r="UOS2434" s="10"/>
      <c r="UOT2434" s="10"/>
      <c r="UOU2434" s="10"/>
      <c r="UOV2434" s="10"/>
      <c r="UOW2434" s="10"/>
      <c r="UOX2434" s="10"/>
      <c r="UOY2434" s="10"/>
      <c r="UOZ2434" s="10"/>
      <c r="UPA2434" s="10"/>
      <c r="UPB2434" s="10"/>
      <c r="UPC2434" s="10"/>
      <c r="UPD2434" s="10"/>
      <c r="UPE2434" s="10"/>
      <c r="UPF2434" s="10"/>
      <c r="UPG2434" s="10"/>
      <c r="UPH2434" s="10"/>
      <c r="UPI2434" s="10"/>
      <c r="UPJ2434" s="10"/>
      <c r="UPK2434" s="10"/>
      <c r="UPL2434" s="10"/>
      <c r="UPM2434" s="10"/>
      <c r="UPN2434" s="10"/>
      <c r="UPO2434" s="10"/>
      <c r="UPP2434" s="10"/>
      <c r="UPQ2434" s="10"/>
      <c r="UPR2434" s="10"/>
      <c r="UPS2434" s="10"/>
      <c r="UPT2434" s="10"/>
      <c r="UPU2434" s="10"/>
      <c r="UPV2434" s="10"/>
      <c r="UPW2434" s="10"/>
      <c r="UPX2434" s="10"/>
      <c r="UPY2434" s="10"/>
      <c r="UPZ2434" s="10"/>
      <c r="UQA2434" s="10"/>
      <c r="UQB2434" s="10"/>
      <c r="UQC2434" s="10"/>
      <c r="UQD2434" s="10"/>
      <c r="UQE2434" s="10"/>
      <c r="UQF2434" s="10"/>
      <c r="UQG2434" s="10"/>
      <c r="UQH2434" s="10"/>
      <c r="UQI2434" s="10"/>
      <c r="UQJ2434" s="10"/>
      <c r="UQK2434" s="10"/>
      <c r="UQL2434" s="10"/>
      <c r="UQM2434" s="10"/>
      <c r="UQN2434" s="10"/>
      <c r="UQO2434" s="10"/>
      <c r="UQP2434" s="10"/>
      <c r="UQQ2434" s="10"/>
      <c r="UQR2434" s="10"/>
      <c r="UQS2434" s="10"/>
      <c r="UQT2434" s="10"/>
      <c r="UQU2434" s="10"/>
      <c r="UQV2434" s="10"/>
      <c r="UQW2434" s="10"/>
      <c r="UQX2434" s="10"/>
      <c r="UQY2434" s="10"/>
      <c r="UQZ2434" s="10"/>
      <c r="URA2434" s="10"/>
      <c r="URB2434" s="10"/>
      <c r="URC2434" s="10"/>
      <c r="URD2434" s="10"/>
      <c r="URE2434" s="10"/>
      <c r="URF2434" s="10"/>
      <c r="URG2434" s="10"/>
      <c r="URH2434" s="10"/>
      <c r="URI2434" s="10"/>
      <c r="URJ2434" s="10"/>
      <c r="URK2434" s="10"/>
      <c r="URL2434" s="10"/>
      <c r="URM2434" s="10"/>
      <c r="URN2434" s="10"/>
      <c r="URO2434" s="10"/>
      <c r="URP2434" s="10"/>
      <c r="URQ2434" s="10"/>
      <c r="URR2434" s="10"/>
      <c r="URS2434" s="10"/>
      <c r="URT2434" s="10"/>
      <c r="URU2434" s="10"/>
      <c r="URV2434" s="10"/>
      <c r="URW2434" s="10"/>
      <c r="URX2434" s="10"/>
      <c r="URY2434" s="10"/>
      <c r="URZ2434" s="10"/>
      <c r="USA2434" s="10"/>
      <c r="USB2434" s="10"/>
      <c r="USC2434" s="10"/>
      <c r="USD2434" s="10"/>
      <c r="USE2434" s="10"/>
      <c r="USF2434" s="10"/>
      <c r="USG2434" s="10"/>
      <c r="USH2434" s="10"/>
      <c r="USI2434" s="10"/>
      <c r="USJ2434" s="10"/>
      <c r="USK2434" s="10"/>
      <c r="USL2434" s="10"/>
      <c r="USM2434" s="10"/>
      <c r="USN2434" s="10"/>
      <c r="USO2434" s="10"/>
      <c r="USP2434" s="10"/>
      <c r="USQ2434" s="10"/>
      <c r="USR2434" s="10"/>
      <c r="USS2434" s="10"/>
      <c r="UST2434" s="10"/>
      <c r="USU2434" s="10"/>
      <c r="USV2434" s="10"/>
      <c r="USW2434" s="10"/>
      <c r="USX2434" s="10"/>
      <c r="USY2434" s="10"/>
      <c r="USZ2434" s="10"/>
      <c r="UTA2434" s="10"/>
      <c r="UTB2434" s="10"/>
      <c r="UTC2434" s="10"/>
      <c r="UTD2434" s="10"/>
      <c r="UTE2434" s="10"/>
      <c r="UTF2434" s="10"/>
      <c r="UTG2434" s="10"/>
      <c r="UTH2434" s="10"/>
      <c r="UTI2434" s="10"/>
      <c r="UTJ2434" s="10"/>
      <c r="UTK2434" s="10"/>
      <c r="UTL2434" s="10"/>
      <c r="UTM2434" s="10"/>
      <c r="UTN2434" s="10"/>
      <c r="UTO2434" s="10"/>
      <c r="UTP2434" s="10"/>
      <c r="UTQ2434" s="10"/>
      <c r="UTR2434" s="10"/>
      <c r="UTS2434" s="10"/>
      <c r="UTT2434" s="10"/>
      <c r="UTU2434" s="10"/>
      <c r="UTV2434" s="10"/>
      <c r="UTW2434" s="10"/>
      <c r="UTX2434" s="10"/>
      <c r="UTY2434" s="10"/>
      <c r="UTZ2434" s="10"/>
      <c r="UUA2434" s="10"/>
      <c r="UUB2434" s="10"/>
      <c r="UUC2434" s="10"/>
      <c r="UUD2434" s="10"/>
      <c r="UUE2434" s="10"/>
      <c r="UUF2434" s="10"/>
      <c r="UUG2434" s="10"/>
      <c r="UUH2434" s="10"/>
      <c r="UUI2434" s="10"/>
      <c r="UUJ2434" s="10"/>
      <c r="UUK2434" s="10"/>
      <c r="UUL2434" s="10"/>
      <c r="UUM2434" s="10"/>
      <c r="UUN2434" s="10"/>
      <c r="UUO2434" s="10"/>
      <c r="UUP2434" s="10"/>
      <c r="UUQ2434" s="10"/>
      <c r="UUR2434" s="10"/>
      <c r="UUS2434" s="10"/>
      <c r="UUT2434" s="10"/>
      <c r="UUU2434" s="10"/>
      <c r="UUV2434" s="10"/>
      <c r="UUW2434" s="10"/>
      <c r="UUX2434" s="10"/>
      <c r="UUY2434" s="10"/>
      <c r="UUZ2434" s="10"/>
      <c r="UVA2434" s="10"/>
      <c r="UVB2434" s="10"/>
      <c r="UVC2434" s="10"/>
      <c r="UVD2434" s="10"/>
      <c r="UVE2434" s="10"/>
      <c r="UVF2434" s="10"/>
      <c r="UVG2434" s="10"/>
      <c r="UVH2434" s="10"/>
      <c r="UVI2434" s="10"/>
      <c r="UVJ2434" s="10"/>
      <c r="UVK2434" s="10"/>
      <c r="UVL2434" s="10"/>
      <c r="UVM2434" s="10"/>
      <c r="UVN2434" s="10"/>
      <c r="UVO2434" s="10"/>
      <c r="UVP2434" s="10"/>
      <c r="UVQ2434" s="10"/>
      <c r="UVR2434" s="10"/>
      <c r="UVS2434" s="10"/>
      <c r="UVT2434" s="10"/>
      <c r="UVU2434" s="10"/>
      <c r="UVV2434" s="10"/>
      <c r="UVW2434" s="10"/>
      <c r="UVX2434" s="10"/>
      <c r="UVY2434" s="10"/>
      <c r="UVZ2434" s="10"/>
      <c r="UWA2434" s="10"/>
      <c r="UWB2434" s="10"/>
      <c r="UWC2434" s="10"/>
      <c r="UWD2434" s="10"/>
      <c r="UWE2434" s="10"/>
      <c r="UWF2434" s="10"/>
      <c r="UWG2434" s="10"/>
      <c r="UWH2434" s="10"/>
      <c r="UWI2434" s="10"/>
      <c r="UWJ2434" s="10"/>
      <c r="UWK2434" s="10"/>
      <c r="UWL2434" s="10"/>
      <c r="UWM2434" s="10"/>
      <c r="UWN2434" s="10"/>
      <c r="UWO2434" s="10"/>
      <c r="UWP2434" s="10"/>
      <c r="UWQ2434" s="10"/>
      <c r="UWR2434" s="10"/>
      <c r="UWS2434" s="10"/>
      <c r="UWT2434" s="10"/>
      <c r="UWU2434" s="10"/>
      <c r="UWV2434" s="10"/>
      <c r="UWW2434" s="10"/>
      <c r="UWX2434" s="10"/>
      <c r="UWY2434" s="10"/>
      <c r="UWZ2434" s="10"/>
      <c r="UXA2434" s="10"/>
      <c r="UXB2434" s="10"/>
      <c r="UXC2434" s="10"/>
      <c r="UXD2434" s="10"/>
      <c r="UXE2434" s="10"/>
      <c r="UXF2434" s="10"/>
      <c r="UXG2434" s="10"/>
      <c r="UXH2434" s="10"/>
      <c r="UXI2434" s="10"/>
      <c r="UXJ2434" s="10"/>
      <c r="UXK2434" s="10"/>
      <c r="UXL2434" s="10"/>
      <c r="UXM2434" s="10"/>
      <c r="UXN2434" s="10"/>
      <c r="UXO2434" s="10"/>
      <c r="UXP2434" s="10"/>
      <c r="UXQ2434" s="10"/>
      <c r="UXR2434" s="10"/>
      <c r="UXS2434" s="10"/>
      <c r="UXT2434" s="10"/>
      <c r="UXU2434" s="10"/>
      <c r="UXV2434" s="10"/>
      <c r="UXW2434" s="10"/>
      <c r="UXX2434" s="10"/>
      <c r="UXY2434" s="10"/>
      <c r="UXZ2434" s="10"/>
      <c r="UYA2434" s="10"/>
      <c r="UYB2434" s="10"/>
      <c r="UYC2434" s="10"/>
      <c r="UYD2434" s="10"/>
      <c r="UYE2434" s="10"/>
      <c r="UYF2434" s="10"/>
      <c r="UYG2434" s="10"/>
      <c r="UYH2434" s="10"/>
      <c r="UYI2434" s="10"/>
      <c r="UYJ2434" s="10"/>
      <c r="UYK2434" s="10"/>
      <c r="UYL2434" s="10"/>
      <c r="UYM2434" s="10"/>
      <c r="UYN2434" s="10"/>
      <c r="UYO2434" s="10"/>
      <c r="UYP2434" s="10"/>
      <c r="UYQ2434" s="10"/>
      <c r="UYR2434" s="10"/>
      <c r="UYS2434" s="10"/>
      <c r="UYT2434" s="10"/>
      <c r="UYU2434" s="10"/>
      <c r="UYV2434" s="10"/>
      <c r="UYW2434" s="10"/>
      <c r="UYX2434" s="10"/>
      <c r="UYY2434" s="10"/>
      <c r="UYZ2434" s="10"/>
      <c r="UZA2434" s="10"/>
      <c r="UZB2434" s="10"/>
      <c r="UZC2434" s="10"/>
      <c r="UZD2434" s="10"/>
      <c r="UZE2434" s="10"/>
      <c r="UZF2434" s="10"/>
      <c r="UZG2434" s="10"/>
      <c r="UZH2434" s="10"/>
      <c r="UZI2434" s="10"/>
      <c r="UZJ2434" s="10"/>
      <c r="UZK2434" s="10"/>
      <c r="UZL2434" s="10"/>
      <c r="UZM2434" s="10"/>
      <c r="UZN2434" s="10"/>
      <c r="UZO2434" s="10"/>
      <c r="UZP2434" s="10"/>
      <c r="UZQ2434" s="10"/>
      <c r="UZR2434" s="10"/>
      <c r="UZS2434" s="10"/>
      <c r="UZT2434" s="10"/>
      <c r="UZU2434" s="10"/>
      <c r="UZV2434" s="10"/>
      <c r="UZW2434" s="10"/>
      <c r="UZX2434" s="10"/>
      <c r="UZY2434" s="10"/>
      <c r="UZZ2434" s="10"/>
      <c r="VAA2434" s="10"/>
      <c r="VAB2434" s="10"/>
      <c r="VAC2434" s="10"/>
      <c r="VAD2434" s="10"/>
      <c r="VAE2434" s="10"/>
      <c r="VAF2434" s="10"/>
      <c r="VAG2434" s="10"/>
      <c r="VAH2434" s="10"/>
      <c r="VAI2434" s="10"/>
      <c r="VAJ2434" s="10"/>
      <c r="VAK2434" s="10"/>
      <c r="VAL2434" s="10"/>
      <c r="VAM2434" s="10"/>
      <c r="VAN2434" s="10"/>
      <c r="VAO2434" s="10"/>
      <c r="VAP2434" s="10"/>
      <c r="VAQ2434" s="10"/>
      <c r="VAR2434" s="10"/>
      <c r="VAS2434" s="10"/>
      <c r="VAT2434" s="10"/>
      <c r="VAU2434" s="10"/>
      <c r="VAV2434" s="10"/>
      <c r="VAW2434" s="10"/>
      <c r="VAX2434" s="10"/>
      <c r="VAY2434" s="10"/>
      <c r="VAZ2434" s="10"/>
      <c r="VBA2434" s="10"/>
      <c r="VBB2434" s="10"/>
      <c r="VBC2434" s="10"/>
      <c r="VBD2434" s="10"/>
      <c r="VBE2434" s="10"/>
      <c r="VBF2434" s="10"/>
      <c r="VBG2434" s="10"/>
      <c r="VBH2434" s="10"/>
      <c r="VBI2434" s="10"/>
      <c r="VBJ2434" s="10"/>
      <c r="VBK2434" s="10"/>
      <c r="VBL2434" s="10"/>
      <c r="VBM2434" s="10"/>
      <c r="VBN2434" s="10"/>
      <c r="VBO2434" s="10"/>
      <c r="VBP2434" s="10"/>
      <c r="VBQ2434" s="10"/>
      <c r="VBR2434" s="10"/>
      <c r="VBS2434" s="10"/>
      <c r="VBT2434" s="10"/>
      <c r="VBU2434" s="10"/>
      <c r="VBV2434" s="10"/>
      <c r="VBW2434" s="10"/>
      <c r="VBX2434" s="10"/>
      <c r="VBY2434" s="10"/>
      <c r="VBZ2434" s="10"/>
      <c r="VCA2434" s="10"/>
      <c r="VCB2434" s="10"/>
      <c r="VCC2434" s="10"/>
      <c r="VCD2434" s="10"/>
      <c r="VCE2434" s="10"/>
      <c r="VCF2434" s="10"/>
      <c r="VCG2434" s="10"/>
      <c r="VCH2434" s="10"/>
      <c r="VCI2434" s="10"/>
      <c r="VCJ2434" s="10"/>
      <c r="VCK2434" s="10"/>
      <c r="VCL2434" s="10"/>
      <c r="VCM2434" s="10"/>
      <c r="VCN2434" s="10"/>
      <c r="VCO2434" s="10"/>
      <c r="VCP2434" s="10"/>
      <c r="VCQ2434" s="10"/>
      <c r="VCR2434" s="10"/>
      <c r="VCS2434" s="10"/>
      <c r="VCT2434" s="10"/>
      <c r="VCU2434" s="10"/>
      <c r="VCV2434" s="10"/>
      <c r="VCW2434" s="10"/>
      <c r="VCX2434" s="10"/>
      <c r="VCY2434" s="10"/>
      <c r="VCZ2434" s="10"/>
      <c r="VDA2434" s="10"/>
      <c r="VDB2434" s="10"/>
      <c r="VDC2434" s="10"/>
      <c r="VDD2434" s="10"/>
      <c r="VDE2434" s="10"/>
      <c r="VDF2434" s="10"/>
      <c r="VDG2434" s="10"/>
      <c r="VDH2434" s="10"/>
      <c r="VDI2434" s="10"/>
      <c r="VDJ2434" s="10"/>
      <c r="VDK2434" s="10"/>
      <c r="VDL2434" s="10"/>
      <c r="VDM2434" s="10"/>
      <c r="VDN2434" s="10"/>
      <c r="VDO2434" s="10"/>
      <c r="VDP2434" s="10"/>
      <c r="VDQ2434" s="10"/>
      <c r="VDR2434" s="10"/>
      <c r="VDS2434" s="10"/>
      <c r="VDT2434" s="10"/>
      <c r="VDU2434" s="10"/>
      <c r="VDV2434" s="10"/>
      <c r="VDW2434" s="10"/>
      <c r="VDX2434" s="10"/>
      <c r="VDY2434" s="10"/>
      <c r="VDZ2434" s="10"/>
      <c r="VEA2434" s="10"/>
      <c r="VEB2434" s="10"/>
      <c r="VEC2434" s="10"/>
      <c r="VED2434" s="10"/>
      <c r="VEE2434" s="10"/>
      <c r="VEF2434" s="10"/>
      <c r="VEG2434" s="10"/>
      <c r="VEH2434" s="10"/>
      <c r="VEI2434" s="10"/>
      <c r="VEJ2434" s="10"/>
      <c r="VEK2434" s="10"/>
      <c r="VEL2434" s="10"/>
      <c r="VEM2434" s="10"/>
      <c r="VEN2434" s="10"/>
      <c r="VEO2434" s="10"/>
      <c r="VEP2434" s="10"/>
      <c r="VEQ2434" s="10"/>
      <c r="VER2434" s="10"/>
      <c r="VES2434" s="10"/>
      <c r="VET2434" s="10"/>
      <c r="VEU2434" s="10"/>
      <c r="VEV2434" s="10"/>
      <c r="VEW2434" s="10"/>
      <c r="VEX2434" s="10"/>
      <c r="VEY2434" s="10"/>
      <c r="VEZ2434" s="10"/>
      <c r="VFA2434" s="10"/>
      <c r="VFB2434" s="10"/>
      <c r="VFC2434" s="10"/>
      <c r="VFD2434" s="10"/>
      <c r="VFE2434" s="10"/>
      <c r="VFF2434" s="10"/>
      <c r="VFG2434" s="10"/>
      <c r="VFH2434" s="10"/>
      <c r="VFI2434" s="10"/>
      <c r="VFJ2434" s="10"/>
      <c r="VFK2434" s="10"/>
      <c r="VFL2434" s="10"/>
      <c r="VFM2434" s="10"/>
      <c r="VFN2434" s="10"/>
      <c r="VFO2434" s="10"/>
      <c r="VFP2434" s="10"/>
      <c r="VFQ2434" s="10"/>
      <c r="VFR2434" s="10"/>
      <c r="VFS2434" s="10"/>
      <c r="VFT2434" s="10"/>
      <c r="VFU2434" s="10"/>
      <c r="VFV2434" s="10"/>
      <c r="VFW2434" s="10"/>
      <c r="VFX2434" s="10"/>
      <c r="VFY2434" s="10"/>
      <c r="VFZ2434" s="10"/>
      <c r="VGA2434" s="10"/>
      <c r="VGB2434" s="10"/>
      <c r="VGC2434" s="10"/>
      <c r="VGD2434" s="10"/>
      <c r="VGE2434" s="10"/>
      <c r="VGF2434" s="10"/>
      <c r="VGG2434" s="10"/>
      <c r="VGH2434" s="10"/>
      <c r="VGI2434" s="10"/>
      <c r="VGJ2434" s="10"/>
      <c r="VGK2434" s="10"/>
      <c r="VGL2434" s="10"/>
      <c r="VGM2434" s="10"/>
      <c r="VGN2434" s="10"/>
      <c r="VGO2434" s="10"/>
      <c r="VGP2434" s="10"/>
      <c r="VGQ2434" s="10"/>
      <c r="VGR2434" s="10"/>
      <c r="VGS2434" s="10"/>
      <c r="VGT2434" s="10"/>
      <c r="VGU2434" s="10"/>
      <c r="VGV2434" s="10"/>
      <c r="VGW2434" s="10"/>
      <c r="VGX2434" s="10"/>
      <c r="VGY2434" s="10"/>
      <c r="VGZ2434" s="10"/>
      <c r="VHA2434" s="10"/>
      <c r="VHB2434" s="10"/>
      <c r="VHC2434" s="10"/>
      <c r="VHD2434" s="10"/>
      <c r="VHE2434" s="10"/>
      <c r="VHF2434" s="10"/>
      <c r="VHG2434" s="10"/>
      <c r="VHH2434" s="10"/>
      <c r="VHI2434" s="10"/>
      <c r="VHJ2434" s="10"/>
      <c r="VHK2434" s="10"/>
      <c r="VHL2434" s="10"/>
      <c r="VHM2434" s="10"/>
      <c r="VHN2434" s="10"/>
      <c r="VHO2434" s="10"/>
      <c r="VHP2434" s="10"/>
      <c r="VHQ2434" s="10"/>
      <c r="VHR2434" s="10"/>
      <c r="VHS2434" s="10"/>
      <c r="VHT2434" s="10"/>
      <c r="VHU2434" s="10"/>
      <c r="VHV2434" s="10"/>
      <c r="VHW2434" s="10"/>
      <c r="VHX2434" s="10"/>
      <c r="VHY2434" s="10"/>
      <c r="VHZ2434" s="10"/>
      <c r="VIA2434" s="10"/>
      <c r="VIB2434" s="10"/>
      <c r="VIC2434" s="10"/>
      <c r="VID2434" s="10"/>
      <c r="VIE2434" s="10"/>
      <c r="VIF2434" s="10"/>
      <c r="VIG2434" s="10"/>
      <c r="VIH2434" s="10"/>
      <c r="VII2434" s="10"/>
      <c r="VIJ2434" s="10"/>
      <c r="VIK2434" s="10"/>
      <c r="VIL2434" s="10"/>
      <c r="VIM2434" s="10"/>
      <c r="VIN2434" s="10"/>
      <c r="VIO2434" s="10"/>
      <c r="VIP2434" s="10"/>
      <c r="VIQ2434" s="10"/>
      <c r="VIR2434" s="10"/>
      <c r="VIS2434" s="10"/>
      <c r="VIT2434" s="10"/>
      <c r="VIU2434" s="10"/>
      <c r="VIV2434" s="10"/>
      <c r="VIW2434" s="10"/>
      <c r="VIX2434" s="10"/>
      <c r="VIY2434" s="10"/>
      <c r="VIZ2434" s="10"/>
      <c r="VJA2434" s="10"/>
      <c r="VJB2434" s="10"/>
      <c r="VJC2434" s="10"/>
      <c r="VJD2434" s="10"/>
      <c r="VJE2434" s="10"/>
      <c r="VJF2434" s="10"/>
      <c r="VJG2434" s="10"/>
      <c r="VJH2434" s="10"/>
      <c r="VJI2434" s="10"/>
      <c r="VJJ2434" s="10"/>
      <c r="VJK2434" s="10"/>
      <c r="VJL2434" s="10"/>
      <c r="VJM2434" s="10"/>
      <c r="VJN2434" s="10"/>
      <c r="VJO2434" s="10"/>
      <c r="VJP2434" s="10"/>
      <c r="VJQ2434" s="10"/>
      <c r="VJR2434" s="10"/>
      <c r="VJS2434" s="10"/>
      <c r="VJT2434" s="10"/>
      <c r="VJU2434" s="10"/>
      <c r="VJV2434" s="10"/>
      <c r="VJW2434" s="10"/>
      <c r="VJX2434" s="10"/>
      <c r="VJY2434" s="10"/>
      <c r="VJZ2434" s="10"/>
      <c r="VKA2434" s="10"/>
      <c r="VKB2434" s="10"/>
      <c r="VKC2434" s="10"/>
      <c r="VKD2434" s="10"/>
      <c r="VKE2434" s="10"/>
      <c r="VKF2434" s="10"/>
      <c r="VKG2434" s="10"/>
      <c r="VKH2434" s="10"/>
      <c r="VKI2434" s="10"/>
      <c r="VKJ2434" s="10"/>
      <c r="VKK2434" s="10"/>
      <c r="VKL2434" s="10"/>
      <c r="VKM2434" s="10"/>
      <c r="VKN2434" s="10"/>
      <c r="VKO2434" s="10"/>
      <c r="VKP2434" s="10"/>
      <c r="VKQ2434" s="10"/>
      <c r="VKR2434" s="10"/>
      <c r="VKS2434" s="10"/>
      <c r="VKT2434" s="10"/>
      <c r="VKU2434" s="10"/>
      <c r="VKV2434" s="10"/>
      <c r="VKW2434" s="10"/>
      <c r="VKX2434" s="10"/>
      <c r="VKY2434" s="10"/>
      <c r="VKZ2434" s="10"/>
      <c r="VLA2434" s="10"/>
      <c r="VLB2434" s="10"/>
      <c r="VLC2434" s="10"/>
      <c r="VLD2434" s="10"/>
      <c r="VLE2434" s="10"/>
      <c r="VLF2434" s="10"/>
      <c r="VLG2434" s="10"/>
      <c r="VLH2434" s="10"/>
      <c r="VLI2434" s="10"/>
      <c r="VLJ2434" s="10"/>
      <c r="VLK2434" s="10"/>
      <c r="VLL2434" s="10"/>
      <c r="VLM2434" s="10"/>
      <c r="VLN2434" s="10"/>
      <c r="VLO2434" s="10"/>
      <c r="VLP2434" s="10"/>
      <c r="VLQ2434" s="10"/>
      <c r="VLR2434" s="10"/>
      <c r="VLS2434" s="10"/>
      <c r="VLT2434" s="10"/>
      <c r="VLU2434" s="10"/>
      <c r="VLV2434" s="10"/>
      <c r="VLW2434" s="10"/>
      <c r="VLX2434" s="10"/>
      <c r="VLY2434" s="10"/>
      <c r="VLZ2434" s="10"/>
      <c r="VMA2434" s="10"/>
      <c r="VMB2434" s="10"/>
      <c r="VMC2434" s="10"/>
      <c r="VMD2434" s="10"/>
      <c r="VME2434" s="10"/>
      <c r="VMF2434" s="10"/>
      <c r="VMG2434" s="10"/>
      <c r="VMH2434" s="10"/>
      <c r="VMI2434" s="10"/>
      <c r="VMJ2434" s="10"/>
      <c r="VMK2434" s="10"/>
      <c r="VML2434" s="10"/>
      <c r="VMM2434" s="10"/>
      <c r="VMN2434" s="10"/>
      <c r="VMO2434" s="10"/>
      <c r="VMP2434" s="10"/>
      <c r="VMQ2434" s="10"/>
      <c r="VMR2434" s="10"/>
      <c r="VMS2434" s="10"/>
      <c r="VMT2434" s="10"/>
      <c r="VMU2434" s="10"/>
      <c r="VMV2434" s="10"/>
      <c r="VMW2434" s="10"/>
      <c r="VMX2434" s="10"/>
      <c r="VMY2434" s="10"/>
      <c r="VMZ2434" s="10"/>
      <c r="VNA2434" s="10"/>
      <c r="VNB2434" s="10"/>
      <c r="VNC2434" s="10"/>
      <c r="VND2434" s="10"/>
      <c r="VNE2434" s="10"/>
      <c r="VNF2434" s="10"/>
      <c r="VNG2434" s="10"/>
      <c r="VNH2434" s="10"/>
      <c r="VNI2434" s="10"/>
      <c r="VNJ2434" s="10"/>
      <c r="VNK2434" s="10"/>
      <c r="VNL2434" s="10"/>
      <c r="VNM2434" s="10"/>
      <c r="VNN2434" s="10"/>
      <c r="VNO2434" s="10"/>
      <c r="VNP2434" s="10"/>
      <c r="VNQ2434" s="10"/>
      <c r="VNR2434" s="10"/>
      <c r="VNS2434" s="10"/>
      <c r="VNT2434" s="10"/>
      <c r="VNU2434" s="10"/>
      <c r="VNV2434" s="10"/>
      <c r="VNW2434" s="10"/>
      <c r="VNX2434" s="10"/>
      <c r="VNY2434" s="10"/>
      <c r="VNZ2434" s="10"/>
      <c r="VOA2434" s="10"/>
      <c r="VOB2434" s="10"/>
      <c r="VOC2434" s="10"/>
      <c r="VOD2434" s="10"/>
      <c r="VOE2434" s="10"/>
      <c r="VOF2434" s="10"/>
      <c r="VOG2434" s="10"/>
      <c r="VOH2434" s="10"/>
      <c r="VOI2434" s="10"/>
      <c r="VOJ2434" s="10"/>
      <c r="VOK2434" s="10"/>
      <c r="VOL2434" s="10"/>
      <c r="VOM2434" s="10"/>
      <c r="VON2434" s="10"/>
      <c r="VOO2434" s="10"/>
      <c r="VOP2434" s="10"/>
      <c r="VOQ2434" s="10"/>
      <c r="VOR2434" s="10"/>
      <c r="VOS2434" s="10"/>
      <c r="VOT2434" s="10"/>
      <c r="VOU2434" s="10"/>
      <c r="VOV2434" s="10"/>
      <c r="VOW2434" s="10"/>
      <c r="VOX2434" s="10"/>
      <c r="VOY2434" s="10"/>
      <c r="VOZ2434" s="10"/>
      <c r="VPA2434" s="10"/>
      <c r="VPB2434" s="10"/>
      <c r="VPC2434" s="10"/>
      <c r="VPD2434" s="10"/>
      <c r="VPE2434" s="10"/>
      <c r="VPF2434" s="10"/>
      <c r="VPG2434" s="10"/>
      <c r="VPH2434" s="10"/>
      <c r="VPI2434" s="10"/>
      <c r="VPJ2434" s="10"/>
      <c r="VPK2434" s="10"/>
      <c r="VPL2434" s="10"/>
      <c r="VPM2434" s="10"/>
      <c r="VPN2434" s="10"/>
      <c r="VPO2434" s="10"/>
      <c r="VPP2434" s="10"/>
      <c r="VPQ2434" s="10"/>
      <c r="VPR2434" s="10"/>
      <c r="VPS2434" s="10"/>
      <c r="VPT2434" s="10"/>
      <c r="VPU2434" s="10"/>
      <c r="VPV2434" s="10"/>
      <c r="VPW2434" s="10"/>
      <c r="VPX2434" s="10"/>
      <c r="VPY2434" s="10"/>
      <c r="VPZ2434" s="10"/>
      <c r="VQA2434" s="10"/>
      <c r="VQB2434" s="10"/>
      <c r="VQC2434" s="10"/>
      <c r="VQD2434" s="10"/>
      <c r="VQE2434" s="10"/>
      <c r="VQF2434" s="10"/>
      <c r="VQG2434" s="10"/>
      <c r="VQH2434" s="10"/>
      <c r="VQI2434" s="10"/>
      <c r="VQJ2434" s="10"/>
      <c r="VQK2434" s="10"/>
      <c r="VQL2434" s="10"/>
      <c r="VQM2434" s="10"/>
      <c r="VQN2434" s="10"/>
      <c r="VQO2434" s="10"/>
      <c r="VQP2434" s="10"/>
      <c r="VQQ2434" s="10"/>
      <c r="VQR2434" s="10"/>
      <c r="VQS2434" s="10"/>
      <c r="VQT2434" s="10"/>
      <c r="VQU2434" s="10"/>
      <c r="VQV2434" s="10"/>
      <c r="VQW2434" s="10"/>
      <c r="VQX2434" s="10"/>
      <c r="VQY2434" s="10"/>
      <c r="VQZ2434" s="10"/>
      <c r="VRA2434" s="10"/>
      <c r="VRB2434" s="10"/>
      <c r="VRC2434" s="10"/>
      <c r="VRD2434" s="10"/>
      <c r="VRE2434" s="10"/>
      <c r="VRF2434" s="10"/>
      <c r="VRG2434" s="10"/>
      <c r="VRH2434" s="10"/>
      <c r="VRI2434" s="10"/>
      <c r="VRJ2434" s="10"/>
      <c r="VRK2434" s="10"/>
      <c r="VRL2434" s="10"/>
      <c r="VRM2434" s="10"/>
      <c r="VRN2434" s="10"/>
      <c r="VRO2434" s="10"/>
      <c r="VRP2434" s="10"/>
      <c r="VRQ2434" s="10"/>
      <c r="VRR2434" s="10"/>
      <c r="VRS2434" s="10"/>
      <c r="VRT2434" s="10"/>
      <c r="VRU2434" s="10"/>
      <c r="VRV2434" s="10"/>
      <c r="VRW2434" s="10"/>
      <c r="VRX2434" s="10"/>
      <c r="VRY2434" s="10"/>
      <c r="VRZ2434" s="10"/>
      <c r="VSA2434" s="10"/>
      <c r="VSB2434" s="10"/>
      <c r="VSC2434" s="10"/>
      <c r="VSD2434" s="10"/>
      <c r="VSE2434" s="10"/>
      <c r="VSF2434" s="10"/>
      <c r="VSG2434" s="10"/>
      <c r="VSH2434" s="10"/>
      <c r="VSI2434" s="10"/>
      <c r="VSJ2434" s="10"/>
      <c r="VSK2434" s="10"/>
      <c r="VSL2434" s="10"/>
      <c r="VSM2434" s="10"/>
      <c r="VSN2434" s="10"/>
      <c r="VSO2434" s="10"/>
      <c r="VSP2434" s="10"/>
      <c r="VSQ2434" s="10"/>
      <c r="VSR2434" s="10"/>
      <c r="VSS2434" s="10"/>
      <c r="VST2434" s="10"/>
      <c r="VSU2434" s="10"/>
      <c r="VSV2434" s="10"/>
      <c r="VSW2434" s="10"/>
      <c r="VSX2434" s="10"/>
      <c r="VSY2434" s="10"/>
      <c r="VSZ2434" s="10"/>
      <c r="VTA2434" s="10"/>
      <c r="VTB2434" s="10"/>
      <c r="VTC2434" s="10"/>
      <c r="VTD2434" s="10"/>
      <c r="VTE2434" s="10"/>
      <c r="VTF2434" s="10"/>
      <c r="VTG2434" s="10"/>
      <c r="VTH2434" s="10"/>
      <c r="VTI2434" s="10"/>
      <c r="VTJ2434" s="10"/>
      <c r="VTK2434" s="10"/>
      <c r="VTL2434" s="10"/>
      <c r="VTM2434" s="10"/>
      <c r="VTN2434" s="10"/>
      <c r="VTO2434" s="10"/>
      <c r="VTP2434" s="10"/>
      <c r="VTQ2434" s="10"/>
      <c r="VTR2434" s="10"/>
      <c r="VTS2434" s="10"/>
      <c r="VTT2434" s="10"/>
      <c r="VTU2434" s="10"/>
      <c r="VTV2434" s="10"/>
      <c r="VTW2434" s="10"/>
      <c r="VTX2434" s="10"/>
      <c r="VTY2434" s="10"/>
      <c r="VTZ2434" s="10"/>
      <c r="VUA2434" s="10"/>
      <c r="VUB2434" s="10"/>
      <c r="VUC2434" s="10"/>
      <c r="VUD2434" s="10"/>
      <c r="VUE2434" s="10"/>
      <c r="VUF2434" s="10"/>
      <c r="VUG2434" s="10"/>
      <c r="VUH2434" s="10"/>
      <c r="VUI2434" s="10"/>
      <c r="VUJ2434" s="10"/>
      <c r="VUK2434" s="10"/>
      <c r="VUL2434" s="10"/>
      <c r="VUM2434" s="10"/>
      <c r="VUN2434" s="10"/>
      <c r="VUO2434" s="10"/>
      <c r="VUP2434" s="10"/>
      <c r="VUQ2434" s="10"/>
      <c r="VUR2434" s="10"/>
      <c r="VUS2434" s="10"/>
      <c r="VUT2434" s="10"/>
      <c r="VUU2434" s="10"/>
      <c r="VUV2434" s="10"/>
      <c r="VUW2434" s="10"/>
      <c r="VUX2434" s="10"/>
      <c r="VUY2434" s="10"/>
      <c r="VUZ2434" s="10"/>
      <c r="VVA2434" s="10"/>
      <c r="VVB2434" s="10"/>
      <c r="VVC2434" s="10"/>
      <c r="VVD2434" s="10"/>
      <c r="VVE2434" s="10"/>
      <c r="VVF2434" s="10"/>
      <c r="VVG2434" s="10"/>
      <c r="VVH2434" s="10"/>
      <c r="VVI2434" s="10"/>
      <c r="VVJ2434" s="10"/>
      <c r="VVK2434" s="10"/>
      <c r="VVL2434" s="10"/>
      <c r="VVM2434" s="10"/>
      <c r="VVN2434" s="10"/>
      <c r="VVO2434" s="10"/>
      <c r="VVP2434" s="10"/>
      <c r="VVQ2434" s="10"/>
      <c r="VVR2434" s="10"/>
      <c r="VVS2434" s="10"/>
      <c r="VVT2434" s="10"/>
      <c r="VVU2434" s="10"/>
      <c r="VVV2434" s="10"/>
      <c r="VVW2434" s="10"/>
      <c r="VVX2434" s="10"/>
      <c r="VVY2434" s="10"/>
      <c r="VVZ2434" s="10"/>
      <c r="VWA2434" s="10"/>
      <c r="VWB2434" s="10"/>
      <c r="VWC2434" s="10"/>
      <c r="VWD2434" s="10"/>
      <c r="VWE2434" s="10"/>
      <c r="VWF2434" s="10"/>
      <c r="VWG2434" s="10"/>
      <c r="VWH2434" s="10"/>
      <c r="VWI2434" s="10"/>
      <c r="VWJ2434" s="10"/>
      <c r="VWK2434" s="10"/>
      <c r="VWL2434" s="10"/>
      <c r="VWM2434" s="10"/>
      <c r="VWN2434" s="10"/>
      <c r="VWO2434" s="10"/>
      <c r="VWP2434" s="10"/>
      <c r="VWQ2434" s="10"/>
      <c r="VWR2434" s="10"/>
      <c r="VWS2434" s="10"/>
      <c r="VWT2434" s="10"/>
      <c r="VWU2434" s="10"/>
      <c r="VWV2434" s="10"/>
      <c r="VWW2434" s="10"/>
      <c r="VWX2434" s="10"/>
      <c r="VWY2434" s="10"/>
      <c r="VWZ2434" s="10"/>
      <c r="VXA2434" s="10"/>
      <c r="VXB2434" s="10"/>
      <c r="VXC2434" s="10"/>
      <c r="VXD2434" s="10"/>
      <c r="VXE2434" s="10"/>
      <c r="VXF2434" s="10"/>
      <c r="VXG2434" s="10"/>
      <c r="VXH2434" s="10"/>
      <c r="VXI2434" s="10"/>
      <c r="VXJ2434" s="10"/>
      <c r="VXK2434" s="10"/>
      <c r="VXL2434" s="10"/>
      <c r="VXM2434" s="10"/>
      <c r="VXN2434" s="10"/>
      <c r="VXO2434" s="10"/>
      <c r="VXP2434" s="10"/>
      <c r="VXQ2434" s="10"/>
      <c r="VXR2434" s="10"/>
      <c r="VXS2434" s="10"/>
      <c r="VXT2434" s="10"/>
      <c r="VXU2434" s="10"/>
      <c r="VXV2434" s="10"/>
      <c r="VXW2434" s="10"/>
      <c r="VXX2434" s="10"/>
      <c r="VXY2434" s="10"/>
      <c r="VXZ2434" s="10"/>
      <c r="VYA2434" s="10"/>
      <c r="VYB2434" s="10"/>
      <c r="VYC2434" s="10"/>
      <c r="VYD2434" s="10"/>
      <c r="VYE2434" s="10"/>
      <c r="VYF2434" s="10"/>
      <c r="VYG2434" s="10"/>
      <c r="VYH2434" s="10"/>
      <c r="VYI2434" s="10"/>
      <c r="VYJ2434" s="10"/>
      <c r="VYK2434" s="10"/>
      <c r="VYL2434" s="10"/>
      <c r="VYM2434" s="10"/>
      <c r="VYN2434" s="10"/>
      <c r="VYO2434" s="10"/>
      <c r="VYP2434" s="10"/>
      <c r="VYQ2434" s="10"/>
      <c r="VYR2434" s="10"/>
      <c r="VYS2434" s="10"/>
      <c r="VYT2434" s="10"/>
      <c r="VYU2434" s="10"/>
      <c r="VYV2434" s="10"/>
      <c r="VYW2434" s="10"/>
      <c r="VYX2434" s="10"/>
      <c r="VYY2434" s="10"/>
      <c r="VYZ2434" s="10"/>
      <c r="VZA2434" s="10"/>
      <c r="VZB2434" s="10"/>
      <c r="VZC2434" s="10"/>
      <c r="VZD2434" s="10"/>
      <c r="VZE2434" s="10"/>
      <c r="VZF2434" s="10"/>
      <c r="VZG2434" s="10"/>
      <c r="VZH2434" s="10"/>
      <c r="VZI2434" s="10"/>
      <c r="VZJ2434" s="10"/>
      <c r="VZK2434" s="10"/>
      <c r="VZL2434" s="10"/>
      <c r="VZM2434" s="10"/>
      <c r="VZN2434" s="10"/>
      <c r="VZO2434" s="10"/>
      <c r="VZP2434" s="10"/>
      <c r="VZQ2434" s="10"/>
      <c r="VZR2434" s="10"/>
      <c r="VZS2434" s="10"/>
      <c r="VZT2434" s="10"/>
      <c r="VZU2434" s="10"/>
      <c r="VZV2434" s="10"/>
      <c r="VZW2434" s="10"/>
      <c r="VZX2434" s="10"/>
      <c r="VZY2434" s="10"/>
      <c r="VZZ2434" s="10"/>
      <c r="WAA2434" s="10"/>
      <c r="WAB2434" s="10"/>
      <c r="WAC2434" s="10"/>
      <c r="WAD2434" s="10"/>
      <c r="WAE2434" s="10"/>
      <c r="WAF2434" s="10"/>
      <c r="WAG2434" s="10"/>
      <c r="WAH2434" s="10"/>
      <c r="WAI2434" s="10"/>
      <c r="WAJ2434" s="10"/>
      <c r="WAK2434" s="10"/>
      <c r="WAL2434" s="10"/>
      <c r="WAM2434" s="10"/>
      <c r="WAN2434" s="10"/>
      <c r="WAO2434" s="10"/>
      <c r="WAP2434" s="10"/>
      <c r="WAQ2434" s="10"/>
      <c r="WAR2434" s="10"/>
      <c r="WAS2434" s="10"/>
      <c r="WAT2434" s="10"/>
      <c r="WAU2434" s="10"/>
      <c r="WAV2434" s="10"/>
      <c r="WAW2434" s="10"/>
      <c r="WAX2434" s="10"/>
      <c r="WAY2434" s="10"/>
      <c r="WAZ2434" s="10"/>
      <c r="WBA2434" s="10"/>
      <c r="WBB2434" s="10"/>
      <c r="WBC2434" s="10"/>
      <c r="WBD2434" s="10"/>
      <c r="WBE2434" s="10"/>
      <c r="WBF2434" s="10"/>
      <c r="WBG2434" s="10"/>
      <c r="WBH2434" s="10"/>
      <c r="WBI2434" s="10"/>
      <c r="WBJ2434" s="10"/>
      <c r="WBK2434" s="10"/>
      <c r="WBL2434" s="10"/>
      <c r="WBM2434" s="10"/>
      <c r="WBN2434" s="10"/>
      <c r="WBO2434" s="10"/>
      <c r="WBP2434" s="10"/>
      <c r="WBQ2434" s="10"/>
      <c r="WBR2434" s="10"/>
      <c r="WBS2434" s="10"/>
      <c r="WBT2434" s="10"/>
      <c r="WBU2434" s="10"/>
      <c r="WBV2434" s="10"/>
      <c r="WBW2434" s="10"/>
      <c r="WBX2434" s="10"/>
      <c r="WBY2434" s="10"/>
      <c r="WBZ2434" s="10"/>
      <c r="WCA2434" s="10"/>
      <c r="WCB2434" s="10"/>
      <c r="WCC2434" s="10"/>
      <c r="WCD2434" s="10"/>
      <c r="WCE2434" s="10"/>
      <c r="WCF2434" s="10"/>
      <c r="WCG2434" s="10"/>
      <c r="WCH2434" s="10"/>
      <c r="WCI2434" s="10"/>
      <c r="WCJ2434" s="10"/>
      <c r="WCK2434" s="10"/>
      <c r="WCL2434" s="10"/>
      <c r="WCM2434" s="10"/>
      <c r="WCN2434" s="10"/>
      <c r="WCO2434" s="10"/>
      <c r="WCP2434" s="10"/>
      <c r="WCQ2434" s="10"/>
      <c r="WCR2434" s="10"/>
      <c r="WCS2434" s="10"/>
      <c r="WCT2434" s="10"/>
      <c r="WCU2434" s="10"/>
      <c r="WCV2434" s="10"/>
      <c r="WCW2434" s="10"/>
      <c r="WCX2434" s="10"/>
      <c r="WCY2434" s="10"/>
      <c r="WCZ2434" s="10"/>
      <c r="WDA2434" s="10"/>
      <c r="WDB2434" s="10"/>
      <c r="WDC2434" s="10"/>
      <c r="WDD2434" s="10"/>
      <c r="WDE2434" s="10"/>
      <c r="WDF2434" s="10"/>
      <c r="WDG2434" s="10"/>
      <c r="WDH2434" s="10"/>
      <c r="WDI2434" s="10"/>
      <c r="WDJ2434" s="10"/>
      <c r="WDK2434" s="10"/>
      <c r="WDL2434" s="10"/>
      <c r="WDM2434" s="10"/>
      <c r="WDN2434" s="10"/>
      <c r="WDO2434" s="10"/>
      <c r="WDP2434" s="10"/>
      <c r="WDQ2434" s="10"/>
      <c r="WDR2434" s="10"/>
      <c r="WDS2434" s="10"/>
      <c r="WDT2434" s="10"/>
      <c r="WDU2434" s="10"/>
      <c r="WDV2434" s="10"/>
      <c r="WDW2434" s="10"/>
      <c r="WDX2434" s="10"/>
      <c r="WDY2434" s="10"/>
      <c r="WDZ2434" s="10"/>
      <c r="WEA2434" s="10"/>
      <c r="WEB2434" s="10"/>
      <c r="WEC2434" s="10"/>
      <c r="WED2434" s="10"/>
      <c r="WEE2434" s="10"/>
      <c r="WEF2434" s="10"/>
      <c r="WEG2434" s="10"/>
      <c r="WEH2434" s="10"/>
      <c r="WEI2434" s="10"/>
      <c r="WEJ2434" s="10"/>
      <c r="WEK2434" s="10"/>
      <c r="WEL2434" s="10"/>
      <c r="WEM2434" s="10"/>
      <c r="WEN2434" s="10"/>
      <c r="WEO2434" s="10"/>
      <c r="WEP2434" s="10"/>
      <c r="WEQ2434" s="10"/>
      <c r="WER2434" s="10"/>
      <c r="WES2434" s="10"/>
      <c r="WET2434" s="10"/>
      <c r="WEU2434" s="10"/>
      <c r="WEV2434" s="10"/>
      <c r="WEW2434" s="10"/>
      <c r="WEX2434" s="10"/>
      <c r="WEY2434" s="10"/>
      <c r="WEZ2434" s="10"/>
      <c r="WFA2434" s="10"/>
      <c r="WFB2434" s="10"/>
      <c r="WFC2434" s="10"/>
      <c r="WFD2434" s="10"/>
      <c r="WFE2434" s="10"/>
      <c r="WFF2434" s="10"/>
      <c r="WFG2434" s="10"/>
      <c r="WFH2434" s="10"/>
      <c r="WFI2434" s="10"/>
      <c r="WFJ2434" s="10"/>
      <c r="WFK2434" s="10"/>
      <c r="WFL2434" s="10"/>
      <c r="WFM2434" s="10"/>
      <c r="WFN2434" s="10"/>
      <c r="WFO2434" s="10"/>
      <c r="WFP2434" s="10"/>
      <c r="WFQ2434" s="10"/>
      <c r="WFR2434" s="10"/>
      <c r="WFS2434" s="10"/>
      <c r="WFT2434" s="10"/>
      <c r="WFU2434" s="10"/>
      <c r="WFV2434" s="10"/>
      <c r="WFW2434" s="10"/>
      <c r="WFX2434" s="10"/>
      <c r="WFY2434" s="10"/>
      <c r="WFZ2434" s="10"/>
      <c r="WGA2434" s="10"/>
      <c r="WGB2434" s="10"/>
      <c r="WGC2434" s="10"/>
      <c r="WGD2434" s="10"/>
      <c r="WGE2434" s="10"/>
      <c r="WGF2434" s="10"/>
      <c r="WGG2434" s="10"/>
      <c r="WGH2434" s="10"/>
      <c r="WGI2434" s="10"/>
      <c r="WGJ2434" s="10"/>
      <c r="WGK2434" s="10"/>
      <c r="WGL2434" s="10"/>
      <c r="WGM2434" s="10"/>
      <c r="WGN2434" s="10"/>
      <c r="WGO2434" s="10"/>
      <c r="WGP2434" s="10"/>
      <c r="WGQ2434" s="10"/>
      <c r="WGR2434" s="10"/>
      <c r="WGS2434" s="10"/>
      <c r="WGT2434" s="10"/>
      <c r="WGU2434" s="10"/>
      <c r="WGV2434" s="10"/>
      <c r="WGW2434" s="10"/>
      <c r="WGX2434" s="10"/>
      <c r="WGY2434" s="10"/>
      <c r="WGZ2434" s="10"/>
      <c r="WHA2434" s="10"/>
      <c r="WHB2434" s="10"/>
      <c r="WHC2434" s="10"/>
      <c r="WHD2434" s="10"/>
      <c r="WHE2434" s="10"/>
      <c r="WHF2434" s="10"/>
      <c r="WHG2434" s="10"/>
      <c r="WHH2434" s="10"/>
      <c r="WHI2434" s="10"/>
      <c r="WHJ2434" s="10"/>
      <c r="WHK2434" s="10"/>
      <c r="WHL2434" s="10"/>
      <c r="WHM2434" s="10"/>
      <c r="WHN2434" s="10"/>
      <c r="WHO2434" s="10"/>
      <c r="WHP2434" s="10"/>
      <c r="WHQ2434" s="10"/>
      <c r="WHR2434" s="10"/>
      <c r="WHS2434" s="10"/>
      <c r="WHT2434" s="10"/>
      <c r="WHU2434" s="10"/>
      <c r="WHV2434" s="10"/>
      <c r="WHW2434" s="10"/>
      <c r="WHX2434" s="10"/>
      <c r="WHY2434" s="10"/>
      <c r="WHZ2434" s="10"/>
      <c r="WIA2434" s="10"/>
      <c r="WIB2434" s="10"/>
      <c r="WIC2434" s="10"/>
      <c r="WID2434" s="10"/>
      <c r="WIE2434" s="10"/>
      <c r="WIF2434" s="10"/>
      <c r="WIG2434" s="10"/>
      <c r="WIH2434" s="10"/>
      <c r="WII2434" s="10"/>
      <c r="WIJ2434" s="10"/>
      <c r="WIK2434" s="10"/>
      <c r="WIL2434" s="10"/>
      <c r="WIM2434" s="10"/>
      <c r="WIN2434" s="10"/>
      <c r="WIO2434" s="10"/>
      <c r="WIP2434" s="10"/>
      <c r="WIQ2434" s="10"/>
      <c r="WIR2434" s="10"/>
      <c r="WIS2434" s="10"/>
      <c r="WIT2434" s="10"/>
      <c r="WIU2434" s="10"/>
      <c r="WIV2434" s="10"/>
      <c r="WIW2434" s="10"/>
      <c r="WIX2434" s="10"/>
      <c r="WIY2434" s="10"/>
      <c r="WIZ2434" s="10"/>
      <c r="WJA2434" s="10"/>
      <c r="WJB2434" s="10"/>
      <c r="WJC2434" s="10"/>
      <c r="WJD2434" s="10"/>
      <c r="WJE2434" s="10"/>
      <c r="WJF2434" s="10"/>
      <c r="WJG2434" s="10"/>
      <c r="WJH2434" s="10"/>
      <c r="WJI2434" s="10"/>
      <c r="WJJ2434" s="10"/>
      <c r="WJK2434" s="10"/>
      <c r="WJL2434" s="10"/>
      <c r="WJM2434" s="10"/>
      <c r="WJN2434" s="10"/>
      <c r="WJO2434" s="10"/>
      <c r="WJP2434" s="10"/>
      <c r="WJQ2434" s="10"/>
      <c r="WJR2434" s="10"/>
      <c r="WJS2434" s="10"/>
      <c r="WJT2434" s="10"/>
      <c r="WJU2434" s="10"/>
      <c r="WJV2434" s="10"/>
      <c r="WJW2434" s="10"/>
      <c r="WJX2434" s="10"/>
      <c r="WJY2434" s="10"/>
      <c r="WJZ2434" s="10"/>
      <c r="WKA2434" s="10"/>
      <c r="WKB2434" s="10"/>
      <c r="WKC2434" s="10"/>
      <c r="WKD2434" s="10"/>
      <c r="WKE2434" s="10"/>
      <c r="WKF2434" s="10"/>
      <c r="WKG2434" s="10"/>
      <c r="WKH2434" s="10"/>
      <c r="WKI2434" s="10"/>
      <c r="WKJ2434" s="10"/>
      <c r="WKK2434" s="10"/>
      <c r="WKL2434" s="10"/>
      <c r="WKM2434" s="10"/>
      <c r="WKN2434" s="10"/>
      <c r="WKO2434" s="10"/>
      <c r="WKP2434" s="10"/>
      <c r="WKQ2434" s="10"/>
      <c r="WKR2434" s="10"/>
      <c r="WKS2434" s="10"/>
      <c r="WKT2434" s="10"/>
      <c r="WKU2434" s="10"/>
      <c r="WKV2434" s="10"/>
      <c r="WKW2434" s="10"/>
      <c r="WKX2434" s="10"/>
      <c r="WKY2434" s="10"/>
      <c r="WKZ2434" s="10"/>
      <c r="WLA2434" s="10"/>
      <c r="WLB2434" s="10"/>
      <c r="WLC2434" s="10"/>
      <c r="WLD2434" s="10"/>
      <c r="WLE2434" s="10"/>
      <c r="WLF2434" s="10"/>
      <c r="WLG2434" s="10"/>
      <c r="WLH2434" s="10"/>
      <c r="WLI2434" s="10"/>
      <c r="WLJ2434" s="10"/>
      <c r="WLK2434" s="10"/>
      <c r="WLL2434" s="10"/>
      <c r="WLM2434" s="10"/>
      <c r="WLN2434" s="10"/>
      <c r="WLO2434" s="10"/>
      <c r="WLP2434" s="10"/>
      <c r="WLQ2434" s="10"/>
      <c r="WLR2434" s="10"/>
      <c r="WLS2434" s="10"/>
      <c r="WLT2434" s="10"/>
      <c r="WLU2434" s="10"/>
      <c r="WLV2434" s="10"/>
      <c r="WLW2434" s="10"/>
      <c r="WLX2434" s="10"/>
      <c r="WLY2434" s="10"/>
      <c r="WLZ2434" s="10"/>
      <c r="WMA2434" s="10"/>
      <c r="WMB2434" s="10"/>
      <c r="WMC2434" s="10"/>
      <c r="WMD2434" s="10"/>
      <c r="WME2434" s="10"/>
      <c r="WMF2434" s="10"/>
      <c r="WMG2434" s="10"/>
      <c r="WMH2434" s="10"/>
      <c r="WMI2434" s="10"/>
      <c r="WMJ2434" s="10"/>
      <c r="WMK2434" s="10"/>
      <c r="WML2434" s="10"/>
      <c r="WMM2434" s="10"/>
      <c r="WMN2434" s="10"/>
      <c r="WMO2434" s="10"/>
      <c r="WMP2434" s="10"/>
      <c r="WMQ2434" s="10"/>
      <c r="WMR2434" s="10"/>
      <c r="WMS2434" s="10"/>
      <c r="WMT2434" s="10"/>
      <c r="WMU2434" s="10"/>
      <c r="WMV2434" s="10"/>
      <c r="WMW2434" s="10"/>
      <c r="WMX2434" s="10"/>
      <c r="WMY2434" s="10"/>
      <c r="WMZ2434" s="10"/>
      <c r="WNA2434" s="10"/>
      <c r="WNB2434" s="10"/>
      <c r="WNC2434" s="10"/>
      <c r="WND2434" s="10"/>
      <c r="WNE2434" s="10"/>
      <c r="WNF2434" s="10"/>
      <c r="WNG2434" s="10"/>
      <c r="WNH2434" s="10"/>
      <c r="WNI2434" s="10"/>
      <c r="WNJ2434" s="10"/>
      <c r="WNK2434" s="10"/>
      <c r="WNL2434" s="10"/>
      <c r="WNM2434" s="10"/>
      <c r="WNN2434" s="10"/>
      <c r="WNO2434" s="10"/>
      <c r="WNP2434" s="10"/>
      <c r="WNQ2434" s="10"/>
      <c r="WNR2434" s="10"/>
      <c r="WNS2434" s="10"/>
      <c r="WNT2434" s="10"/>
      <c r="WNU2434" s="10"/>
      <c r="WNV2434" s="10"/>
      <c r="WNW2434" s="10"/>
      <c r="WNX2434" s="10"/>
      <c r="WNY2434" s="10"/>
      <c r="WNZ2434" s="10"/>
      <c r="WOA2434" s="10"/>
      <c r="WOB2434" s="10"/>
      <c r="WOC2434" s="10"/>
      <c r="WOD2434" s="10"/>
      <c r="WOE2434" s="10"/>
      <c r="WOF2434" s="10"/>
      <c r="WOG2434" s="10"/>
      <c r="WOH2434" s="10"/>
      <c r="WOI2434" s="10"/>
      <c r="WOJ2434" s="10"/>
      <c r="WOK2434" s="10"/>
      <c r="WOL2434" s="10"/>
      <c r="WOM2434" s="10"/>
      <c r="WON2434" s="10"/>
      <c r="WOO2434" s="10"/>
      <c r="WOP2434" s="10"/>
      <c r="WOQ2434" s="10"/>
      <c r="WOR2434" s="10"/>
      <c r="WOS2434" s="10"/>
      <c r="WOT2434" s="10"/>
      <c r="WOU2434" s="10"/>
      <c r="WOV2434" s="10"/>
      <c r="WOW2434" s="10"/>
      <c r="WOX2434" s="10"/>
      <c r="WOY2434" s="10"/>
      <c r="WOZ2434" s="10"/>
      <c r="WPA2434" s="10"/>
      <c r="WPB2434" s="10"/>
      <c r="WPC2434" s="10"/>
      <c r="WPD2434" s="10"/>
      <c r="WPE2434" s="10"/>
      <c r="WPF2434" s="10"/>
      <c r="WPG2434" s="10"/>
      <c r="WPH2434" s="10"/>
      <c r="WPI2434" s="10"/>
      <c r="WPJ2434" s="10"/>
      <c r="WPK2434" s="10"/>
      <c r="WPL2434" s="10"/>
      <c r="WPM2434" s="10"/>
      <c r="WPN2434" s="10"/>
      <c r="WPO2434" s="10"/>
      <c r="WPP2434" s="10"/>
      <c r="WPQ2434" s="10"/>
      <c r="WPR2434" s="10"/>
      <c r="WPS2434" s="10"/>
      <c r="WPT2434" s="10"/>
      <c r="WPU2434" s="10"/>
      <c r="WPV2434" s="10"/>
      <c r="WPW2434" s="10"/>
      <c r="WPX2434" s="10"/>
      <c r="WPY2434" s="10"/>
      <c r="WPZ2434" s="10"/>
      <c r="WQA2434" s="10"/>
      <c r="WQB2434" s="10"/>
      <c r="WQC2434" s="10"/>
      <c r="WQD2434" s="10"/>
      <c r="WQE2434" s="10"/>
      <c r="WQF2434" s="10"/>
      <c r="WQG2434" s="10"/>
      <c r="WQH2434" s="10"/>
      <c r="WQI2434" s="10"/>
      <c r="WQJ2434" s="10"/>
      <c r="WQK2434" s="10"/>
      <c r="WQL2434" s="10"/>
      <c r="WQM2434" s="10"/>
      <c r="WQN2434" s="10"/>
      <c r="WQO2434" s="10"/>
      <c r="WQP2434" s="10"/>
      <c r="WQQ2434" s="10"/>
      <c r="WQR2434" s="10"/>
      <c r="WQS2434" s="10"/>
      <c r="WQT2434" s="10"/>
      <c r="WQU2434" s="10"/>
      <c r="WQV2434" s="10"/>
      <c r="WQW2434" s="10"/>
      <c r="WQX2434" s="10"/>
      <c r="WQY2434" s="10"/>
      <c r="WQZ2434" s="10"/>
      <c r="WRA2434" s="10"/>
      <c r="WRB2434" s="10"/>
      <c r="WRC2434" s="10"/>
      <c r="WRD2434" s="10"/>
      <c r="WRE2434" s="10"/>
      <c r="WRF2434" s="10"/>
      <c r="WRG2434" s="10"/>
      <c r="WRH2434" s="10"/>
      <c r="WRI2434" s="10"/>
      <c r="WRJ2434" s="10"/>
      <c r="WRK2434" s="10"/>
      <c r="WRL2434" s="10"/>
      <c r="WRM2434" s="10"/>
      <c r="WRN2434" s="10"/>
      <c r="WRO2434" s="10"/>
      <c r="WRP2434" s="10"/>
      <c r="WRQ2434" s="10"/>
      <c r="WRR2434" s="10"/>
      <c r="WRS2434" s="10"/>
      <c r="WRT2434" s="10"/>
      <c r="WRU2434" s="10"/>
      <c r="WRV2434" s="10"/>
      <c r="WRW2434" s="10"/>
      <c r="WRX2434" s="10"/>
      <c r="WRY2434" s="10"/>
      <c r="WRZ2434" s="10"/>
      <c r="WSA2434" s="10"/>
      <c r="WSB2434" s="10"/>
      <c r="WSC2434" s="10"/>
      <c r="WSD2434" s="10"/>
      <c r="WSE2434" s="10"/>
      <c r="WSF2434" s="10"/>
      <c r="WSG2434" s="10"/>
      <c r="WSH2434" s="10"/>
      <c r="WSI2434" s="10"/>
      <c r="WSJ2434" s="10"/>
      <c r="WSK2434" s="10"/>
      <c r="WSL2434" s="10"/>
      <c r="WSM2434" s="10"/>
      <c r="WSN2434" s="10"/>
      <c r="WSO2434" s="10"/>
      <c r="WSP2434" s="10"/>
      <c r="WSQ2434" s="10"/>
      <c r="WSR2434" s="10"/>
      <c r="WSS2434" s="10"/>
      <c r="WST2434" s="10"/>
      <c r="WSU2434" s="10"/>
      <c r="WSV2434" s="10"/>
      <c r="WSW2434" s="10"/>
      <c r="WSX2434" s="10"/>
      <c r="WSY2434" s="10"/>
      <c r="WSZ2434" s="10"/>
      <c r="WTA2434" s="10"/>
      <c r="WTB2434" s="10"/>
      <c r="WTC2434" s="10"/>
      <c r="WTD2434" s="10"/>
      <c r="WTE2434" s="10"/>
      <c r="WTF2434" s="10"/>
      <c r="WTG2434" s="10"/>
      <c r="WTH2434" s="10"/>
      <c r="WTI2434" s="10"/>
      <c r="WTJ2434" s="10"/>
      <c r="WTK2434" s="10"/>
      <c r="WTL2434" s="10"/>
      <c r="WTM2434" s="10"/>
      <c r="WTN2434" s="10"/>
      <c r="WTO2434" s="10"/>
      <c r="WTP2434" s="10"/>
      <c r="WTQ2434" s="10"/>
      <c r="WTR2434" s="10"/>
      <c r="WTS2434" s="10"/>
      <c r="WTT2434" s="10"/>
      <c r="WTU2434" s="10"/>
      <c r="WTV2434" s="10"/>
      <c r="WTW2434" s="10"/>
      <c r="WTX2434" s="10"/>
      <c r="WTY2434" s="10"/>
      <c r="WTZ2434" s="10"/>
      <c r="WUA2434" s="10"/>
      <c r="WUB2434" s="10"/>
      <c r="WUC2434" s="10"/>
      <c r="WUD2434" s="10"/>
      <c r="WUE2434" s="10"/>
      <c r="WUF2434" s="10"/>
      <c r="WUG2434" s="10"/>
      <c r="WUH2434" s="10"/>
      <c r="WUI2434" s="10"/>
      <c r="WUJ2434" s="10"/>
      <c r="WUK2434" s="10"/>
      <c r="WUL2434" s="10"/>
      <c r="WUM2434" s="10"/>
      <c r="WUN2434" s="10"/>
      <c r="WUO2434" s="10"/>
      <c r="WUP2434" s="10"/>
      <c r="WUQ2434" s="10"/>
      <c r="WUR2434" s="10"/>
      <c r="WUS2434" s="10"/>
      <c r="WUT2434" s="10"/>
      <c r="WUU2434" s="10"/>
      <c r="WUV2434" s="10"/>
      <c r="WUW2434" s="10"/>
      <c r="WUX2434" s="10"/>
      <c r="WUY2434" s="10"/>
      <c r="WUZ2434" s="10"/>
      <c r="WVA2434" s="10"/>
      <c r="WVB2434" s="10"/>
      <c r="WVC2434" s="10"/>
      <c r="WVD2434" s="10"/>
      <c r="WVE2434" s="10"/>
      <c r="WVF2434" s="10"/>
      <c r="WVG2434" s="10"/>
      <c r="WVH2434" s="10"/>
      <c r="WVI2434" s="10"/>
      <c r="WVJ2434" s="10"/>
      <c r="WVK2434" s="10"/>
      <c r="WVL2434" s="10"/>
      <c r="WVM2434" s="10"/>
      <c r="WVN2434" s="10"/>
      <c r="WVO2434" s="10"/>
      <c r="WVP2434" s="10"/>
      <c r="WVQ2434" s="10"/>
      <c r="WVR2434" s="10"/>
      <c r="WVS2434" s="10"/>
      <c r="WVT2434" s="10"/>
      <c r="WVU2434" s="10"/>
      <c r="WVV2434" s="10"/>
      <c r="WVW2434" s="10"/>
      <c r="WVX2434" s="10"/>
      <c r="WVY2434" s="10"/>
      <c r="WVZ2434" s="10"/>
      <c r="WWA2434" s="10"/>
      <c r="WWB2434" s="10"/>
      <c r="WWC2434" s="10"/>
      <c r="WWD2434" s="10"/>
      <c r="WWE2434" s="10"/>
      <c r="WWF2434" s="10"/>
      <c r="WWG2434" s="10"/>
      <c r="WWH2434" s="10"/>
      <c r="WWI2434" s="10"/>
      <c r="WWJ2434" s="10"/>
      <c r="WWK2434" s="10"/>
      <c r="WWL2434" s="10"/>
      <c r="WWM2434" s="10"/>
      <c r="WWN2434" s="10"/>
      <c r="WWO2434" s="10"/>
      <c r="WWP2434" s="10"/>
      <c r="WWQ2434" s="10"/>
      <c r="WWR2434" s="10"/>
      <c r="WWS2434" s="10"/>
      <c r="WWT2434" s="10"/>
      <c r="WWU2434" s="10"/>
      <c r="WWV2434" s="10"/>
      <c r="WWW2434" s="10"/>
      <c r="WWX2434" s="10"/>
      <c r="WWY2434" s="10"/>
      <c r="WWZ2434" s="10"/>
      <c r="WXA2434" s="10"/>
      <c r="WXB2434" s="10"/>
      <c r="WXC2434" s="10"/>
      <c r="WXD2434" s="10"/>
      <c r="WXE2434" s="10"/>
      <c r="WXF2434" s="10"/>
      <c r="WXG2434" s="10"/>
      <c r="WXH2434" s="10"/>
      <c r="WXI2434" s="10"/>
      <c r="WXJ2434" s="10"/>
      <c r="WXK2434" s="10"/>
      <c r="WXL2434" s="10"/>
      <c r="WXM2434" s="10"/>
      <c r="WXN2434" s="10"/>
      <c r="WXO2434" s="10"/>
      <c r="WXP2434" s="10"/>
      <c r="WXQ2434" s="10"/>
      <c r="WXR2434" s="10"/>
      <c r="WXS2434" s="10"/>
      <c r="WXT2434" s="10"/>
      <c r="WXU2434" s="10"/>
      <c r="WXV2434" s="10"/>
      <c r="WXW2434" s="10"/>
      <c r="WXX2434" s="10"/>
      <c r="WXY2434" s="10"/>
      <c r="WXZ2434" s="10"/>
      <c r="WYA2434" s="10"/>
      <c r="WYB2434" s="10"/>
      <c r="WYC2434" s="10"/>
      <c r="WYD2434" s="10"/>
      <c r="WYE2434" s="10"/>
      <c r="WYF2434" s="10"/>
      <c r="WYG2434" s="10"/>
      <c r="WYH2434" s="10"/>
      <c r="WYI2434" s="10"/>
      <c r="WYJ2434" s="10"/>
      <c r="WYK2434" s="10"/>
      <c r="WYL2434" s="10"/>
      <c r="WYM2434" s="10"/>
      <c r="WYN2434" s="10"/>
      <c r="WYO2434" s="10"/>
      <c r="WYP2434" s="10"/>
      <c r="WYQ2434" s="10"/>
      <c r="WYR2434" s="10"/>
      <c r="WYS2434" s="10"/>
      <c r="WYT2434" s="10"/>
      <c r="WYU2434" s="10"/>
      <c r="WYV2434" s="10"/>
      <c r="WYW2434" s="10"/>
      <c r="WYX2434" s="10"/>
      <c r="WYY2434" s="10"/>
      <c r="WYZ2434" s="10"/>
      <c r="WZA2434" s="10"/>
      <c r="WZB2434" s="10"/>
      <c r="WZC2434" s="10"/>
      <c r="WZD2434" s="10"/>
      <c r="WZE2434" s="10"/>
      <c r="WZF2434" s="10"/>
      <c r="WZG2434" s="10"/>
      <c r="WZH2434" s="10"/>
      <c r="WZI2434" s="10"/>
      <c r="WZJ2434" s="10"/>
      <c r="WZK2434" s="10"/>
      <c r="WZL2434" s="10"/>
      <c r="WZM2434" s="10"/>
      <c r="WZN2434" s="10"/>
      <c r="WZO2434" s="10"/>
      <c r="WZP2434" s="10"/>
      <c r="WZQ2434" s="10"/>
      <c r="WZR2434" s="10"/>
      <c r="WZS2434" s="10"/>
      <c r="WZT2434" s="10"/>
      <c r="WZU2434" s="10"/>
      <c r="WZV2434" s="10"/>
      <c r="WZW2434" s="10"/>
      <c r="WZX2434" s="10"/>
      <c r="WZY2434" s="10"/>
      <c r="WZZ2434" s="10"/>
      <c r="XAA2434" s="10"/>
      <c r="XAB2434" s="10"/>
      <c r="XAC2434" s="10"/>
      <c r="XAD2434" s="10"/>
      <c r="XAE2434" s="10"/>
      <c r="XAF2434" s="10"/>
      <c r="XAG2434" s="10"/>
      <c r="XAH2434" s="10"/>
      <c r="XAI2434" s="10"/>
      <c r="XAJ2434" s="10"/>
      <c r="XAK2434" s="10"/>
      <c r="XAL2434" s="10"/>
      <c r="XAM2434" s="10"/>
      <c r="XAN2434" s="10"/>
      <c r="XAO2434" s="10"/>
      <c r="XAP2434" s="10"/>
      <c r="XAQ2434" s="10"/>
      <c r="XAR2434" s="10"/>
      <c r="XAS2434" s="10"/>
      <c r="XAT2434" s="10"/>
      <c r="XAU2434" s="10"/>
      <c r="XAV2434" s="10"/>
      <c r="XAW2434" s="10"/>
      <c r="XAX2434" s="10"/>
      <c r="XAY2434" s="10"/>
      <c r="XAZ2434" s="10"/>
      <c r="XBA2434" s="10"/>
      <c r="XBB2434" s="10"/>
      <c r="XBC2434" s="10"/>
      <c r="XBD2434" s="10"/>
      <c r="XBE2434" s="10"/>
      <c r="XBF2434" s="10"/>
      <c r="XBG2434" s="10"/>
      <c r="XBH2434" s="10"/>
      <c r="XBI2434" s="10"/>
      <c r="XBJ2434" s="10"/>
      <c r="XBK2434" s="10"/>
      <c r="XBL2434" s="10"/>
      <c r="XBM2434" s="10"/>
      <c r="XBN2434" s="10"/>
    </row>
    <row r="2435" s="5" customFormat="1" customHeight="1" spans="1:16290">
      <c r="A2435" s="41">
        <v>2415</v>
      </c>
      <c r="B2435" s="45" t="s">
        <v>2631</v>
      </c>
      <c r="C2435" s="41" t="s">
        <v>24</v>
      </c>
      <c r="D2435" s="48" t="s">
        <v>2564</v>
      </c>
      <c r="E2435" s="41" t="s">
        <v>31</v>
      </c>
      <c r="F2435" s="46" t="s">
        <v>69</v>
      </c>
      <c r="G2435" s="43">
        <v>5500</v>
      </c>
      <c r="H2435" s="43">
        <v>1375</v>
      </c>
      <c r="I2435" s="43">
        <v>6875</v>
      </c>
      <c r="J2435" s="154">
        <v>44409</v>
      </c>
      <c r="K2435" s="48" t="s">
        <v>22</v>
      </c>
      <c r="L2435" s="41">
        <v>0</v>
      </c>
      <c r="M2435" s="41">
        <v>11</v>
      </c>
      <c r="N2435" s="41">
        <v>11</v>
      </c>
      <c r="O2435" s="10"/>
      <c r="P2435" s="10"/>
      <c r="Q2435" s="10"/>
      <c r="R2435" s="10"/>
      <c r="S2435" s="10"/>
      <c r="T2435" s="10"/>
      <c r="U2435" s="10"/>
      <c r="V2435" s="10"/>
      <c r="W2435" s="10"/>
      <c r="X2435" s="10"/>
      <c r="Y2435" s="10"/>
      <c r="Z2435" s="10"/>
      <c r="AA2435" s="10"/>
      <c r="AB2435" s="10"/>
      <c r="AC2435" s="10"/>
      <c r="AD2435" s="10"/>
      <c r="AE2435" s="10"/>
      <c r="AF2435" s="10"/>
      <c r="AG2435" s="10"/>
      <c r="AH2435" s="10"/>
      <c r="AI2435" s="10"/>
      <c r="AJ2435" s="10"/>
      <c r="AK2435" s="10"/>
      <c r="AL2435" s="10"/>
      <c r="AM2435" s="10"/>
      <c r="AN2435" s="10"/>
      <c r="AO2435" s="10"/>
      <c r="AP2435" s="10"/>
      <c r="AQ2435" s="10"/>
      <c r="AR2435" s="10"/>
      <c r="AS2435" s="10"/>
      <c r="AT2435" s="10"/>
      <c r="AU2435" s="10"/>
      <c r="AV2435" s="10"/>
      <c r="AW2435" s="10"/>
      <c r="AX2435" s="10"/>
      <c r="AY2435" s="10"/>
      <c r="AZ2435" s="10"/>
      <c r="BA2435" s="10"/>
      <c r="BB2435" s="10"/>
      <c r="BC2435" s="10"/>
      <c r="BD2435" s="10"/>
      <c r="BE2435" s="10"/>
      <c r="BF2435" s="10"/>
      <c r="BG2435" s="10"/>
      <c r="BH2435" s="10"/>
      <c r="BI2435" s="10"/>
      <c r="BJ2435" s="10"/>
      <c r="BK2435" s="10"/>
      <c r="BL2435" s="10"/>
      <c r="BM2435" s="10"/>
      <c r="BN2435" s="10"/>
      <c r="BO2435" s="10"/>
      <c r="BP2435" s="10"/>
      <c r="BQ2435" s="10"/>
      <c r="BR2435" s="10"/>
      <c r="BS2435" s="10"/>
      <c r="BT2435" s="10"/>
      <c r="BU2435" s="10"/>
      <c r="BV2435" s="10"/>
      <c r="BW2435" s="10"/>
      <c r="BX2435" s="10"/>
      <c r="BY2435" s="10"/>
      <c r="BZ2435" s="10"/>
      <c r="CA2435" s="10"/>
      <c r="CB2435" s="10"/>
      <c r="CC2435" s="10"/>
      <c r="CD2435" s="10"/>
      <c r="CE2435" s="10"/>
      <c r="CF2435" s="10"/>
      <c r="CG2435" s="10"/>
      <c r="CH2435" s="10"/>
      <c r="CI2435" s="10"/>
      <c r="CJ2435" s="10"/>
      <c r="CK2435" s="10"/>
      <c r="CL2435" s="10"/>
      <c r="CM2435" s="10"/>
      <c r="CN2435" s="10"/>
      <c r="CO2435" s="10"/>
      <c r="CP2435" s="10"/>
      <c r="CQ2435" s="10"/>
      <c r="CR2435" s="10"/>
      <c r="CS2435" s="10"/>
      <c r="CT2435" s="10"/>
      <c r="CU2435" s="10"/>
      <c r="CV2435" s="10"/>
      <c r="CW2435" s="10"/>
      <c r="CX2435" s="10"/>
      <c r="CY2435" s="10"/>
      <c r="CZ2435" s="10"/>
      <c r="DA2435" s="10"/>
      <c r="DB2435" s="10"/>
      <c r="DC2435" s="10"/>
      <c r="DD2435" s="10"/>
      <c r="DE2435" s="10"/>
      <c r="DF2435" s="10"/>
      <c r="DG2435" s="10"/>
      <c r="DH2435" s="10"/>
      <c r="DI2435" s="10"/>
      <c r="DJ2435" s="10"/>
      <c r="DK2435" s="10"/>
      <c r="DL2435" s="10"/>
      <c r="DM2435" s="10"/>
      <c r="DN2435" s="10"/>
      <c r="DO2435" s="10"/>
      <c r="DP2435" s="10"/>
      <c r="DQ2435" s="10"/>
      <c r="DR2435" s="10"/>
      <c r="DS2435" s="10"/>
      <c r="DT2435" s="10"/>
      <c r="DU2435" s="10"/>
      <c r="DV2435" s="10"/>
      <c r="DW2435" s="10"/>
      <c r="DX2435" s="10"/>
      <c r="DY2435" s="10"/>
      <c r="DZ2435" s="10"/>
      <c r="EA2435" s="10"/>
      <c r="EB2435" s="10"/>
      <c r="EC2435" s="10"/>
      <c r="ED2435" s="10"/>
      <c r="EE2435" s="10"/>
      <c r="EF2435" s="10"/>
      <c r="EG2435" s="10"/>
      <c r="EH2435" s="10"/>
      <c r="EI2435" s="10"/>
      <c r="EJ2435" s="10"/>
      <c r="EK2435" s="10"/>
      <c r="EL2435" s="10"/>
      <c r="EM2435" s="10"/>
      <c r="EN2435" s="10"/>
      <c r="EO2435" s="10"/>
      <c r="EP2435" s="10"/>
      <c r="EQ2435" s="10"/>
      <c r="ER2435" s="10"/>
      <c r="ES2435" s="10"/>
      <c r="ET2435" s="10"/>
      <c r="EU2435" s="10"/>
      <c r="EV2435" s="10"/>
      <c r="EW2435" s="10"/>
      <c r="EX2435" s="10"/>
      <c r="EY2435" s="10"/>
      <c r="EZ2435" s="10"/>
      <c r="FA2435" s="10"/>
      <c r="FB2435" s="10"/>
      <c r="FC2435" s="10"/>
      <c r="FD2435" s="10"/>
      <c r="FE2435" s="10"/>
      <c r="FF2435" s="10"/>
      <c r="FG2435" s="10"/>
      <c r="FH2435" s="10"/>
      <c r="FI2435" s="10"/>
      <c r="FJ2435" s="10"/>
      <c r="FK2435" s="10"/>
      <c r="FL2435" s="10"/>
      <c r="FM2435" s="10"/>
      <c r="FN2435" s="10"/>
      <c r="FO2435" s="10"/>
      <c r="FP2435" s="10"/>
      <c r="FQ2435" s="10"/>
      <c r="FR2435" s="10"/>
      <c r="FS2435" s="10"/>
      <c r="FT2435" s="10"/>
      <c r="FU2435" s="10"/>
      <c r="FV2435" s="10"/>
      <c r="FW2435" s="10"/>
      <c r="FX2435" s="10"/>
      <c r="FY2435" s="10"/>
      <c r="FZ2435" s="10"/>
      <c r="GA2435" s="10"/>
      <c r="GB2435" s="10"/>
      <c r="GC2435" s="10"/>
      <c r="GD2435" s="10"/>
      <c r="GE2435" s="10"/>
      <c r="GF2435" s="10"/>
      <c r="GG2435" s="10"/>
      <c r="GH2435" s="10"/>
      <c r="GI2435" s="10"/>
      <c r="GJ2435" s="10"/>
      <c r="GK2435" s="10"/>
      <c r="GL2435" s="10"/>
      <c r="GM2435" s="10"/>
      <c r="GN2435" s="10"/>
      <c r="GO2435" s="10"/>
      <c r="GP2435" s="10"/>
      <c r="GQ2435" s="10"/>
      <c r="GR2435" s="10"/>
      <c r="GS2435" s="10"/>
      <c r="GT2435" s="10"/>
      <c r="GU2435" s="10"/>
      <c r="GV2435" s="10"/>
      <c r="GW2435" s="10"/>
      <c r="GX2435" s="10"/>
      <c r="GY2435" s="10"/>
      <c r="GZ2435" s="10"/>
      <c r="HA2435" s="10"/>
      <c r="HB2435" s="10"/>
      <c r="HC2435" s="10"/>
      <c r="HD2435" s="10"/>
      <c r="HE2435" s="10"/>
      <c r="HF2435" s="10"/>
      <c r="HG2435" s="10"/>
      <c r="HH2435" s="10"/>
      <c r="HI2435" s="10"/>
      <c r="HJ2435" s="10"/>
      <c r="HK2435" s="10"/>
      <c r="HL2435" s="10"/>
      <c r="HM2435" s="10"/>
      <c r="HN2435" s="10"/>
      <c r="HO2435" s="10"/>
      <c r="HP2435" s="10"/>
      <c r="HQ2435" s="10"/>
      <c r="HR2435" s="10"/>
      <c r="HS2435" s="10"/>
      <c r="HT2435" s="10"/>
      <c r="HU2435" s="10"/>
      <c r="HV2435" s="10"/>
      <c r="HW2435" s="10"/>
      <c r="HX2435" s="10"/>
      <c r="HY2435" s="10"/>
      <c r="HZ2435" s="10"/>
      <c r="IA2435" s="10"/>
      <c r="IB2435" s="10"/>
      <c r="IC2435" s="10"/>
      <c r="ID2435" s="10"/>
      <c r="IE2435" s="10"/>
      <c r="IF2435" s="10"/>
      <c r="IG2435" s="10"/>
      <c r="IH2435" s="10"/>
      <c r="II2435" s="10"/>
      <c r="IJ2435" s="10"/>
      <c r="IK2435" s="10"/>
      <c r="IL2435" s="10"/>
      <c r="IM2435" s="10"/>
      <c r="IN2435" s="10"/>
      <c r="IO2435" s="10"/>
      <c r="IP2435" s="10"/>
      <c r="IQ2435" s="10"/>
      <c r="IR2435" s="10"/>
      <c r="IS2435" s="10"/>
      <c r="IT2435" s="10"/>
      <c r="IU2435" s="10"/>
      <c r="IV2435" s="10"/>
      <c r="IW2435" s="10"/>
      <c r="IX2435" s="10"/>
      <c r="IY2435" s="10"/>
      <c r="IZ2435" s="10"/>
      <c r="JA2435" s="10"/>
      <c r="JB2435" s="10"/>
      <c r="JC2435" s="10"/>
      <c r="JD2435" s="10"/>
      <c r="JE2435" s="10"/>
      <c r="JF2435" s="10"/>
      <c r="JG2435" s="10"/>
      <c r="JH2435" s="10"/>
      <c r="JI2435" s="10"/>
      <c r="JJ2435" s="10"/>
      <c r="JK2435" s="10"/>
      <c r="JL2435" s="10"/>
      <c r="JM2435" s="10"/>
      <c r="JN2435" s="10"/>
      <c r="JO2435" s="10"/>
      <c r="JP2435" s="10"/>
      <c r="JQ2435" s="10"/>
      <c r="JR2435" s="10"/>
      <c r="JS2435" s="10"/>
      <c r="JT2435" s="10"/>
      <c r="JU2435" s="10"/>
      <c r="JV2435" s="10"/>
      <c r="JW2435" s="10"/>
      <c r="JX2435" s="10"/>
      <c r="JY2435" s="10"/>
      <c r="JZ2435" s="10"/>
      <c r="KA2435" s="10"/>
      <c r="KB2435" s="10"/>
      <c r="KC2435" s="10"/>
      <c r="KD2435" s="10"/>
      <c r="KE2435" s="10"/>
      <c r="KF2435" s="10"/>
      <c r="KG2435" s="10"/>
      <c r="KH2435" s="10"/>
      <c r="KI2435" s="10"/>
      <c r="KJ2435" s="10"/>
      <c r="KK2435" s="10"/>
      <c r="KL2435" s="10"/>
      <c r="KM2435" s="10"/>
      <c r="KN2435" s="10"/>
      <c r="KO2435" s="10"/>
      <c r="KP2435" s="10"/>
      <c r="KQ2435" s="10"/>
      <c r="KR2435" s="10"/>
      <c r="KS2435" s="10"/>
      <c r="KT2435" s="10"/>
      <c r="KU2435" s="10"/>
      <c r="KV2435" s="10"/>
      <c r="KW2435" s="10"/>
      <c r="KX2435" s="10"/>
      <c r="KY2435" s="10"/>
      <c r="KZ2435" s="10"/>
      <c r="LA2435" s="10"/>
      <c r="LB2435" s="10"/>
      <c r="LC2435" s="10"/>
      <c r="LD2435" s="10"/>
      <c r="LE2435" s="10"/>
      <c r="LF2435" s="10"/>
      <c r="LG2435" s="10"/>
      <c r="LH2435" s="10"/>
      <c r="LI2435" s="10"/>
      <c r="LJ2435" s="10"/>
      <c r="LK2435" s="10"/>
      <c r="LL2435" s="10"/>
      <c r="LM2435" s="10"/>
      <c r="LN2435" s="10"/>
      <c r="LO2435" s="10"/>
      <c r="LP2435" s="10"/>
      <c r="LQ2435" s="10"/>
      <c r="LR2435" s="10"/>
      <c r="LS2435" s="10"/>
      <c r="LT2435" s="10"/>
      <c r="LU2435" s="10"/>
      <c r="LV2435" s="10"/>
      <c r="LW2435" s="10"/>
      <c r="LX2435" s="10"/>
      <c r="LY2435" s="10"/>
      <c r="LZ2435" s="10"/>
      <c r="MA2435" s="10"/>
      <c r="MB2435" s="10"/>
      <c r="MC2435" s="10"/>
      <c r="MD2435" s="10"/>
      <c r="ME2435" s="10"/>
      <c r="MF2435" s="10"/>
      <c r="MG2435" s="10"/>
      <c r="MH2435" s="10"/>
      <c r="MI2435" s="10"/>
      <c r="MJ2435" s="10"/>
      <c r="MK2435" s="10"/>
      <c r="ML2435" s="10"/>
      <c r="MM2435" s="10"/>
      <c r="MN2435" s="10"/>
      <c r="MO2435" s="10"/>
      <c r="MP2435" s="10"/>
      <c r="MQ2435" s="10"/>
      <c r="MR2435" s="10"/>
      <c r="MS2435" s="10"/>
      <c r="MT2435" s="10"/>
      <c r="MU2435" s="10"/>
      <c r="MV2435" s="10"/>
      <c r="MW2435" s="10"/>
      <c r="MX2435" s="10"/>
      <c r="MY2435" s="10"/>
      <c r="MZ2435" s="10"/>
      <c r="NA2435" s="10"/>
      <c r="NB2435" s="10"/>
      <c r="NC2435" s="10"/>
      <c r="ND2435" s="10"/>
      <c r="NE2435" s="10"/>
      <c r="NF2435" s="10"/>
      <c r="NG2435" s="10"/>
      <c r="NH2435" s="10"/>
      <c r="NI2435" s="10"/>
      <c r="NJ2435" s="10"/>
      <c r="NK2435" s="10"/>
      <c r="NL2435" s="10"/>
      <c r="NM2435" s="10"/>
      <c r="NN2435" s="10"/>
      <c r="NO2435" s="10"/>
      <c r="NP2435" s="10"/>
      <c r="NQ2435" s="10"/>
      <c r="NR2435" s="10"/>
      <c r="NS2435" s="10"/>
      <c r="NT2435" s="10"/>
      <c r="NU2435" s="10"/>
      <c r="NV2435" s="10"/>
      <c r="NW2435" s="10"/>
      <c r="NX2435" s="10"/>
      <c r="NY2435" s="10"/>
      <c r="NZ2435" s="10"/>
      <c r="OA2435" s="10"/>
      <c r="OB2435" s="10"/>
      <c r="OC2435" s="10"/>
      <c r="OD2435" s="10"/>
      <c r="OE2435" s="10"/>
      <c r="OF2435" s="10"/>
      <c r="OG2435" s="10"/>
      <c r="OH2435" s="10"/>
      <c r="OI2435" s="10"/>
      <c r="OJ2435" s="10"/>
      <c r="OK2435" s="10"/>
      <c r="OL2435" s="10"/>
      <c r="OM2435" s="10"/>
      <c r="ON2435" s="10"/>
      <c r="OO2435" s="10"/>
      <c r="OP2435" s="10"/>
      <c r="OQ2435" s="10"/>
      <c r="OR2435" s="10"/>
      <c r="OS2435" s="10"/>
      <c r="OT2435" s="10"/>
      <c r="OU2435" s="10"/>
      <c r="OV2435" s="10"/>
      <c r="OW2435" s="10"/>
      <c r="OX2435" s="10"/>
      <c r="OY2435" s="10"/>
      <c r="OZ2435" s="10"/>
      <c r="PA2435" s="10"/>
      <c r="PB2435" s="10"/>
      <c r="PC2435" s="10"/>
      <c r="PD2435" s="10"/>
      <c r="PE2435" s="10"/>
      <c r="PF2435" s="10"/>
      <c r="PG2435" s="10"/>
      <c r="PH2435" s="10"/>
      <c r="PI2435" s="10"/>
      <c r="PJ2435" s="10"/>
      <c r="PK2435" s="10"/>
      <c r="PL2435" s="10"/>
      <c r="PM2435" s="10"/>
      <c r="PN2435" s="10"/>
      <c r="PO2435" s="10"/>
      <c r="PP2435" s="10"/>
      <c r="PQ2435" s="10"/>
      <c r="PR2435" s="10"/>
      <c r="PS2435" s="10"/>
      <c r="PT2435" s="10"/>
      <c r="PU2435" s="10"/>
      <c r="PV2435" s="10"/>
      <c r="PW2435" s="10"/>
      <c r="PX2435" s="10"/>
      <c r="PY2435" s="10"/>
      <c r="PZ2435" s="10"/>
      <c r="QA2435" s="10"/>
      <c r="QB2435" s="10"/>
      <c r="QC2435" s="10"/>
      <c r="QD2435" s="10"/>
      <c r="QE2435" s="10"/>
      <c r="QF2435" s="10"/>
      <c r="QG2435" s="10"/>
      <c r="QH2435" s="10"/>
      <c r="QI2435" s="10"/>
      <c r="QJ2435" s="10"/>
      <c r="QK2435" s="10"/>
      <c r="QL2435" s="10"/>
      <c r="QM2435" s="10"/>
      <c r="QN2435" s="10"/>
      <c r="QO2435" s="10"/>
      <c r="QP2435" s="10"/>
      <c r="QQ2435" s="10"/>
      <c r="QR2435" s="10"/>
      <c r="QS2435" s="10"/>
      <c r="QT2435" s="10"/>
      <c r="QU2435" s="10"/>
      <c r="QV2435" s="10"/>
      <c r="QW2435" s="10"/>
      <c r="QX2435" s="10"/>
      <c r="QY2435" s="10"/>
      <c r="QZ2435" s="10"/>
      <c r="RA2435" s="10"/>
      <c r="RB2435" s="10"/>
      <c r="RC2435" s="10"/>
      <c r="RD2435" s="10"/>
      <c r="RE2435" s="10"/>
      <c r="RF2435" s="10"/>
      <c r="RG2435" s="10"/>
      <c r="RH2435" s="10"/>
      <c r="RI2435" s="10"/>
      <c r="RJ2435" s="10"/>
      <c r="RK2435" s="10"/>
      <c r="RL2435" s="10"/>
      <c r="RM2435" s="10"/>
      <c r="RN2435" s="10"/>
      <c r="RO2435" s="10"/>
      <c r="RP2435" s="10"/>
      <c r="RQ2435" s="10"/>
      <c r="RR2435" s="10"/>
      <c r="RS2435" s="10"/>
      <c r="RT2435" s="10"/>
      <c r="RU2435" s="10"/>
      <c r="RV2435" s="10"/>
      <c r="RW2435" s="10"/>
      <c r="RX2435" s="10"/>
      <c r="RY2435" s="10"/>
      <c r="RZ2435" s="10"/>
      <c r="SA2435" s="10"/>
      <c r="SB2435" s="10"/>
      <c r="SC2435" s="10"/>
      <c r="SD2435" s="10"/>
      <c r="SE2435" s="10"/>
      <c r="SF2435" s="10"/>
      <c r="SG2435" s="10"/>
      <c r="SH2435" s="10"/>
      <c r="SI2435" s="10"/>
      <c r="SJ2435" s="10"/>
      <c r="SK2435" s="10"/>
      <c r="SL2435" s="10"/>
      <c r="SM2435" s="10"/>
      <c r="SN2435" s="10"/>
      <c r="SO2435" s="10"/>
      <c r="SP2435" s="10"/>
      <c r="SQ2435" s="10"/>
      <c r="SR2435" s="10"/>
      <c r="SS2435" s="10"/>
      <c r="ST2435" s="10"/>
      <c r="SU2435" s="10"/>
      <c r="SV2435" s="10"/>
      <c r="SW2435" s="10"/>
      <c r="SX2435" s="10"/>
      <c r="SY2435" s="10"/>
      <c r="SZ2435" s="10"/>
      <c r="TA2435" s="10"/>
      <c r="TB2435" s="10"/>
      <c r="TC2435" s="10"/>
      <c r="TD2435" s="10"/>
      <c r="TE2435" s="10"/>
      <c r="TF2435" s="10"/>
      <c r="TG2435" s="10"/>
      <c r="TH2435" s="10"/>
      <c r="TI2435" s="10"/>
      <c r="TJ2435" s="10"/>
      <c r="TK2435" s="10"/>
      <c r="TL2435" s="10"/>
      <c r="TM2435" s="10"/>
      <c r="TN2435" s="10"/>
      <c r="TO2435" s="10"/>
      <c r="TP2435" s="10"/>
      <c r="TQ2435" s="10"/>
      <c r="TR2435" s="10"/>
      <c r="TS2435" s="10"/>
      <c r="TT2435" s="10"/>
      <c r="TU2435" s="10"/>
      <c r="TV2435" s="10"/>
      <c r="TW2435" s="10"/>
      <c r="TX2435" s="10"/>
      <c r="TY2435" s="10"/>
      <c r="TZ2435" s="10"/>
      <c r="UA2435" s="10"/>
      <c r="UB2435" s="10"/>
      <c r="UC2435" s="10"/>
      <c r="UD2435" s="10"/>
      <c r="UE2435" s="10"/>
      <c r="UF2435" s="10"/>
      <c r="UG2435" s="10"/>
      <c r="UH2435" s="10"/>
      <c r="UI2435" s="10"/>
      <c r="UJ2435" s="10"/>
      <c r="UK2435" s="10"/>
      <c r="UL2435" s="10"/>
      <c r="UM2435" s="10"/>
      <c r="UN2435" s="10"/>
      <c r="UO2435" s="10"/>
      <c r="UP2435" s="10"/>
      <c r="UQ2435" s="10"/>
      <c r="UR2435" s="10"/>
      <c r="US2435" s="10"/>
      <c r="UT2435" s="10"/>
      <c r="UU2435" s="10"/>
      <c r="UV2435" s="10"/>
      <c r="UW2435" s="10"/>
      <c r="UX2435" s="10"/>
      <c r="UY2435" s="10"/>
      <c r="UZ2435" s="10"/>
      <c r="VA2435" s="10"/>
      <c r="VB2435" s="10"/>
      <c r="VC2435" s="10"/>
      <c r="VD2435" s="10"/>
      <c r="VE2435" s="10"/>
      <c r="VF2435" s="10"/>
      <c r="VG2435" s="10"/>
      <c r="VH2435" s="10"/>
      <c r="VI2435" s="10"/>
      <c r="VJ2435" s="10"/>
      <c r="VK2435" s="10"/>
      <c r="VL2435" s="10"/>
      <c r="VM2435" s="10"/>
      <c r="VN2435" s="10"/>
      <c r="VO2435" s="10"/>
      <c r="VP2435" s="10"/>
      <c r="VQ2435" s="10"/>
      <c r="VR2435" s="10"/>
      <c r="VS2435" s="10"/>
      <c r="VT2435" s="10"/>
      <c r="VU2435" s="10"/>
      <c r="VV2435" s="10"/>
      <c r="VW2435" s="10"/>
      <c r="VX2435" s="10"/>
      <c r="VY2435" s="10"/>
      <c r="VZ2435" s="10"/>
      <c r="WA2435" s="10"/>
      <c r="WB2435" s="10"/>
      <c r="WC2435" s="10"/>
      <c r="WD2435" s="10"/>
      <c r="WE2435" s="10"/>
      <c r="WF2435" s="10"/>
      <c r="WG2435" s="10"/>
      <c r="WH2435" s="10"/>
      <c r="WI2435" s="10"/>
      <c r="WJ2435" s="10"/>
      <c r="WK2435" s="10"/>
      <c r="WL2435" s="10"/>
      <c r="WM2435" s="10"/>
      <c r="WN2435" s="10"/>
      <c r="WO2435" s="10"/>
      <c r="WP2435" s="10"/>
      <c r="WQ2435" s="10"/>
      <c r="WR2435" s="10"/>
      <c r="WS2435" s="10"/>
      <c r="WT2435" s="10"/>
      <c r="WU2435" s="10"/>
      <c r="WV2435" s="10"/>
      <c r="WW2435" s="10"/>
      <c r="WX2435" s="10"/>
      <c r="WY2435" s="10"/>
      <c r="WZ2435" s="10"/>
      <c r="XA2435" s="10"/>
      <c r="XB2435" s="10"/>
      <c r="XC2435" s="10"/>
      <c r="XD2435" s="10"/>
      <c r="XE2435" s="10"/>
      <c r="XF2435" s="10"/>
      <c r="XG2435" s="10"/>
      <c r="XH2435" s="10"/>
      <c r="XI2435" s="10"/>
      <c r="XJ2435" s="10"/>
      <c r="XK2435" s="10"/>
      <c r="XL2435" s="10"/>
      <c r="XM2435" s="10"/>
      <c r="XN2435" s="10"/>
      <c r="XO2435" s="10"/>
      <c r="XP2435" s="10"/>
      <c r="XQ2435" s="10"/>
      <c r="XR2435" s="10"/>
      <c r="XS2435" s="10"/>
      <c r="XT2435" s="10"/>
      <c r="XU2435" s="10"/>
      <c r="XV2435" s="10"/>
      <c r="XW2435" s="10"/>
      <c r="XX2435" s="10"/>
      <c r="XY2435" s="10"/>
      <c r="XZ2435" s="10"/>
      <c r="YA2435" s="10"/>
      <c r="YB2435" s="10"/>
      <c r="YC2435" s="10"/>
      <c r="YD2435" s="10"/>
      <c r="YE2435" s="10"/>
      <c r="YF2435" s="10"/>
      <c r="YG2435" s="10"/>
      <c r="YH2435" s="10"/>
      <c r="YI2435" s="10"/>
      <c r="YJ2435" s="10"/>
      <c r="YK2435" s="10"/>
      <c r="YL2435" s="10"/>
      <c r="YM2435" s="10"/>
      <c r="YN2435" s="10"/>
      <c r="YO2435" s="10"/>
      <c r="YP2435" s="10"/>
      <c r="YQ2435" s="10"/>
      <c r="YR2435" s="10"/>
      <c r="YS2435" s="10"/>
      <c r="YT2435" s="10"/>
      <c r="YU2435" s="10"/>
      <c r="YV2435" s="10"/>
      <c r="YW2435" s="10"/>
      <c r="YX2435" s="10"/>
      <c r="YY2435" s="10"/>
      <c r="YZ2435" s="10"/>
      <c r="ZA2435" s="10"/>
      <c r="ZB2435" s="10"/>
      <c r="ZC2435" s="10"/>
      <c r="ZD2435" s="10"/>
      <c r="ZE2435" s="10"/>
      <c r="ZF2435" s="10"/>
      <c r="ZG2435" s="10"/>
      <c r="ZH2435" s="10"/>
      <c r="ZI2435" s="10"/>
      <c r="ZJ2435" s="10"/>
      <c r="ZK2435" s="10"/>
      <c r="ZL2435" s="10"/>
      <c r="ZM2435" s="10"/>
      <c r="ZN2435" s="10"/>
      <c r="ZO2435" s="10"/>
      <c r="ZP2435" s="10"/>
      <c r="ZQ2435" s="10"/>
      <c r="ZR2435" s="10"/>
      <c r="ZS2435" s="10"/>
      <c r="ZT2435" s="10"/>
      <c r="ZU2435" s="10"/>
      <c r="ZV2435" s="10"/>
      <c r="ZW2435" s="10"/>
      <c r="ZX2435" s="10"/>
      <c r="ZY2435" s="10"/>
      <c r="ZZ2435" s="10"/>
      <c r="AAA2435" s="10"/>
      <c r="AAB2435" s="10"/>
      <c r="AAC2435" s="10"/>
      <c r="AAD2435" s="10"/>
      <c r="AAE2435" s="10"/>
      <c r="AAF2435" s="10"/>
      <c r="AAG2435" s="10"/>
      <c r="AAH2435" s="10"/>
      <c r="AAI2435" s="10"/>
      <c r="AAJ2435" s="10"/>
      <c r="AAK2435" s="10"/>
      <c r="AAL2435" s="10"/>
      <c r="AAM2435" s="10"/>
      <c r="AAN2435" s="10"/>
      <c r="AAO2435" s="10"/>
      <c r="AAP2435" s="10"/>
      <c r="AAQ2435" s="10"/>
      <c r="AAR2435" s="10"/>
      <c r="AAS2435" s="10"/>
      <c r="AAT2435" s="10"/>
      <c r="AAU2435" s="10"/>
      <c r="AAV2435" s="10"/>
      <c r="AAW2435" s="10"/>
      <c r="AAX2435" s="10"/>
      <c r="AAY2435" s="10"/>
      <c r="AAZ2435" s="10"/>
      <c r="ABA2435" s="10"/>
      <c r="ABB2435" s="10"/>
      <c r="ABC2435" s="10"/>
      <c r="ABD2435" s="10"/>
      <c r="ABE2435" s="10"/>
      <c r="ABF2435" s="10"/>
      <c r="ABG2435" s="10"/>
      <c r="ABH2435" s="10"/>
      <c r="ABI2435" s="10"/>
      <c r="ABJ2435" s="10"/>
      <c r="ABK2435" s="10"/>
      <c r="ABL2435" s="10"/>
      <c r="ABM2435" s="10"/>
      <c r="ABN2435" s="10"/>
      <c r="ABO2435" s="10"/>
      <c r="ABP2435" s="10"/>
      <c r="ABQ2435" s="10"/>
      <c r="ABR2435" s="10"/>
      <c r="ABS2435" s="10"/>
      <c r="ABT2435" s="10"/>
      <c r="ABU2435" s="10"/>
      <c r="ABV2435" s="10"/>
      <c r="ABW2435" s="10"/>
      <c r="ABX2435" s="10"/>
      <c r="ABY2435" s="10"/>
      <c r="ABZ2435" s="10"/>
      <c r="ACA2435" s="10"/>
      <c r="ACB2435" s="10"/>
      <c r="ACC2435" s="10"/>
      <c r="ACD2435" s="10"/>
      <c r="ACE2435" s="10"/>
      <c r="ACF2435" s="10"/>
      <c r="ACG2435" s="10"/>
      <c r="ACH2435" s="10"/>
      <c r="ACI2435" s="10"/>
      <c r="ACJ2435" s="10"/>
      <c r="ACK2435" s="10"/>
      <c r="ACL2435" s="10"/>
      <c r="ACM2435" s="10"/>
      <c r="ACN2435" s="10"/>
      <c r="ACO2435" s="10"/>
      <c r="ACP2435" s="10"/>
      <c r="ACQ2435" s="10"/>
      <c r="ACR2435" s="10"/>
      <c r="ACS2435" s="10"/>
      <c r="ACT2435" s="10"/>
      <c r="ACU2435" s="10"/>
      <c r="ACV2435" s="10"/>
      <c r="ACW2435" s="10"/>
      <c r="ACX2435" s="10"/>
      <c r="ACY2435" s="10"/>
      <c r="ACZ2435" s="10"/>
      <c r="ADA2435" s="10"/>
      <c r="ADB2435" s="10"/>
      <c r="ADC2435" s="10"/>
      <c r="ADD2435" s="10"/>
      <c r="ADE2435" s="10"/>
      <c r="ADF2435" s="10"/>
      <c r="ADG2435" s="10"/>
      <c r="ADH2435" s="10"/>
      <c r="ADI2435" s="10"/>
      <c r="ADJ2435" s="10"/>
      <c r="ADK2435" s="10"/>
      <c r="ADL2435" s="10"/>
      <c r="ADM2435" s="10"/>
      <c r="ADN2435" s="10"/>
      <c r="ADO2435" s="10"/>
      <c r="ADP2435" s="10"/>
      <c r="ADQ2435" s="10"/>
      <c r="ADR2435" s="10"/>
      <c r="ADS2435" s="10"/>
      <c r="ADT2435" s="10"/>
      <c r="ADU2435" s="10"/>
      <c r="ADV2435" s="10"/>
      <c r="ADW2435" s="10"/>
      <c r="ADX2435" s="10"/>
      <c r="ADY2435" s="10"/>
      <c r="ADZ2435" s="10"/>
      <c r="AEA2435" s="10"/>
      <c r="AEB2435" s="10"/>
      <c r="AEC2435" s="10"/>
      <c r="AED2435" s="10"/>
      <c r="AEE2435" s="10"/>
      <c r="AEF2435" s="10"/>
      <c r="AEG2435" s="10"/>
      <c r="AEH2435" s="10"/>
      <c r="AEI2435" s="10"/>
      <c r="AEJ2435" s="10"/>
      <c r="AEK2435" s="10"/>
      <c r="AEL2435" s="10"/>
      <c r="AEM2435" s="10"/>
      <c r="AEN2435" s="10"/>
      <c r="AEO2435" s="10"/>
      <c r="AEP2435" s="10"/>
      <c r="AEQ2435" s="10"/>
      <c r="AER2435" s="10"/>
      <c r="AES2435" s="10"/>
      <c r="AET2435" s="10"/>
      <c r="AEU2435" s="10"/>
      <c r="AEV2435" s="10"/>
      <c r="AEW2435" s="10"/>
      <c r="AEX2435" s="10"/>
      <c r="AEY2435" s="10"/>
      <c r="AEZ2435" s="10"/>
      <c r="AFA2435" s="10"/>
      <c r="AFB2435" s="10"/>
      <c r="AFC2435" s="10"/>
      <c r="AFD2435" s="10"/>
      <c r="AFE2435" s="10"/>
      <c r="AFF2435" s="10"/>
      <c r="AFG2435" s="10"/>
      <c r="AFH2435" s="10"/>
      <c r="AFI2435" s="10"/>
      <c r="AFJ2435" s="10"/>
      <c r="AFK2435" s="10"/>
      <c r="AFL2435" s="10"/>
      <c r="AFM2435" s="10"/>
      <c r="AFN2435" s="10"/>
      <c r="AFO2435" s="10"/>
      <c r="AFP2435" s="10"/>
      <c r="AFQ2435" s="10"/>
      <c r="AFR2435" s="10"/>
      <c r="AFS2435" s="10"/>
      <c r="AFT2435" s="10"/>
      <c r="AFU2435" s="10"/>
      <c r="AFV2435" s="10"/>
      <c r="AFW2435" s="10"/>
      <c r="AFX2435" s="10"/>
      <c r="AFY2435" s="10"/>
      <c r="AFZ2435" s="10"/>
      <c r="AGA2435" s="10"/>
      <c r="AGB2435" s="10"/>
      <c r="AGC2435" s="10"/>
      <c r="AGD2435" s="10"/>
      <c r="AGE2435" s="10"/>
      <c r="AGF2435" s="10"/>
      <c r="AGG2435" s="10"/>
      <c r="AGH2435" s="10"/>
      <c r="AGI2435" s="10"/>
      <c r="AGJ2435" s="10"/>
      <c r="AGK2435" s="10"/>
      <c r="AGL2435" s="10"/>
      <c r="AGM2435" s="10"/>
      <c r="AGN2435" s="10"/>
      <c r="AGO2435" s="10"/>
      <c r="AGP2435" s="10"/>
      <c r="AGQ2435" s="10"/>
      <c r="AGR2435" s="10"/>
      <c r="AGS2435" s="10"/>
      <c r="AGT2435" s="10"/>
      <c r="AGU2435" s="10"/>
      <c r="AGV2435" s="10"/>
      <c r="AGW2435" s="10"/>
      <c r="AGX2435" s="10"/>
      <c r="AGY2435" s="10"/>
      <c r="AGZ2435" s="10"/>
      <c r="AHA2435" s="10"/>
      <c r="AHB2435" s="10"/>
      <c r="AHC2435" s="10"/>
      <c r="AHD2435" s="10"/>
      <c r="AHE2435" s="10"/>
      <c r="AHF2435" s="10"/>
      <c r="AHG2435" s="10"/>
      <c r="AHH2435" s="10"/>
      <c r="AHI2435" s="10"/>
      <c r="AHJ2435" s="10"/>
      <c r="AHK2435" s="10"/>
      <c r="AHL2435" s="10"/>
      <c r="AHM2435" s="10"/>
      <c r="AHN2435" s="10"/>
      <c r="AHO2435" s="10"/>
      <c r="AHP2435" s="10"/>
      <c r="AHQ2435" s="10"/>
      <c r="AHR2435" s="10"/>
      <c r="AHS2435" s="10"/>
      <c r="AHT2435" s="10"/>
      <c r="AHU2435" s="10"/>
      <c r="AHV2435" s="10"/>
      <c r="AHW2435" s="10"/>
      <c r="AHX2435" s="10"/>
      <c r="AHY2435" s="10"/>
      <c r="AHZ2435" s="10"/>
      <c r="AIA2435" s="10"/>
      <c r="AIB2435" s="10"/>
      <c r="AIC2435" s="10"/>
      <c r="AID2435" s="10"/>
      <c r="AIE2435" s="10"/>
      <c r="AIF2435" s="10"/>
      <c r="AIG2435" s="10"/>
      <c r="AIH2435" s="10"/>
      <c r="AII2435" s="10"/>
      <c r="AIJ2435" s="10"/>
      <c r="AIK2435" s="10"/>
      <c r="AIL2435" s="10"/>
      <c r="AIM2435" s="10"/>
      <c r="AIN2435" s="10"/>
      <c r="AIO2435" s="10"/>
      <c r="AIP2435" s="10"/>
      <c r="AIQ2435" s="10"/>
      <c r="AIR2435" s="10"/>
      <c r="AIS2435" s="10"/>
      <c r="AIT2435" s="10"/>
      <c r="AIU2435" s="10"/>
      <c r="AIV2435" s="10"/>
      <c r="AIW2435" s="10"/>
      <c r="AIX2435" s="10"/>
      <c r="AIY2435" s="10"/>
      <c r="AIZ2435" s="10"/>
      <c r="AJA2435" s="10"/>
      <c r="AJB2435" s="10"/>
      <c r="AJC2435" s="10"/>
      <c r="AJD2435" s="10"/>
      <c r="AJE2435" s="10"/>
      <c r="AJF2435" s="10"/>
      <c r="AJG2435" s="10"/>
      <c r="AJH2435" s="10"/>
      <c r="AJI2435" s="10"/>
      <c r="AJJ2435" s="10"/>
      <c r="AJK2435" s="10"/>
      <c r="AJL2435" s="10"/>
      <c r="AJM2435" s="10"/>
      <c r="AJN2435" s="10"/>
      <c r="AJO2435" s="10"/>
      <c r="AJP2435" s="10"/>
      <c r="AJQ2435" s="10"/>
      <c r="AJR2435" s="10"/>
      <c r="AJS2435" s="10"/>
      <c r="AJT2435" s="10"/>
      <c r="AJU2435" s="10"/>
      <c r="AJV2435" s="10"/>
      <c r="AJW2435" s="10"/>
      <c r="AJX2435" s="10"/>
      <c r="AJY2435" s="10"/>
      <c r="AJZ2435" s="10"/>
      <c r="AKA2435" s="10"/>
      <c r="AKB2435" s="10"/>
      <c r="AKC2435" s="10"/>
      <c r="AKD2435" s="10"/>
      <c r="AKE2435" s="10"/>
      <c r="AKF2435" s="10"/>
      <c r="AKG2435" s="10"/>
      <c r="AKH2435" s="10"/>
      <c r="AKI2435" s="10"/>
      <c r="AKJ2435" s="10"/>
      <c r="AKK2435" s="10"/>
      <c r="AKL2435" s="10"/>
      <c r="AKM2435" s="10"/>
      <c r="AKN2435" s="10"/>
      <c r="AKO2435" s="10"/>
      <c r="AKP2435" s="10"/>
      <c r="AKQ2435" s="10"/>
      <c r="AKR2435" s="10"/>
      <c r="AKS2435" s="10"/>
      <c r="AKT2435" s="10"/>
      <c r="AKU2435" s="10"/>
      <c r="AKV2435" s="10"/>
      <c r="AKW2435" s="10"/>
      <c r="AKX2435" s="10"/>
      <c r="AKY2435" s="10"/>
      <c r="AKZ2435" s="10"/>
      <c r="ALA2435" s="10"/>
      <c r="ALB2435" s="10"/>
      <c r="ALC2435" s="10"/>
      <c r="ALD2435" s="10"/>
      <c r="ALE2435" s="10"/>
      <c r="ALF2435" s="10"/>
      <c r="ALG2435" s="10"/>
      <c r="ALH2435" s="10"/>
      <c r="ALI2435" s="10"/>
      <c r="ALJ2435" s="10"/>
      <c r="ALK2435" s="10"/>
      <c r="ALL2435" s="10"/>
      <c r="ALM2435" s="10"/>
      <c r="ALN2435" s="10"/>
      <c r="ALO2435" s="10"/>
      <c r="ALP2435" s="10"/>
      <c r="ALQ2435" s="10"/>
      <c r="ALR2435" s="10"/>
      <c r="ALS2435" s="10"/>
      <c r="ALT2435" s="10"/>
      <c r="ALU2435" s="10"/>
      <c r="ALV2435" s="10"/>
      <c r="ALW2435" s="10"/>
      <c r="ALX2435" s="10"/>
      <c r="ALY2435" s="10"/>
      <c r="ALZ2435" s="10"/>
      <c r="AMA2435" s="10"/>
      <c r="AMB2435" s="10"/>
      <c r="AMC2435" s="10"/>
      <c r="AMD2435" s="10"/>
      <c r="AME2435" s="10"/>
      <c r="AMF2435" s="10"/>
      <c r="AMG2435" s="10"/>
      <c r="AMH2435" s="10"/>
      <c r="AMI2435" s="10"/>
      <c r="AMJ2435" s="10"/>
      <c r="AMK2435" s="10"/>
      <c r="AML2435" s="10"/>
      <c r="AMM2435" s="10"/>
      <c r="AMN2435" s="10"/>
      <c r="AMO2435" s="10"/>
      <c r="AMP2435" s="10"/>
      <c r="AMQ2435" s="10"/>
      <c r="AMR2435" s="10"/>
      <c r="AMS2435" s="10"/>
      <c r="AMT2435" s="10"/>
      <c r="AMU2435" s="10"/>
      <c r="AMV2435" s="10"/>
      <c r="AMW2435" s="10"/>
      <c r="AMX2435" s="10"/>
      <c r="AMY2435" s="10"/>
      <c r="AMZ2435" s="10"/>
      <c r="ANA2435" s="10"/>
      <c r="ANB2435" s="10"/>
      <c r="ANC2435" s="10"/>
      <c r="AND2435" s="10"/>
      <c r="ANE2435" s="10"/>
      <c r="ANF2435" s="10"/>
      <c r="ANG2435" s="10"/>
      <c r="ANH2435" s="10"/>
      <c r="ANI2435" s="10"/>
      <c r="ANJ2435" s="10"/>
      <c r="ANK2435" s="10"/>
      <c r="ANL2435" s="10"/>
      <c r="ANM2435" s="10"/>
      <c r="ANN2435" s="10"/>
      <c r="ANO2435" s="10"/>
      <c r="ANP2435" s="10"/>
      <c r="ANQ2435" s="10"/>
      <c r="ANR2435" s="10"/>
      <c r="ANS2435" s="10"/>
      <c r="ANT2435" s="10"/>
      <c r="ANU2435" s="10"/>
      <c r="ANV2435" s="10"/>
      <c r="ANW2435" s="10"/>
      <c r="ANX2435" s="10"/>
      <c r="ANY2435" s="10"/>
      <c r="ANZ2435" s="10"/>
      <c r="AOA2435" s="10"/>
      <c r="AOB2435" s="10"/>
      <c r="AOC2435" s="10"/>
      <c r="AOD2435" s="10"/>
      <c r="AOE2435" s="10"/>
      <c r="AOF2435" s="10"/>
      <c r="AOG2435" s="10"/>
      <c r="AOH2435" s="10"/>
      <c r="AOI2435" s="10"/>
      <c r="AOJ2435" s="10"/>
      <c r="AOK2435" s="10"/>
      <c r="AOL2435" s="10"/>
      <c r="AOM2435" s="10"/>
      <c r="AON2435" s="10"/>
      <c r="AOO2435" s="10"/>
      <c r="AOP2435" s="10"/>
      <c r="AOQ2435" s="10"/>
      <c r="AOR2435" s="10"/>
      <c r="AOS2435" s="10"/>
      <c r="AOT2435" s="10"/>
      <c r="AOU2435" s="10"/>
      <c r="AOV2435" s="10"/>
      <c r="AOW2435" s="10"/>
      <c r="AOX2435" s="10"/>
      <c r="AOY2435" s="10"/>
      <c r="AOZ2435" s="10"/>
      <c r="APA2435" s="10"/>
      <c r="APB2435" s="10"/>
      <c r="APC2435" s="10"/>
      <c r="APD2435" s="10"/>
      <c r="APE2435" s="10"/>
      <c r="APF2435" s="10"/>
      <c r="APG2435" s="10"/>
      <c r="APH2435" s="10"/>
      <c r="API2435" s="10"/>
      <c r="APJ2435" s="10"/>
      <c r="APK2435" s="10"/>
      <c r="APL2435" s="10"/>
      <c r="APM2435" s="10"/>
      <c r="APN2435" s="10"/>
      <c r="APO2435" s="10"/>
      <c r="APP2435" s="10"/>
      <c r="APQ2435" s="10"/>
      <c r="APR2435" s="10"/>
      <c r="APS2435" s="10"/>
      <c r="APT2435" s="10"/>
      <c r="APU2435" s="10"/>
      <c r="APV2435" s="10"/>
      <c r="APW2435" s="10"/>
      <c r="APX2435" s="10"/>
      <c r="APY2435" s="10"/>
      <c r="APZ2435" s="10"/>
      <c r="AQA2435" s="10"/>
      <c r="AQB2435" s="10"/>
      <c r="AQC2435" s="10"/>
      <c r="AQD2435" s="10"/>
      <c r="AQE2435" s="10"/>
      <c r="AQF2435" s="10"/>
      <c r="AQG2435" s="10"/>
      <c r="AQH2435" s="10"/>
      <c r="AQI2435" s="10"/>
      <c r="AQJ2435" s="10"/>
      <c r="AQK2435" s="10"/>
      <c r="AQL2435" s="10"/>
      <c r="AQM2435" s="10"/>
      <c r="AQN2435" s="10"/>
      <c r="AQO2435" s="10"/>
      <c r="AQP2435" s="10"/>
      <c r="AQQ2435" s="10"/>
      <c r="AQR2435" s="10"/>
      <c r="AQS2435" s="10"/>
      <c r="AQT2435" s="10"/>
      <c r="AQU2435" s="10"/>
      <c r="AQV2435" s="10"/>
      <c r="AQW2435" s="10"/>
      <c r="AQX2435" s="10"/>
      <c r="AQY2435" s="10"/>
      <c r="AQZ2435" s="10"/>
      <c r="ARA2435" s="10"/>
      <c r="ARB2435" s="10"/>
      <c r="ARC2435" s="10"/>
      <c r="ARD2435" s="10"/>
      <c r="ARE2435" s="10"/>
      <c r="ARF2435" s="10"/>
      <c r="ARG2435" s="10"/>
      <c r="ARH2435" s="10"/>
      <c r="ARI2435" s="10"/>
      <c r="ARJ2435" s="10"/>
      <c r="ARK2435" s="10"/>
      <c r="ARL2435" s="10"/>
      <c r="ARM2435" s="10"/>
      <c r="ARN2435" s="10"/>
      <c r="ARO2435" s="10"/>
      <c r="ARP2435" s="10"/>
      <c r="ARQ2435" s="10"/>
      <c r="ARR2435" s="10"/>
      <c r="ARS2435" s="10"/>
      <c r="ART2435" s="10"/>
      <c r="ARU2435" s="10"/>
      <c r="ARV2435" s="10"/>
      <c r="ARW2435" s="10"/>
      <c r="ARX2435" s="10"/>
      <c r="ARY2435" s="10"/>
      <c r="ARZ2435" s="10"/>
      <c r="ASA2435" s="10"/>
      <c r="ASB2435" s="10"/>
      <c r="ASC2435" s="10"/>
      <c r="ASD2435" s="10"/>
      <c r="ASE2435" s="10"/>
      <c r="ASF2435" s="10"/>
      <c r="ASG2435" s="10"/>
      <c r="ASH2435" s="10"/>
      <c r="ASI2435" s="10"/>
      <c r="ASJ2435" s="10"/>
      <c r="ASK2435" s="10"/>
      <c r="ASL2435" s="10"/>
      <c r="ASM2435" s="10"/>
      <c r="ASN2435" s="10"/>
      <c r="ASO2435" s="10"/>
      <c r="ASP2435" s="10"/>
      <c r="ASQ2435" s="10"/>
      <c r="ASR2435" s="10"/>
      <c r="ASS2435" s="10"/>
      <c r="AST2435" s="10"/>
      <c r="ASU2435" s="10"/>
      <c r="ASV2435" s="10"/>
      <c r="ASW2435" s="10"/>
      <c r="ASX2435" s="10"/>
      <c r="ASY2435" s="10"/>
      <c r="ASZ2435" s="10"/>
      <c r="ATA2435" s="10"/>
      <c r="ATB2435" s="10"/>
      <c r="ATC2435" s="10"/>
      <c r="ATD2435" s="10"/>
      <c r="ATE2435" s="10"/>
      <c r="ATF2435" s="10"/>
      <c r="ATG2435" s="10"/>
      <c r="ATH2435" s="10"/>
      <c r="ATI2435" s="10"/>
      <c r="ATJ2435" s="10"/>
      <c r="ATK2435" s="10"/>
      <c r="ATL2435" s="10"/>
      <c r="ATM2435" s="10"/>
      <c r="ATN2435" s="10"/>
      <c r="ATO2435" s="10"/>
      <c r="ATP2435" s="10"/>
      <c r="ATQ2435" s="10"/>
      <c r="ATR2435" s="10"/>
      <c r="ATS2435" s="10"/>
      <c r="ATT2435" s="10"/>
      <c r="ATU2435" s="10"/>
      <c r="ATV2435" s="10"/>
      <c r="ATW2435" s="10"/>
      <c r="ATX2435" s="10"/>
      <c r="ATY2435" s="10"/>
      <c r="ATZ2435" s="10"/>
      <c r="AUA2435" s="10"/>
      <c r="AUB2435" s="10"/>
      <c r="AUC2435" s="10"/>
      <c r="AUD2435" s="10"/>
      <c r="AUE2435" s="10"/>
      <c r="AUF2435" s="10"/>
      <c r="AUG2435" s="10"/>
      <c r="AUH2435" s="10"/>
      <c r="AUI2435" s="10"/>
      <c r="AUJ2435" s="10"/>
      <c r="AUK2435" s="10"/>
      <c r="AUL2435" s="10"/>
      <c r="AUM2435" s="10"/>
      <c r="AUN2435" s="10"/>
      <c r="AUO2435" s="10"/>
      <c r="AUP2435" s="10"/>
      <c r="AUQ2435" s="10"/>
      <c r="AUR2435" s="10"/>
      <c r="AUS2435" s="10"/>
      <c r="AUT2435" s="10"/>
      <c r="AUU2435" s="10"/>
      <c r="AUV2435" s="10"/>
      <c r="AUW2435" s="10"/>
      <c r="AUX2435" s="10"/>
      <c r="AUY2435" s="10"/>
      <c r="AUZ2435" s="10"/>
      <c r="AVA2435" s="10"/>
      <c r="AVB2435" s="10"/>
      <c r="AVC2435" s="10"/>
      <c r="AVD2435" s="10"/>
      <c r="AVE2435" s="10"/>
      <c r="AVF2435" s="10"/>
      <c r="AVG2435" s="10"/>
      <c r="AVH2435" s="10"/>
      <c r="AVI2435" s="10"/>
      <c r="AVJ2435" s="10"/>
      <c r="AVK2435" s="10"/>
      <c r="AVL2435" s="10"/>
      <c r="AVM2435" s="10"/>
      <c r="AVN2435" s="10"/>
      <c r="AVO2435" s="10"/>
      <c r="AVP2435" s="10"/>
      <c r="AVQ2435" s="10"/>
      <c r="AVR2435" s="10"/>
      <c r="AVS2435" s="10"/>
      <c r="AVT2435" s="10"/>
      <c r="AVU2435" s="10"/>
      <c r="AVV2435" s="10"/>
      <c r="AVW2435" s="10"/>
      <c r="AVX2435" s="10"/>
      <c r="AVY2435" s="10"/>
      <c r="AVZ2435" s="10"/>
      <c r="AWA2435" s="10"/>
      <c r="AWB2435" s="10"/>
      <c r="AWC2435" s="10"/>
      <c r="AWD2435" s="10"/>
      <c r="AWE2435" s="10"/>
      <c r="AWF2435" s="10"/>
      <c r="AWG2435" s="10"/>
      <c r="AWH2435" s="10"/>
      <c r="AWI2435" s="10"/>
      <c r="AWJ2435" s="10"/>
      <c r="AWK2435" s="10"/>
      <c r="AWL2435" s="10"/>
      <c r="AWM2435" s="10"/>
      <c r="AWN2435" s="10"/>
      <c r="AWO2435" s="10"/>
      <c r="AWP2435" s="10"/>
      <c r="AWQ2435" s="10"/>
      <c r="AWR2435" s="10"/>
      <c r="AWS2435" s="10"/>
      <c r="AWT2435" s="10"/>
      <c r="AWU2435" s="10"/>
      <c r="AWV2435" s="10"/>
      <c r="AWW2435" s="10"/>
      <c r="AWX2435" s="10"/>
      <c r="AWY2435" s="10"/>
      <c r="AWZ2435" s="10"/>
      <c r="AXA2435" s="10"/>
      <c r="AXB2435" s="10"/>
      <c r="AXC2435" s="10"/>
      <c r="AXD2435" s="10"/>
      <c r="AXE2435" s="10"/>
      <c r="AXF2435" s="10"/>
      <c r="AXG2435" s="10"/>
      <c r="AXH2435" s="10"/>
      <c r="AXI2435" s="10"/>
      <c r="AXJ2435" s="10"/>
      <c r="AXK2435" s="10"/>
      <c r="AXL2435" s="10"/>
      <c r="AXM2435" s="10"/>
      <c r="AXN2435" s="10"/>
      <c r="AXO2435" s="10"/>
      <c r="AXP2435" s="10"/>
      <c r="AXQ2435" s="10"/>
      <c r="AXR2435" s="10"/>
      <c r="AXS2435" s="10"/>
      <c r="AXT2435" s="10"/>
      <c r="AXU2435" s="10"/>
      <c r="AXV2435" s="10"/>
      <c r="AXW2435" s="10"/>
      <c r="AXX2435" s="10"/>
      <c r="AXY2435" s="10"/>
      <c r="AXZ2435" s="10"/>
      <c r="AYA2435" s="10"/>
      <c r="AYB2435" s="10"/>
      <c r="AYC2435" s="10"/>
      <c r="AYD2435" s="10"/>
      <c r="AYE2435" s="10"/>
      <c r="AYF2435" s="10"/>
      <c r="AYG2435" s="10"/>
      <c r="AYH2435" s="10"/>
      <c r="AYI2435" s="10"/>
      <c r="AYJ2435" s="10"/>
      <c r="AYK2435" s="10"/>
      <c r="AYL2435" s="10"/>
      <c r="AYM2435" s="10"/>
      <c r="AYN2435" s="10"/>
      <c r="AYO2435" s="10"/>
      <c r="AYP2435" s="10"/>
      <c r="AYQ2435" s="10"/>
      <c r="AYR2435" s="10"/>
      <c r="AYS2435" s="10"/>
      <c r="AYT2435" s="10"/>
      <c r="AYU2435" s="10"/>
      <c r="AYV2435" s="10"/>
      <c r="AYW2435" s="10"/>
      <c r="AYX2435" s="10"/>
      <c r="AYY2435" s="10"/>
      <c r="AYZ2435" s="10"/>
      <c r="AZA2435" s="10"/>
      <c r="AZB2435" s="10"/>
      <c r="AZC2435" s="10"/>
      <c r="AZD2435" s="10"/>
      <c r="AZE2435" s="10"/>
      <c r="AZF2435" s="10"/>
      <c r="AZG2435" s="10"/>
      <c r="AZH2435" s="10"/>
      <c r="AZI2435" s="10"/>
      <c r="AZJ2435" s="10"/>
      <c r="AZK2435" s="10"/>
      <c r="AZL2435" s="10"/>
      <c r="AZM2435" s="10"/>
      <c r="AZN2435" s="10"/>
      <c r="AZO2435" s="10"/>
      <c r="AZP2435" s="10"/>
      <c r="AZQ2435" s="10"/>
      <c r="AZR2435" s="10"/>
      <c r="AZS2435" s="10"/>
      <c r="AZT2435" s="10"/>
      <c r="AZU2435" s="10"/>
      <c r="AZV2435" s="10"/>
      <c r="AZW2435" s="10"/>
      <c r="AZX2435" s="10"/>
      <c r="AZY2435" s="10"/>
      <c r="AZZ2435" s="10"/>
      <c r="BAA2435" s="10"/>
      <c r="BAB2435" s="10"/>
      <c r="BAC2435" s="10"/>
      <c r="BAD2435" s="10"/>
      <c r="BAE2435" s="10"/>
      <c r="BAF2435" s="10"/>
      <c r="BAG2435" s="10"/>
      <c r="BAH2435" s="10"/>
      <c r="BAI2435" s="10"/>
      <c r="BAJ2435" s="10"/>
      <c r="BAK2435" s="10"/>
      <c r="BAL2435" s="10"/>
      <c r="BAM2435" s="10"/>
      <c r="BAN2435" s="10"/>
      <c r="BAO2435" s="10"/>
      <c r="BAP2435" s="10"/>
      <c r="BAQ2435" s="10"/>
      <c r="BAR2435" s="10"/>
      <c r="BAS2435" s="10"/>
      <c r="BAT2435" s="10"/>
      <c r="BAU2435" s="10"/>
      <c r="BAV2435" s="10"/>
      <c r="BAW2435" s="10"/>
      <c r="BAX2435" s="10"/>
      <c r="BAY2435" s="10"/>
      <c r="BAZ2435" s="10"/>
      <c r="BBA2435" s="10"/>
      <c r="BBB2435" s="10"/>
      <c r="BBC2435" s="10"/>
      <c r="BBD2435" s="10"/>
      <c r="BBE2435" s="10"/>
      <c r="BBF2435" s="10"/>
      <c r="BBG2435" s="10"/>
      <c r="BBH2435" s="10"/>
      <c r="BBI2435" s="10"/>
      <c r="BBJ2435" s="10"/>
      <c r="BBK2435" s="10"/>
      <c r="BBL2435" s="10"/>
      <c r="BBM2435" s="10"/>
      <c r="BBN2435" s="10"/>
      <c r="BBO2435" s="10"/>
      <c r="BBP2435" s="10"/>
      <c r="BBQ2435" s="10"/>
      <c r="BBR2435" s="10"/>
      <c r="BBS2435" s="10"/>
      <c r="BBT2435" s="10"/>
      <c r="BBU2435" s="10"/>
      <c r="BBV2435" s="10"/>
      <c r="BBW2435" s="10"/>
      <c r="BBX2435" s="10"/>
      <c r="BBY2435" s="10"/>
      <c r="BBZ2435" s="10"/>
      <c r="BCA2435" s="10"/>
      <c r="BCB2435" s="10"/>
      <c r="BCC2435" s="10"/>
      <c r="BCD2435" s="10"/>
      <c r="BCE2435" s="10"/>
      <c r="BCF2435" s="10"/>
      <c r="BCG2435" s="10"/>
      <c r="BCH2435" s="10"/>
      <c r="BCI2435" s="10"/>
      <c r="BCJ2435" s="10"/>
      <c r="BCK2435" s="10"/>
      <c r="BCL2435" s="10"/>
      <c r="BCM2435" s="10"/>
      <c r="BCN2435" s="10"/>
      <c r="BCO2435" s="10"/>
      <c r="BCP2435" s="10"/>
      <c r="BCQ2435" s="10"/>
      <c r="BCR2435" s="10"/>
      <c r="BCS2435" s="10"/>
      <c r="BCT2435" s="10"/>
      <c r="BCU2435" s="10"/>
      <c r="BCV2435" s="10"/>
      <c r="BCW2435" s="10"/>
      <c r="BCX2435" s="10"/>
      <c r="BCY2435" s="10"/>
      <c r="BCZ2435" s="10"/>
      <c r="BDA2435" s="10"/>
      <c r="BDB2435" s="10"/>
      <c r="BDC2435" s="10"/>
      <c r="BDD2435" s="10"/>
      <c r="BDE2435" s="10"/>
      <c r="BDF2435" s="10"/>
      <c r="BDG2435" s="10"/>
      <c r="BDH2435" s="10"/>
      <c r="BDI2435" s="10"/>
      <c r="BDJ2435" s="10"/>
      <c r="BDK2435" s="10"/>
      <c r="BDL2435" s="10"/>
      <c r="BDM2435" s="10"/>
      <c r="BDN2435" s="10"/>
      <c r="BDO2435" s="10"/>
      <c r="BDP2435" s="10"/>
      <c r="BDQ2435" s="10"/>
      <c r="BDR2435" s="10"/>
      <c r="BDS2435" s="10"/>
      <c r="BDT2435" s="10"/>
      <c r="BDU2435" s="10"/>
      <c r="BDV2435" s="10"/>
      <c r="BDW2435" s="10"/>
      <c r="BDX2435" s="10"/>
      <c r="BDY2435" s="10"/>
      <c r="BDZ2435" s="10"/>
      <c r="BEA2435" s="10"/>
      <c r="BEB2435" s="10"/>
      <c r="BEC2435" s="10"/>
      <c r="BED2435" s="10"/>
      <c r="BEE2435" s="10"/>
      <c r="BEF2435" s="10"/>
      <c r="BEG2435" s="10"/>
      <c r="BEH2435" s="10"/>
      <c r="BEI2435" s="10"/>
      <c r="BEJ2435" s="10"/>
      <c r="BEK2435" s="10"/>
      <c r="BEL2435" s="10"/>
      <c r="BEM2435" s="10"/>
      <c r="BEN2435" s="10"/>
      <c r="BEO2435" s="10"/>
      <c r="BEP2435" s="10"/>
      <c r="BEQ2435" s="10"/>
      <c r="BER2435" s="10"/>
      <c r="BES2435" s="10"/>
      <c r="BET2435" s="10"/>
      <c r="BEU2435" s="10"/>
      <c r="BEV2435" s="10"/>
      <c r="BEW2435" s="10"/>
      <c r="BEX2435" s="10"/>
      <c r="BEY2435" s="10"/>
      <c r="BEZ2435" s="10"/>
      <c r="BFA2435" s="10"/>
      <c r="BFB2435" s="10"/>
      <c r="BFC2435" s="10"/>
      <c r="BFD2435" s="10"/>
      <c r="BFE2435" s="10"/>
      <c r="BFF2435" s="10"/>
      <c r="BFG2435" s="10"/>
      <c r="BFH2435" s="10"/>
      <c r="BFI2435" s="10"/>
      <c r="BFJ2435" s="10"/>
      <c r="BFK2435" s="10"/>
      <c r="BFL2435" s="10"/>
      <c r="BFM2435" s="10"/>
      <c r="BFN2435" s="10"/>
      <c r="BFO2435" s="10"/>
      <c r="BFP2435" s="10"/>
      <c r="BFQ2435" s="10"/>
      <c r="BFR2435" s="10"/>
      <c r="BFS2435" s="10"/>
      <c r="BFT2435" s="10"/>
      <c r="BFU2435" s="10"/>
      <c r="BFV2435" s="10"/>
      <c r="BFW2435" s="10"/>
      <c r="BFX2435" s="10"/>
      <c r="BFY2435" s="10"/>
      <c r="BFZ2435" s="10"/>
      <c r="BGA2435" s="10"/>
      <c r="BGB2435" s="10"/>
      <c r="BGC2435" s="10"/>
      <c r="BGD2435" s="10"/>
      <c r="BGE2435" s="10"/>
      <c r="BGF2435" s="10"/>
      <c r="BGG2435" s="10"/>
      <c r="BGH2435" s="10"/>
      <c r="BGI2435" s="10"/>
      <c r="BGJ2435" s="10"/>
      <c r="BGK2435" s="10"/>
      <c r="BGL2435" s="10"/>
      <c r="BGM2435" s="10"/>
      <c r="BGN2435" s="10"/>
      <c r="BGO2435" s="10"/>
      <c r="BGP2435" s="10"/>
      <c r="BGQ2435" s="10"/>
      <c r="BGR2435" s="10"/>
      <c r="BGS2435" s="10"/>
      <c r="BGT2435" s="10"/>
      <c r="BGU2435" s="10"/>
      <c r="BGV2435" s="10"/>
      <c r="BGW2435" s="10"/>
      <c r="BGX2435" s="10"/>
      <c r="BGY2435" s="10"/>
      <c r="BGZ2435" s="10"/>
      <c r="BHA2435" s="10"/>
      <c r="BHB2435" s="10"/>
      <c r="BHC2435" s="10"/>
      <c r="BHD2435" s="10"/>
      <c r="BHE2435" s="10"/>
      <c r="BHF2435" s="10"/>
      <c r="BHG2435" s="10"/>
      <c r="BHH2435" s="10"/>
      <c r="BHI2435" s="10"/>
      <c r="BHJ2435" s="10"/>
      <c r="BHK2435" s="10"/>
      <c r="BHL2435" s="10"/>
      <c r="BHM2435" s="10"/>
      <c r="BHN2435" s="10"/>
      <c r="BHO2435" s="10"/>
      <c r="BHP2435" s="10"/>
      <c r="BHQ2435" s="10"/>
      <c r="BHR2435" s="10"/>
      <c r="BHS2435" s="10"/>
      <c r="BHT2435" s="10"/>
      <c r="BHU2435" s="10"/>
      <c r="BHV2435" s="10"/>
      <c r="BHW2435" s="10"/>
      <c r="BHX2435" s="10"/>
      <c r="BHY2435" s="10"/>
      <c r="BHZ2435" s="10"/>
      <c r="BIA2435" s="10"/>
      <c r="BIB2435" s="10"/>
      <c r="BIC2435" s="10"/>
      <c r="BID2435" s="10"/>
      <c r="BIE2435" s="10"/>
      <c r="BIF2435" s="10"/>
      <c r="BIG2435" s="10"/>
      <c r="BIH2435" s="10"/>
      <c r="BII2435" s="10"/>
      <c r="BIJ2435" s="10"/>
      <c r="BIK2435" s="10"/>
      <c r="BIL2435" s="10"/>
      <c r="BIM2435" s="10"/>
      <c r="BIN2435" s="10"/>
      <c r="BIO2435" s="10"/>
      <c r="BIP2435" s="10"/>
      <c r="BIQ2435" s="10"/>
      <c r="BIR2435" s="10"/>
      <c r="BIS2435" s="10"/>
      <c r="BIT2435" s="10"/>
      <c r="BIU2435" s="10"/>
      <c r="BIV2435" s="10"/>
      <c r="BIW2435" s="10"/>
      <c r="BIX2435" s="10"/>
      <c r="BIY2435" s="10"/>
      <c r="BIZ2435" s="10"/>
      <c r="BJA2435" s="10"/>
      <c r="BJB2435" s="10"/>
      <c r="BJC2435" s="10"/>
      <c r="BJD2435" s="10"/>
      <c r="BJE2435" s="10"/>
      <c r="BJF2435" s="10"/>
      <c r="BJG2435" s="10"/>
      <c r="BJH2435" s="10"/>
      <c r="BJI2435" s="10"/>
      <c r="BJJ2435" s="10"/>
      <c r="BJK2435" s="10"/>
      <c r="BJL2435" s="10"/>
      <c r="BJM2435" s="10"/>
      <c r="BJN2435" s="10"/>
      <c r="BJO2435" s="10"/>
      <c r="BJP2435" s="10"/>
      <c r="BJQ2435" s="10"/>
      <c r="BJR2435" s="10"/>
      <c r="BJS2435" s="10"/>
      <c r="BJT2435" s="10"/>
      <c r="BJU2435" s="10"/>
      <c r="BJV2435" s="10"/>
      <c r="BJW2435" s="10"/>
      <c r="BJX2435" s="10"/>
      <c r="BJY2435" s="10"/>
      <c r="BJZ2435" s="10"/>
      <c r="BKA2435" s="10"/>
      <c r="BKB2435" s="10"/>
      <c r="BKC2435" s="10"/>
      <c r="BKD2435" s="10"/>
      <c r="BKE2435" s="10"/>
      <c r="BKF2435" s="10"/>
      <c r="BKG2435" s="10"/>
      <c r="BKH2435" s="10"/>
      <c r="BKI2435" s="10"/>
      <c r="BKJ2435" s="10"/>
      <c r="BKK2435" s="10"/>
      <c r="BKL2435" s="10"/>
      <c r="BKM2435" s="10"/>
      <c r="BKN2435" s="10"/>
      <c r="BKO2435" s="10"/>
      <c r="BKP2435" s="10"/>
      <c r="BKQ2435" s="10"/>
      <c r="BKR2435" s="10"/>
      <c r="BKS2435" s="10"/>
      <c r="BKT2435" s="10"/>
      <c r="BKU2435" s="10"/>
      <c r="BKV2435" s="10"/>
      <c r="BKW2435" s="10"/>
      <c r="BKX2435" s="10"/>
      <c r="BKY2435" s="10"/>
      <c r="BKZ2435" s="10"/>
      <c r="BLA2435" s="10"/>
      <c r="BLB2435" s="10"/>
      <c r="BLC2435" s="10"/>
      <c r="BLD2435" s="10"/>
      <c r="BLE2435" s="10"/>
      <c r="BLF2435" s="10"/>
      <c r="BLG2435" s="10"/>
      <c r="BLH2435" s="10"/>
      <c r="BLI2435" s="10"/>
      <c r="BLJ2435" s="10"/>
      <c r="BLK2435" s="10"/>
      <c r="BLL2435" s="10"/>
      <c r="BLM2435" s="10"/>
      <c r="BLN2435" s="10"/>
      <c r="BLO2435" s="10"/>
      <c r="BLP2435" s="10"/>
      <c r="BLQ2435" s="10"/>
      <c r="BLR2435" s="10"/>
      <c r="BLS2435" s="10"/>
      <c r="BLT2435" s="10"/>
      <c r="BLU2435" s="10"/>
      <c r="BLV2435" s="10"/>
      <c r="BLW2435" s="10"/>
      <c r="BLX2435" s="10"/>
      <c r="BLY2435" s="10"/>
      <c r="BLZ2435" s="10"/>
      <c r="BMA2435" s="10"/>
      <c r="BMB2435" s="10"/>
      <c r="BMC2435" s="10"/>
      <c r="BMD2435" s="10"/>
      <c r="BME2435" s="10"/>
      <c r="BMF2435" s="10"/>
      <c r="BMG2435" s="10"/>
      <c r="BMH2435" s="10"/>
      <c r="BMI2435" s="10"/>
      <c r="BMJ2435" s="10"/>
      <c r="BMK2435" s="10"/>
      <c r="BML2435" s="10"/>
      <c r="BMM2435" s="10"/>
      <c r="BMN2435" s="10"/>
      <c r="BMO2435" s="10"/>
      <c r="BMP2435" s="10"/>
      <c r="BMQ2435" s="10"/>
      <c r="BMR2435" s="10"/>
      <c r="BMS2435" s="10"/>
      <c r="BMT2435" s="10"/>
      <c r="BMU2435" s="10"/>
      <c r="BMV2435" s="10"/>
      <c r="BMW2435" s="10"/>
      <c r="BMX2435" s="10"/>
      <c r="BMY2435" s="10"/>
      <c r="BMZ2435" s="10"/>
      <c r="BNA2435" s="10"/>
      <c r="BNB2435" s="10"/>
      <c r="BNC2435" s="10"/>
      <c r="BND2435" s="10"/>
      <c r="BNE2435" s="10"/>
      <c r="BNF2435" s="10"/>
      <c r="BNG2435" s="10"/>
      <c r="BNH2435" s="10"/>
      <c r="BNI2435" s="10"/>
      <c r="BNJ2435" s="10"/>
      <c r="BNK2435" s="10"/>
      <c r="BNL2435" s="10"/>
      <c r="BNM2435" s="10"/>
      <c r="BNN2435" s="10"/>
      <c r="BNO2435" s="10"/>
      <c r="BNP2435" s="10"/>
      <c r="BNQ2435" s="10"/>
      <c r="BNR2435" s="10"/>
      <c r="BNS2435" s="10"/>
      <c r="BNT2435" s="10"/>
      <c r="BNU2435" s="10"/>
      <c r="BNV2435" s="10"/>
      <c r="BNW2435" s="10"/>
      <c r="BNX2435" s="10"/>
      <c r="BNY2435" s="10"/>
      <c r="BNZ2435" s="10"/>
      <c r="BOA2435" s="10"/>
      <c r="BOB2435" s="10"/>
      <c r="BOC2435" s="10"/>
      <c r="BOD2435" s="10"/>
      <c r="BOE2435" s="10"/>
      <c r="BOF2435" s="10"/>
      <c r="BOG2435" s="10"/>
      <c r="BOH2435" s="10"/>
      <c r="BOI2435" s="10"/>
      <c r="BOJ2435" s="10"/>
      <c r="BOK2435" s="10"/>
      <c r="BOL2435" s="10"/>
      <c r="BOM2435" s="10"/>
      <c r="BON2435" s="10"/>
      <c r="BOO2435" s="10"/>
      <c r="BOP2435" s="10"/>
      <c r="BOQ2435" s="10"/>
      <c r="BOR2435" s="10"/>
      <c r="BOS2435" s="10"/>
      <c r="BOT2435" s="10"/>
      <c r="BOU2435" s="10"/>
      <c r="BOV2435" s="10"/>
      <c r="BOW2435" s="10"/>
      <c r="BOX2435" s="10"/>
      <c r="BOY2435" s="10"/>
      <c r="BOZ2435" s="10"/>
      <c r="BPA2435" s="10"/>
      <c r="BPB2435" s="10"/>
      <c r="BPC2435" s="10"/>
      <c r="BPD2435" s="10"/>
      <c r="BPE2435" s="10"/>
      <c r="BPF2435" s="10"/>
      <c r="BPG2435" s="10"/>
      <c r="BPH2435" s="10"/>
      <c r="BPI2435" s="10"/>
      <c r="BPJ2435" s="10"/>
      <c r="BPK2435" s="10"/>
      <c r="BPL2435" s="10"/>
      <c r="BPM2435" s="10"/>
      <c r="BPN2435" s="10"/>
      <c r="BPO2435" s="10"/>
      <c r="BPP2435" s="10"/>
      <c r="BPQ2435" s="10"/>
      <c r="BPR2435" s="10"/>
      <c r="BPS2435" s="10"/>
      <c r="BPT2435" s="10"/>
      <c r="BPU2435" s="10"/>
      <c r="BPV2435" s="10"/>
      <c r="BPW2435" s="10"/>
      <c r="BPX2435" s="10"/>
      <c r="BPY2435" s="10"/>
      <c r="BPZ2435" s="10"/>
      <c r="BQA2435" s="10"/>
      <c r="BQB2435" s="10"/>
      <c r="BQC2435" s="10"/>
      <c r="BQD2435" s="10"/>
      <c r="BQE2435" s="10"/>
      <c r="BQF2435" s="10"/>
      <c r="BQG2435" s="10"/>
      <c r="BQH2435" s="10"/>
      <c r="BQI2435" s="10"/>
      <c r="BQJ2435" s="10"/>
      <c r="BQK2435" s="10"/>
      <c r="BQL2435" s="10"/>
      <c r="BQM2435" s="10"/>
      <c r="BQN2435" s="10"/>
      <c r="BQO2435" s="10"/>
      <c r="BQP2435" s="10"/>
      <c r="BQQ2435" s="10"/>
      <c r="BQR2435" s="10"/>
      <c r="BQS2435" s="10"/>
      <c r="BQT2435" s="10"/>
      <c r="BQU2435" s="10"/>
      <c r="BQV2435" s="10"/>
      <c r="BQW2435" s="10"/>
      <c r="BQX2435" s="10"/>
      <c r="BQY2435" s="10"/>
      <c r="BQZ2435" s="10"/>
      <c r="BRA2435" s="10"/>
      <c r="BRB2435" s="10"/>
      <c r="BRC2435" s="10"/>
      <c r="BRD2435" s="10"/>
      <c r="BRE2435" s="10"/>
      <c r="BRF2435" s="10"/>
      <c r="BRG2435" s="10"/>
      <c r="BRH2435" s="10"/>
      <c r="BRI2435" s="10"/>
      <c r="BRJ2435" s="10"/>
      <c r="BRK2435" s="10"/>
      <c r="BRL2435" s="10"/>
      <c r="BRM2435" s="10"/>
      <c r="BRN2435" s="10"/>
      <c r="BRO2435" s="10"/>
      <c r="BRP2435" s="10"/>
      <c r="BRQ2435" s="10"/>
      <c r="BRR2435" s="10"/>
      <c r="BRS2435" s="10"/>
      <c r="BRT2435" s="10"/>
      <c r="BRU2435" s="10"/>
      <c r="BRV2435" s="10"/>
      <c r="BRW2435" s="10"/>
      <c r="BRX2435" s="10"/>
      <c r="BRY2435" s="10"/>
      <c r="BRZ2435" s="10"/>
      <c r="BSA2435" s="10"/>
      <c r="BSB2435" s="10"/>
      <c r="BSC2435" s="10"/>
      <c r="BSD2435" s="10"/>
      <c r="BSE2435" s="10"/>
      <c r="BSF2435" s="10"/>
      <c r="BSG2435" s="10"/>
      <c r="BSH2435" s="10"/>
      <c r="BSI2435" s="10"/>
      <c r="BSJ2435" s="10"/>
      <c r="BSK2435" s="10"/>
      <c r="BSL2435" s="10"/>
      <c r="BSM2435" s="10"/>
      <c r="BSN2435" s="10"/>
      <c r="BSO2435" s="10"/>
      <c r="BSP2435" s="10"/>
      <c r="BSQ2435" s="10"/>
      <c r="BSR2435" s="10"/>
      <c r="BSS2435" s="10"/>
      <c r="BST2435" s="10"/>
      <c r="BSU2435" s="10"/>
      <c r="BSV2435" s="10"/>
      <c r="BSW2435" s="10"/>
      <c r="BSX2435" s="10"/>
      <c r="BSY2435" s="10"/>
      <c r="BSZ2435" s="10"/>
      <c r="BTA2435" s="10"/>
      <c r="BTB2435" s="10"/>
      <c r="BTC2435" s="10"/>
      <c r="BTD2435" s="10"/>
      <c r="BTE2435" s="10"/>
      <c r="BTF2435" s="10"/>
      <c r="BTG2435" s="10"/>
      <c r="BTH2435" s="10"/>
      <c r="BTI2435" s="10"/>
      <c r="BTJ2435" s="10"/>
      <c r="BTK2435" s="10"/>
      <c r="BTL2435" s="10"/>
      <c r="BTM2435" s="10"/>
      <c r="BTN2435" s="10"/>
      <c r="BTO2435" s="10"/>
      <c r="BTP2435" s="10"/>
      <c r="BTQ2435" s="10"/>
      <c r="BTR2435" s="10"/>
      <c r="BTS2435" s="10"/>
      <c r="BTT2435" s="10"/>
      <c r="BTU2435" s="10"/>
      <c r="BTV2435" s="10"/>
      <c r="BTW2435" s="10"/>
      <c r="BTX2435" s="10"/>
      <c r="BTY2435" s="10"/>
      <c r="BTZ2435" s="10"/>
      <c r="BUA2435" s="10"/>
      <c r="BUB2435" s="10"/>
      <c r="BUC2435" s="10"/>
      <c r="BUD2435" s="10"/>
      <c r="BUE2435" s="10"/>
      <c r="BUF2435" s="10"/>
      <c r="BUG2435" s="10"/>
      <c r="BUH2435" s="10"/>
      <c r="BUI2435" s="10"/>
      <c r="BUJ2435" s="10"/>
      <c r="BUK2435" s="10"/>
      <c r="BUL2435" s="10"/>
      <c r="BUM2435" s="10"/>
      <c r="BUN2435" s="10"/>
      <c r="BUO2435" s="10"/>
      <c r="BUP2435" s="10"/>
      <c r="BUQ2435" s="10"/>
      <c r="BUR2435" s="10"/>
      <c r="BUS2435" s="10"/>
      <c r="BUT2435" s="10"/>
      <c r="BUU2435" s="10"/>
      <c r="BUV2435" s="10"/>
      <c r="BUW2435" s="10"/>
      <c r="BUX2435" s="10"/>
      <c r="BUY2435" s="10"/>
      <c r="BUZ2435" s="10"/>
      <c r="BVA2435" s="10"/>
      <c r="BVB2435" s="10"/>
      <c r="BVC2435" s="10"/>
      <c r="BVD2435" s="10"/>
      <c r="BVE2435" s="10"/>
      <c r="BVF2435" s="10"/>
      <c r="BVG2435" s="10"/>
      <c r="BVH2435" s="10"/>
      <c r="BVI2435" s="10"/>
      <c r="BVJ2435" s="10"/>
      <c r="BVK2435" s="10"/>
      <c r="BVL2435" s="10"/>
      <c r="BVM2435" s="10"/>
      <c r="BVN2435" s="10"/>
      <c r="BVO2435" s="10"/>
      <c r="BVP2435" s="10"/>
      <c r="BVQ2435" s="10"/>
      <c r="BVR2435" s="10"/>
      <c r="BVS2435" s="10"/>
      <c r="BVT2435" s="10"/>
      <c r="BVU2435" s="10"/>
      <c r="BVV2435" s="10"/>
      <c r="BVW2435" s="10"/>
      <c r="BVX2435" s="10"/>
      <c r="BVY2435" s="10"/>
      <c r="BVZ2435" s="10"/>
      <c r="BWA2435" s="10"/>
      <c r="BWB2435" s="10"/>
      <c r="BWC2435" s="10"/>
      <c r="BWD2435" s="10"/>
      <c r="BWE2435" s="10"/>
      <c r="BWF2435" s="10"/>
      <c r="BWG2435" s="10"/>
      <c r="BWH2435" s="10"/>
      <c r="BWI2435" s="10"/>
      <c r="BWJ2435" s="10"/>
      <c r="BWK2435" s="10"/>
      <c r="BWL2435" s="10"/>
      <c r="BWM2435" s="10"/>
      <c r="BWN2435" s="10"/>
      <c r="BWO2435" s="10"/>
      <c r="BWP2435" s="10"/>
      <c r="BWQ2435" s="10"/>
      <c r="BWR2435" s="10"/>
      <c r="BWS2435" s="10"/>
      <c r="BWT2435" s="10"/>
      <c r="BWU2435" s="10"/>
      <c r="BWV2435" s="10"/>
      <c r="BWW2435" s="10"/>
      <c r="BWX2435" s="10"/>
      <c r="BWY2435" s="10"/>
      <c r="BWZ2435" s="10"/>
      <c r="BXA2435" s="10"/>
      <c r="BXB2435" s="10"/>
      <c r="BXC2435" s="10"/>
      <c r="BXD2435" s="10"/>
      <c r="BXE2435" s="10"/>
      <c r="BXF2435" s="10"/>
      <c r="BXG2435" s="10"/>
      <c r="BXH2435" s="10"/>
      <c r="BXI2435" s="10"/>
      <c r="BXJ2435" s="10"/>
      <c r="BXK2435" s="10"/>
      <c r="BXL2435" s="10"/>
      <c r="BXM2435" s="10"/>
      <c r="BXN2435" s="10"/>
      <c r="BXO2435" s="10"/>
      <c r="BXP2435" s="10"/>
      <c r="BXQ2435" s="10"/>
      <c r="BXR2435" s="10"/>
      <c r="BXS2435" s="10"/>
      <c r="BXT2435" s="10"/>
      <c r="BXU2435" s="10"/>
      <c r="BXV2435" s="10"/>
      <c r="BXW2435" s="10"/>
      <c r="BXX2435" s="10"/>
      <c r="BXY2435" s="10"/>
      <c r="BXZ2435" s="10"/>
      <c r="BYA2435" s="10"/>
      <c r="BYB2435" s="10"/>
      <c r="BYC2435" s="10"/>
      <c r="BYD2435" s="10"/>
      <c r="BYE2435" s="10"/>
      <c r="BYF2435" s="10"/>
      <c r="BYG2435" s="10"/>
      <c r="BYH2435" s="10"/>
      <c r="BYI2435" s="10"/>
      <c r="BYJ2435" s="10"/>
      <c r="BYK2435" s="10"/>
      <c r="BYL2435" s="10"/>
      <c r="BYM2435" s="10"/>
      <c r="BYN2435" s="10"/>
      <c r="BYO2435" s="10"/>
      <c r="BYP2435" s="10"/>
      <c r="BYQ2435" s="10"/>
      <c r="BYR2435" s="10"/>
      <c r="BYS2435" s="10"/>
      <c r="BYT2435" s="10"/>
      <c r="BYU2435" s="10"/>
      <c r="BYV2435" s="10"/>
      <c r="BYW2435" s="10"/>
      <c r="BYX2435" s="10"/>
      <c r="BYY2435" s="10"/>
      <c r="BYZ2435" s="10"/>
      <c r="BZA2435" s="10"/>
      <c r="BZB2435" s="10"/>
      <c r="BZC2435" s="10"/>
      <c r="BZD2435" s="10"/>
      <c r="BZE2435" s="10"/>
      <c r="BZF2435" s="10"/>
      <c r="BZG2435" s="10"/>
      <c r="BZH2435" s="10"/>
      <c r="BZI2435" s="10"/>
      <c r="BZJ2435" s="10"/>
      <c r="BZK2435" s="10"/>
      <c r="BZL2435" s="10"/>
      <c r="BZM2435" s="10"/>
      <c r="BZN2435" s="10"/>
      <c r="BZO2435" s="10"/>
      <c r="BZP2435" s="10"/>
      <c r="BZQ2435" s="10"/>
      <c r="BZR2435" s="10"/>
      <c r="BZS2435" s="10"/>
      <c r="BZT2435" s="10"/>
      <c r="BZU2435" s="10"/>
      <c r="BZV2435" s="10"/>
      <c r="BZW2435" s="10"/>
      <c r="BZX2435" s="10"/>
      <c r="BZY2435" s="10"/>
      <c r="BZZ2435" s="10"/>
      <c r="CAA2435" s="10"/>
      <c r="CAB2435" s="10"/>
      <c r="CAC2435" s="10"/>
      <c r="CAD2435" s="10"/>
      <c r="CAE2435" s="10"/>
      <c r="CAF2435" s="10"/>
      <c r="CAG2435" s="10"/>
      <c r="CAH2435" s="10"/>
      <c r="CAI2435" s="10"/>
      <c r="CAJ2435" s="10"/>
      <c r="CAK2435" s="10"/>
      <c r="CAL2435" s="10"/>
      <c r="CAM2435" s="10"/>
      <c r="CAN2435" s="10"/>
      <c r="CAO2435" s="10"/>
      <c r="CAP2435" s="10"/>
      <c r="CAQ2435" s="10"/>
      <c r="CAR2435" s="10"/>
      <c r="CAS2435" s="10"/>
      <c r="CAT2435" s="10"/>
      <c r="CAU2435" s="10"/>
      <c r="CAV2435" s="10"/>
      <c r="CAW2435" s="10"/>
      <c r="CAX2435" s="10"/>
      <c r="CAY2435" s="10"/>
      <c r="CAZ2435" s="10"/>
      <c r="CBA2435" s="10"/>
      <c r="CBB2435" s="10"/>
      <c r="CBC2435" s="10"/>
      <c r="CBD2435" s="10"/>
      <c r="CBE2435" s="10"/>
      <c r="CBF2435" s="10"/>
      <c r="CBG2435" s="10"/>
      <c r="CBH2435" s="10"/>
      <c r="CBI2435" s="10"/>
      <c r="CBJ2435" s="10"/>
      <c r="CBK2435" s="10"/>
      <c r="CBL2435" s="10"/>
      <c r="CBM2435" s="10"/>
      <c r="CBN2435" s="10"/>
      <c r="CBO2435" s="10"/>
      <c r="CBP2435" s="10"/>
      <c r="CBQ2435" s="10"/>
      <c r="CBR2435" s="10"/>
      <c r="CBS2435" s="10"/>
      <c r="CBT2435" s="10"/>
      <c r="CBU2435" s="10"/>
      <c r="CBV2435" s="10"/>
      <c r="CBW2435" s="10"/>
      <c r="CBX2435" s="10"/>
      <c r="CBY2435" s="10"/>
      <c r="CBZ2435" s="10"/>
      <c r="CCA2435" s="10"/>
      <c r="CCB2435" s="10"/>
      <c r="CCC2435" s="10"/>
      <c r="CCD2435" s="10"/>
      <c r="CCE2435" s="10"/>
      <c r="CCF2435" s="10"/>
      <c r="CCG2435" s="10"/>
      <c r="CCH2435" s="10"/>
      <c r="CCI2435" s="10"/>
      <c r="CCJ2435" s="10"/>
      <c r="CCK2435" s="10"/>
      <c r="CCL2435" s="10"/>
      <c r="CCM2435" s="10"/>
      <c r="CCN2435" s="10"/>
      <c r="CCO2435" s="10"/>
      <c r="CCP2435" s="10"/>
      <c r="CCQ2435" s="10"/>
      <c r="CCR2435" s="10"/>
      <c r="CCS2435" s="10"/>
      <c r="CCT2435" s="10"/>
      <c r="CCU2435" s="10"/>
      <c r="CCV2435" s="10"/>
      <c r="CCW2435" s="10"/>
      <c r="CCX2435" s="10"/>
      <c r="CCY2435" s="10"/>
      <c r="CCZ2435" s="10"/>
      <c r="CDA2435" s="10"/>
      <c r="CDB2435" s="10"/>
      <c r="CDC2435" s="10"/>
      <c r="CDD2435" s="10"/>
      <c r="CDE2435" s="10"/>
      <c r="CDF2435" s="10"/>
      <c r="CDG2435" s="10"/>
      <c r="CDH2435" s="10"/>
      <c r="CDI2435" s="10"/>
      <c r="CDJ2435" s="10"/>
      <c r="CDK2435" s="10"/>
      <c r="CDL2435" s="10"/>
      <c r="CDM2435" s="10"/>
      <c r="CDN2435" s="10"/>
      <c r="CDO2435" s="10"/>
      <c r="CDP2435" s="10"/>
      <c r="CDQ2435" s="10"/>
      <c r="CDR2435" s="10"/>
      <c r="CDS2435" s="10"/>
      <c r="CDT2435" s="10"/>
      <c r="CDU2435" s="10"/>
      <c r="CDV2435" s="10"/>
      <c r="CDW2435" s="10"/>
      <c r="CDX2435" s="10"/>
      <c r="CDY2435" s="10"/>
      <c r="CDZ2435" s="10"/>
      <c r="CEA2435" s="10"/>
      <c r="CEB2435" s="10"/>
      <c r="CEC2435" s="10"/>
      <c r="CED2435" s="10"/>
      <c r="CEE2435" s="10"/>
      <c r="CEF2435" s="10"/>
      <c r="CEG2435" s="10"/>
      <c r="CEH2435" s="10"/>
      <c r="CEI2435" s="10"/>
      <c r="CEJ2435" s="10"/>
      <c r="CEK2435" s="10"/>
      <c r="CEL2435" s="10"/>
      <c r="CEM2435" s="10"/>
      <c r="CEN2435" s="10"/>
      <c r="CEO2435" s="10"/>
      <c r="CEP2435" s="10"/>
      <c r="CEQ2435" s="10"/>
      <c r="CER2435" s="10"/>
      <c r="CES2435" s="10"/>
      <c r="CET2435" s="10"/>
      <c r="CEU2435" s="10"/>
      <c r="CEV2435" s="10"/>
      <c r="CEW2435" s="10"/>
      <c r="CEX2435" s="10"/>
      <c r="CEY2435" s="10"/>
      <c r="CEZ2435" s="10"/>
      <c r="CFA2435" s="10"/>
      <c r="CFB2435" s="10"/>
      <c r="CFC2435" s="10"/>
      <c r="CFD2435" s="10"/>
      <c r="CFE2435" s="10"/>
      <c r="CFF2435" s="10"/>
      <c r="CFG2435" s="10"/>
      <c r="CFH2435" s="10"/>
      <c r="CFI2435" s="10"/>
      <c r="CFJ2435" s="10"/>
      <c r="CFK2435" s="10"/>
      <c r="CFL2435" s="10"/>
      <c r="CFM2435" s="10"/>
      <c r="CFN2435" s="10"/>
      <c r="CFO2435" s="10"/>
      <c r="CFP2435" s="10"/>
      <c r="CFQ2435" s="10"/>
      <c r="CFR2435" s="10"/>
      <c r="CFS2435" s="10"/>
      <c r="CFT2435" s="10"/>
      <c r="CFU2435" s="10"/>
      <c r="CFV2435" s="10"/>
      <c r="CFW2435" s="10"/>
      <c r="CFX2435" s="10"/>
      <c r="CFY2435" s="10"/>
      <c r="CFZ2435" s="10"/>
      <c r="CGA2435" s="10"/>
      <c r="CGB2435" s="10"/>
      <c r="CGC2435" s="10"/>
      <c r="CGD2435" s="10"/>
      <c r="CGE2435" s="10"/>
      <c r="CGF2435" s="10"/>
      <c r="CGG2435" s="10"/>
      <c r="CGH2435" s="10"/>
      <c r="CGI2435" s="10"/>
      <c r="CGJ2435" s="10"/>
      <c r="CGK2435" s="10"/>
      <c r="CGL2435" s="10"/>
      <c r="CGM2435" s="10"/>
      <c r="CGN2435" s="10"/>
      <c r="CGO2435" s="10"/>
      <c r="CGP2435" s="10"/>
      <c r="CGQ2435" s="10"/>
      <c r="CGR2435" s="10"/>
      <c r="CGS2435" s="10"/>
      <c r="CGT2435" s="10"/>
      <c r="CGU2435" s="10"/>
      <c r="CGV2435" s="10"/>
      <c r="CGW2435" s="10"/>
      <c r="CGX2435" s="10"/>
      <c r="CGY2435" s="10"/>
      <c r="CGZ2435" s="10"/>
      <c r="CHA2435" s="10"/>
      <c r="CHB2435" s="10"/>
      <c r="CHC2435" s="10"/>
      <c r="CHD2435" s="10"/>
      <c r="CHE2435" s="10"/>
      <c r="CHF2435" s="10"/>
      <c r="CHG2435" s="10"/>
      <c r="CHH2435" s="10"/>
      <c r="CHI2435" s="10"/>
      <c r="CHJ2435" s="10"/>
      <c r="CHK2435" s="10"/>
      <c r="CHL2435" s="10"/>
      <c r="CHM2435" s="10"/>
      <c r="CHN2435" s="10"/>
      <c r="CHO2435" s="10"/>
      <c r="CHP2435" s="10"/>
      <c r="CHQ2435" s="10"/>
      <c r="CHR2435" s="10"/>
      <c r="CHS2435" s="10"/>
      <c r="CHT2435" s="10"/>
      <c r="CHU2435" s="10"/>
      <c r="CHV2435" s="10"/>
      <c r="CHW2435" s="10"/>
      <c r="CHX2435" s="10"/>
      <c r="CHY2435" s="10"/>
      <c r="CHZ2435" s="10"/>
      <c r="CIA2435" s="10"/>
      <c r="CIB2435" s="10"/>
      <c r="CIC2435" s="10"/>
      <c r="CID2435" s="10"/>
      <c r="CIE2435" s="10"/>
      <c r="CIF2435" s="10"/>
      <c r="CIG2435" s="10"/>
      <c r="CIH2435" s="10"/>
      <c r="CII2435" s="10"/>
      <c r="CIJ2435" s="10"/>
      <c r="CIK2435" s="10"/>
      <c r="CIL2435" s="10"/>
      <c r="CIM2435" s="10"/>
      <c r="CIN2435" s="10"/>
      <c r="CIO2435" s="10"/>
      <c r="CIP2435" s="10"/>
      <c r="CIQ2435" s="10"/>
      <c r="CIR2435" s="10"/>
      <c r="CIS2435" s="10"/>
      <c r="CIT2435" s="10"/>
      <c r="CIU2435" s="10"/>
      <c r="CIV2435" s="10"/>
      <c r="CIW2435" s="10"/>
      <c r="CIX2435" s="10"/>
      <c r="CIY2435" s="10"/>
      <c r="CIZ2435" s="10"/>
      <c r="CJA2435" s="10"/>
      <c r="CJB2435" s="10"/>
      <c r="CJC2435" s="10"/>
      <c r="CJD2435" s="10"/>
      <c r="CJE2435" s="10"/>
      <c r="CJF2435" s="10"/>
      <c r="CJG2435" s="10"/>
      <c r="CJH2435" s="10"/>
      <c r="CJI2435" s="10"/>
      <c r="CJJ2435" s="10"/>
      <c r="CJK2435" s="10"/>
      <c r="CJL2435" s="10"/>
      <c r="CJM2435" s="10"/>
      <c r="CJN2435" s="10"/>
      <c r="CJO2435" s="10"/>
      <c r="CJP2435" s="10"/>
      <c r="CJQ2435" s="10"/>
      <c r="CJR2435" s="10"/>
      <c r="CJS2435" s="10"/>
      <c r="CJT2435" s="10"/>
      <c r="CJU2435" s="10"/>
      <c r="CJV2435" s="10"/>
      <c r="CJW2435" s="10"/>
      <c r="CJX2435" s="10"/>
      <c r="CJY2435" s="10"/>
      <c r="CJZ2435" s="10"/>
      <c r="CKA2435" s="10"/>
      <c r="CKB2435" s="10"/>
      <c r="CKC2435" s="10"/>
      <c r="CKD2435" s="10"/>
      <c r="CKE2435" s="10"/>
      <c r="CKF2435" s="10"/>
      <c r="CKG2435" s="10"/>
      <c r="CKH2435" s="10"/>
      <c r="CKI2435" s="10"/>
      <c r="CKJ2435" s="10"/>
      <c r="CKK2435" s="10"/>
      <c r="CKL2435" s="10"/>
      <c r="CKM2435" s="10"/>
      <c r="CKN2435" s="10"/>
      <c r="CKO2435" s="10"/>
      <c r="CKP2435" s="10"/>
      <c r="CKQ2435" s="10"/>
      <c r="CKR2435" s="10"/>
      <c r="CKS2435" s="10"/>
      <c r="CKT2435" s="10"/>
      <c r="CKU2435" s="10"/>
      <c r="CKV2435" s="10"/>
      <c r="CKW2435" s="10"/>
      <c r="CKX2435" s="10"/>
      <c r="CKY2435" s="10"/>
      <c r="CKZ2435" s="10"/>
      <c r="CLA2435" s="10"/>
      <c r="CLB2435" s="10"/>
      <c r="CLC2435" s="10"/>
      <c r="CLD2435" s="10"/>
      <c r="CLE2435" s="10"/>
      <c r="CLF2435" s="10"/>
      <c r="CLG2435" s="10"/>
      <c r="CLH2435" s="10"/>
      <c r="CLI2435" s="10"/>
      <c r="CLJ2435" s="10"/>
      <c r="CLK2435" s="10"/>
      <c r="CLL2435" s="10"/>
      <c r="CLM2435" s="10"/>
      <c r="CLN2435" s="10"/>
      <c r="CLO2435" s="10"/>
      <c r="CLP2435" s="10"/>
      <c r="CLQ2435" s="10"/>
      <c r="CLR2435" s="10"/>
      <c r="CLS2435" s="10"/>
      <c r="CLT2435" s="10"/>
      <c r="CLU2435" s="10"/>
      <c r="CLV2435" s="10"/>
      <c r="CLW2435" s="10"/>
      <c r="CLX2435" s="10"/>
      <c r="CLY2435" s="10"/>
      <c r="CLZ2435" s="10"/>
      <c r="CMA2435" s="10"/>
      <c r="CMB2435" s="10"/>
      <c r="CMC2435" s="10"/>
      <c r="CMD2435" s="10"/>
      <c r="CME2435" s="10"/>
      <c r="CMF2435" s="10"/>
      <c r="CMG2435" s="10"/>
      <c r="CMH2435" s="10"/>
      <c r="CMI2435" s="10"/>
      <c r="CMJ2435" s="10"/>
      <c r="CMK2435" s="10"/>
      <c r="CML2435" s="10"/>
      <c r="CMM2435" s="10"/>
      <c r="CMN2435" s="10"/>
      <c r="CMO2435" s="10"/>
      <c r="CMP2435" s="10"/>
      <c r="CMQ2435" s="10"/>
      <c r="CMR2435" s="10"/>
      <c r="CMS2435" s="10"/>
      <c r="CMT2435" s="10"/>
      <c r="CMU2435" s="10"/>
      <c r="CMV2435" s="10"/>
      <c r="CMW2435" s="10"/>
      <c r="CMX2435" s="10"/>
      <c r="CMY2435" s="10"/>
      <c r="CMZ2435" s="10"/>
      <c r="CNA2435" s="10"/>
      <c r="CNB2435" s="10"/>
      <c r="CNC2435" s="10"/>
      <c r="CND2435" s="10"/>
      <c r="CNE2435" s="10"/>
      <c r="CNF2435" s="10"/>
      <c r="CNG2435" s="10"/>
      <c r="CNH2435" s="10"/>
      <c r="CNI2435" s="10"/>
      <c r="CNJ2435" s="10"/>
      <c r="CNK2435" s="10"/>
      <c r="CNL2435" s="10"/>
      <c r="CNM2435" s="10"/>
      <c r="CNN2435" s="10"/>
      <c r="CNO2435" s="10"/>
      <c r="CNP2435" s="10"/>
      <c r="CNQ2435" s="10"/>
      <c r="CNR2435" s="10"/>
      <c r="CNS2435" s="10"/>
      <c r="CNT2435" s="10"/>
      <c r="CNU2435" s="10"/>
      <c r="CNV2435" s="10"/>
      <c r="CNW2435" s="10"/>
      <c r="CNX2435" s="10"/>
      <c r="CNY2435" s="10"/>
      <c r="CNZ2435" s="10"/>
      <c r="COA2435" s="10"/>
      <c r="COB2435" s="10"/>
      <c r="COC2435" s="10"/>
      <c r="COD2435" s="10"/>
      <c r="COE2435" s="10"/>
      <c r="COF2435" s="10"/>
      <c r="COG2435" s="10"/>
      <c r="COH2435" s="10"/>
      <c r="COI2435" s="10"/>
      <c r="COJ2435" s="10"/>
      <c r="COK2435" s="10"/>
      <c r="COL2435" s="10"/>
      <c r="COM2435" s="10"/>
      <c r="CON2435" s="10"/>
      <c r="COO2435" s="10"/>
      <c r="COP2435" s="10"/>
      <c r="COQ2435" s="10"/>
      <c r="COR2435" s="10"/>
      <c r="COS2435" s="10"/>
      <c r="COT2435" s="10"/>
      <c r="COU2435" s="10"/>
      <c r="COV2435" s="10"/>
      <c r="COW2435" s="10"/>
      <c r="COX2435" s="10"/>
      <c r="COY2435" s="10"/>
      <c r="COZ2435" s="10"/>
      <c r="CPA2435" s="10"/>
      <c r="CPB2435" s="10"/>
      <c r="CPC2435" s="10"/>
      <c r="CPD2435" s="10"/>
      <c r="CPE2435" s="10"/>
      <c r="CPF2435" s="10"/>
      <c r="CPG2435" s="10"/>
      <c r="CPH2435" s="10"/>
      <c r="CPI2435" s="10"/>
      <c r="CPJ2435" s="10"/>
      <c r="CPK2435" s="10"/>
      <c r="CPL2435" s="10"/>
      <c r="CPM2435" s="10"/>
      <c r="CPN2435" s="10"/>
      <c r="CPO2435" s="10"/>
      <c r="CPP2435" s="10"/>
      <c r="CPQ2435" s="10"/>
      <c r="CPR2435" s="10"/>
      <c r="CPS2435" s="10"/>
      <c r="CPT2435" s="10"/>
      <c r="CPU2435" s="10"/>
      <c r="CPV2435" s="10"/>
      <c r="CPW2435" s="10"/>
      <c r="CPX2435" s="10"/>
      <c r="CPY2435" s="10"/>
      <c r="CPZ2435" s="10"/>
      <c r="CQA2435" s="10"/>
      <c r="CQB2435" s="10"/>
      <c r="CQC2435" s="10"/>
      <c r="CQD2435" s="10"/>
      <c r="CQE2435" s="10"/>
      <c r="CQF2435" s="10"/>
      <c r="CQG2435" s="10"/>
      <c r="CQH2435" s="10"/>
      <c r="CQI2435" s="10"/>
      <c r="CQJ2435" s="10"/>
      <c r="CQK2435" s="10"/>
      <c r="CQL2435" s="10"/>
      <c r="CQM2435" s="10"/>
      <c r="CQN2435" s="10"/>
      <c r="CQO2435" s="10"/>
      <c r="CQP2435" s="10"/>
      <c r="CQQ2435" s="10"/>
      <c r="CQR2435" s="10"/>
      <c r="CQS2435" s="10"/>
      <c r="CQT2435" s="10"/>
      <c r="CQU2435" s="10"/>
      <c r="CQV2435" s="10"/>
      <c r="CQW2435" s="10"/>
      <c r="CQX2435" s="10"/>
      <c r="CQY2435" s="10"/>
      <c r="CQZ2435" s="10"/>
      <c r="CRA2435" s="10"/>
      <c r="CRB2435" s="10"/>
      <c r="CRC2435" s="10"/>
      <c r="CRD2435" s="10"/>
      <c r="CRE2435" s="10"/>
      <c r="CRF2435" s="10"/>
      <c r="CRG2435" s="10"/>
      <c r="CRH2435" s="10"/>
      <c r="CRI2435" s="10"/>
      <c r="CRJ2435" s="10"/>
      <c r="CRK2435" s="10"/>
      <c r="CRL2435" s="10"/>
      <c r="CRM2435" s="10"/>
      <c r="CRN2435" s="10"/>
      <c r="CRO2435" s="10"/>
      <c r="CRP2435" s="10"/>
      <c r="CRQ2435" s="10"/>
      <c r="CRR2435" s="10"/>
      <c r="CRS2435" s="10"/>
      <c r="CRT2435" s="10"/>
      <c r="CRU2435" s="10"/>
      <c r="CRV2435" s="10"/>
      <c r="CRW2435" s="10"/>
      <c r="CRX2435" s="10"/>
      <c r="CRY2435" s="10"/>
      <c r="CRZ2435" s="10"/>
      <c r="CSA2435" s="10"/>
      <c r="CSB2435" s="10"/>
      <c r="CSC2435" s="10"/>
      <c r="CSD2435" s="10"/>
      <c r="CSE2435" s="10"/>
      <c r="CSF2435" s="10"/>
      <c r="CSG2435" s="10"/>
      <c r="CSH2435" s="10"/>
      <c r="CSI2435" s="10"/>
      <c r="CSJ2435" s="10"/>
      <c r="CSK2435" s="10"/>
      <c r="CSL2435" s="10"/>
      <c r="CSM2435" s="10"/>
      <c r="CSN2435" s="10"/>
      <c r="CSO2435" s="10"/>
      <c r="CSP2435" s="10"/>
      <c r="CSQ2435" s="10"/>
      <c r="CSR2435" s="10"/>
      <c r="CSS2435" s="10"/>
      <c r="CST2435" s="10"/>
      <c r="CSU2435" s="10"/>
      <c r="CSV2435" s="10"/>
      <c r="CSW2435" s="10"/>
      <c r="CSX2435" s="10"/>
      <c r="CSY2435" s="10"/>
      <c r="CSZ2435" s="10"/>
      <c r="CTA2435" s="10"/>
      <c r="CTB2435" s="10"/>
      <c r="CTC2435" s="10"/>
      <c r="CTD2435" s="10"/>
      <c r="CTE2435" s="10"/>
      <c r="CTF2435" s="10"/>
      <c r="CTG2435" s="10"/>
      <c r="CTH2435" s="10"/>
      <c r="CTI2435" s="10"/>
      <c r="CTJ2435" s="10"/>
      <c r="CTK2435" s="10"/>
      <c r="CTL2435" s="10"/>
      <c r="CTM2435" s="10"/>
      <c r="CTN2435" s="10"/>
      <c r="CTO2435" s="10"/>
      <c r="CTP2435" s="10"/>
      <c r="CTQ2435" s="10"/>
      <c r="CTR2435" s="10"/>
      <c r="CTS2435" s="10"/>
      <c r="CTT2435" s="10"/>
      <c r="CTU2435" s="10"/>
      <c r="CTV2435" s="10"/>
      <c r="CTW2435" s="10"/>
      <c r="CTX2435" s="10"/>
      <c r="CTY2435" s="10"/>
      <c r="CTZ2435" s="10"/>
      <c r="CUA2435" s="10"/>
      <c r="CUB2435" s="10"/>
      <c r="CUC2435" s="10"/>
      <c r="CUD2435" s="10"/>
      <c r="CUE2435" s="10"/>
      <c r="CUF2435" s="10"/>
      <c r="CUG2435" s="10"/>
      <c r="CUH2435" s="10"/>
      <c r="CUI2435" s="10"/>
      <c r="CUJ2435" s="10"/>
      <c r="CUK2435" s="10"/>
      <c r="CUL2435" s="10"/>
      <c r="CUM2435" s="10"/>
      <c r="CUN2435" s="10"/>
      <c r="CUO2435" s="10"/>
      <c r="CUP2435" s="10"/>
      <c r="CUQ2435" s="10"/>
      <c r="CUR2435" s="10"/>
      <c r="CUS2435" s="10"/>
      <c r="CUT2435" s="10"/>
      <c r="CUU2435" s="10"/>
      <c r="CUV2435" s="10"/>
      <c r="CUW2435" s="10"/>
      <c r="CUX2435" s="10"/>
      <c r="CUY2435" s="10"/>
      <c r="CUZ2435" s="10"/>
      <c r="CVA2435" s="10"/>
      <c r="CVB2435" s="10"/>
      <c r="CVC2435" s="10"/>
      <c r="CVD2435" s="10"/>
      <c r="CVE2435" s="10"/>
      <c r="CVF2435" s="10"/>
      <c r="CVG2435" s="10"/>
      <c r="CVH2435" s="10"/>
      <c r="CVI2435" s="10"/>
      <c r="CVJ2435" s="10"/>
      <c r="CVK2435" s="10"/>
      <c r="CVL2435" s="10"/>
      <c r="CVM2435" s="10"/>
      <c r="CVN2435" s="10"/>
      <c r="CVO2435" s="10"/>
      <c r="CVP2435" s="10"/>
      <c r="CVQ2435" s="10"/>
      <c r="CVR2435" s="10"/>
      <c r="CVS2435" s="10"/>
      <c r="CVT2435" s="10"/>
      <c r="CVU2435" s="10"/>
      <c r="CVV2435" s="10"/>
      <c r="CVW2435" s="10"/>
      <c r="CVX2435" s="10"/>
      <c r="CVY2435" s="10"/>
      <c r="CVZ2435" s="10"/>
      <c r="CWA2435" s="10"/>
      <c r="CWB2435" s="10"/>
      <c r="CWC2435" s="10"/>
      <c r="CWD2435" s="10"/>
      <c r="CWE2435" s="10"/>
      <c r="CWF2435" s="10"/>
      <c r="CWG2435" s="10"/>
      <c r="CWH2435" s="10"/>
      <c r="CWI2435" s="10"/>
      <c r="CWJ2435" s="10"/>
      <c r="CWK2435" s="10"/>
      <c r="CWL2435" s="10"/>
      <c r="CWM2435" s="10"/>
      <c r="CWN2435" s="10"/>
      <c r="CWO2435" s="10"/>
      <c r="CWP2435" s="10"/>
      <c r="CWQ2435" s="10"/>
      <c r="CWR2435" s="10"/>
      <c r="CWS2435" s="10"/>
      <c r="CWT2435" s="10"/>
      <c r="CWU2435" s="10"/>
      <c r="CWV2435" s="10"/>
      <c r="CWW2435" s="10"/>
      <c r="CWX2435" s="10"/>
      <c r="CWY2435" s="10"/>
      <c r="CWZ2435" s="10"/>
      <c r="CXA2435" s="10"/>
      <c r="CXB2435" s="10"/>
      <c r="CXC2435" s="10"/>
      <c r="CXD2435" s="10"/>
      <c r="CXE2435" s="10"/>
      <c r="CXF2435" s="10"/>
      <c r="CXG2435" s="10"/>
      <c r="CXH2435" s="10"/>
      <c r="CXI2435" s="10"/>
      <c r="CXJ2435" s="10"/>
      <c r="CXK2435" s="10"/>
      <c r="CXL2435" s="10"/>
      <c r="CXM2435" s="10"/>
      <c r="CXN2435" s="10"/>
      <c r="CXO2435" s="10"/>
      <c r="CXP2435" s="10"/>
      <c r="CXQ2435" s="10"/>
      <c r="CXR2435" s="10"/>
      <c r="CXS2435" s="10"/>
      <c r="CXT2435" s="10"/>
      <c r="CXU2435" s="10"/>
      <c r="CXV2435" s="10"/>
      <c r="CXW2435" s="10"/>
      <c r="CXX2435" s="10"/>
      <c r="CXY2435" s="10"/>
      <c r="CXZ2435" s="10"/>
      <c r="CYA2435" s="10"/>
      <c r="CYB2435" s="10"/>
      <c r="CYC2435" s="10"/>
      <c r="CYD2435" s="10"/>
      <c r="CYE2435" s="10"/>
      <c r="CYF2435" s="10"/>
      <c r="CYG2435" s="10"/>
      <c r="CYH2435" s="10"/>
      <c r="CYI2435" s="10"/>
      <c r="CYJ2435" s="10"/>
      <c r="CYK2435" s="10"/>
      <c r="CYL2435" s="10"/>
      <c r="CYM2435" s="10"/>
      <c r="CYN2435" s="10"/>
      <c r="CYO2435" s="10"/>
      <c r="CYP2435" s="10"/>
      <c r="CYQ2435" s="10"/>
      <c r="CYR2435" s="10"/>
      <c r="CYS2435" s="10"/>
      <c r="CYT2435" s="10"/>
      <c r="CYU2435" s="10"/>
      <c r="CYV2435" s="10"/>
      <c r="CYW2435" s="10"/>
      <c r="CYX2435" s="10"/>
      <c r="CYY2435" s="10"/>
      <c r="CYZ2435" s="10"/>
      <c r="CZA2435" s="10"/>
      <c r="CZB2435" s="10"/>
      <c r="CZC2435" s="10"/>
      <c r="CZD2435" s="10"/>
      <c r="CZE2435" s="10"/>
      <c r="CZF2435" s="10"/>
      <c r="CZG2435" s="10"/>
      <c r="CZH2435" s="10"/>
      <c r="CZI2435" s="10"/>
      <c r="CZJ2435" s="10"/>
      <c r="CZK2435" s="10"/>
      <c r="CZL2435" s="10"/>
      <c r="CZM2435" s="10"/>
      <c r="CZN2435" s="10"/>
      <c r="CZO2435" s="10"/>
      <c r="CZP2435" s="10"/>
      <c r="CZQ2435" s="10"/>
      <c r="CZR2435" s="10"/>
      <c r="CZS2435" s="10"/>
      <c r="CZT2435" s="10"/>
      <c r="CZU2435" s="10"/>
      <c r="CZV2435" s="10"/>
      <c r="CZW2435" s="10"/>
      <c r="CZX2435" s="10"/>
      <c r="CZY2435" s="10"/>
      <c r="CZZ2435" s="10"/>
      <c r="DAA2435" s="10"/>
      <c r="DAB2435" s="10"/>
      <c r="DAC2435" s="10"/>
      <c r="DAD2435" s="10"/>
      <c r="DAE2435" s="10"/>
      <c r="DAF2435" s="10"/>
      <c r="DAG2435" s="10"/>
      <c r="DAH2435" s="10"/>
      <c r="DAI2435" s="10"/>
      <c r="DAJ2435" s="10"/>
      <c r="DAK2435" s="10"/>
      <c r="DAL2435" s="10"/>
      <c r="DAM2435" s="10"/>
      <c r="DAN2435" s="10"/>
      <c r="DAO2435" s="10"/>
      <c r="DAP2435" s="10"/>
      <c r="DAQ2435" s="10"/>
      <c r="DAR2435" s="10"/>
      <c r="DAS2435" s="10"/>
      <c r="DAT2435" s="10"/>
      <c r="DAU2435" s="10"/>
      <c r="DAV2435" s="10"/>
      <c r="DAW2435" s="10"/>
      <c r="DAX2435" s="10"/>
      <c r="DAY2435" s="10"/>
      <c r="DAZ2435" s="10"/>
      <c r="DBA2435" s="10"/>
      <c r="DBB2435" s="10"/>
      <c r="DBC2435" s="10"/>
      <c r="DBD2435" s="10"/>
      <c r="DBE2435" s="10"/>
      <c r="DBF2435" s="10"/>
      <c r="DBG2435" s="10"/>
      <c r="DBH2435" s="10"/>
      <c r="DBI2435" s="10"/>
      <c r="DBJ2435" s="10"/>
      <c r="DBK2435" s="10"/>
      <c r="DBL2435" s="10"/>
      <c r="DBM2435" s="10"/>
      <c r="DBN2435" s="10"/>
      <c r="DBO2435" s="10"/>
      <c r="DBP2435" s="10"/>
      <c r="DBQ2435" s="10"/>
      <c r="DBR2435" s="10"/>
      <c r="DBS2435" s="10"/>
      <c r="DBT2435" s="10"/>
      <c r="DBU2435" s="10"/>
      <c r="DBV2435" s="10"/>
      <c r="DBW2435" s="10"/>
      <c r="DBX2435" s="10"/>
      <c r="DBY2435" s="10"/>
      <c r="DBZ2435" s="10"/>
      <c r="DCA2435" s="10"/>
      <c r="DCB2435" s="10"/>
      <c r="DCC2435" s="10"/>
      <c r="DCD2435" s="10"/>
      <c r="DCE2435" s="10"/>
      <c r="DCF2435" s="10"/>
      <c r="DCG2435" s="10"/>
      <c r="DCH2435" s="10"/>
      <c r="DCI2435" s="10"/>
      <c r="DCJ2435" s="10"/>
      <c r="DCK2435" s="10"/>
      <c r="DCL2435" s="10"/>
      <c r="DCM2435" s="10"/>
      <c r="DCN2435" s="10"/>
      <c r="DCO2435" s="10"/>
      <c r="DCP2435" s="10"/>
      <c r="DCQ2435" s="10"/>
      <c r="DCR2435" s="10"/>
      <c r="DCS2435" s="10"/>
      <c r="DCT2435" s="10"/>
      <c r="DCU2435" s="10"/>
      <c r="DCV2435" s="10"/>
      <c r="DCW2435" s="10"/>
      <c r="DCX2435" s="10"/>
      <c r="DCY2435" s="10"/>
      <c r="DCZ2435" s="10"/>
      <c r="DDA2435" s="10"/>
      <c r="DDB2435" s="10"/>
      <c r="DDC2435" s="10"/>
      <c r="DDD2435" s="10"/>
      <c r="DDE2435" s="10"/>
      <c r="DDF2435" s="10"/>
      <c r="DDG2435" s="10"/>
      <c r="DDH2435" s="10"/>
      <c r="DDI2435" s="10"/>
      <c r="DDJ2435" s="10"/>
      <c r="DDK2435" s="10"/>
      <c r="DDL2435" s="10"/>
      <c r="DDM2435" s="10"/>
      <c r="DDN2435" s="10"/>
      <c r="DDO2435" s="10"/>
      <c r="DDP2435" s="10"/>
      <c r="DDQ2435" s="10"/>
      <c r="DDR2435" s="10"/>
      <c r="DDS2435" s="10"/>
      <c r="DDT2435" s="10"/>
      <c r="DDU2435" s="10"/>
      <c r="DDV2435" s="10"/>
      <c r="DDW2435" s="10"/>
      <c r="DDX2435" s="10"/>
      <c r="DDY2435" s="10"/>
      <c r="DDZ2435" s="10"/>
      <c r="DEA2435" s="10"/>
      <c r="DEB2435" s="10"/>
      <c r="DEC2435" s="10"/>
      <c r="DED2435" s="10"/>
      <c r="DEE2435" s="10"/>
      <c r="DEF2435" s="10"/>
      <c r="DEG2435" s="10"/>
      <c r="DEH2435" s="10"/>
      <c r="DEI2435" s="10"/>
      <c r="DEJ2435" s="10"/>
      <c r="DEK2435" s="10"/>
      <c r="DEL2435" s="10"/>
      <c r="DEM2435" s="10"/>
      <c r="DEN2435" s="10"/>
      <c r="DEO2435" s="10"/>
      <c r="DEP2435" s="10"/>
      <c r="DEQ2435" s="10"/>
      <c r="DER2435" s="10"/>
      <c r="DES2435" s="10"/>
      <c r="DET2435" s="10"/>
      <c r="DEU2435" s="10"/>
      <c r="DEV2435" s="10"/>
      <c r="DEW2435" s="10"/>
      <c r="DEX2435" s="10"/>
      <c r="DEY2435" s="10"/>
      <c r="DEZ2435" s="10"/>
      <c r="DFA2435" s="10"/>
      <c r="DFB2435" s="10"/>
      <c r="DFC2435" s="10"/>
      <c r="DFD2435" s="10"/>
      <c r="DFE2435" s="10"/>
      <c r="DFF2435" s="10"/>
      <c r="DFG2435" s="10"/>
      <c r="DFH2435" s="10"/>
      <c r="DFI2435" s="10"/>
      <c r="DFJ2435" s="10"/>
      <c r="DFK2435" s="10"/>
      <c r="DFL2435" s="10"/>
      <c r="DFM2435" s="10"/>
      <c r="DFN2435" s="10"/>
      <c r="DFO2435" s="10"/>
      <c r="DFP2435" s="10"/>
      <c r="DFQ2435" s="10"/>
      <c r="DFR2435" s="10"/>
      <c r="DFS2435" s="10"/>
      <c r="DFT2435" s="10"/>
      <c r="DFU2435" s="10"/>
      <c r="DFV2435" s="10"/>
      <c r="DFW2435" s="10"/>
      <c r="DFX2435" s="10"/>
      <c r="DFY2435" s="10"/>
      <c r="DFZ2435" s="10"/>
      <c r="DGA2435" s="10"/>
      <c r="DGB2435" s="10"/>
      <c r="DGC2435" s="10"/>
      <c r="DGD2435" s="10"/>
      <c r="DGE2435" s="10"/>
      <c r="DGF2435" s="10"/>
      <c r="DGG2435" s="10"/>
      <c r="DGH2435" s="10"/>
      <c r="DGI2435" s="10"/>
      <c r="DGJ2435" s="10"/>
      <c r="DGK2435" s="10"/>
      <c r="DGL2435" s="10"/>
      <c r="DGM2435" s="10"/>
      <c r="DGN2435" s="10"/>
      <c r="DGO2435" s="10"/>
      <c r="DGP2435" s="10"/>
      <c r="DGQ2435" s="10"/>
      <c r="DGR2435" s="10"/>
      <c r="DGS2435" s="10"/>
      <c r="DGT2435" s="10"/>
      <c r="DGU2435" s="10"/>
      <c r="DGV2435" s="10"/>
      <c r="DGW2435" s="10"/>
      <c r="DGX2435" s="10"/>
      <c r="DGY2435" s="10"/>
      <c r="DGZ2435" s="10"/>
      <c r="DHA2435" s="10"/>
      <c r="DHB2435" s="10"/>
      <c r="DHC2435" s="10"/>
      <c r="DHD2435" s="10"/>
      <c r="DHE2435" s="10"/>
      <c r="DHF2435" s="10"/>
      <c r="DHG2435" s="10"/>
      <c r="DHH2435" s="10"/>
      <c r="DHI2435" s="10"/>
      <c r="DHJ2435" s="10"/>
      <c r="DHK2435" s="10"/>
      <c r="DHL2435" s="10"/>
      <c r="DHM2435" s="10"/>
      <c r="DHN2435" s="10"/>
      <c r="DHO2435" s="10"/>
      <c r="DHP2435" s="10"/>
      <c r="DHQ2435" s="10"/>
      <c r="DHR2435" s="10"/>
      <c r="DHS2435" s="10"/>
      <c r="DHT2435" s="10"/>
      <c r="DHU2435" s="10"/>
      <c r="DHV2435" s="10"/>
      <c r="DHW2435" s="10"/>
      <c r="DHX2435" s="10"/>
      <c r="DHY2435" s="10"/>
      <c r="DHZ2435" s="10"/>
      <c r="DIA2435" s="10"/>
      <c r="DIB2435" s="10"/>
      <c r="DIC2435" s="10"/>
      <c r="DID2435" s="10"/>
      <c r="DIE2435" s="10"/>
      <c r="DIF2435" s="10"/>
      <c r="DIG2435" s="10"/>
      <c r="DIH2435" s="10"/>
      <c r="DII2435" s="10"/>
      <c r="DIJ2435" s="10"/>
      <c r="DIK2435" s="10"/>
      <c r="DIL2435" s="10"/>
      <c r="DIM2435" s="10"/>
      <c r="DIN2435" s="10"/>
      <c r="DIO2435" s="10"/>
      <c r="DIP2435" s="10"/>
      <c r="DIQ2435" s="10"/>
      <c r="DIR2435" s="10"/>
      <c r="DIS2435" s="10"/>
      <c r="DIT2435" s="10"/>
      <c r="DIU2435" s="10"/>
      <c r="DIV2435" s="10"/>
      <c r="DIW2435" s="10"/>
      <c r="DIX2435" s="10"/>
      <c r="DIY2435" s="10"/>
      <c r="DIZ2435" s="10"/>
      <c r="DJA2435" s="10"/>
      <c r="DJB2435" s="10"/>
      <c r="DJC2435" s="10"/>
      <c r="DJD2435" s="10"/>
      <c r="DJE2435" s="10"/>
      <c r="DJF2435" s="10"/>
      <c r="DJG2435" s="10"/>
      <c r="DJH2435" s="10"/>
      <c r="DJI2435" s="10"/>
      <c r="DJJ2435" s="10"/>
      <c r="DJK2435" s="10"/>
      <c r="DJL2435" s="10"/>
      <c r="DJM2435" s="10"/>
      <c r="DJN2435" s="10"/>
      <c r="DJO2435" s="10"/>
      <c r="DJP2435" s="10"/>
      <c r="DJQ2435" s="10"/>
      <c r="DJR2435" s="10"/>
      <c r="DJS2435" s="10"/>
      <c r="DJT2435" s="10"/>
      <c r="DJU2435" s="10"/>
      <c r="DJV2435" s="10"/>
      <c r="DJW2435" s="10"/>
      <c r="DJX2435" s="10"/>
      <c r="DJY2435" s="10"/>
      <c r="DJZ2435" s="10"/>
      <c r="DKA2435" s="10"/>
      <c r="DKB2435" s="10"/>
      <c r="DKC2435" s="10"/>
      <c r="DKD2435" s="10"/>
      <c r="DKE2435" s="10"/>
      <c r="DKF2435" s="10"/>
      <c r="DKG2435" s="10"/>
      <c r="DKH2435" s="10"/>
      <c r="DKI2435" s="10"/>
      <c r="DKJ2435" s="10"/>
      <c r="DKK2435" s="10"/>
      <c r="DKL2435" s="10"/>
      <c r="DKM2435" s="10"/>
      <c r="DKN2435" s="10"/>
      <c r="DKO2435" s="10"/>
      <c r="DKP2435" s="10"/>
      <c r="DKQ2435" s="10"/>
      <c r="DKR2435" s="10"/>
      <c r="DKS2435" s="10"/>
      <c r="DKT2435" s="10"/>
      <c r="DKU2435" s="10"/>
      <c r="DKV2435" s="10"/>
      <c r="DKW2435" s="10"/>
      <c r="DKX2435" s="10"/>
      <c r="DKY2435" s="10"/>
      <c r="DKZ2435" s="10"/>
      <c r="DLA2435" s="10"/>
      <c r="DLB2435" s="10"/>
      <c r="DLC2435" s="10"/>
      <c r="DLD2435" s="10"/>
      <c r="DLE2435" s="10"/>
      <c r="DLF2435" s="10"/>
      <c r="DLG2435" s="10"/>
      <c r="DLH2435" s="10"/>
      <c r="DLI2435" s="10"/>
      <c r="DLJ2435" s="10"/>
      <c r="DLK2435" s="10"/>
      <c r="DLL2435" s="10"/>
      <c r="DLM2435" s="10"/>
      <c r="DLN2435" s="10"/>
      <c r="DLO2435" s="10"/>
      <c r="DLP2435" s="10"/>
      <c r="DLQ2435" s="10"/>
      <c r="DLR2435" s="10"/>
      <c r="DLS2435" s="10"/>
      <c r="DLT2435" s="10"/>
      <c r="DLU2435" s="10"/>
      <c r="DLV2435" s="10"/>
      <c r="DLW2435" s="10"/>
      <c r="DLX2435" s="10"/>
      <c r="DLY2435" s="10"/>
      <c r="DLZ2435" s="10"/>
      <c r="DMA2435" s="10"/>
      <c r="DMB2435" s="10"/>
      <c r="DMC2435" s="10"/>
      <c r="DMD2435" s="10"/>
      <c r="DME2435" s="10"/>
      <c r="DMF2435" s="10"/>
      <c r="DMG2435" s="10"/>
      <c r="DMH2435" s="10"/>
      <c r="DMI2435" s="10"/>
      <c r="DMJ2435" s="10"/>
      <c r="DMK2435" s="10"/>
      <c r="DML2435" s="10"/>
      <c r="DMM2435" s="10"/>
      <c r="DMN2435" s="10"/>
      <c r="DMO2435" s="10"/>
      <c r="DMP2435" s="10"/>
      <c r="DMQ2435" s="10"/>
      <c r="DMR2435" s="10"/>
      <c r="DMS2435" s="10"/>
      <c r="DMT2435" s="10"/>
      <c r="DMU2435" s="10"/>
      <c r="DMV2435" s="10"/>
      <c r="DMW2435" s="10"/>
      <c r="DMX2435" s="10"/>
      <c r="DMY2435" s="10"/>
      <c r="DMZ2435" s="10"/>
      <c r="DNA2435" s="10"/>
      <c r="DNB2435" s="10"/>
      <c r="DNC2435" s="10"/>
      <c r="DND2435" s="10"/>
      <c r="DNE2435" s="10"/>
      <c r="DNF2435" s="10"/>
      <c r="DNG2435" s="10"/>
      <c r="DNH2435" s="10"/>
      <c r="DNI2435" s="10"/>
      <c r="DNJ2435" s="10"/>
      <c r="DNK2435" s="10"/>
      <c r="DNL2435" s="10"/>
      <c r="DNM2435" s="10"/>
      <c r="DNN2435" s="10"/>
      <c r="DNO2435" s="10"/>
      <c r="DNP2435" s="10"/>
      <c r="DNQ2435" s="10"/>
      <c r="DNR2435" s="10"/>
      <c r="DNS2435" s="10"/>
      <c r="DNT2435" s="10"/>
      <c r="DNU2435" s="10"/>
      <c r="DNV2435" s="10"/>
      <c r="DNW2435" s="10"/>
      <c r="DNX2435" s="10"/>
      <c r="DNY2435" s="10"/>
      <c r="DNZ2435" s="10"/>
      <c r="DOA2435" s="10"/>
      <c r="DOB2435" s="10"/>
      <c r="DOC2435" s="10"/>
      <c r="DOD2435" s="10"/>
      <c r="DOE2435" s="10"/>
      <c r="DOF2435" s="10"/>
      <c r="DOG2435" s="10"/>
      <c r="DOH2435" s="10"/>
      <c r="DOI2435" s="10"/>
      <c r="DOJ2435" s="10"/>
      <c r="DOK2435" s="10"/>
      <c r="DOL2435" s="10"/>
      <c r="DOM2435" s="10"/>
      <c r="DON2435" s="10"/>
      <c r="DOO2435" s="10"/>
      <c r="DOP2435" s="10"/>
      <c r="DOQ2435" s="10"/>
      <c r="DOR2435" s="10"/>
      <c r="DOS2435" s="10"/>
      <c r="DOT2435" s="10"/>
      <c r="DOU2435" s="10"/>
      <c r="DOV2435" s="10"/>
      <c r="DOW2435" s="10"/>
      <c r="DOX2435" s="10"/>
      <c r="DOY2435" s="10"/>
      <c r="DOZ2435" s="10"/>
      <c r="DPA2435" s="10"/>
      <c r="DPB2435" s="10"/>
      <c r="DPC2435" s="10"/>
      <c r="DPD2435" s="10"/>
      <c r="DPE2435" s="10"/>
      <c r="DPF2435" s="10"/>
      <c r="DPG2435" s="10"/>
      <c r="DPH2435" s="10"/>
      <c r="DPI2435" s="10"/>
      <c r="DPJ2435" s="10"/>
      <c r="DPK2435" s="10"/>
      <c r="DPL2435" s="10"/>
      <c r="DPM2435" s="10"/>
      <c r="DPN2435" s="10"/>
      <c r="DPO2435" s="10"/>
      <c r="DPP2435" s="10"/>
      <c r="DPQ2435" s="10"/>
      <c r="DPR2435" s="10"/>
      <c r="DPS2435" s="10"/>
      <c r="DPT2435" s="10"/>
      <c r="DPU2435" s="10"/>
      <c r="DPV2435" s="10"/>
      <c r="DPW2435" s="10"/>
      <c r="DPX2435" s="10"/>
      <c r="DPY2435" s="10"/>
      <c r="DPZ2435" s="10"/>
      <c r="DQA2435" s="10"/>
      <c r="DQB2435" s="10"/>
      <c r="DQC2435" s="10"/>
      <c r="DQD2435" s="10"/>
      <c r="DQE2435" s="10"/>
      <c r="DQF2435" s="10"/>
      <c r="DQG2435" s="10"/>
      <c r="DQH2435" s="10"/>
      <c r="DQI2435" s="10"/>
      <c r="DQJ2435" s="10"/>
      <c r="DQK2435" s="10"/>
      <c r="DQL2435" s="10"/>
      <c r="DQM2435" s="10"/>
      <c r="DQN2435" s="10"/>
      <c r="DQO2435" s="10"/>
      <c r="DQP2435" s="10"/>
      <c r="DQQ2435" s="10"/>
      <c r="DQR2435" s="10"/>
      <c r="DQS2435" s="10"/>
      <c r="DQT2435" s="10"/>
      <c r="DQU2435" s="10"/>
      <c r="DQV2435" s="10"/>
      <c r="DQW2435" s="10"/>
      <c r="DQX2435" s="10"/>
      <c r="DQY2435" s="10"/>
      <c r="DQZ2435" s="10"/>
      <c r="DRA2435" s="10"/>
      <c r="DRB2435" s="10"/>
      <c r="DRC2435" s="10"/>
      <c r="DRD2435" s="10"/>
      <c r="DRE2435" s="10"/>
      <c r="DRF2435" s="10"/>
      <c r="DRG2435" s="10"/>
      <c r="DRH2435" s="10"/>
      <c r="DRI2435" s="10"/>
      <c r="DRJ2435" s="10"/>
      <c r="DRK2435" s="10"/>
      <c r="DRL2435" s="10"/>
      <c r="DRM2435" s="10"/>
      <c r="DRN2435" s="10"/>
      <c r="DRO2435" s="10"/>
      <c r="DRP2435" s="10"/>
      <c r="DRQ2435" s="10"/>
      <c r="DRR2435" s="10"/>
      <c r="DRS2435" s="10"/>
      <c r="DRT2435" s="10"/>
      <c r="DRU2435" s="10"/>
      <c r="DRV2435" s="10"/>
      <c r="DRW2435" s="10"/>
      <c r="DRX2435" s="10"/>
      <c r="DRY2435" s="10"/>
      <c r="DRZ2435" s="10"/>
      <c r="DSA2435" s="10"/>
      <c r="DSB2435" s="10"/>
      <c r="DSC2435" s="10"/>
      <c r="DSD2435" s="10"/>
      <c r="DSE2435" s="10"/>
      <c r="DSF2435" s="10"/>
      <c r="DSG2435" s="10"/>
      <c r="DSH2435" s="10"/>
      <c r="DSI2435" s="10"/>
      <c r="DSJ2435" s="10"/>
      <c r="DSK2435" s="10"/>
      <c r="DSL2435" s="10"/>
      <c r="DSM2435" s="10"/>
      <c r="DSN2435" s="10"/>
      <c r="DSO2435" s="10"/>
      <c r="DSP2435" s="10"/>
      <c r="DSQ2435" s="10"/>
      <c r="DSR2435" s="10"/>
      <c r="DSS2435" s="10"/>
      <c r="DST2435" s="10"/>
      <c r="DSU2435" s="10"/>
      <c r="DSV2435" s="10"/>
      <c r="DSW2435" s="10"/>
      <c r="DSX2435" s="10"/>
      <c r="DSY2435" s="10"/>
      <c r="DSZ2435" s="10"/>
      <c r="DTA2435" s="10"/>
      <c r="DTB2435" s="10"/>
      <c r="DTC2435" s="10"/>
      <c r="DTD2435" s="10"/>
      <c r="DTE2435" s="10"/>
      <c r="DTF2435" s="10"/>
      <c r="DTG2435" s="10"/>
      <c r="DTH2435" s="10"/>
      <c r="DTI2435" s="10"/>
      <c r="DTJ2435" s="10"/>
      <c r="DTK2435" s="10"/>
      <c r="DTL2435" s="10"/>
      <c r="DTM2435" s="10"/>
      <c r="DTN2435" s="10"/>
      <c r="DTO2435" s="10"/>
      <c r="DTP2435" s="10"/>
      <c r="DTQ2435" s="10"/>
      <c r="DTR2435" s="10"/>
      <c r="DTS2435" s="10"/>
      <c r="DTT2435" s="10"/>
      <c r="DTU2435" s="10"/>
      <c r="DTV2435" s="10"/>
      <c r="DTW2435" s="10"/>
      <c r="DTX2435" s="10"/>
      <c r="DTY2435" s="10"/>
      <c r="DTZ2435" s="10"/>
      <c r="DUA2435" s="10"/>
      <c r="DUB2435" s="10"/>
      <c r="DUC2435" s="10"/>
      <c r="DUD2435" s="10"/>
      <c r="DUE2435" s="10"/>
      <c r="DUF2435" s="10"/>
      <c r="DUG2435" s="10"/>
      <c r="DUH2435" s="10"/>
      <c r="DUI2435" s="10"/>
      <c r="DUJ2435" s="10"/>
      <c r="DUK2435" s="10"/>
      <c r="DUL2435" s="10"/>
      <c r="DUM2435" s="10"/>
      <c r="DUN2435" s="10"/>
      <c r="DUO2435" s="10"/>
      <c r="DUP2435" s="10"/>
      <c r="DUQ2435" s="10"/>
      <c r="DUR2435" s="10"/>
      <c r="DUS2435" s="10"/>
      <c r="DUT2435" s="10"/>
      <c r="DUU2435" s="10"/>
      <c r="DUV2435" s="10"/>
      <c r="DUW2435" s="10"/>
      <c r="DUX2435" s="10"/>
      <c r="DUY2435" s="10"/>
      <c r="DUZ2435" s="10"/>
      <c r="DVA2435" s="10"/>
      <c r="DVB2435" s="10"/>
      <c r="DVC2435" s="10"/>
      <c r="DVD2435" s="10"/>
      <c r="DVE2435" s="10"/>
      <c r="DVF2435" s="10"/>
      <c r="DVG2435" s="10"/>
      <c r="DVH2435" s="10"/>
      <c r="DVI2435" s="10"/>
      <c r="DVJ2435" s="10"/>
      <c r="DVK2435" s="10"/>
      <c r="DVL2435" s="10"/>
      <c r="DVM2435" s="10"/>
      <c r="DVN2435" s="10"/>
      <c r="DVO2435" s="10"/>
      <c r="DVP2435" s="10"/>
      <c r="DVQ2435" s="10"/>
      <c r="DVR2435" s="10"/>
      <c r="DVS2435" s="10"/>
      <c r="DVT2435" s="10"/>
      <c r="DVU2435" s="10"/>
      <c r="DVV2435" s="10"/>
      <c r="DVW2435" s="10"/>
      <c r="DVX2435" s="10"/>
      <c r="DVY2435" s="10"/>
      <c r="DVZ2435" s="10"/>
      <c r="DWA2435" s="10"/>
      <c r="DWB2435" s="10"/>
      <c r="DWC2435" s="10"/>
      <c r="DWD2435" s="10"/>
      <c r="DWE2435" s="10"/>
      <c r="DWF2435" s="10"/>
      <c r="DWG2435" s="10"/>
      <c r="DWH2435" s="10"/>
      <c r="DWI2435" s="10"/>
      <c r="DWJ2435" s="10"/>
      <c r="DWK2435" s="10"/>
      <c r="DWL2435" s="10"/>
      <c r="DWM2435" s="10"/>
      <c r="DWN2435" s="10"/>
      <c r="DWO2435" s="10"/>
      <c r="DWP2435" s="10"/>
      <c r="DWQ2435" s="10"/>
      <c r="DWR2435" s="10"/>
      <c r="DWS2435" s="10"/>
      <c r="DWT2435" s="10"/>
      <c r="DWU2435" s="10"/>
      <c r="DWV2435" s="10"/>
      <c r="DWW2435" s="10"/>
      <c r="DWX2435" s="10"/>
      <c r="DWY2435" s="10"/>
      <c r="DWZ2435" s="10"/>
      <c r="DXA2435" s="10"/>
      <c r="DXB2435" s="10"/>
      <c r="DXC2435" s="10"/>
      <c r="DXD2435" s="10"/>
      <c r="DXE2435" s="10"/>
      <c r="DXF2435" s="10"/>
      <c r="DXG2435" s="10"/>
      <c r="DXH2435" s="10"/>
      <c r="DXI2435" s="10"/>
      <c r="DXJ2435" s="10"/>
      <c r="DXK2435" s="10"/>
      <c r="DXL2435" s="10"/>
      <c r="DXM2435" s="10"/>
      <c r="DXN2435" s="10"/>
      <c r="DXO2435" s="10"/>
      <c r="DXP2435" s="10"/>
      <c r="DXQ2435" s="10"/>
      <c r="DXR2435" s="10"/>
      <c r="DXS2435" s="10"/>
      <c r="DXT2435" s="10"/>
      <c r="DXU2435" s="10"/>
      <c r="DXV2435" s="10"/>
      <c r="DXW2435" s="10"/>
      <c r="DXX2435" s="10"/>
      <c r="DXY2435" s="10"/>
      <c r="DXZ2435" s="10"/>
      <c r="DYA2435" s="10"/>
      <c r="DYB2435" s="10"/>
      <c r="DYC2435" s="10"/>
      <c r="DYD2435" s="10"/>
      <c r="DYE2435" s="10"/>
      <c r="DYF2435" s="10"/>
      <c r="DYG2435" s="10"/>
      <c r="DYH2435" s="10"/>
      <c r="DYI2435" s="10"/>
      <c r="DYJ2435" s="10"/>
      <c r="DYK2435" s="10"/>
      <c r="DYL2435" s="10"/>
      <c r="DYM2435" s="10"/>
      <c r="DYN2435" s="10"/>
      <c r="DYO2435" s="10"/>
      <c r="DYP2435" s="10"/>
      <c r="DYQ2435" s="10"/>
      <c r="DYR2435" s="10"/>
      <c r="DYS2435" s="10"/>
      <c r="DYT2435" s="10"/>
      <c r="DYU2435" s="10"/>
      <c r="DYV2435" s="10"/>
      <c r="DYW2435" s="10"/>
      <c r="DYX2435" s="10"/>
      <c r="DYY2435" s="10"/>
      <c r="DYZ2435" s="10"/>
      <c r="DZA2435" s="10"/>
      <c r="DZB2435" s="10"/>
      <c r="DZC2435" s="10"/>
      <c r="DZD2435" s="10"/>
      <c r="DZE2435" s="10"/>
      <c r="DZF2435" s="10"/>
      <c r="DZG2435" s="10"/>
      <c r="DZH2435" s="10"/>
      <c r="DZI2435" s="10"/>
      <c r="DZJ2435" s="10"/>
      <c r="DZK2435" s="10"/>
      <c r="DZL2435" s="10"/>
      <c r="DZM2435" s="10"/>
      <c r="DZN2435" s="10"/>
      <c r="DZO2435" s="10"/>
      <c r="DZP2435" s="10"/>
      <c r="DZQ2435" s="10"/>
      <c r="DZR2435" s="10"/>
      <c r="DZS2435" s="10"/>
      <c r="DZT2435" s="10"/>
      <c r="DZU2435" s="10"/>
      <c r="DZV2435" s="10"/>
      <c r="DZW2435" s="10"/>
      <c r="DZX2435" s="10"/>
      <c r="DZY2435" s="10"/>
      <c r="DZZ2435" s="10"/>
      <c r="EAA2435" s="10"/>
      <c r="EAB2435" s="10"/>
      <c r="EAC2435" s="10"/>
      <c r="EAD2435" s="10"/>
      <c r="EAE2435" s="10"/>
      <c r="EAF2435" s="10"/>
      <c r="EAG2435" s="10"/>
      <c r="EAH2435" s="10"/>
      <c r="EAI2435" s="10"/>
      <c r="EAJ2435" s="10"/>
      <c r="EAK2435" s="10"/>
      <c r="EAL2435" s="10"/>
      <c r="EAM2435" s="10"/>
      <c r="EAN2435" s="10"/>
      <c r="EAO2435" s="10"/>
      <c r="EAP2435" s="10"/>
      <c r="EAQ2435" s="10"/>
      <c r="EAR2435" s="10"/>
      <c r="EAS2435" s="10"/>
      <c r="EAT2435" s="10"/>
      <c r="EAU2435" s="10"/>
      <c r="EAV2435" s="10"/>
      <c r="EAW2435" s="10"/>
      <c r="EAX2435" s="10"/>
      <c r="EAY2435" s="10"/>
      <c r="EAZ2435" s="10"/>
      <c r="EBA2435" s="10"/>
      <c r="EBB2435" s="10"/>
      <c r="EBC2435" s="10"/>
      <c r="EBD2435" s="10"/>
      <c r="EBE2435" s="10"/>
      <c r="EBF2435" s="10"/>
      <c r="EBG2435" s="10"/>
      <c r="EBH2435" s="10"/>
      <c r="EBI2435" s="10"/>
      <c r="EBJ2435" s="10"/>
      <c r="EBK2435" s="10"/>
      <c r="EBL2435" s="10"/>
      <c r="EBM2435" s="10"/>
      <c r="EBN2435" s="10"/>
      <c r="EBO2435" s="10"/>
      <c r="EBP2435" s="10"/>
      <c r="EBQ2435" s="10"/>
      <c r="EBR2435" s="10"/>
      <c r="EBS2435" s="10"/>
      <c r="EBT2435" s="10"/>
      <c r="EBU2435" s="10"/>
      <c r="EBV2435" s="10"/>
      <c r="EBW2435" s="10"/>
      <c r="EBX2435" s="10"/>
      <c r="EBY2435" s="10"/>
      <c r="EBZ2435" s="10"/>
      <c r="ECA2435" s="10"/>
      <c r="ECB2435" s="10"/>
      <c r="ECC2435" s="10"/>
      <c r="ECD2435" s="10"/>
      <c r="ECE2435" s="10"/>
      <c r="ECF2435" s="10"/>
      <c r="ECG2435" s="10"/>
      <c r="ECH2435" s="10"/>
      <c r="ECI2435" s="10"/>
      <c r="ECJ2435" s="10"/>
      <c r="ECK2435" s="10"/>
      <c r="ECL2435" s="10"/>
      <c r="ECM2435" s="10"/>
      <c r="ECN2435" s="10"/>
      <c r="ECO2435" s="10"/>
      <c r="ECP2435" s="10"/>
      <c r="ECQ2435" s="10"/>
      <c r="ECR2435" s="10"/>
      <c r="ECS2435" s="10"/>
      <c r="ECT2435" s="10"/>
      <c r="ECU2435" s="10"/>
      <c r="ECV2435" s="10"/>
      <c r="ECW2435" s="10"/>
      <c r="ECX2435" s="10"/>
      <c r="ECY2435" s="10"/>
      <c r="ECZ2435" s="10"/>
      <c r="EDA2435" s="10"/>
      <c r="EDB2435" s="10"/>
      <c r="EDC2435" s="10"/>
      <c r="EDD2435" s="10"/>
      <c r="EDE2435" s="10"/>
      <c r="EDF2435" s="10"/>
      <c r="EDG2435" s="10"/>
      <c r="EDH2435" s="10"/>
      <c r="EDI2435" s="10"/>
      <c r="EDJ2435" s="10"/>
      <c r="EDK2435" s="10"/>
      <c r="EDL2435" s="10"/>
      <c r="EDM2435" s="10"/>
      <c r="EDN2435" s="10"/>
      <c r="EDO2435" s="10"/>
      <c r="EDP2435" s="10"/>
      <c r="EDQ2435" s="10"/>
      <c r="EDR2435" s="10"/>
      <c r="EDS2435" s="10"/>
      <c r="EDT2435" s="10"/>
      <c r="EDU2435" s="10"/>
      <c r="EDV2435" s="10"/>
      <c r="EDW2435" s="10"/>
      <c r="EDX2435" s="10"/>
      <c r="EDY2435" s="10"/>
      <c r="EDZ2435" s="10"/>
      <c r="EEA2435" s="10"/>
      <c r="EEB2435" s="10"/>
      <c r="EEC2435" s="10"/>
      <c r="EED2435" s="10"/>
      <c r="EEE2435" s="10"/>
      <c r="EEF2435" s="10"/>
      <c r="EEG2435" s="10"/>
      <c r="EEH2435" s="10"/>
      <c r="EEI2435" s="10"/>
      <c r="EEJ2435" s="10"/>
      <c r="EEK2435" s="10"/>
      <c r="EEL2435" s="10"/>
      <c r="EEM2435" s="10"/>
      <c r="EEN2435" s="10"/>
      <c r="EEO2435" s="10"/>
      <c r="EEP2435" s="10"/>
      <c r="EEQ2435" s="10"/>
      <c r="EER2435" s="10"/>
      <c r="EES2435" s="10"/>
      <c r="EET2435" s="10"/>
      <c r="EEU2435" s="10"/>
      <c r="EEV2435" s="10"/>
      <c r="EEW2435" s="10"/>
      <c r="EEX2435" s="10"/>
      <c r="EEY2435" s="10"/>
      <c r="EEZ2435" s="10"/>
      <c r="EFA2435" s="10"/>
      <c r="EFB2435" s="10"/>
      <c r="EFC2435" s="10"/>
      <c r="EFD2435" s="10"/>
      <c r="EFE2435" s="10"/>
      <c r="EFF2435" s="10"/>
      <c r="EFG2435" s="10"/>
      <c r="EFH2435" s="10"/>
      <c r="EFI2435" s="10"/>
      <c r="EFJ2435" s="10"/>
      <c r="EFK2435" s="10"/>
      <c r="EFL2435" s="10"/>
      <c r="EFM2435" s="10"/>
      <c r="EFN2435" s="10"/>
      <c r="EFO2435" s="10"/>
      <c r="EFP2435" s="10"/>
      <c r="EFQ2435" s="10"/>
      <c r="EFR2435" s="10"/>
      <c r="EFS2435" s="10"/>
      <c r="EFT2435" s="10"/>
      <c r="EFU2435" s="10"/>
      <c r="EFV2435" s="10"/>
      <c r="EFW2435" s="10"/>
      <c r="EFX2435" s="10"/>
      <c r="EFY2435" s="10"/>
      <c r="EFZ2435" s="10"/>
      <c r="EGA2435" s="10"/>
      <c r="EGB2435" s="10"/>
      <c r="EGC2435" s="10"/>
      <c r="EGD2435" s="10"/>
      <c r="EGE2435" s="10"/>
      <c r="EGF2435" s="10"/>
      <c r="EGG2435" s="10"/>
      <c r="EGH2435" s="10"/>
      <c r="EGI2435" s="10"/>
      <c r="EGJ2435" s="10"/>
      <c r="EGK2435" s="10"/>
      <c r="EGL2435" s="10"/>
      <c r="EGM2435" s="10"/>
      <c r="EGN2435" s="10"/>
      <c r="EGO2435" s="10"/>
      <c r="EGP2435" s="10"/>
      <c r="EGQ2435" s="10"/>
      <c r="EGR2435" s="10"/>
      <c r="EGS2435" s="10"/>
      <c r="EGT2435" s="10"/>
      <c r="EGU2435" s="10"/>
      <c r="EGV2435" s="10"/>
      <c r="EGW2435" s="10"/>
      <c r="EGX2435" s="10"/>
      <c r="EGY2435" s="10"/>
      <c r="EGZ2435" s="10"/>
      <c r="EHA2435" s="10"/>
      <c r="EHB2435" s="10"/>
      <c r="EHC2435" s="10"/>
      <c r="EHD2435" s="10"/>
      <c r="EHE2435" s="10"/>
      <c r="EHF2435" s="10"/>
      <c r="EHG2435" s="10"/>
      <c r="EHH2435" s="10"/>
      <c r="EHI2435" s="10"/>
      <c r="EHJ2435" s="10"/>
      <c r="EHK2435" s="10"/>
      <c r="EHL2435" s="10"/>
      <c r="EHM2435" s="10"/>
      <c r="EHN2435" s="10"/>
      <c r="EHO2435" s="10"/>
      <c r="EHP2435" s="10"/>
      <c r="EHQ2435" s="10"/>
      <c r="EHR2435" s="10"/>
      <c r="EHS2435" s="10"/>
      <c r="EHT2435" s="10"/>
      <c r="EHU2435" s="10"/>
      <c r="EHV2435" s="10"/>
      <c r="EHW2435" s="10"/>
      <c r="EHX2435" s="10"/>
      <c r="EHY2435" s="10"/>
      <c r="EHZ2435" s="10"/>
      <c r="EIA2435" s="10"/>
      <c r="EIB2435" s="10"/>
      <c r="EIC2435" s="10"/>
      <c r="EID2435" s="10"/>
      <c r="EIE2435" s="10"/>
      <c r="EIF2435" s="10"/>
      <c r="EIG2435" s="10"/>
      <c r="EIH2435" s="10"/>
      <c r="EII2435" s="10"/>
      <c r="EIJ2435" s="10"/>
      <c r="EIK2435" s="10"/>
      <c r="EIL2435" s="10"/>
      <c r="EIM2435" s="10"/>
      <c r="EIN2435" s="10"/>
      <c r="EIO2435" s="10"/>
      <c r="EIP2435" s="10"/>
      <c r="EIQ2435" s="10"/>
      <c r="EIR2435" s="10"/>
      <c r="EIS2435" s="10"/>
      <c r="EIT2435" s="10"/>
      <c r="EIU2435" s="10"/>
      <c r="EIV2435" s="10"/>
      <c r="EIW2435" s="10"/>
      <c r="EIX2435" s="10"/>
      <c r="EIY2435" s="10"/>
      <c r="EIZ2435" s="10"/>
      <c r="EJA2435" s="10"/>
      <c r="EJB2435" s="10"/>
      <c r="EJC2435" s="10"/>
      <c r="EJD2435" s="10"/>
      <c r="EJE2435" s="10"/>
      <c r="EJF2435" s="10"/>
      <c r="EJG2435" s="10"/>
      <c r="EJH2435" s="10"/>
      <c r="EJI2435" s="10"/>
      <c r="EJJ2435" s="10"/>
      <c r="EJK2435" s="10"/>
      <c r="EJL2435" s="10"/>
      <c r="EJM2435" s="10"/>
      <c r="EJN2435" s="10"/>
      <c r="EJO2435" s="10"/>
      <c r="EJP2435" s="10"/>
      <c r="EJQ2435" s="10"/>
      <c r="EJR2435" s="10"/>
      <c r="EJS2435" s="10"/>
      <c r="EJT2435" s="10"/>
      <c r="EJU2435" s="10"/>
      <c r="EJV2435" s="10"/>
      <c r="EJW2435" s="10"/>
      <c r="EJX2435" s="10"/>
      <c r="EJY2435" s="10"/>
      <c r="EJZ2435" s="10"/>
      <c r="EKA2435" s="10"/>
      <c r="EKB2435" s="10"/>
      <c r="EKC2435" s="10"/>
      <c r="EKD2435" s="10"/>
      <c r="EKE2435" s="10"/>
      <c r="EKF2435" s="10"/>
      <c r="EKG2435" s="10"/>
      <c r="EKH2435" s="10"/>
      <c r="EKI2435" s="10"/>
      <c r="EKJ2435" s="10"/>
      <c r="EKK2435" s="10"/>
      <c r="EKL2435" s="10"/>
      <c r="EKM2435" s="10"/>
      <c r="EKN2435" s="10"/>
      <c r="EKO2435" s="10"/>
      <c r="EKP2435" s="10"/>
      <c r="EKQ2435" s="10"/>
      <c r="EKR2435" s="10"/>
      <c r="EKS2435" s="10"/>
      <c r="EKT2435" s="10"/>
      <c r="EKU2435" s="10"/>
      <c r="EKV2435" s="10"/>
      <c r="EKW2435" s="10"/>
      <c r="EKX2435" s="10"/>
      <c r="EKY2435" s="10"/>
      <c r="EKZ2435" s="10"/>
      <c r="ELA2435" s="10"/>
      <c r="ELB2435" s="10"/>
      <c r="ELC2435" s="10"/>
      <c r="ELD2435" s="10"/>
      <c r="ELE2435" s="10"/>
      <c r="ELF2435" s="10"/>
      <c r="ELG2435" s="10"/>
      <c r="ELH2435" s="10"/>
      <c r="ELI2435" s="10"/>
      <c r="ELJ2435" s="10"/>
      <c r="ELK2435" s="10"/>
      <c r="ELL2435" s="10"/>
      <c r="ELM2435" s="10"/>
      <c r="ELN2435" s="10"/>
      <c r="ELO2435" s="10"/>
      <c r="ELP2435" s="10"/>
      <c r="ELQ2435" s="10"/>
      <c r="ELR2435" s="10"/>
      <c r="ELS2435" s="10"/>
      <c r="ELT2435" s="10"/>
      <c r="ELU2435" s="10"/>
      <c r="ELV2435" s="10"/>
      <c r="ELW2435" s="10"/>
      <c r="ELX2435" s="10"/>
      <c r="ELY2435" s="10"/>
      <c r="ELZ2435" s="10"/>
      <c r="EMA2435" s="10"/>
      <c r="EMB2435" s="10"/>
      <c r="EMC2435" s="10"/>
      <c r="EMD2435" s="10"/>
      <c r="EME2435" s="10"/>
      <c r="EMF2435" s="10"/>
      <c r="EMG2435" s="10"/>
      <c r="EMH2435" s="10"/>
      <c r="EMI2435" s="10"/>
      <c r="EMJ2435" s="10"/>
      <c r="EMK2435" s="10"/>
      <c r="EML2435" s="10"/>
      <c r="EMM2435" s="10"/>
      <c r="EMN2435" s="10"/>
      <c r="EMO2435" s="10"/>
      <c r="EMP2435" s="10"/>
      <c r="EMQ2435" s="10"/>
      <c r="EMR2435" s="10"/>
      <c r="EMS2435" s="10"/>
      <c r="EMT2435" s="10"/>
      <c r="EMU2435" s="10"/>
      <c r="EMV2435" s="10"/>
      <c r="EMW2435" s="10"/>
      <c r="EMX2435" s="10"/>
      <c r="EMY2435" s="10"/>
      <c r="EMZ2435" s="10"/>
      <c r="ENA2435" s="10"/>
      <c r="ENB2435" s="10"/>
      <c r="ENC2435" s="10"/>
      <c r="END2435" s="10"/>
      <c r="ENE2435" s="10"/>
      <c r="ENF2435" s="10"/>
      <c r="ENG2435" s="10"/>
      <c r="ENH2435" s="10"/>
      <c r="ENI2435" s="10"/>
      <c r="ENJ2435" s="10"/>
      <c r="ENK2435" s="10"/>
      <c r="ENL2435" s="10"/>
      <c r="ENM2435" s="10"/>
      <c r="ENN2435" s="10"/>
      <c r="ENO2435" s="10"/>
      <c r="ENP2435" s="10"/>
      <c r="ENQ2435" s="10"/>
      <c r="ENR2435" s="10"/>
      <c r="ENS2435" s="10"/>
      <c r="ENT2435" s="10"/>
      <c r="ENU2435" s="10"/>
      <c r="ENV2435" s="10"/>
      <c r="ENW2435" s="10"/>
      <c r="ENX2435" s="10"/>
      <c r="ENY2435" s="10"/>
      <c r="ENZ2435" s="10"/>
      <c r="EOA2435" s="10"/>
      <c r="EOB2435" s="10"/>
      <c r="EOC2435" s="10"/>
      <c r="EOD2435" s="10"/>
      <c r="EOE2435" s="10"/>
      <c r="EOF2435" s="10"/>
      <c r="EOG2435" s="10"/>
      <c r="EOH2435" s="10"/>
      <c r="EOI2435" s="10"/>
      <c r="EOJ2435" s="10"/>
      <c r="EOK2435" s="10"/>
      <c r="EOL2435" s="10"/>
      <c r="EOM2435" s="10"/>
      <c r="EON2435" s="10"/>
      <c r="EOO2435" s="10"/>
      <c r="EOP2435" s="10"/>
      <c r="EOQ2435" s="10"/>
      <c r="EOR2435" s="10"/>
      <c r="EOS2435" s="10"/>
      <c r="EOT2435" s="10"/>
      <c r="EOU2435" s="10"/>
      <c r="EOV2435" s="10"/>
      <c r="EOW2435" s="10"/>
      <c r="EOX2435" s="10"/>
      <c r="EOY2435" s="10"/>
      <c r="EOZ2435" s="10"/>
      <c r="EPA2435" s="10"/>
      <c r="EPB2435" s="10"/>
      <c r="EPC2435" s="10"/>
      <c r="EPD2435" s="10"/>
      <c r="EPE2435" s="10"/>
      <c r="EPF2435" s="10"/>
      <c r="EPG2435" s="10"/>
      <c r="EPH2435" s="10"/>
      <c r="EPI2435" s="10"/>
      <c r="EPJ2435" s="10"/>
      <c r="EPK2435" s="10"/>
      <c r="EPL2435" s="10"/>
      <c r="EPM2435" s="10"/>
      <c r="EPN2435" s="10"/>
      <c r="EPO2435" s="10"/>
      <c r="EPP2435" s="10"/>
      <c r="EPQ2435" s="10"/>
      <c r="EPR2435" s="10"/>
      <c r="EPS2435" s="10"/>
      <c r="EPT2435" s="10"/>
      <c r="EPU2435" s="10"/>
      <c r="EPV2435" s="10"/>
      <c r="EPW2435" s="10"/>
      <c r="EPX2435" s="10"/>
      <c r="EPY2435" s="10"/>
      <c r="EPZ2435" s="10"/>
      <c r="EQA2435" s="10"/>
      <c r="EQB2435" s="10"/>
      <c r="EQC2435" s="10"/>
      <c r="EQD2435" s="10"/>
      <c r="EQE2435" s="10"/>
      <c r="EQF2435" s="10"/>
      <c r="EQG2435" s="10"/>
      <c r="EQH2435" s="10"/>
      <c r="EQI2435" s="10"/>
      <c r="EQJ2435" s="10"/>
      <c r="EQK2435" s="10"/>
      <c r="EQL2435" s="10"/>
      <c r="EQM2435" s="10"/>
      <c r="EQN2435" s="10"/>
      <c r="EQO2435" s="10"/>
      <c r="EQP2435" s="10"/>
      <c r="EQQ2435" s="10"/>
      <c r="EQR2435" s="10"/>
      <c r="EQS2435" s="10"/>
      <c r="EQT2435" s="10"/>
      <c r="EQU2435" s="10"/>
      <c r="EQV2435" s="10"/>
      <c r="EQW2435" s="10"/>
      <c r="EQX2435" s="10"/>
      <c r="EQY2435" s="10"/>
      <c r="EQZ2435" s="10"/>
      <c r="ERA2435" s="10"/>
      <c r="ERB2435" s="10"/>
      <c r="ERC2435" s="10"/>
      <c r="ERD2435" s="10"/>
      <c r="ERE2435" s="10"/>
      <c r="ERF2435" s="10"/>
      <c r="ERG2435" s="10"/>
      <c r="ERH2435" s="10"/>
      <c r="ERI2435" s="10"/>
      <c r="ERJ2435" s="10"/>
      <c r="ERK2435" s="10"/>
      <c r="ERL2435" s="10"/>
      <c r="ERM2435" s="10"/>
      <c r="ERN2435" s="10"/>
      <c r="ERO2435" s="10"/>
      <c r="ERP2435" s="10"/>
      <c r="ERQ2435" s="10"/>
      <c r="ERR2435" s="10"/>
      <c r="ERS2435" s="10"/>
      <c r="ERT2435" s="10"/>
      <c r="ERU2435" s="10"/>
      <c r="ERV2435" s="10"/>
      <c r="ERW2435" s="10"/>
      <c r="ERX2435" s="10"/>
      <c r="ERY2435" s="10"/>
      <c r="ERZ2435" s="10"/>
      <c r="ESA2435" s="10"/>
      <c r="ESB2435" s="10"/>
      <c r="ESC2435" s="10"/>
      <c r="ESD2435" s="10"/>
      <c r="ESE2435" s="10"/>
      <c r="ESF2435" s="10"/>
      <c r="ESG2435" s="10"/>
      <c r="ESH2435" s="10"/>
      <c r="ESI2435" s="10"/>
      <c r="ESJ2435" s="10"/>
      <c r="ESK2435" s="10"/>
      <c r="ESL2435" s="10"/>
      <c r="ESM2435" s="10"/>
      <c r="ESN2435" s="10"/>
      <c r="ESO2435" s="10"/>
      <c r="ESP2435" s="10"/>
      <c r="ESQ2435" s="10"/>
      <c r="ESR2435" s="10"/>
      <c r="ESS2435" s="10"/>
      <c r="EST2435" s="10"/>
      <c r="ESU2435" s="10"/>
      <c r="ESV2435" s="10"/>
      <c r="ESW2435" s="10"/>
      <c r="ESX2435" s="10"/>
      <c r="ESY2435" s="10"/>
      <c r="ESZ2435" s="10"/>
      <c r="ETA2435" s="10"/>
      <c r="ETB2435" s="10"/>
      <c r="ETC2435" s="10"/>
      <c r="ETD2435" s="10"/>
      <c r="ETE2435" s="10"/>
      <c r="ETF2435" s="10"/>
      <c r="ETG2435" s="10"/>
      <c r="ETH2435" s="10"/>
      <c r="ETI2435" s="10"/>
      <c r="ETJ2435" s="10"/>
      <c r="ETK2435" s="10"/>
      <c r="ETL2435" s="10"/>
      <c r="ETM2435" s="10"/>
      <c r="ETN2435" s="10"/>
      <c r="ETO2435" s="10"/>
      <c r="ETP2435" s="10"/>
      <c r="ETQ2435" s="10"/>
      <c r="ETR2435" s="10"/>
      <c r="ETS2435" s="10"/>
      <c r="ETT2435" s="10"/>
      <c r="ETU2435" s="10"/>
      <c r="ETV2435" s="10"/>
      <c r="ETW2435" s="10"/>
      <c r="ETX2435" s="10"/>
      <c r="ETY2435" s="10"/>
      <c r="ETZ2435" s="10"/>
      <c r="EUA2435" s="10"/>
      <c r="EUB2435" s="10"/>
      <c r="EUC2435" s="10"/>
      <c r="EUD2435" s="10"/>
      <c r="EUE2435" s="10"/>
      <c r="EUF2435" s="10"/>
      <c r="EUG2435" s="10"/>
      <c r="EUH2435" s="10"/>
      <c r="EUI2435" s="10"/>
      <c r="EUJ2435" s="10"/>
      <c r="EUK2435" s="10"/>
      <c r="EUL2435" s="10"/>
      <c r="EUM2435" s="10"/>
      <c r="EUN2435" s="10"/>
      <c r="EUO2435" s="10"/>
      <c r="EUP2435" s="10"/>
      <c r="EUQ2435" s="10"/>
      <c r="EUR2435" s="10"/>
      <c r="EUS2435" s="10"/>
      <c r="EUT2435" s="10"/>
      <c r="EUU2435" s="10"/>
      <c r="EUV2435" s="10"/>
      <c r="EUW2435" s="10"/>
      <c r="EUX2435" s="10"/>
      <c r="EUY2435" s="10"/>
      <c r="EUZ2435" s="10"/>
      <c r="EVA2435" s="10"/>
      <c r="EVB2435" s="10"/>
      <c r="EVC2435" s="10"/>
      <c r="EVD2435" s="10"/>
      <c r="EVE2435" s="10"/>
      <c r="EVF2435" s="10"/>
      <c r="EVG2435" s="10"/>
      <c r="EVH2435" s="10"/>
      <c r="EVI2435" s="10"/>
      <c r="EVJ2435" s="10"/>
      <c r="EVK2435" s="10"/>
      <c r="EVL2435" s="10"/>
      <c r="EVM2435" s="10"/>
      <c r="EVN2435" s="10"/>
      <c r="EVO2435" s="10"/>
      <c r="EVP2435" s="10"/>
      <c r="EVQ2435" s="10"/>
      <c r="EVR2435" s="10"/>
      <c r="EVS2435" s="10"/>
      <c r="EVT2435" s="10"/>
      <c r="EVU2435" s="10"/>
      <c r="EVV2435" s="10"/>
      <c r="EVW2435" s="10"/>
      <c r="EVX2435" s="10"/>
      <c r="EVY2435" s="10"/>
      <c r="EVZ2435" s="10"/>
      <c r="EWA2435" s="10"/>
      <c r="EWB2435" s="10"/>
      <c r="EWC2435" s="10"/>
      <c r="EWD2435" s="10"/>
      <c r="EWE2435" s="10"/>
      <c r="EWF2435" s="10"/>
      <c r="EWG2435" s="10"/>
      <c r="EWH2435" s="10"/>
      <c r="EWI2435" s="10"/>
      <c r="EWJ2435" s="10"/>
      <c r="EWK2435" s="10"/>
      <c r="EWL2435" s="10"/>
      <c r="EWM2435" s="10"/>
      <c r="EWN2435" s="10"/>
      <c r="EWO2435" s="10"/>
      <c r="EWP2435" s="10"/>
      <c r="EWQ2435" s="10"/>
      <c r="EWR2435" s="10"/>
      <c r="EWS2435" s="10"/>
      <c r="EWT2435" s="10"/>
      <c r="EWU2435" s="10"/>
      <c r="EWV2435" s="10"/>
      <c r="EWW2435" s="10"/>
      <c r="EWX2435" s="10"/>
      <c r="EWY2435" s="10"/>
      <c r="EWZ2435" s="10"/>
      <c r="EXA2435" s="10"/>
      <c r="EXB2435" s="10"/>
      <c r="EXC2435" s="10"/>
      <c r="EXD2435" s="10"/>
      <c r="EXE2435" s="10"/>
      <c r="EXF2435" s="10"/>
      <c r="EXG2435" s="10"/>
      <c r="EXH2435" s="10"/>
      <c r="EXI2435" s="10"/>
      <c r="EXJ2435" s="10"/>
      <c r="EXK2435" s="10"/>
      <c r="EXL2435" s="10"/>
      <c r="EXM2435" s="10"/>
      <c r="EXN2435" s="10"/>
      <c r="EXO2435" s="10"/>
      <c r="EXP2435" s="10"/>
      <c r="EXQ2435" s="10"/>
      <c r="EXR2435" s="10"/>
      <c r="EXS2435" s="10"/>
      <c r="EXT2435" s="10"/>
      <c r="EXU2435" s="10"/>
      <c r="EXV2435" s="10"/>
      <c r="EXW2435" s="10"/>
      <c r="EXX2435" s="10"/>
      <c r="EXY2435" s="10"/>
      <c r="EXZ2435" s="10"/>
      <c r="EYA2435" s="10"/>
      <c r="EYB2435" s="10"/>
      <c r="EYC2435" s="10"/>
      <c r="EYD2435" s="10"/>
      <c r="EYE2435" s="10"/>
      <c r="EYF2435" s="10"/>
      <c r="EYG2435" s="10"/>
      <c r="EYH2435" s="10"/>
      <c r="EYI2435" s="10"/>
      <c r="EYJ2435" s="10"/>
      <c r="EYK2435" s="10"/>
      <c r="EYL2435" s="10"/>
      <c r="EYM2435" s="10"/>
      <c r="EYN2435" s="10"/>
      <c r="EYO2435" s="10"/>
      <c r="EYP2435" s="10"/>
      <c r="EYQ2435" s="10"/>
      <c r="EYR2435" s="10"/>
      <c r="EYS2435" s="10"/>
      <c r="EYT2435" s="10"/>
      <c r="EYU2435" s="10"/>
      <c r="EYV2435" s="10"/>
      <c r="EYW2435" s="10"/>
      <c r="EYX2435" s="10"/>
      <c r="EYY2435" s="10"/>
      <c r="EYZ2435" s="10"/>
      <c r="EZA2435" s="10"/>
      <c r="EZB2435" s="10"/>
      <c r="EZC2435" s="10"/>
      <c r="EZD2435" s="10"/>
      <c r="EZE2435" s="10"/>
      <c r="EZF2435" s="10"/>
      <c r="EZG2435" s="10"/>
      <c r="EZH2435" s="10"/>
      <c r="EZI2435" s="10"/>
      <c r="EZJ2435" s="10"/>
      <c r="EZK2435" s="10"/>
      <c r="EZL2435" s="10"/>
      <c r="EZM2435" s="10"/>
      <c r="EZN2435" s="10"/>
      <c r="EZO2435" s="10"/>
      <c r="EZP2435" s="10"/>
      <c r="EZQ2435" s="10"/>
      <c r="EZR2435" s="10"/>
      <c r="EZS2435" s="10"/>
      <c r="EZT2435" s="10"/>
      <c r="EZU2435" s="10"/>
      <c r="EZV2435" s="10"/>
      <c r="EZW2435" s="10"/>
      <c r="EZX2435" s="10"/>
      <c r="EZY2435" s="10"/>
      <c r="EZZ2435" s="10"/>
      <c r="FAA2435" s="10"/>
      <c r="FAB2435" s="10"/>
      <c r="FAC2435" s="10"/>
      <c r="FAD2435" s="10"/>
      <c r="FAE2435" s="10"/>
      <c r="FAF2435" s="10"/>
      <c r="FAG2435" s="10"/>
      <c r="FAH2435" s="10"/>
      <c r="FAI2435" s="10"/>
      <c r="FAJ2435" s="10"/>
      <c r="FAK2435" s="10"/>
      <c r="FAL2435" s="10"/>
      <c r="FAM2435" s="10"/>
      <c r="FAN2435" s="10"/>
      <c r="FAO2435" s="10"/>
      <c r="FAP2435" s="10"/>
      <c r="FAQ2435" s="10"/>
      <c r="FAR2435" s="10"/>
      <c r="FAS2435" s="10"/>
      <c r="FAT2435" s="10"/>
      <c r="FAU2435" s="10"/>
      <c r="FAV2435" s="10"/>
      <c r="FAW2435" s="10"/>
      <c r="FAX2435" s="10"/>
      <c r="FAY2435" s="10"/>
      <c r="FAZ2435" s="10"/>
      <c r="FBA2435" s="10"/>
      <c r="FBB2435" s="10"/>
      <c r="FBC2435" s="10"/>
      <c r="FBD2435" s="10"/>
      <c r="FBE2435" s="10"/>
      <c r="FBF2435" s="10"/>
      <c r="FBG2435" s="10"/>
      <c r="FBH2435" s="10"/>
      <c r="FBI2435" s="10"/>
      <c r="FBJ2435" s="10"/>
      <c r="FBK2435" s="10"/>
      <c r="FBL2435" s="10"/>
      <c r="FBM2435" s="10"/>
      <c r="FBN2435" s="10"/>
      <c r="FBO2435" s="10"/>
      <c r="FBP2435" s="10"/>
      <c r="FBQ2435" s="10"/>
      <c r="FBR2435" s="10"/>
      <c r="FBS2435" s="10"/>
      <c r="FBT2435" s="10"/>
      <c r="FBU2435" s="10"/>
      <c r="FBV2435" s="10"/>
      <c r="FBW2435" s="10"/>
      <c r="FBX2435" s="10"/>
      <c r="FBY2435" s="10"/>
      <c r="FBZ2435" s="10"/>
      <c r="FCA2435" s="10"/>
      <c r="FCB2435" s="10"/>
      <c r="FCC2435" s="10"/>
      <c r="FCD2435" s="10"/>
      <c r="FCE2435" s="10"/>
      <c r="FCF2435" s="10"/>
      <c r="FCG2435" s="10"/>
      <c r="FCH2435" s="10"/>
      <c r="FCI2435" s="10"/>
      <c r="FCJ2435" s="10"/>
      <c r="FCK2435" s="10"/>
      <c r="FCL2435" s="10"/>
      <c r="FCM2435" s="10"/>
      <c r="FCN2435" s="10"/>
      <c r="FCO2435" s="10"/>
      <c r="FCP2435" s="10"/>
      <c r="FCQ2435" s="10"/>
      <c r="FCR2435" s="10"/>
      <c r="FCS2435" s="10"/>
      <c r="FCT2435" s="10"/>
      <c r="FCU2435" s="10"/>
      <c r="FCV2435" s="10"/>
      <c r="FCW2435" s="10"/>
      <c r="FCX2435" s="10"/>
      <c r="FCY2435" s="10"/>
      <c r="FCZ2435" s="10"/>
      <c r="FDA2435" s="10"/>
      <c r="FDB2435" s="10"/>
      <c r="FDC2435" s="10"/>
      <c r="FDD2435" s="10"/>
      <c r="FDE2435" s="10"/>
      <c r="FDF2435" s="10"/>
      <c r="FDG2435" s="10"/>
      <c r="FDH2435" s="10"/>
      <c r="FDI2435" s="10"/>
      <c r="FDJ2435" s="10"/>
      <c r="FDK2435" s="10"/>
      <c r="FDL2435" s="10"/>
      <c r="FDM2435" s="10"/>
      <c r="FDN2435" s="10"/>
      <c r="FDO2435" s="10"/>
      <c r="FDP2435" s="10"/>
      <c r="FDQ2435" s="10"/>
      <c r="FDR2435" s="10"/>
      <c r="FDS2435" s="10"/>
      <c r="FDT2435" s="10"/>
      <c r="FDU2435" s="10"/>
      <c r="FDV2435" s="10"/>
      <c r="FDW2435" s="10"/>
      <c r="FDX2435" s="10"/>
      <c r="FDY2435" s="10"/>
      <c r="FDZ2435" s="10"/>
      <c r="FEA2435" s="10"/>
      <c r="FEB2435" s="10"/>
      <c r="FEC2435" s="10"/>
      <c r="FED2435" s="10"/>
      <c r="FEE2435" s="10"/>
      <c r="FEF2435" s="10"/>
      <c r="FEG2435" s="10"/>
      <c r="FEH2435" s="10"/>
      <c r="FEI2435" s="10"/>
      <c r="FEJ2435" s="10"/>
      <c r="FEK2435" s="10"/>
      <c r="FEL2435" s="10"/>
      <c r="FEM2435" s="10"/>
      <c r="FEN2435" s="10"/>
      <c r="FEO2435" s="10"/>
      <c r="FEP2435" s="10"/>
      <c r="FEQ2435" s="10"/>
      <c r="FER2435" s="10"/>
      <c r="FES2435" s="10"/>
      <c r="FET2435" s="10"/>
      <c r="FEU2435" s="10"/>
      <c r="FEV2435" s="10"/>
      <c r="FEW2435" s="10"/>
      <c r="FEX2435" s="10"/>
      <c r="FEY2435" s="10"/>
      <c r="FEZ2435" s="10"/>
      <c r="FFA2435" s="10"/>
      <c r="FFB2435" s="10"/>
      <c r="FFC2435" s="10"/>
      <c r="FFD2435" s="10"/>
      <c r="FFE2435" s="10"/>
      <c r="FFF2435" s="10"/>
      <c r="FFG2435" s="10"/>
      <c r="FFH2435" s="10"/>
      <c r="FFI2435" s="10"/>
      <c r="FFJ2435" s="10"/>
      <c r="FFK2435" s="10"/>
      <c r="FFL2435" s="10"/>
      <c r="FFM2435" s="10"/>
      <c r="FFN2435" s="10"/>
      <c r="FFO2435" s="10"/>
      <c r="FFP2435" s="10"/>
      <c r="FFQ2435" s="10"/>
      <c r="FFR2435" s="10"/>
      <c r="FFS2435" s="10"/>
      <c r="FFT2435" s="10"/>
      <c r="FFU2435" s="10"/>
      <c r="FFV2435" s="10"/>
      <c r="FFW2435" s="10"/>
      <c r="FFX2435" s="10"/>
      <c r="FFY2435" s="10"/>
      <c r="FFZ2435" s="10"/>
      <c r="FGA2435" s="10"/>
      <c r="FGB2435" s="10"/>
      <c r="FGC2435" s="10"/>
      <c r="FGD2435" s="10"/>
      <c r="FGE2435" s="10"/>
      <c r="FGF2435" s="10"/>
      <c r="FGG2435" s="10"/>
      <c r="FGH2435" s="10"/>
      <c r="FGI2435" s="10"/>
      <c r="FGJ2435" s="10"/>
      <c r="FGK2435" s="10"/>
      <c r="FGL2435" s="10"/>
      <c r="FGM2435" s="10"/>
      <c r="FGN2435" s="10"/>
      <c r="FGO2435" s="10"/>
      <c r="FGP2435" s="10"/>
      <c r="FGQ2435" s="10"/>
      <c r="FGR2435" s="10"/>
      <c r="FGS2435" s="10"/>
      <c r="FGT2435" s="10"/>
      <c r="FGU2435" s="10"/>
      <c r="FGV2435" s="10"/>
      <c r="FGW2435" s="10"/>
      <c r="FGX2435" s="10"/>
      <c r="FGY2435" s="10"/>
      <c r="FGZ2435" s="10"/>
      <c r="FHA2435" s="10"/>
      <c r="FHB2435" s="10"/>
      <c r="FHC2435" s="10"/>
      <c r="FHD2435" s="10"/>
      <c r="FHE2435" s="10"/>
      <c r="FHF2435" s="10"/>
      <c r="FHG2435" s="10"/>
      <c r="FHH2435" s="10"/>
      <c r="FHI2435" s="10"/>
      <c r="FHJ2435" s="10"/>
      <c r="FHK2435" s="10"/>
      <c r="FHL2435" s="10"/>
      <c r="FHM2435" s="10"/>
      <c r="FHN2435" s="10"/>
      <c r="FHO2435" s="10"/>
      <c r="FHP2435" s="10"/>
      <c r="FHQ2435" s="10"/>
      <c r="FHR2435" s="10"/>
      <c r="FHS2435" s="10"/>
      <c r="FHT2435" s="10"/>
      <c r="FHU2435" s="10"/>
      <c r="FHV2435" s="10"/>
      <c r="FHW2435" s="10"/>
      <c r="FHX2435" s="10"/>
      <c r="FHY2435" s="10"/>
      <c r="FHZ2435" s="10"/>
      <c r="FIA2435" s="10"/>
      <c r="FIB2435" s="10"/>
      <c r="FIC2435" s="10"/>
      <c r="FID2435" s="10"/>
      <c r="FIE2435" s="10"/>
      <c r="FIF2435" s="10"/>
      <c r="FIG2435" s="10"/>
      <c r="FIH2435" s="10"/>
      <c r="FII2435" s="10"/>
      <c r="FIJ2435" s="10"/>
      <c r="FIK2435" s="10"/>
      <c r="FIL2435" s="10"/>
      <c r="FIM2435" s="10"/>
      <c r="FIN2435" s="10"/>
      <c r="FIO2435" s="10"/>
      <c r="FIP2435" s="10"/>
      <c r="FIQ2435" s="10"/>
      <c r="FIR2435" s="10"/>
      <c r="FIS2435" s="10"/>
      <c r="FIT2435" s="10"/>
      <c r="FIU2435" s="10"/>
      <c r="FIV2435" s="10"/>
      <c r="FIW2435" s="10"/>
      <c r="FIX2435" s="10"/>
      <c r="FIY2435" s="10"/>
      <c r="FIZ2435" s="10"/>
      <c r="FJA2435" s="10"/>
      <c r="FJB2435" s="10"/>
      <c r="FJC2435" s="10"/>
      <c r="FJD2435" s="10"/>
      <c r="FJE2435" s="10"/>
      <c r="FJF2435" s="10"/>
      <c r="FJG2435" s="10"/>
      <c r="FJH2435" s="10"/>
      <c r="FJI2435" s="10"/>
      <c r="FJJ2435" s="10"/>
      <c r="FJK2435" s="10"/>
      <c r="FJL2435" s="10"/>
      <c r="FJM2435" s="10"/>
      <c r="FJN2435" s="10"/>
      <c r="FJO2435" s="10"/>
      <c r="FJP2435" s="10"/>
      <c r="FJQ2435" s="10"/>
      <c r="FJR2435" s="10"/>
      <c r="FJS2435" s="10"/>
      <c r="FJT2435" s="10"/>
      <c r="FJU2435" s="10"/>
      <c r="FJV2435" s="10"/>
      <c r="FJW2435" s="10"/>
      <c r="FJX2435" s="10"/>
      <c r="FJY2435" s="10"/>
      <c r="FJZ2435" s="10"/>
      <c r="FKA2435" s="10"/>
      <c r="FKB2435" s="10"/>
      <c r="FKC2435" s="10"/>
      <c r="FKD2435" s="10"/>
      <c r="FKE2435" s="10"/>
      <c r="FKF2435" s="10"/>
      <c r="FKG2435" s="10"/>
      <c r="FKH2435" s="10"/>
      <c r="FKI2435" s="10"/>
      <c r="FKJ2435" s="10"/>
      <c r="FKK2435" s="10"/>
      <c r="FKL2435" s="10"/>
      <c r="FKM2435" s="10"/>
      <c r="FKN2435" s="10"/>
      <c r="FKO2435" s="10"/>
      <c r="FKP2435" s="10"/>
      <c r="FKQ2435" s="10"/>
      <c r="FKR2435" s="10"/>
      <c r="FKS2435" s="10"/>
      <c r="FKT2435" s="10"/>
      <c r="FKU2435" s="10"/>
      <c r="FKV2435" s="10"/>
      <c r="FKW2435" s="10"/>
      <c r="FKX2435" s="10"/>
      <c r="FKY2435" s="10"/>
      <c r="FKZ2435" s="10"/>
      <c r="FLA2435" s="10"/>
      <c r="FLB2435" s="10"/>
      <c r="FLC2435" s="10"/>
      <c r="FLD2435" s="10"/>
      <c r="FLE2435" s="10"/>
      <c r="FLF2435" s="10"/>
      <c r="FLG2435" s="10"/>
      <c r="FLH2435" s="10"/>
      <c r="FLI2435" s="10"/>
      <c r="FLJ2435" s="10"/>
      <c r="FLK2435" s="10"/>
      <c r="FLL2435" s="10"/>
      <c r="FLM2435" s="10"/>
      <c r="FLN2435" s="10"/>
      <c r="FLO2435" s="10"/>
      <c r="FLP2435" s="10"/>
      <c r="FLQ2435" s="10"/>
      <c r="FLR2435" s="10"/>
      <c r="FLS2435" s="10"/>
      <c r="FLT2435" s="10"/>
      <c r="FLU2435" s="10"/>
      <c r="FLV2435" s="10"/>
      <c r="FLW2435" s="10"/>
      <c r="FLX2435" s="10"/>
      <c r="FLY2435" s="10"/>
      <c r="FLZ2435" s="10"/>
      <c r="FMA2435" s="10"/>
      <c r="FMB2435" s="10"/>
      <c r="FMC2435" s="10"/>
      <c r="FMD2435" s="10"/>
      <c r="FME2435" s="10"/>
      <c r="FMF2435" s="10"/>
      <c r="FMG2435" s="10"/>
      <c r="FMH2435" s="10"/>
      <c r="FMI2435" s="10"/>
      <c r="FMJ2435" s="10"/>
      <c r="FMK2435" s="10"/>
      <c r="FML2435" s="10"/>
      <c r="FMM2435" s="10"/>
      <c r="FMN2435" s="10"/>
      <c r="FMO2435" s="10"/>
      <c r="FMP2435" s="10"/>
      <c r="FMQ2435" s="10"/>
      <c r="FMR2435" s="10"/>
      <c r="FMS2435" s="10"/>
      <c r="FMT2435" s="10"/>
      <c r="FMU2435" s="10"/>
      <c r="FMV2435" s="10"/>
      <c r="FMW2435" s="10"/>
      <c r="FMX2435" s="10"/>
      <c r="FMY2435" s="10"/>
      <c r="FMZ2435" s="10"/>
      <c r="FNA2435" s="10"/>
      <c r="FNB2435" s="10"/>
      <c r="FNC2435" s="10"/>
      <c r="FND2435" s="10"/>
      <c r="FNE2435" s="10"/>
      <c r="FNF2435" s="10"/>
      <c r="FNG2435" s="10"/>
      <c r="FNH2435" s="10"/>
      <c r="FNI2435" s="10"/>
      <c r="FNJ2435" s="10"/>
      <c r="FNK2435" s="10"/>
      <c r="FNL2435" s="10"/>
      <c r="FNM2435" s="10"/>
      <c r="FNN2435" s="10"/>
      <c r="FNO2435" s="10"/>
      <c r="FNP2435" s="10"/>
      <c r="FNQ2435" s="10"/>
      <c r="FNR2435" s="10"/>
      <c r="FNS2435" s="10"/>
      <c r="FNT2435" s="10"/>
      <c r="FNU2435" s="10"/>
      <c r="FNV2435" s="10"/>
      <c r="FNW2435" s="10"/>
      <c r="FNX2435" s="10"/>
      <c r="FNY2435" s="10"/>
      <c r="FNZ2435" s="10"/>
      <c r="FOA2435" s="10"/>
      <c r="FOB2435" s="10"/>
      <c r="FOC2435" s="10"/>
      <c r="FOD2435" s="10"/>
      <c r="FOE2435" s="10"/>
      <c r="FOF2435" s="10"/>
      <c r="FOG2435" s="10"/>
      <c r="FOH2435" s="10"/>
      <c r="FOI2435" s="10"/>
      <c r="FOJ2435" s="10"/>
      <c r="FOK2435" s="10"/>
      <c r="FOL2435" s="10"/>
      <c r="FOM2435" s="10"/>
      <c r="FON2435" s="10"/>
      <c r="FOO2435" s="10"/>
      <c r="FOP2435" s="10"/>
      <c r="FOQ2435" s="10"/>
      <c r="FOR2435" s="10"/>
      <c r="FOS2435" s="10"/>
      <c r="FOT2435" s="10"/>
      <c r="FOU2435" s="10"/>
      <c r="FOV2435" s="10"/>
      <c r="FOW2435" s="10"/>
      <c r="FOX2435" s="10"/>
      <c r="FOY2435" s="10"/>
      <c r="FOZ2435" s="10"/>
      <c r="FPA2435" s="10"/>
      <c r="FPB2435" s="10"/>
      <c r="FPC2435" s="10"/>
      <c r="FPD2435" s="10"/>
      <c r="FPE2435" s="10"/>
      <c r="FPF2435" s="10"/>
      <c r="FPG2435" s="10"/>
      <c r="FPH2435" s="10"/>
      <c r="FPI2435" s="10"/>
      <c r="FPJ2435" s="10"/>
      <c r="FPK2435" s="10"/>
      <c r="FPL2435" s="10"/>
      <c r="FPM2435" s="10"/>
      <c r="FPN2435" s="10"/>
      <c r="FPO2435" s="10"/>
      <c r="FPP2435" s="10"/>
      <c r="FPQ2435" s="10"/>
      <c r="FPR2435" s="10"/>
      <c r="FPS2435" s="10"/>
      <c r="FPT2435" s="10"/>
      <c r="FPU2435" s="10"/>
      <c r="FPV2435" s="10"/>
      <c r="FPW2435" s="10"/>
      <c r="FPX2435" s="10"/>
      <c r="FPY2435" s="10"/>
      <c r="FPZ2435" s="10"/>
      <c r="FQA2435" s="10"/>
      <c r="FQB2435" s="10"/>
      <c r="FQC2435" s="10"/>
      <c r="FQD2435" s="10"/>
      <c r="FQE2435" s="10"/>
      <c r="FQF2435" s="10"/>
      <c r="FQG2435" s="10"/>
      <c r="FQH2435" s="10"/>
      <c r="FQI2435" s="10"/>
      <c r="FQJ2435" s="10"/>
      <c r="FQK2435" s="10"/>
      <c r="FQL2435" s="10"/>
      <c r="FQM2435" s="10"/>
      <c r="FQN2435" s="10"/>
      <c r="FQO2435" s="10"/>
      <c r="FQP2435" s="10"/>
      <c r="FQQ2435" s="10"/>
      <c r="FQR2435" s="10"/>
      <c r="FQS2435" s="10"/>
      <c r="FQT2435" s="10"/>
      <c r="FQU2435" s="10"/>
      <c r="FQV2435" s="10"/>
      <c r="FQW2435" s="10"/>
      <c r="FQX2435" s="10"/>
      <c r="FQY2435" s="10"/>
      <c r="FQZ2435" s="10"/>
      <c r="FRA2435" s="10"/>
      <c r="FRB2435" s="10"/>
      <c r="FRC2435" s="10"/>
      <c r="FRD2435" s="10"/>
      <c r="FRE2435" s="10"/>
      <c r="FRF2435" s="10"/>
      <c r="FRG2435" s="10"/>
      <c r="FRH2435" s="10"/>
      <c r="FRI2435" s="10"/>
      <c r="FRJ2435" s="10"/>
      <c r="FRK2435" s="10"/>
      <c r="FRL2435" s="10"/>
      <c r="FRM2435" s="10"/>
      <c r="FRN2435" s="10"/>
      <c r="FRO2435" s="10"/>
      <c r="FRP2435" s="10"/>
      <c r="FRQ2435" s="10"/>
      <c r="FRR2435" s="10"/>
      <c r="FRS2435" s="10"/>
      <c r="FRT2435" s="10"/>
      <c r="FRU2435" s="10"/>
      <c r="FRV2435" s="10"/>
      <c r="FRW2435" s="10"/>
      <c r="FRX2435" s="10"/>
      <c r="FRY2435" s="10"/>
      <c r="FRZ2435" s="10"/>
      <c r="FSA2435" s="10"/>
      <c r="FSB2435" s="10"/>
      <c r="FSC2435" s="10"/>
      <c r="FSD2435" s="10"/>
      <c r="FSE2435" s="10"/>
      <c r="FSF2435" s="10"/>
      <c r="FSG2435" s="10"/>
      <c r="FSH2435" s="10"/>
      <c r="FSI2435" s="10"/>
      <c r="FSJ2435" s="10"/>
      <c r="FSK2435" s="10"/>
      <c r="FSL2435" s="10"/>
      <c r="FSM2435" s="10"/>
      <c r="FSN2435" s="10"/>
      <c r="FSO2435" s="10"/>
      <c r="FSP2435" s="10"/>
      <c r="FSQ2435" s="10"/>
      <c r="FSR2435" s="10"/>
      <c r="FSS2435" s="10"/>
      <c r="FST2435" s="10"/>
      <c r="FSU2435" s="10"/>
      <c r="FSV2435" s="10"/>
      <c r="FSW2435" s="10"/>
      <c r="FSX2435" s="10"/>
      <c r="FSY2435" s="10"/>
      <c r="FSZ2435" s="10"/>
      <c r="FTA2435" s="10"/>
      <c r="FTB2435" s="10"/>
      <c r="FTC2435" s="10"/>
      <c r="FTD2435" s="10"/>
      <c r="FTE2435" s="10"/>
      <c r="FTF2435" s="10"/>
      <c r="FTG2435" s="10"/>
      <c r="FTH2435" s="10"/>
      <c r="FTI2435" s="10"/>
      <c r="FTJ2435" s="10"/>
      <c r="FTK2435" s="10"/>
      <c r="FTL2435" s="10"/>
      <c r="FTM2435" s="10"/>
      <c r="FTN2435" s="10"/>
      <c r="FTO2435" s="10"/>
      <c r="FTP2435" s="10"/>
      <c r="FTQ2435" s="10"/>
      <c r="FTR2435" s="10"/>
      <c r="FTS2435" s="10"/>
      <c r="FTT2435" s="10"/>
      <c r="FTU2435" s="10"/>
      <c r="FTV2435" s="10"/>
      <c r="FTW2435" s="10"/>
      <c r="FTX2435" s="10"/>
      <c r="FTY2435" s="10"/>
      <c r="FTZ2435" s="10"/>
      <c r="FUA2435" s="10"/>
      <c r="FUB2435" s="10"/>
      <c r="FUC2435" s="10"/>
      <c r="FUD2435" s="10"/>
      <c r="FUE2435" s="10"/>
      <c r="FUF2435" s="10"/>
      <c r="FUG2435" s="10"/>
      <c r="FUH2435" s="10"/>
      <c r="FUI2435" s="10"/>
      <c r="FUJ2435" s="10"/>
      <c r="FUK2435" s="10"/>
      <c r="FUL2435" s="10"/>
      <c r="FUM2435" s="10"/>
      <c r="FUN2435" s="10"/>
      <c r="FUO2435" s="10"/>
      <c r="FUP2435" s="10"/>
      <c r="FUQ2435" s="10"/>
      <c r="FUR2435" s="10"/>
      <c r="FUS2435" s="10"/>
      <c r="FUT2435" s="10"/>
      <c r="FUU2435" s="10"/>
      <c r="FUV2435" s="10"/>
      <c r="FUW2435" s="10"/>
      <c r="FUX2435" s="10"/>
      <c r="FUY2435" s="10"/>
      <c r="FUZ2435" s="10"/>
      <c r="FVA2435" s="10"/>
      <c r="FVB2435" s="10"/>
      <c r="FVC2435" s="10"/>
      <c r="FVD2435" s="10"/>
      <c r="FVE2435" s="10"/>
      <c r="FVF2435" s="10"/>
      <c r="FVG2435" s="10"/>
      <c r="FVH2435" s="10"/>
      <c r="FVI2435" s="10"/>
      <c r="FVJ2435" s="10"/>
      <c r="FVK2435" s="10"/>
      <c r="FVL2435" s="10"/>
      <c r="FVM2435" s="10"/>
      <c r="FVN2435" s="10"/>
      <c r="FVO2435" s="10"/>
      <c r="FVP2435" s="10"/>
      <c r="FVQ2435" s="10"/>
      <c r="FVR2435" s="10"/>
      <c r="FVS2435" s="10"/>
      <c r="FVT2435" s="10"/>
      <c r="FVU2435" s="10"/>
      <c r="FVV2435" s="10"/>
      <c r="FVW2435" s="10"/>
      <c r="FVX2435" s="10"/>
      <c r="FVY2435" s="10"/>
      <c r="FVZ2435" s="10"/>
      <c r="FWA2435" s="10"/>
      <c r="FWB2435" s="10"/>
      <c r="FWC2435" s="10"/>
      <c r="FWD2435" s="10"/>
      <c r="FWE2435" s="10"/>
      <c r="FWF2435" s="10"/>
      <c r="FWG2435" s="10"/>
      <c r="FWH2435" s="10"/>
      <c r="FWI2435" s="10"/>
      <c r="FWJ2435" s="10"/>
      <c r="FWK2435" s="10"/>
      <c r="FWL2435" s="10"/>
      <c r="FWM2435" s="10"/>
      <c r="FWN2435" s="10"/>
      <c r="FWO2435" s="10"/>
      <c r="FWP2435" s="10"/>
      <c r="FWQ2435" s="10"/>
      <c r="FWR2435" s="10"/>
      <c r="FWS2435" s="10"/>
      <c r="FWT2435" s="10"/>
      <c r="FWU2435" s="10"/>
      <c r="FWV2435" s="10"/>
      <c r="FWW2435" s="10"/>
      <c r="FWX2435" s="10"/>
      <c r="FWY2435" s="10"/>
      <c r="FWZ2435" s="10"/>
      <c r="FXA2435" s="10"/>
      <c r="FXB2435" s="10"/>
      <c r="FXC2435" s="10"/>
      <c r="FXD2435" s="10"/>
      <c r="FXE2435" s="10"/>
      <c r="FXF2435" s="10"/>
      <c r="FXG2435" s="10"/>
      <c r="FXH2435" s="10"/>
      <c r="FXI2435" s="10"/>
      <c r="FXJ2435" s="10"/>
      <c r="FXK2435" s="10"/>
      <c r="FXL2435" s="10"/>
      <c r="FXM2435" s="10"/>
      <c r="FXN2435" s="10"/>
      <c r="FXO2435" s="10"/>
      <c r="FXP2435" s="10"/>
      <c r="FXQ2435" s="10"/>
      <c r="FXR2435" s="10"/>
      <c r="FXS2435" s="10"/>
      <c r="FXT2435" s="10"/>
      <c r="FXU2435" s="10"/>
      <c r="FXV2435" s="10"/>
      <c r="FXW2435" s="10"/>
      <c r="FXX2435" s="10"/>
      <c r="FXY2435" s="10"/>
      <c r="FXZ2435" s="10"/>
      <c r="FYA2435" s="10"/>
      <c r="FYB2435" s="10"/>
      <c r="FYC2435" s="10"/>
      <c r="FYD2435" s="10"/>
      <c r="FYE2435" s="10"/>
      <c r="FYF2435" s="10"/>
      <c r="FYG2435" s="10"/>
      <c r="FYH2435" s="10"/>
      <c r="FYI2435" s="10"/>
      <c r="FYJ2435" s="10"/>
      <c r="FYK2435" s="10"/>
      <c r="FYL2435" s="10"/>
      <c r="FYM2435" s="10"/>
      <c r="FYN2435" s="10"/>
      <c r="FYO2435" s="10"/>
      <c r="FYP2435" s="10"/>
      <c r="FYQ2435" s="10"/>
      <c r="FYR2435" s="10"/>
      <c r="FYS2435" s="10"/>
      <c r="FYT2435" s="10"/>
      <c r="FYU2435" s="10"/>
      <c r="FYV2435" s="10"/>
      <c r="FYW2435" s="10"/>
      <c r="FYX2435" s="10"/>
      <c r="FYY2435" s="10"/>
      <c r="FYZ2435" s="10"/>
      <c r="FZA2435" s="10"/>
      <c r="FZB2435" s="10"/>
      <c r="FZC2435" s="10"/>
      <c r="FZD2435" s="10"/>
      <c r="FZE2435" s="10"/>
      <c r="FZF2435" s="10"/>
      <c r="FZG2435" s="10"/>
      <c r="FZH2435" s="10"/>
      <c r="FZI2435" s="10"/>
      <c r="FZJ2435" s="10"/>
      <c r="FZK2435" s="10"/>
      <c r="FZL2435" s="10"/>
      <c r="FZM2435" s="10"/>
      <c r="FZN2435" s="10"/>
      <c r="FZO2435" s="10"/>
      <c r="FZP2435" s="10"/>
      <c r="FZQ2435" s="10"/>
      <c r="FZR2435" s="10"/>
      <c r="FZS2435" s="10"/>
      <c r="FZT2435" s="10"/>
      <c r="FZU2435" s="10"/>
      <c r="FZV2435" s="10"/>
      <c r="FZW2435" s="10"/>
      <c r="FZX2435" s="10"/>
      <c r="FZY2435" s="10"/>
      <c r="FZZ2435" s="10"/>
      <c r="GAA2435" s="10"/>
      <c r="GAB2435" s="10"/>
      <c r="GAC2435" s="10"/>
      <c r="GAD2435" s="10"/>
      <c r="GAE2435" s="10"/>
      <c r="GAF2435" s="10"/>
      <c r="GAG2435" s="10"/>
      <c r="GAH2435" s="10"/>
      <c r="GAI2435" s="10"/>
      <c r="GAJ2435" s="10"/>
      <c r="GAK2435" s="10"/>
      <c r="GAL2435" s="10"/>
      <c r="GAM2435" s="10"/>
      <c r="GAN2435" s="10"/>
      <c r="GAO2435" s="10"/>
      <c r="GAP2435" s="10"/>
      <c r="GAQ2435" s="10"/>
      <c r="GAR2435" s="10"/>
      <c r="GAS2435" s="10"/>
      <c r="GAT2435" s="10"/>
      <c r="GAU2435" s="10"/>
      <c r="GAV2435" s="10"/>
      <c r="GAW2435" s="10"/>
      <c r="GAX2435" s="10"/>
      <c r="GAY2435" s="10"/>
      <c r="GAZ2435" s="10"/>
      <c r="GBA2435" s="10"/>
      <c r="GBB2435" s="10"/>
      <c r="GBC2435" s="10"/>
      <c r="GBD2435" s="10"/>
      <c r="GBE2435" s="10"/>
      <c r="GBF2435" s="10"/>
      <c r="GBG2435" s="10"/>
      <c r="GBH2435" s="10"/>
      <c r="GBI2435" s="10"/>
      <c r="GBJ2435" s="10"/>
      <c r="GBK2435" s="10"/>
      <c r="GBL2435" s="10"/>
      <c r="GBM2435" s="10"/>
      <c r="GBN2435" s="10"/>
      <c r="GBO2435" s="10"/>
      <c r="GBP2435" s="10"/>
      <c r="GBQ2435" s="10"/>
      <c r="GBR2435" s="10"/>
      <c r="GBS2435" s="10"/>
      <c r="GBT2435" s="10"/>
      <c r="GBU2435" s="10"/>
      <c r="GBV2435" s="10"/>
      <c r="GBW2435" s="10"/>
      <c r="GBX2435" s="10"/>
      <c r="GBY2435" s="10"/>
      <c r="GBZ2435" s="10"/>
      <c r="GCA2435" s="10"/>
      <c r="GCB2435" s="10"/>
      <c r="GCC2435" s="10"/>
      <c r="GCD2435" s="10"/>
      <c r="GCE2435" s="10"/>
      <c r="GCF2435" s="10"/>
      <c r="GCG2435" s="10"/>
      <c r="GCH2435" s="10"/>
      <c r="GCI2435" s="10"/>
      <c r="GCJ2435" s="10"/>
      <c r="GCK2435" s="10"/>
      <c r="GCL2435" s="10"/>
      <c r="GCM2435" s="10"/>
      <c r="GCN2435" s="10"/>
      <c r="GCO2435" s="10"/>
      <c r="GCP2435" s="10"/>
      <c r="GCQ2435" s="10"/>
      <c r="GCR2435" s="10"/>
      <c r="GCS2435" s="10"/>
      <c r="GCT2435" s="10"/>
      <c r="GCU2435" s="10"/>
      <c r="GCV2435" s="10"/>
      <c r="GCW2435" s="10"/>
      <c r="GCX2435" s="10"/>
      <c r="GCY2435" s="10"/>
      <c r="GCZ2435" s="10"/>
      <c r="GDA2435" s="10"/>
      <c r="GDB2435" s="10"/>
      <c r="GDC2435" s="10"/>
      <c r="GDD2435" s="10"/>
      <c r="GDE2435" s="10"/>
      <c r="GDF2435" s="10"/>
      <c r="GDG2435" s="10"/>
      <c r="GDH2435" s="10"/>
      <c r="GDI2435" s="10"/>
      <c r="GDJ2435" s="10"/>
      <c r="GDK2435" s="10"/>
      <c r="GDL2435" s="10"/>
      <c r="GDM2435" s="10"/>
      <c r="GDN2435" s="10"/>
      <c r="GDO2435" s="10"/>
      <c r="GDP2435" s="10"/>
      <c r="GDQ2435" s="10"/>
      <c r="GDR2435" s="10"/>
      <c r="GDS2435" s="10"/>
      <c r="GDT2435" s="10"/>
      <c r="GDU2435" s="10"/>
      <c r="GDV2435" s="10"/>
      <c r="GDW2435" s="10"/>
      <c r="GDX2435" s="10"/>
      <c r="GDY2435" s="10"/>
      <c r="GDZ2435" s="10"/>
      <c r="GEA2435" s="10"/>
      <c r="GEB2435" s="10"/>
      <c r="GEC2435" s="10"/>
      <c r="GED2435" s="10"/>
      <c r="GEE2435" s="10"/>
      <c r="GEF2435" s="10"/>
      <c r="GEG2435" s="10"/>
      <c r="GEH2435" s="10"/>
      <c r="GEI2435" s="10"/>
      <c r="GEJ2435" s="10"/>
      <c r="GEK2435" s="10"/>
      <c r="GEL2435" s="10"/>
      <c r="GEM2435" s="10"/>
      <c r="GEN2435" s="10"/>
      <c r="GEO2435" s="10"/>
      <c r="GEP2435" s="10"/>
      <c r="GEQ2435" s="10"/>
      <c r="GER2435" s="10"/>
      <c r="GES2435" s="10"/>
      <c r="GET2435" s="10"/>
      <c r="GEU2435" s="10"/>
      <c r="GEV2435" s="10"/>
      <c r="GEW2435" s="10"/>
      <c r="GEX2435" s="10"/>
      <c r="GEY2435" s="10"/>
      <c r="GEZ2435" s="10"/>
      <c r="GFA2435" s="10"/>
      <c r="GFB2435" s="10"/>
      <c r="GFC2435" s="10"/>
      <c r="GFD2435" s="10"/>
      <c r="GFE2435" s="10"/>
      <c r="GFF2435" s="10"/>
      <c r="GFG2435" s="10"/>
      <c r="GFH2435" s="10"/>
      <c r="GFI2435" s="10"/>
      <c r="GFJ2435" s="10"/>
      <c r="GFK2435" s="10"/>
      <c r="GFL2435" s="10"/>
      <c r="GFM2435" s="10"/>
      <c r="GFN2435" s="10"/>
      <c r="GFO2435" s="10"/>
      <c r="GFP2435" s="10"/>
      <c r="GFQ2435" s="10"/>
      <c r="GFR2435" s="10"/>
      <c r="GFS2435" s="10"/>
      <c r="GFT2435" s="10"/>
      <c r="GFU2435" s="10"/>
      <c r="GFV2435" s="10"/>
      <c r="GFW2435" s="10"/>
      <c r="GFX2435" s="10"/>
      <c r="GFY2435" s="10"/>
      <c r="GFZ2435" s="10"/>
      <c r="GGA2435" s="10"/>
      <c r="GGB2435" s="10"/>
      <c r="GGC2435" s="10"/>
      <c r="GGD2435" s="10"/>
      <c r="GGE2435" s="10"/>
      <c r="GGF2435" s="10"/>
      <c r="GGG2435" s="10"/>
      <c r="GGH2435" s="10"/>
      <c r="GGI2435" s="10"/>
      <c r="GGJ2435" s="10"/>
      <c r="GGK2435" s="10"/>
      <c r="GGL2435" s="10"/>
      <c r="GGM2435" s="10"/>
      <c r="GGN2435" s="10"/>
      <c r="GGO2435" s="10"/>
      <c r="GGP2435" s="10"/>
      <c r="GGQ2435" s="10"/>
      <c r="GGR2435" s="10"/>
      <c r="GGS2435" s="10"/>
      <c r="GGT2435" s="10"/>
      <c r="GGU2435" s="10"/>
      <c r="GGV2435" s="10"/>
      <c r="GGW2435" s="10"/>
      <c r="GGX2435" s="10"/>
      <c r="GGY2435" s="10"/>
      <c r="GGZ2435" s="10"/>
      <c r="GHA2435" s="10"/>
      <c r="GHB2435" s="10"/>
      <c r="GHC2435" s="10"/>
      <c r="GHD2435" s="10"/>
      <c r="GHE2435" s="10"/>
      <c r="GHF2435" s="10"/>
      <c r="GHG2435" s="10"/>
      <c r="GHH2435" s="10"/>
      <c r="GHI2435" s="10"/>
      <c r="GHJ2435" s="10"/>
      <c r="GHK2435" s="10"/>
      <c r="GHL2435" s="10"/>
      <c r="GHM2435" s="10"/>
      <c r="GHN2435" s="10"/>
      <c r="GHO2435" s="10"/>
      <c r="GHP2435" s="10"/>
      <c r="GHQ2435" s="10"/>
      <c r="GHR2435" s="10"/>
      <c r="GHS2435" s="10"/>
      <c r="GHT2435" s="10"/>
      <c r="GHU2435" s="10"/>
      <c r="GHV2435" s="10"/>
      <c r="GHW2435" s="10"/>
      <c r="GHX2435" s="10"/>
      <c r="GHY2435" s="10"/>
      <c r="GHZ2435" s="10"/>
      <c r="GIA2435" s="10"/>
      <c r="GIB2435" s="10"/>
      <c r="GIC2435" s="10"/>
      <c r="GID2435" s="10"/>
      <c r="GIE2435" s="10"/>
      <c r="GIF2435" s="10"/>
      <c r="GIG2435" s="10"/>
      <c r="GIH2435" s="10"/>
      <c r="GII2435" s="10"/>
      <c r="GIJ2435" s="10"/>
      <c r="GIK2435" s="10"/>
      <c r="GIL2435" s="10"/>
      <c r="GIM2435" s="10"/>
      <c r="GIN2435" s="10"/>
      <c r="GIO2435" s="10"/>
      <c r="GIP2435" s="10"/>
      <c r="GIQ2435" s="10"/>
      <c r="GIR2435" s="10"/>
      <c r="GIS2435" s="10"/>
      <c r="GIT2435" s="10"/>
      <c r="GIU2435" s="10"/>
      <c r="GIV2435" s="10"/>
      <c r="GIW2435" s="10"/>
      <c r="GIX2435" s="10"/>
      <c r="GIY2435" s="10"/>
      <c r="GIZ2435" s="10"/>
      <c r="GJA2435" s="10"/>
      <c r="GJB2435" s="10"/>
      <c r="GJC2435" s="10"/>
      <c r="GJD2435" s="10"/>
      <c r="GJE2435" s="10"/>
      <c r="GJF2435" s="10"/>
      <c r="GJG2435" s="10"/>
      <c r="GJH2435" s="10"/>
      <c r="GJI2435" s="10"/>
      <c r="GJJ2435" s="10"/>
      <c r="GJK2435" s="10"/>
      <c r="GJL2435" s="10"/>
      <c r="GJM2435" s="10"/>
      <c r="GJN2435" s="10"/>
      <c r="GJO2435" s="10"/>
      <c r="GJP2435" s="10"/>
      <c r="GJQ2435" s="10"/>
      <c r="GJR2435" s="10"/>
      <c r="GJS2435" s="10"/>
      <c r="GJT2435" s="10"/>
      <c r="GJU2435" s="10"/>
      <c r="GJV2435" s="10"/>
      <c r="GJW2435" s="10"/>
      <c r="GJX2435" s="10"/>
      <c r="GJY2435" s="10"/>
      <c r="GJZ2435" s="10"/>
      <c r="GKA2435" s="10"/>
      <c r="GKB2435" s="10"/>
      <c r="GKC2435" s="10"/>
      <c r="GKD2435" s="10"/>
      <c r="GKE2435" s="10"/>
      <c r="GKF2435" s="10"/>
      <c r="GKG2435" s="10"/>
      <c r="GKH2435" s="10"/>
      <c r="GKI2435" s="10"/>
      <c r="GKJ2435" s="10"/>
      <c r="GKK2435" s="10"/>
      <c r="GKL2435" s="10"/>
      <c r="GKM2435" s="10"/>
      <c r="GKN2435" s="10"/>
      <c r="GKO2435" s="10"/>
      <c r="GKP2435" s="10"/>
      <c r="GKQ2435" s="10"/>
      <c r="GKR2435" s="10"/>
      <c r="GKS2435" s="10"/>
      <c r="GKT2435" s="10"/>
      <c r="GKU2435" s="10"/>
      <c r="GKV2435" s="10"/>
      <c r="GKW2435" s="10"/>
      <c r="GKX2435" s="10"/>
      <c r="GKY2435" s="10"/>
      <c r="GKZ2435" s="10"/>
      <c r="GLA2435" s="10"/>
      <c r="GLB2435" s="10"/>
      <c r="GLC2435" s="10"/>
      <c r="GLD2435" s="10"/>
      <c r="GLE2435" s="10"/>
      <c r="GLF2435" s="10"/>
      <c r="GLG2435" s="10"/>
      <c r="GLH2435" s="10"/>
      <c r="GLI2435" s="10"/>
      <c r="GLJ2435" s="10"/>
      <c r="GLK2435" s="10"/>
      <c r="GLL2435" s="10"/>
      <c r="GLM2435" s="10"/>
      <c r="GLN2435" s="10"/>
      <c r="GLO2435" s="10"/>
      <c r="GLP2435" s="10"/>
      <c r="GLQ2435" s="10"/>
      <c r="GLR2435" s="10"/>
      <c r="GLS2435" s="10"/>
      <c r="GLT2435" s="10"/>
      <c r="GLU2435" s="10"/>
      <c r="GLV2435" s="10"/>
      <c r="GLW2435" s="10"/>
      <c r="GLX2435" s="10"/>
      <c r="GLY2435" s="10"/>
      <c r="GLZ2435" s="10"/>
      <c r="GMA2435" s="10"/>
      <c r="GMB2435" s="10"/>
      <c r="GMC2435" s="10"/>
      <c r="GMD2435" s="10"/>
      <c r="GME2435" s="10"/>
      <c r="GMF2435" s="10"/>
      <c r="GMG2435" s="10"/>
      <c r="GMH2435" s="10"/>
      <c r="GMI2435" s="10"/>
      <c r="GMJ2435" s="10"/>
      <c r="GMK2435" s="10"/>
      <c r="GML2435" s="10"/>
      <c r="GMM2435" s="10"/>
      <c r="GMN2435" s="10"/>
      <c r="GMO2435" s="10"/>
      <c r="GMP2435" s="10"/>
      <c r="GMQ2435" s="10"/>
      <c r="GMR2435" s="10"/>
      <c r="GMS2435" s="10"/>
      <c r="GMT2435" s="10"/>
      <c r="GMU2435" s="10"/>
      <c r="GMV2435" s="10"/>
      <c r="GMW2435" s="10"/>
      <c r="GMX2435" s="10"/>
      <c r="GMY2435" s="10"/>
      <c r="GMZ2435" s="10"/>
      <c r="GNA2435" s="10"/>
      <c r="GNB2435" s="10"/>
      <c r="GNC2435" s="10"/>
      <c r="GND2435" s="10"/>
      <c r="GNE2435" s="10"/>
      <c r="GNF2435" s="10"/>
      <c r="GNG2435" s="10"/>
      <c r="GNH2435" s="10"/>
      <c r="GNI2435" s="10"/>
      <c r="GNJ2435" s="10"/>
      <c r="GNK2435" s="10"/>
      <c r="GNL2435" s="10"/>
      <c r="GNM2435" s="10"/>
      <c r="GNN2435" s="10"/>
      <c r="GNO2435" s="10"/>
      <c r="GNP2435" s="10"/>
      <c r="GNQ2435" s="10"/>
      <c r="GNR2435" s="10"/>
      <c r="GNS2435" s="10"/>
      <c r="GNT2435" s="10"/>
      <c r="GNU2435" s="10"/>
      <c r="GNV2435" s="10"/>
      <c r="GNW2435" s="10"/>
      <c r="GNX2435" s="10"/>
      <c r="GNY2435" s="10"/>
      <c r="GNZ2435" s="10"/>
      <c r="GOA2435" s="10"/>
      <c r="GOB2435" s="10"/>
      <c r="GOC2435" s="10"/>
      <c r="GOD2435" s="10"/>
      <c r="GOE2435" s="10"/>
      <c r="GOF2435" s="10"/>
      <c r="GOG2435" s="10"/>
      <c r="GOH2435" s="10"/>
      <c r="GOI2435" s="10"/>
      <c r="GOJ2435" s="10"/>
      <c r="GOK2435" s="10"/>
      <c r="GOL2435" s="10"/>
      <c r="GOM2435" s="10"/>
      <c r="GON2435" s="10"/>
      <c r="GOO2435" s="10"/>
      <c r="GOP2435" s="10"/>
      <c r="GOQ2435" s="10"/>
      <c r="GOR2435" s="10"/>
      <c r="GOS2435" s="10"/>
      <c r="GOT2435" s="10"/>
      <c r="GOU2435" s="10"/>
      <c r="GOV2435" s="10"/>
      <c r="GOW2435" s="10"/>
      <c r="GOX2435" s="10"/>
      <c r="GOY2435" s="10"/>
      <c r="GOZ2435" s="10"/>
      <c r="GPA2435" s="10"/>
      <c r="GPB2435" s="10"/>
      <c r="GPC2435" s="10"/>
      <c r="GPD2435" s="10"/>
      <c r="GPE2435" s="10"/>
      <c r="GPF2435" s="10"/>
      <c r="GPG2435" s="10"/>
      <c r="GPH2435" s="10"/>
      <c r="GPI2435" s="10"/>
      <c r="GPJ2435" s="10"/>
      <c r="GPK2435" s="10"/>
      <c r="GPL2435" s="10"/>
      <c r="GPM2435" s="10"/>
      <c r="GPN2435" s="10"/>
      <c r="GPO2435" s="10"/>
      <c r="GPP2435" s="10"/>
      <c r="GPQ2435" s="10"/>
      <c r="GPR2435" s="10"/>
      <c r="GPS2435" s="10"/>
      <c r="GPT2435" s="10"/>
      <c r="GPU2435" s="10"/>
      <c r="GPV2435" s="10"/>
      <c r="GPW2435" s="10"/>
      <c r="GPX2435" s="10"/>
      <c r="GPY2435" s="10"/>
      <c r="GPZ2435" s="10"/>
      <c r="GQA2435" s="10"/>
      <c r="GQB2435" s="10"/>
      <c r="GQC2435" s="10"/>
      <c r="GQD2435" s="10"/>
      <c r="GQE2435" s="10"/>
      <c r="GQF2435" s="10"/>
      <c r="GQG2435" s="10"/>
      <c r="GQH2435" s="10"/>
      <c r="GQI2435" s="10"/>
      <c r="GQJ2435" s="10"/>
      <c r="GQK2435" s="10"/>
      <c r="GQL2435" s="10"/>
      <c r="GQM2435" s="10"/>
      <c r="GQN2435" s="10"/>
      <c r="GQO2435" s="10"/>
      <c r="GQP2435" s="10"/>
      <c r="GQQ2435" s="10"/>
      <c r="GQR2435" s="10"/>
      <c r="GQS2435" s="10"/>
      <c r="GQT2435" s="10"/>
      <c r="GQU2435" s="10"/>
      <c r="GQV2435" s="10"/>
      <c r="GQW2435" s="10"/>
      <c r="GQX2435" s="10"/>
      <c r="GQY2435" s="10"/>
      <c r="GQZ2435" s="10"/>
      <c r="GRA2435" s="10"/>
      <c r="GRB2435" s="10"/>
      <c r="GRC2435" s="10"/>
      <c r="GRD2435" s="10"/>
      <c r="GRE2435" s="10"/>
      <c r="GRF2435" s="10"/>
      <c r="GRG2435" s="10"/>
      <c r="GRH2435" s="10"/>
      <c r="GRI2435" s="10"/>
      <c r="GRJ2435" s="10"/>
      <c r="GRK2435" s="10"/>
      <c r="GRL2435" s="10"/>
      <c r="GRM2435" s="10"/>
      <c r="GRN2435" s="10"/>
      <c r="GRO2435" s="10"/>
      <c r="GRP2435" s="10"/>
      <c r="GRQ2435" s="10"/>
      <c r="GRR2435" s="10"/>
      <c r="GRS2435" s="10"/>
      <c r="GRT2435" s="10"/>
      <c r="GRU2435" s="10"/>
      <c r="GRV2435" s="10"/>
      <c r="GRW2435" s="10"/>
      <c r="GRX2435" s="10"/>
      <c r="GRY2435" s="10"/>
      <c r="GRZ2435" s="10"/>
      <c r="GSA2435" s="10"/>
      <c r="GSB2435" s="10"/>
      <c r="GSC2435" s="10"/>
      <c r="GSD2435" s="10"/>
      <c r="GSE2435" s="10"/>
      <c r="GSF2435" s="10"/>
      <c r="GSG2435" s="10"/>
      <c r="GSH2435" s="10"/>
      <c r="GSI2435" s="10"/>
      <c r="GSJ2435" s="10"/>
      <c r="GSK2435" s="10"/>
      <c r="GSL2435" s="10"/>
      <c r="GSM2435" s="10"/>
      <c r="GSN2435" s="10"/>
      <c r="GSO2435" s="10"/>
      <c r="GSP2435" s="10"/>
      <c r="GSQ2435" s="10"/>
      <c r="GSR2435" s="10"/>
      <c r="GSS2435" s="10"/>
      <c r="GST2435" s="10"/>
      <c r="GSU2435" s="10"/>
      <c r="GSV2435" s="10"/>
      <c r="GSW2435" s="10"/>
      <c r="GSX2435" s="10"/>
      <c r="GSY2435" s="10"/>
      <c r="GSZ2435" s="10"/>
      <c r="GTA2435" s="10"/>
      <c r="GTB2435" s="10"/>
      <c r="GTC2435" s="10"/>
      <c r="GTD2435" s="10"/>
      <c r="GTE2435" s="10"/>
      <c r="GTF2435" s="10"/>
      <c r="GTG2435" s="10"/>
      <c r="GTH2435" s="10"/>
      <c r="GTI2435" s="10"/>
      <c r="GTJ2435" s="10"/>
      <c r="GTK2435" s="10"/>
      <c r="GTL2435" s="10"/>
      <c r="GTM2435" s="10"/>
      <c r="GTN2435" s="10"/>
      <c r="GTO2435" s="10"/>
      <c r="GTP2435" s="10"/>
      <c r="GTQ2435" s="10"/>
      <c r="GTR2435" s="10"/>
      <c r="GTS2435" s="10"/>
      <c r="GTT2435" s="10"/>
      <c r="GTU2435" s="10"/>
      <c r="GTV2435" s="10"/>
      <c r="GTW2435" s="10"/>
      <c r="GTX2435" s="10"/>
      <c r="GTY2435" s="10"/>
      <c r="GTZ2435" s="10"/>
      <c r="GUA2435" s="10"/>
      <c r="GUB2435" s="10"/>
      <c r="GUC2435" s="10"/>
      <c r="GUD2435" s="10"/>
      <c r="GUE2435" s="10"/>
      <c r="GUF2435" s="10"/>
      <c r="GUG2435" s="10"/>
      <c r="GUH2435" s="10"/>
      <c r="GUI2435" s="10"/>
      <c r="GUJ2435" s="10"/>
      <c r="GUK2435" s="10"/>
      <c r="GUL2435" s="10"/>
      <c r="GUM2435" s="10"/>
      <c r="GUN2435" s="10"/>
      <c r="GUO2435" s="10"/>
      <c r="GUP2435" s="10"/>
      <c r="GUQ2435" s="10"/>
      <c r="GUR2435" s="10"/>
      <c r="GUS2435" s="10"/>
      <c r="GUT2435" s="10"/>
      <c r="GUU2435" s="10"/>
      <c r="GUV2435" s="10"/>
      <c r="GUW2435" s="10"/>
      <c r="GUX2435" s="10"/>
      <c r="GUY2435" s="10"/>
      <c r="GUZ2435" s="10"/>
      <c r="GVA2435" s="10"/>
      <c r="GVB2435" s="10"/>
      <c r="GVC2435" s="10"/>
      <c r="GVD2435" s="10"/>
      <c r="GVE2435" s="10"/>
      <c r="GVF2435" s="10"/>
      <c r="GVG2435" s="10"/>
      <c r="GVH2435" s="10"/>
      <c r="GVI2435" s="10"/>
      <c r="GVJ2435" s="10"/>
      <c r="GVK2435" s="10"/>
      <c r="GVL2435" s="10"/>
      <c r="GVM2435" s="10"/>
      <c r="GVN2435" s="10"/>
      <c r="GVO2435" s="10"/>
      <c r="GVP2435" s="10"/>
      <c r="GVQ2435" s="10"/>
      <c r="GVR2435" s="10"/>
      <c r="GVS2435" s="10"/>
      <c r="GVT2435" s="10"/>
      <c r="GVU2435" s="10"/>
      <c r="GVV2435" s="10"/>
      <c r="GVW2435" s="10"/>
      <c r="GVX2435" s="10"/>
      <c r="GVY2435" s="10"/>
      <c r="GVZ2435" s="10"/>
      <c r="GWA2435" s="10"/>
      <c r="GWB2435" s="10"/>
      <c r="GWC2435" s="10"/>
      <c r="GWD2435" s="10"/>
      <c r="GWE2435" s="10"/>
      <c r="GWF2435" s="10"/>
      <c r="GWG2435" s="10"/>
      <c r="GWH2435" s="10"/>
      <c r="GWI2435" s="10"/>
      <c r="GWJ2435" s="10"/>
      <c r="GWK2435" s="10"/>
      <c r="GWL2435" s="10"/>
      <c r="GWM2435" s="10"/>
      <c r="GWN2435" s="10"/>
      <c r="GWO2435" s="10"/>
      <c r="GWP2435" s="10"/>
      <c r="GWQ2435" s="10"/>
      <c r="GWR2435" s="10"/>
      <c r="GWS2435" s="10"/>
      <c r="GWT2435" s="10"/>
      <c r="GWU2435" s="10"/>
      <c r="GWV2435" s="10"/>
      <c r="GWW2435" s="10"/>
      <c r="GWX2435" s="10"/>
      <c r="GWY2435" s="10"/>
      <c r="GWZ2435" s="10"/>
      <c r="GXA2435" s="10"/>
      <c r="GXB2435" s="10"/>
      <c r="GXC2435" s="10"/>
      <c r="GXD2435" s="10"/>
      <c r="GXE2435" s="10"/>
      <c r="GXF2435" s="10"/>
      <c r="GXG2435" s="10"/>
      <c r="GXH2435" s="10"/>
      <c r="GXI2435" s="10"/>
      <c r="GXJ2435" s="10"/>
      <c r="GXK2435" s="10"/>
      <c r="GXL2435" s="10"/>
      <c r="GXM2435" s="10"/>
      <c r="GXN2435" s="10"/>
      <c r="GXO2435" s="10"/>
      <c r="GXP2435" s="10"/>
      <c r="GXQ2435" s="10"/>
      <c r="GXR2435" s="10"/>
      <c r="GXS2435" s="10"/>
      <c r="GXT2435" s="10"/>
      <c r="GXU2435" s="10"/>
      <c r="GXV2435" s="10"/>
      <c r="GXW2435" s="10"/>
      <c r="GXX2435" s="10"/>
      <c r="GXY2435" s="10"/>
      <c r="GXZ2435" s="10"/>
      <c r="GYA2435" s="10"/>
      <c r="GYB2435" s="10"/>
      <c r="GYC2435" s="10"/>
      <c r="GYD2435" s="10"/>
      <c r="GYE2435" s="10"/>
      <c r="GYF2435" s="10"/>
      <c r="GYG2435" s="10"/>
      <c r="GYH2435" s="10"/>
      <c r="GYI2435" s="10"/>
      <c r="GYJ2435" s="10"/>
      <c r="GYK2435" s="10"/>
      <c r="GYL2435" s="10"/>
      <c r="GYM2435" s="10"/>
      <c r="GYN2435" s="10"/>
      <c r="GYO2435" s="10"/>
      <c r="GYP2435" s="10"/>
      <c r="GYQ2435" s="10"/>
      <c r="GYR2435" s="10"/>
      <c r="GYS2435" s="10"/>
      <c r="GYT2435" s="10"/>
      <c r="GYU2435" s="10"/>
      <c r="GYV2435" s="10"/>
      <c r="GYW2435" s="10"/>
      <c r="GYX2435" s="10"/>
      <c r="GYY2435" s="10"/>
      <c r="GYZ2435" s="10"/>
      <c r="GZA2435" s="10"/>
      <c r="GZB2435" s="10"/>
      <c r="GZC2435" s="10"/>
      <c r="GZD2435" s="10"/>
      <c r="GZE2435" s="10"/>
      <c r="GZF2435" s="10"/>
      <c r="GZG2435" s="10"/>
      <c r="GZH2435" s="10"/>
      <c r="GZI2435" s="10"/>
      <c r="GZJ2435" s="10"/>
      <c r="GZK2435" s="10"/>
      <c r="GZL2435" s="10"/>
      <c r="GZM2435" s="10"/>
      <c r="GZN2435" s="10"/>
      <c r="GZO2435" s="10"/>
      <c r="GZP2435" s="10"/>
      <c r="GZQ2435" s="10"/>
      <c r="GZR2435" s="10"/>
      <c r="GZS2435" s="10"/>
      <c r="GZT2435" s="10"/>
      <c r="GZU2435" s="10"/>
      <c r="GZV2435" s="10"/>
      <c r="GZW2435" s="10"/>
      <c r="GZX2435" s="10"/>
      <c r="GZY2435" s="10"/>
      <c r="GZZ2435" s="10"/>
      <c r="HAA2435" s="10"/>
      <c r="HAB2435" s="10"/>
      <c r="HAC2435" s="10"/>
      <c r="HAD2435" s="10"/>
      <c r="HAE2435" s="10"/>
      <c r="HAF2435" s="10"/>
      <c r="HAG2435" s="10"/>
      <c r="HAH2435" s="10"/>
      <c r="HAI2435" s="10"/>
      <c r="HAJ2435" s="10"/>
      <c r="HAK2435" s="10"/>
      <c r="HAL2435" s="10"/>
      <c r="HAM2435" s="10"/>
      <c r="HAN2435" s="10"/>
      <c r="HAO2435" s="10"/>
      <c r="HAP2435" s="10"/>
      <c r="HAQ2435" s="10"/>
      <c r="HAR2435" s="10"/>
      <c r="HAS2435" s="10"/>
      <c r="HAT2435" s="10"/>
      <c r="HAU2435" s="10"/>
      <c r="HAV2435" s="10"/>
      <c r="HAW2435" s="10"/>
      <c r="HAX2435" s="10"/>
      <c r="HAY2435" s="10"/>
      <c r="HAZ2435" s="10"/>
      <c r="HBA2435" s="10"/>
      <c r="HBB2435" s="10"/>
      <c r="HBC2435" s="10"/>
      <c r="HBD2435" s="10"/>
      <c r="HBE2435" s="10"/>
      <c r="HBF2435" s="10"/>
      <c r="HBG2435" s="10"/>
      <c r="HBH2435" s="10"/>
      <c r="HBI2435" s="10"/>
      <c r="HBJ2435" s="10"/>
      <c r="HBK2435" s="10"/>
      <c r="HBL2435" s="10"/>
      <c r="HBM2435" s="10"/>
      <c r="HBN2435" s="10"/>
      <c r="HBO2435" s="10"/>
      <c r="HBP2435" s="10"/>
      <c r="HBQ2435" s="10"/>
      <c r="HBR2435" s="10"/>
      <c r="HBS2435" s="10"/>
      <c r="HBT2435" s="10"/>
      <c r="HBU2435" s="10"/>
      <c r="HBV2435" s="10"/>
      <c r="HBW2435" s="10"/>
      <c r="HBX2435" s="10"/>
      <c r="HBY2435" s="10"/>
      <c r="HBZ2435" s="10"/>
      <c r="HCA2435" s="10"/>
      <c r="HCB2435" s="10"/>
      <c r="HCC2435" s="10"/>
      <c r="HCD2435" s="10"/>
      <c r="HCE2435" s="10"/>
      <c r="HCF2435" s="10"/>
      <c r="HCG2435" s="10"/>
      <c r="HCH2435" s="10"/>
      <c r="HCI2435" s="10"/>
      <c r="HCJ2435" s="10"/>
      <c r="HCK2435" s="10"/>
      <c r="HCL2435" s="10"/>
      <c r="HCM2435" s="10"/>
      <c r="HCN2435" s="10"/>
      <c r="HCO2435" s="10"/>
      <c r="HCP2435" s="10"/>
      <c r="HCQ2435" s="10"/>
      <c r="HCR2435" s="10"/>
      <c r="HCS2435" s="10"/>
      <c r="HCT2435" s="10"/>
      <c r="HCU2435" s="10"/>
      <c r="HCV2435" s="10"/>
      <c r="HCW2435" s="10"/>
      <c r="HCX2435" s="10"/>
      <c r="HCY2435" s="10"/>
      <c r="HCZ2435" s="10"/>
      <c r="HDA2435" s="10"/>
      <c r="HDB2435" s="10"/>
      <c r="HDC2435" s="10"/>
      <c r="HDD2435" s="10"/>
      <c r="HDE2435" s="10"/>
      <c r="HDF2435" s="10"/>
      <c r="HDG2435" s="10"/>
      <c r="HDH2435" s="10"/>
      <c r="HDI2435" s="10"/>
      <c r="HDJ2435" s="10"/>
      <c r="HDK2435" s="10"/>
      <c r="HDL2435" s="10"/>
      <c r="HDM2435" s="10"/>
      <c r="HDN2435" s="10"/>
      <c r="HDO2435" s="10"/>
      <c r="HDP2435" s="10"/>
      <c r="HDQ2435" s="10"/>
      <c r="HDR2435" s="10"/>
      <c r="HDS2435" s="10"/>
      <c r="HDT2435" s="10"/>
      <c r="HDU2435" s="10"/>
      <c r="HDV2435" s="10"/>
      <c r="HDW2435" s="10"/>
      <c r="HDX2435" s="10"/>
      <c r="HDY2435" s="10"/>
      <c r="HDZ2435" s="10"/>
      <c r="HEA2435" s="10"/>
      <c r="HEB2435" s="10"/>
      <c r="HEC2435" s="10"/>
      <c r="HED2435" s="10"/>
      <c r="HEE2435" s="10"/>
      <c r="HEF2435" s="10"/>
      <c r="HEG2435" s="10"/>
      <c r="HEH2435" s="10"/>
      <c r="HEI2435" s="10"/>
      <c r="HEJ2435" s="10"/>
      <c r="HEK2435" s="10"/>
      <c r="HEL2435" s="10"/>
      <c r="HEM2435" s="10"/>
      <c r="HEN2435" s="10"/>
      <c r="HEO2435" s="10"/>
      <c r="HEP2435" s="10"/>
      <c r="HEQ2435" s="10"/>
      <c r="HER2435" s="10"/>
      <c r="HES2435" s="10"/>
      <c r="HET2435" s="10"/>
      <c r="HEU2435" s="10"/>
      <c r="HEV2435" s="10"/>
      <c r="HEW2435" s="10"/>
      <c r="HEX2435" s="10"/>
      <c r="HEY2435" s="10"/>
      <c r="HEZ2435" s="10"/>
      <c r="HFA2435" s="10"/>
      <c r="HFB2435" s="10"/>
      <c r="HFC2435" s="10"/>
      <c r="HFD2435" s="10"/>
      <c r="HFE2435" s="10"/>
      <c r="HFF2435" s="10"/>
      <c r="HFG2435" s="10"/>
      <c r="HFH2435" s="10"/>
      <c r="HFI2435" s="10"/>
      <c r="HFJ2435" s="10"/>
      <c r="HFK2435" s="10"/>
      <c r="HFL2435" s="10"/>
      <c r="HFM2435" s="10"/>
      <c r="HFN2435" s="10"/>
      <c r="HFO2435" s="10"/>
      <c r="HFP2435" s="10"/>
      <c r="HFQ2435" s="10"/>
      <c r="HFR2435" s="10"/>
      <c r="HFS2435" s="10"/>
      <c r="HFT2435" s="10"/>
      <c r="HFU2435" s="10"/>
      <c r="HFV2435" s="10"/>
      <c r="HFW2435" s="10"/>
      <c r="HFX2435" s="10"/>
      <c r="HFY2435" s="10"/>
      <c r="HFZ2435" s="10"/>
      <c r="HGA2435" s="10"/>
      <c r="HGB2435" s="10"/>
      <c r="HGC2435" s="10"/>
      <c r="HGD2435" s="10"/>
      <c r="HGE2435" s="10"/>
      <c r="HGF2435" s="10"/>
      <c r="HGG2435" s="10"/>
      <c r="HGH2435" s="10"/>
      <c r="HGI2435" s="10"/>
      <c r="HGJ2435" s="10"/>
      <c r="HGK2435" s="10"/>
      <c r="HGL2435" s="10"/>
      <c r="HGM2435" s="10"/>
      <c r="HGN2435" s="10"/>
      <c r="HGO2435" s="10"/>
      <c r="HGP2435" s="10"/>
      <c r="HGQ2435" s="10"/>
      <c r="HGR2435" s="10"/>
      <c r="HGS2435" s="10"/>
      <c r="HGT2435" s="10"/>
      <c r="HGU2435" s="10"/>
      <c r="HGV2435" s="10"/>
      <c r="HGW2435" s="10"/>
      <c r="HGX2435" s="10"/>
      <c r="HGY2435" s="10"/>
      <c r="HGZ2435" s="10"/>
      <c r="HHA2435" s="10"/>
      <c r="HHB2435" s="10"/>
      <c r="HHC2435" s="10"/>
      <c r="HHD2435" s="10"/>
      <c r="HHE2435" s="10"/>
      <c r="HHF2435" s="10"/>
      <c r="HHG2435" s="10"/>
      <c r="HHH2435" s="10"/>
      <c r="HHI2435" s="10"/>
      <c r="HHJ2435" s="10"/>
      <c r="HHK2435" s="10"/>
      <c r="HHL2435" s="10"/>
      <c r="HHM2435" s="10"/>
      <c r="HHN2435" s="10"/>
      <c r="HHO2435" s="10"/>
      <c r="HHP2435" s="10"/>
      <c r="HHQ2435" s="10"/>
      <c r="HHR2435" s="10"/>
      <c r="HHS2435" s="10"/>
      <c r="HHT2435" s="10"/>
      <c r="HHU2435" s="10"/>
      <c r="HHV2435" s="10"/>
      <c r="HHW2435" s="10"/>
      <c r="HHX2435" s="10"/>
      <c r="HHY2435" s="10"/>
      <c r="HHZ2435" s="10"/>
      <c r="HIA2435" s="10"/>
      <c r="HIB2435" s="10"/>
      <c r="HIC2435" s="10"/>
      <c r="HID2435" s="10"/>
      <c r="HIE2435" s="10"/>
      <c r="HIF2435" s="10"/>
      <c r="HIG2435" s="10"/>
      <c r="HIH2435" s="10"/>
      <c r="HII2435" s="10"/>
      <c r="HIJ2435" s="10"/>
      <c r="HIK2435" s="10"/>
      <c r="HIL2435" s="10"/>
      <c r="HIM2435" s="10"/>
      <c r="HIN2435" s="10"/>
      <c r="HIO2435" s="10"/>
      <c r="HIP2435" s="10"/>
      <c r="HIQ2435" s="10"/>
      <c r="HIR2435" s="10"/>
      <c r="HIS2435" s="10"/>
      <c r="HIT2435" s="10"/>
      <c r="HIU2435" s="10"/>
      <c r="HIV2435" s="10"/>
      <c r="HIW2435" s="10"/>
      <c r="HIX2435" s="10"/>
      <c r="HIY2435" s="10"/>
      <c r="HIZ2435" s="10"/>
      <c r="HJA2435" s="10"/>
      <c r="HJB2435" s="10"/>
      <c r="HJC2435" s="10"/>
      <c r="HJD2435" s="10"/>
      <c r="HJE2435" s="10"/>
      <c r="HJF2435" s="10"/>
      <c r="HJG2435" s="10"/>
      <c r="HJH2435" s="10"/>
      <c r="HJI2435" s="10"/>
      <c r="HJJ2435" s="10"/>
      <c r="HJK2435" s="10"/>
      <c r="HJL2435" s="10"/>
      <c r="HJM2435" s="10"/>
      <c r="HJN2435" s="10"/>
      <c r="HJO2435" s="10"/>
      <c r="HJP2435" s="10"/>
      <c r="HJQ2435" s="10"/>
      <c r="HJR2435" s="10"/>
      <c r="HJS2435" s="10"/>
      <c r="HJT2435" s="10"/>
      <c r="HJU2435" s="10"/>
      <c r="HJV2435" s="10"/>
      <c r="HJW2435" s="10"/>
      <c r="HJX2435" s="10"/>
      <c r="HJY2435" s="10"/>
      <c r="HJZ2435" s="10"/>
      <c r="HKA2435" s="10"/>
      <c r="HKB2435" s="10"/>
      <c r="HKC2435" s="10"/>
      <c r="HKD2435" s="10"/>
      <c r="HKE2435" s="10"/>
      <c r="HKF2435" s="10"/>
      <c r="HKG2435" s="10"/>
      <c r="HKH2435" s="10"/>
      <c r="HKI2435" s="10"/>
      <c r="HKJ2435" s="10"/>
      <c r="HKK2435" s="10"/>
      <c r="HKL2435" s="10"/>
      <c r="HKM2435" s="10"/>
      <c r="HKN2435" s="10"/>
      <c r="HKO2435" s="10"/>
      <c r="HKP2435" s="10"/>
      <c r="HKQ2435" s="10"/>
      <c r="HKR2435" s="10"/>
      <c r="HKS2435" s="10"/>
      <c r="HKT2435" s="10"/>
      <c r="HKU2435" s="10"/>
      <c r="HKV2435" s="10"/>
      <c r="HKW2435" s="10"/>
      <c r="HKX2435" s="10"/>
      <c r="HKY2435" s="10"/>
      <c r="HKZ2435" s="10"/>
      <c r="HLA2435" s="10"/>
      <c r="HLB2435" s="10"/>
      <c r="HLC2435" s="10"/>
      <c r="HLD2435" s="10"/>
      <c r="HLE2435" s="10"/>
      <c r="HLF2435" s="10"/>
      <c r="HLG2435" s="10"/>
      <c r="HLH2435" s="10"/>
      <c r="HLI2435" s="10"/>
      <c r="HLJ2435" s="10"/>
      <c r="HLK2435" s="10"/>
      <c r="HLL2435" s="10"/>
      <c r="HLM2435" s="10"/>
      <c r="HLN2435" s="10"/>
      <c r="HLO2435" s="10"/>
      <c r="HLP2435" s="10"/>
      <c r="HLQ2435" s="10"/>
      <c r="HLR2435" s="10"/>
      <c r="HLS2435" s="10"/>
      <c r="HLT2435" s="10"/>
      <c r="HLU2435" s="10"/>
      <c r="HLV2435" s="10"/>
      <c r="HLW2435" s="10"/>
      <c r="HLX2435" s="10"/>
      <c r="HLY2435" s="10"/>
      <c r="HLZ2435" s="10"/>
      <c r="HMA2435" s="10"/>
      <c r="HMB2435" s="10"/>
      <c r="HMC2435" s="10"/>
      <c r="HMD2435" s="10"/>
      <c r="HME2435" s="10"/>
      <c r="HMF2435" s="10"/>
      <c r="HMG2435" s="10"/>
      <c r="HMH2435" s="10"/>
      <c r="HMI2435" s="10"/>
      <c r="HMJ2435" s="10"/>
      <c r="HMK2435" s="10"/>
      <c r="HML2435" s="10"/>
      <c r="HMM2435" s="10"/>
      <c r="HMN2435" s="10"/>
      <c r="HMO2435" s="10"/>
      <c r="HMP2435" s="10"/>
      <c r="HMQ2435" s="10"/>
      <c r="HMR2435" s="10"/>
      <c r="HMS2435" s="10"/>
      <c r="HMT2435" s="10"/>
      <c r="HMU2435" s="10"/>
      <c r="HMV2435" s="10"/>
      <c r="HMW2435" s="10"/>
      <c r="HMX2435" s="10"/>
      <c r="HMY2435" s="10"/>
      <c r="HMZ2435" s="10"/>
      <c r="HNA2435" s="10"/>
      <c r="HNB2435" s="10"/>
      <c r="HNC2435" s="10"/>
      <c r="HND2435" s="10"/>
      <c r="HNE2435" s="10"/>
      <c r="HNF2435" s="10"/>
      <c r="HNG2435" s="10"/>
      <c r="HNH2435" s="10"/>
      <c r="HNI2435" s="10"/>
      <c r="HNJ2435" s="10"/>
      <c r="HNK2435" s="10"/>
      <c r="HNL2435" s="10"/>
      <c r="HNM2435" s="10"/>
      <c r="HNN2435" s="10"/>
      <c r="HNO2435" s="10"/>
      <c r="HNP2435" s="10"/>
      <c r="HNQ2435" s="10"/>
      <c r="HNR2435" s="10"/>
      <c r="HNS2435" s="10"/>
      <c r="HNT2435" s="10"/>
      <c r="HNU2435" s="10"/>
      <c r="HNV2435" s="10"/>
      <c r="HNW2435" s="10"/>
      <c r="HNX2435" s="10"/>
      <c r="HNY2435" s="10"/>
      <c r="HNZ2435" s="10"/>
      <c r="HOA2435" s="10"/>
      <c r="HOB2435" s="10"/>
      <c r="HOC2435" s="10"/>
      <c r="HOD2435" s="10"/>
      <c r="HOE2435" s="10"/>
      <c r="HOF2435" s="10"/>
      <c r="HOG2435" s="10"/>
      <c r="HOH2435" s="10"/>
      <c r="HOI2435" s="10"/>
      <c r="HOJ2435" s="10"/>
      <c r="HOK2435" s="10"/>
      <c r="HOL2435" s="10"/>
      <c r="HOM2435" s="10"/>
      <c r="HON2435" s="10"/>
      <c r="HOO2435" s="10"/>
      <c r="HOP2435" s="10"/>
      <c r="HOQ2435" s="10"/>
      <c r="HOR2435" s="10"/>
      <c r="HOS2435" s="10"/>
      <c r="HOT2435" s="10"/>
      <c r="HOU2435" s="10"/>
      <c r="HOV2435" s="10"/>
      <c r="HOW2435" s="10"/>
      <c r="HOX2435" s="10"/>
      <c r="HOY2435" s="10"/>
      <c r="HOZ2435" s="10"/>
      <c r="HPA2435" s="10"/>
      <c r="HPB2435" s="10"/>
      <c r="HPC2435" s="10"/>
      <c r="HPD2435" s="10"/>
      <c r="HPE2435" s="10"/>
      <c r="HPF2435" s="10"/>
      <c r="HPG2435" s="10"/>
      <c r="HPH2435" s="10"/>
      <c r="HPI2435" s="10"/>
      <c r="HPJ2435" s="10"/>
      <c r="HPK2435" s="10"/>
      <c r="HPL2435" s="10"/>
      <c r="HPM2435" s="10"/>
      <c r="HPN2435" s="10"/>
      <c r="HPO2435" s="10"/>
      <c r="HPP2435" s="10"/>
      <c r="HPQ2435" s="10"/>
      <c r="HPR2435" s="10"/>
      <c r="HPS2435" s="10"/>
      <c r="HPT2435" s="10"/>
      <c r="HPU2435" s="10"/>
      <c r="HPV2435" s="10"/>
      <c r="HPW2435" s="10"/>
      <c r="HPX2435" s="10"/>
      <c r="HPY2435" s="10"/>
      <c r="HPZ2435" s="10"/>
      <c r="HQA2435" s="10"/>
      <c r="HQB2435" s="10"/>
      <c r="HQC2435" s="10"/>
      <c r="HQD2435" s="10"/>
      <c r="HQE2435" s="10"/>
      <c r="HQF2435" s="10"/>
      <c r="HQG2435" s="10"/>
      <c r="HQH2435" s="10"/>
      <c r="HQI2435" s="10"/>
      <c r="HQJ2435" s="10"/>
      <c r="HQK2435" s="10"/>
      <c r="HQL2435" s="10"/>
      <c r="HQM2435" s="10"/>
      <c r="HQN2435" s="10"/>
      <c r="HQO2435" s="10"/>
      <c r="HQP2435" s="10"/>
      <c r="HQQ2435" s="10"/>
      <c r="HQR2435" s="10"/>
      <c r="HQS2435" s="10"/>
      <c r="HQT2435" s="10"/>
      <c r="HQU2435" s="10"/>
      <c r="HQV2435" s="10"/>
      <c r="HQW2435" s="10"/>
      <c r="HQX2435" s="10"/>
      <c r="HQY2435" s="10"/>
      <c r="HQZ2435" s="10"/>
      <c r="HRA2435" s="10"/>
      <c r="HRB2435" s="10"/>
      <c r="HRC2435" s="10"/>
      <c r="HRD2435" s="10"/>
      <c r="HRE2435" s="10"/>
      <c r="HRF2435" s="10"/>
      <c r="HRG2435" s="10"/>
      <c r="HRH2435" s="10"/>
      <c r="HRI2435" s="10"/>
      <c r="HRJ2435" s="10"/>
      <c r="HRK2435" s="10"/>
      <c r="HRL2435" s="10"/>
      <c r="HRM2435" s="10"/>
      <c r="HRN2435" s="10"/>
      <c r="HRO2435" s="10"/>
      <c r="HRP2435" s="10"/>
      <c r="HRQ2435" s="10"/>
      <c r="HRR2435" s="10"/>
      <c r="HRS2435" s="10"/>
      <c r="HRT2435" s="10"/>
      <c r="HRU2435" s="10"/>
      <c r="HRV2435" s="10"/>
      <c r="HRW2435" s="10"/>
      <c r="HRX2435" s="10"/>
      <c r="HRY2435" s="10"/>
      <c r="HRZ2435" s="10"/>
      <c r="HSA2435" s="10"/>
      <c r="HSB2435" s="10"/>
      <c r="HSC2435" s="10"/>
      <c r="HSD2435" s="10"/>
      <c r="HSE2435" s="10"/>
      <c r="HSF2435" s="10"/>
      <c r="HSG2435" s="10"/>
      <c r="HSH2435" s="10"/>
      <c r="HSI2435" s="10"/>
      <c r="HSJ2435" s="10"/>
      <c r="HSK2435" s="10"/>
      <c r="HSL2435" s="10"/>
      <c r="HSM2435" s="10"/>
      <c r="HSN2435" s="10"/>
      <c r="HSO2435" s="10"/>
      <c r="HSP2435" s="10"/>
      <c r="HSQ2435" s="10"/>
      <c r="HSR2435" s="10"/>
      <c r="HSS2435" s="10"/>
      <c r="HST2435" s="10"/>
      <c r="HSU2435" s="10"/>
      <c r="HSV2435" s="10"/>
      <c r="HSW2435" s="10"/>
      <c r="HSX2435" s="10"/>
      <c r="HSY2435" s="10"/>
      <c r="HSZ2435" s="10"/>
      <c r="HTA2435" s="10"/>
      <c r="HTB2435" s="10"/>
      <c r="HTC2435" s="10"/>
      <c r="HTD2435" s="10"/>
      <c r="HTE2435" s="10"/>
      <c r="HTF2435" s="10"/>
      <c r="HTG2435" s="10"/>
      <c r="HTH2435" s="10"/>
      <c r="HTI2435" s="10"/>
      <c r="HTJ2435" s="10"/>
      <c r="HTK2435" s="10"/>
      <c r="HTL2435" s="10"/>
      <c r="HTM2435" s="10"/>
      <c r="HTN2435" s="10"/>
      <c r="HTO2435" s="10"/>
      <c r="HTP2435" s="10"/>
      <c r="HTQ2435" s="10"/>
      <c r="HTR2435" s="10"/>
      <c r="HTS2435" s="10"/>
      <c r="HTT2435" s="10"/>
      <c r="HTU2435" s="10"/>
      <c r="HTV2435" s="10"/>
      <c r="HTW2435" s="10"/>
      <c r="HTX2435" s="10"/>
      <c r="HTY2435" s="10"/>
      <c r="HTZ2435" s="10"/>
      <c r="HUA2435" s="10"/>
      <c r="HUB2435" s="10"/>
      <c r="HUC2435" s="10"/>
      <c r="HUD2435" s="10"/>
      <c r="HUE2435" s="10"/>
      <c r="HUF2435" s="10"/>
      <c r="HUG2435" s="10"/>
      <c r="HUH2435" s="10"/>
      <c r="HUI2435" s="10"/>
      <c r="HUJ2435" s="10"/>
      <c r="HUK2435" s="10"/>
      <c r="HUL2435" s="10"/>
      <c r="HUM2435" s="10"/>
      <c r="HUN2435" s="10"/>
      <c r="HUO2435" s="10"/>
      <c r="HUP2435" s="10"/>
      <c r="HUQ2435" s="10"/>
      <c r="HUR2435" s="10"/>
      <c r="HUS2435" s="10"/>
      <c r="HUT2435" s="10"/>
      <c r="HUU2435" s="10"/>
      <c r="HUV2435" s="10"/>
      <c r="HUW2435" s="10"/>
      <c r="HUX2435" s="10"/>
      <c r="HUY2435" s="10"/>
      <c r="HUZ2435" s="10"/>
      <c r="HVA2435" s="10"/>
      <c r="HVB2435" s="10"/>
      <c r="HVC2435" s="10"/>
      <c r="HVD2435" s="10"/>
      <c r="HVE2435" s="10"/>
      <c r="HVF2435" s="10"/>
      <c r="HVG2435" s="10"/>
      <c r="HVH2435" s="10"/>
      <c r="HVI2435" s="10"/>
      <c r="HVJ2435" s="10"/>
      <c r="HVK2435" s="10"/>
      <c r="HVL2435" s="10"/>
      <c r="HVM2435" s="10"/>
      <c r="HVN2435" s="10"/>
      <c r="HVO2435" s="10"/>
      <c r="HVP2435" s="10"/>
      <c r="HVQ2435" s="10"/>
      <c r="HVR2435" s="10"/>
      <c r="HVS2435" s="10"/>
      <c r="HVT2435" s="10"/>
      <c r="HVU2435" s="10"/>
      <c r="HVV2435" s="10"/>
      <c r="HVW2435" s="10"/>
      <c r="HVX2435" s="10"/>
      <c r="HVY2435" s="10"/>
      <c r="HVZ2435" s="10"/>
      <c r="HWA2435" s="10"/>
      <c r="HWB2435" s="10"/>
      <c r="HWC2435" s="10"/>
      <c r="HWD2435" s="10"/>
      <c r="HWE2435" s="10"/>
      <c r="HWF2435" s="10"/>
      <c r="HWG2435" s="10"/>
      <c r="HWH2435" s="10"/>
      <c r="HWI2435" s="10"/>
      <c r="HWJ2435" s="10"/>
      <c r="HWK2435" s="10"/>
      <c r="HWL2435" s="10"/>
      <c r="HWM2435" s="10"/>
      <c r="HWN2435" s="10"/>
      <c r="HWO2435" s="10"/>
      <c r="HWP2435" s="10"/>
      <c r="HWQ2435" s="10"/>
      <c r="HWR2435" s="10"/>
      <c r="HWS2435" s="10"/>
      <c r="HWT2435" s="10"/>
      <c r="HWU2435" s="10"/>
      <c r="HWV2435" s="10"/>
      <c r="HWW2435" s="10"/>
      <c r="HWX2435" s="10"/>
      <c r="HWY2435" s="10"/>
      <c r="HWZ2435" s="10"/>
      <c r="HXA2435" s="10"/>
      <c r="HXB2435" s="10"/>
      <c r="HXC2435" s="10"/>
      <c r="HXD2435" s="10"/>
      <c r="HXE2435" s="10"/>
      <c r="HXF2435" s="10"/>
      <c r="HXG2435" s="10"/>
      <c r="HXH2435" s="10"/>
      <c r="HXI2435" s="10"/>
      <c r="HXJ2435" s="10"/>
      <c r="HXK2435" s="10"/>
      <c r="HXL2435" s="10"/>
      <c r="HXM2435" s="10"/>
      <c r="HXN2435" s="10"/>
      <c r="HXO2435" s="10"/>
      <c r="HXP2435" s="10"/>
      <c r="HXQ2435" s="10"/>
      <c r="HXR2435" s="10"/>
      <c r="HXS2435" s="10"/>
      <c r="HXT2435" s="10"/>
      <c r="HXU2435" s="10"/>
      <c r="HXV2435" s="10"/>
      <c r="HXW2435" s="10"/>
      <c r="HXX2435" s="10"/>
      <c r="HXY2435" s="10"/>
      <c r="HXZ2435" s="10"/>
      <c r="HYA2435" s="10"/>
      <c r="HYB2435" s="10"/>
      <c r="HYC2435" s="10"/>
      <c r="HYD2435" s="10"/>
      <c r="HYE2435" s="10"/>
      <c r="HYF2435" s="10"/>
      <c r="HYG2435" s="10"/>
      <c r="HYH2435" s="10"/>
      <c r="HYI2435" s="10"/>
      <c r="HYJ2435" s="10"/>
      <c r="HYK2435" s="10"/>
      <c r="HYL2435" s="10"/>
      <c r="HYM2435" s="10"/>
      <c r="HYN2435" s="10"/>
      <c r="HYO2435" s="10"/>
      <c r="HYP2435" s="10"/>
      <c r="HYQ2435" s="10"/>
      <c r="HYR2435" s="10"/>
      <c r="HYS2435" s="10"/>
      <c r="HYT2435" s="10"/>
      <c r="HYU2435" s="10"/>
      <c r="HYV2435" s="10"/>
      <c r="HYW2435" s="10"/>
      <c r="HYX2435" s="10"/>
      <c r="HYY2435" s="10"/>
      <c r="HYZ2435" s="10"/>
      <c r="HZA2435" s="10"/>
      <c r="HZB2435" s="10"/>
      <c r="HZC2435" s="10"/>
      <c r="HZD2435" s="10"/>
      <c r="HZE2435" s="10"/>
      <c r="HZF2435" s="10"/>
      <c r="HZG2435" s="10"/>
      <c r="HZH2435" s="10"/>
      <c r="HZI2435" s="10"/>
      <c r="HZJ2435" s="10"/>
      <c r="HZK2435" s="10"/>
      <c r="HZL2435" s="10"/>
      <c r="HZM2435" s="10"/>
      <c r="HZN2435" s="10"/>
      <c r="HZO2435" s="10"/>
      <c r="HZP2435" s="10"/>
      <c r="HZQ2435" s="10"/>
      <c r="HZR2435" s="10"/>
      <c r="HZS2435" s="10"/>
      <c r="HZT2435" s="10"/>
      <c r="HZU2435" s="10"/>
      <c r="HZV2435" s="10"/>
      <c r="HZW2435" s="10"/>
      <c r="HZX2435" s="10"/>
      <c r="HZY2435" s="10"/>
      <c r="HZZ2435" s="10"/>
      <c r="IAA2435" s="10"/>
      <c r="IAB2435" s="10"/>
      <c r="IAC2435" s="10"/>
      <c r="IAD2435" s="10"/>
      <c r="IAE2435" s="10"/>
      <c r="IAF2435" s="10"/>
      <c r="IAG2435" s="10"/>
      <c r="IAH2435" s="10"/>
      <c r="IAI2435" s="10"/>
      <c r="IAJ2435" s="10"/>
      <c r="IAK2435" s="10"/>
      <c r="IAL2435" s="10"/>
      <c r="IAM2435" s="10"/>
      <c r="IAN2435" s="10"/>
      <c r="IAO2435" s="10"/>
      <c r="IAP2435" s="10"/>
      <c r="IAQ2435" s="10"/>
      <c r="IAR2435" s="10"/>
      <c r="IAS2435" s="10"/>
      <c r="IAT2435" s="10"/>
      <c r="IAU2435" s="10"/>
      <c r="IAV2435" s="10"/>
      <c r="IAW2435" s="10"/>
      <c r="IAX2435" s="10"/>
      <c r="IAY2435" s="10"/>
      <c r="IAZ2435" s="10"/>
      <c r="IBA2435" s="10"/>
      <c r="IBB2435" s="10"/>
      <c r="IBC2435" s="10"/>
      <c r="IBD2435" s="10"/>
      <c r="IBE2435" s="10"/>
      <c r="IBF2435" s="10"/>
      <c r="IBG2435" s="10"/>
      <c r="IBH2435" s="10"/>
      <c r="IBI2435" s="10"/>
      <c r="IBJ2435" s="10"/>
      <c r="IBK2435" s="10"/>
      <c r="IBL2435" s="10"/>
      <c r="IBM2435" s="10"/>
      <c r="IBN2435" s="10"/>
      <c r="IBO2435" s="10"/>
      <c r="IBP2435" s="10"/>
      <c r="IBQ2435" s="10"/>
      <c r="IBR2435" s="10"/>
      <c r="IBS2435" s="10"/>
      <c r="IBT2435" s="10"/>
      <c r="IBU2435" s="10"/>
      <c r="IBV2435" s="10"/>
      <c r="IBW2435" s="10"/>
      <c r="IBX2435" s="10"/>
      <c r="IBY2435" s="10"/>
      <c r="IBZ2435" s="10"/>
      <c r="ICA2435" s="10"/>
      <c r="ICB2435" s="10"/>
      <c r="ICC2435" s="10"/>
      <c r="ICD2435" s="10"/>
      <c r="ICE2435" s="10"/>
      <c r="ICF2435" s="10"/>
      <c r="ICG2435" s="10"/>
      <c r="ICH2435" s="10"/>
      <c r="ICI2435" s="10"/>
      <c r="ICJ2435" s="10"/>
      <c r="ICK2435" s="10"/>
      <c r="ICL2435" s="10"/>
      <c r="ICM2435" s="10"/>
      <c r="ICN2435" s="10"/>
      <c r="ICO2435" s="10"/>
      <c r="ICP2435" s="10"/>
      <c r="ICQ2435" s="10"/>
      <c r="ICR2435" s="10"/>
      <c r="ICS2435" s="10"/>
      <c r="ICT2435" s="10"/>
      <c r="ICU2435" s="10"/>
      <c r="ICV2435" s="10"/>
      <c r="ICW2435" s="10"/>
      <c r="ICX2435" s="10"/>
      <c r="ICY2435" s="10"/>
      <c r="ICZ2435" s="10"/>
      <c r="IDA2435" s="10"/>
      <c r="IDB2435" s="10"/>
      <c r="IDC2435" s="10"/>
      <c r="IDD2435" s="10"/>
      <c r="IDE2435" s="10"/>
      <c r="IDF2435" s="10"/>
      <c r="IDG2435" s="10"/>
      <c r="IDH2435" s="10"/>
      <c r="IDI2435" s="10"/>
      <c r="IDJ2435" s="10"/>
      <c r="IDK2435" s="10"/>
      <c r="IDL2435" s="10"/>
      <c r="IDM2435" s="10"/>
      <c r="IDN2435" s="10"/>
      <c r="IDO2435" s="10"/>
      <c r="IDP2435" s="10"/>
      <c r="IDQ2435" s="10"/>
      <c r="IDR2435" s="10"/>
      <c r="IDS2435" s="10"/>
      <c r="IDT2435" s="10"/>
      <c r="IDU2435" s="10"/>
      <c r="IDV2435" s="10"/>
      <c r="IDW2435" s="10"/>
      <c r="IDX2435" s="10"/>
      <c r="IDY2435" s="10"/>
      <c r="IDZ2435" s="10"/>
      <c r="IEA2435" s="10"/>
      <c r="IEB2435" s="10"/>
      <c r="IEC2435" s="10"/>
      <c r="IED2435" s="10"/>
      <c r="IEE2435" s="10"/>
      <c r="IEF2435" s="10"/>
      <c r="IEG2435" s="10"/>
      <c r="IEH2435" s="10"/>
      <c r="IEI2435" s="10"/>
      <c r="IEJ2435" s="10"/>
      <c r="IEK2435" s="10"/>
      <c r="IEL2435" s="10"/>
      <c r="IEM2435" s="10"/>
      <c r="IEN2435" s="10"/>
      <c r="IEO2435" s="10"/>
      <c r="IEP2435" s="10"/>
      <c r="IEQ2435" s="10"/>
      <c r="IER2435" s="10"/>
      <c r="IES2435" s="10"/>
      <c r="IET2435" s="10"/>
      <c r="IEU2435" s="10"/>
      <c r="IEV2435" s="10"/>
      <c r="IEW2435" s="10"/>
      <c r="IEX2435" s="10"/>
      <c r="IEY2435" s="10"/>
      <c r="IEZ2435" s="10"/>
      <c r="IFA2435" s="10"/>
      <c r="IFB2435" s="10"/>
      <c r="IFC2435" s="10"/>
      <c r="IFD2435" s="10"/>
      <c r="IFE2435" s="10"/>
      <c r="IFF2435" s="10"/>
      <c r="IFG2435" s="10"/>
      <c r="IFH2435" s="10"/>
      <c r="IFI2435" s="10"/>
      <c r="IFJ2435" s="10"/>
      <c r="IFK2435" s="10"/>
      <c r="IFL2435" s="10"/>
      <c r="IFM2435" s="10"/>
      <c r="IFN2435" s="10"/>
      <c r="IFO2435" s="10"/>
      <c r="IFP2435" s="10"/>
      <c r="IFQ2435" s="10"/>
      <c r="IFR2435" s="10"/>
      <c r="IFS2435" s="10"/>
      <c r="IFT2435" s="10"/>
      <c r="IFU2435" s="10"/>
      <c r="IFV2435" s="10"/>
      <c r="IFW2435" s="10"/>
      <c r="IFX2435" s="10"/>
      <c r="IFY2435" s="10"/>
      <c r="IFZ2435" s="10"/>
      <c r="IGA2435" s="10"/>
      <c r="IGB2435" s="10"/>
      <c r="IGC2435" s="10"/>
      <c r="IGD2435" s="10"/>
      <c r="IGE2435" s="10"/>
      <c r="IGF2435" s="10"/>
      <c r="IGG2435" s="10"/>
      <c r="IGH2435" s="10"/>
      <c r="IGI2435" s="10"/>
      <c r="IGJ2435" s="10"/>
      <c r="IGK2435" s="10"/>
      <c r="IGL2435" s="10"/>
      <c r="IGM2435" s="10"/>
      <c r="IGN2435" s="10"/>
      <c r="IGO2435" s="10"/>
      <c r="IGP2435" s="10"/>
      <c r="IGQ2435" s="10"/>
      <c r="IGR2435" s="10"/>
      <c r="IGS2435" s="10"/>
      <c r="IGT2435" s="10"/>
      <c r="IGU2435" s="10"/>
      <c r="IGV2435" s="10"/>
      <c r="IGW2435" s="10"/>
      <c r="IGX2435" s="10"/>
      <c r="IGY2435" s="10"/>
      <c r="IGZ2435" s="10"/>
      <c r="IHA2435" s="10"/>
      <c r="IHB2435" s="10"/>
      <c r="IHC2435" s="10"/>
      <c r="IHD2435" s="10"/>
      <c r="IHE2435" s="10"/>
      <c r="IHF2435" s="10"/>
      <c r="IHG2435" s="10"/>
      <c r="IHH2435" s="10"/>
      <c r="IHI2435" s="10"/>
      <c r="IHJ2435" s="10"/>
      <c r="IHK2435" s="10"/>
      <c r="IHL2435" s="10"/>
      <c r="IHM2435" s="10"/>
      <c r="IHN2435" s="10"/>
      <c r="IHO2435" s="10"/>
      <c r="IHP2435" s="10"/>
      <c r="IHQ2435" s="10"/>
      <c r="IHR2435" s="10"/>
      <c r="IHS2435" s="10"/>
      <c r="IHT2435" s="10"/>
      <c r="IHU2435" s="10"/>
      <c r="IHV2435" s="10"/>
      <c r="IHW2435" s="10"/>
      <c r="IHX2435" s="10"/>
      <c r="IHY2435" s="10"/>
      <c r="IHZ2435" s="10"/>
      <c r="IIA2435" s="10"/>
      <c r="IIB2435" s="10"/>
      <c r="IIC2435" s="10"/>
      <c r="IID2435" s="10"/>
      <c r="IIE2435" s="10"/>
      <c r="IIF2435" s="10"/>
      <c r="IIG2435" s="10"/>
      <c r="IIH2435" s="10"/>
      <c r="III2435" s="10"/>
      <c r="IIJ2435" s="10"/>
      <c r="IIK2435" s="10"/>
      <c r="IIL2435" s="10"/>
      <c r="IIM2435" s="10"/>
      <c r="IIN2435" s="10"/>
      <c r="IIO2435" s="10"/>
      <c r="IIP2435" s="10"/>
      <c r="IIQ2435" s="10"/>
      <c r="IIR2435" s="10"/>
      <c r="IIS2435" s="10"/>
      <c r="IIT2435" s="10"/>
      <c r="IIU2435" s="10"/>
      <c r="IIV2435" s="10"/>
      <c r="IIW2435" s="10"/>
      <c r="IIX2435" s="10"/>
      <c r="IIY2435" s="10"/>
      <c r="IIZ2435" s="10"/>
      <c r="IJA2435" s="10"/>
      <c r="IJB2435" s="10"/>
      <c r="IJC2435" s="10"/>
      <c r="IJD2435" s="10"/>
      <c r="IJE2435" s="10"/>
      <c r="IJF2435" s="10"/>
      <c r="IJG2435" s="10"/>
      <c r="IJH2435" s="10"/>
      <c r="IJI2435" s="10"/>
      <c r="IJJ2435" s="10"/>
      <c r="IJK2435" s="10"/>
      <c r="IJL2435" s="10"/>
      <c r="IJM2435" s="10"/>
      <c r="IJN2435" s="10"/>
      <c r="IJO2435" s="10"/>
      <c r="IJP2435" s="10"/>
      <c r="IJQ2435" s="10"/>
      <c r="IJR2435" s="10"/>
      <c r="IJS2435" s="10"/>
      <c r="IJT2435" s="10"/>
      <c r="IJU2435" s="10"/>
      <c r="IJV2435" s="10"/>
      <c r="IJW2435" s="10"/>
      <c r="IJX2435" s="10"/>
      <c r="IJY2435" s="10"/>
      <c r="IJZ2435" s="10"/>
      <c r="IKA2435" s="10"/>
      <c r="IKB2435" s="10"/>
      <c r="IKC2435" s="10"/>
      <c r="IKD2435" s="10"/>
      <c r="IKE2435" s="10"/>
      <c r="IKF2435" s="10"/>
      <c r="IKG2435" s="10"/>
      <c r="IKH2435" s="10"/>
      <c r="IKI2435" s="10"/>
      <c r="IKJ2435" s="10"/>
      <c r="IKK2435" s="10"/>
      <c r="IKL2435" s="10"/>
      <c r="IKM2435" s="10"/>
      <c r="IKN2435" s="10"/>
      <c r="IKO2435" s="10"/>
      <c r="IKP2435" s="10"/>
      <c r="IKQ2435" s="10"/>
      <c r="IKR2435" s="10"/>
      <c r="IKS2435" s="10"/>
      <c r="IKT2435" s="10"/>
      <c r="IKU2435" s="10"/>
      <c r="IKV2435" s="10"/>
      <c r="IKW2435" s="10"/>
      <c r="IKX2435" s="10"/>
      <c r="IKY2435" s="10"/>
      <c r="IKZ2435" s="10"/>
      <c r="ILA2435" s="10"/>
      <c r="ILB2435" s="10"/>
      <c r="ILC2435" s="10"/>
      <c r="ILD2435" s="10"/>
      <c r="ILE2435" s="10"/>
      <c r="ILF2435" s="10"/>
      <c r="ILG2435" s="10"/>
      <c r="ILH2435" s="10"/>
      <c r="ILI2435" s="10"/>
      <c r="ILJ2435" s="10"/>
      <c r="ILK2435" s="10"/>
      <c r="ILL2435" s="10"/>
      <c r="ILM2435" s="10"/>
      <c r="ILN2435" s="10"/>
      <c r="ILO2435" s="10"/>
      <c r="ILP2435" s="10"/>
      <c r="ILQ2435" s="10"/>
      <c r="ILR2435" s="10"/>
      <c r="ILS2435" s="10"/>
      <c r="ILT2435" s="10"/>
      <c r="ILU2435" s="10"/>
      <c r="ILV2435" s="10"/>
      <c r="ILW2435" s="10"/>
      <c r="ILX2435" s="10"/>
      <c r="ILY2435" s="10"/>
      <c r="ILZ2435" s="10"/>
      <c r="IMA2435" s="10"/>
      <c r="IMB2435" s="10"/>
      <c r="IMC2435" s="10"/>
      <c r="IMD2435" s="10"/>
      <c r="IME2435" s="10"/>
      <c r="IMF2435" s="10"/>
      <c r="IMG2435" s="10"/>
      <c r="IMH2435" s="10"/>
      <c r="IMI2435" s="10"/>
      <c r="IMJ2435" s="10"/>
      <c r="IMK2435" s="10"/>
      <c r="IML2435" s="10"/>
      <c r="IMM2435" s="10"/>
      <c r="IMN2435" s="10"/>
      <c r="IMO2435" s="10"/>
      <c r="IMP2435" s="10"/>
      <c r="IMQ2435" s="10"/>
      <c r="IMR2435" s="10"/>
      <c r="IMS2435" s="10"/>
      <c r="IMT2435" s="10"/>
      <c r="IMU2435" s="10"/>
      <c r="IMV2435" s="10"/>
      <c r="IMW2435" s="10"/>
      <c r="IMX2435" s="10"/>
      <c r="IMY2435" s="10"/>
      <c r="IMZ2435" s="10"/>
      <c r="INA2435" s="10"/>
      <c r="INB2435" s="10"/>
      <c r="INC2435" s="10"/>
      <c r="IND2435" s="10"/>
      <c r="INE2435" s="10"/>
      <c r="INF2435" s="10"/>
      <c r="ING2435" s="10"/>
      <c r="INH2435" s="10"/>
      <c r="INI2435" s="10"/>
      <c r="INJ2435" s="10"/>
      <c r="INK2435" s="10"/>
      <c r="INL2435" s="10"/>
      <c r="INM2435" s="10"/>
      <c r="INN2435" s="10"/>
      <c r="INO2435" s="10"/>
      <c r="INP2435" s="10"/>
      <c r="INQ2435" s="10"/>
      <c r="INR2435" s="10"/>
      <c r="INS2435" s="10"/>
      <c r="INT2435" s="10"/>
      <c r="INU2435" s="10"/>
      <c r="INV2435" s="10"/>
      <c r="INW2435" s="10"/>
      <c r="INX2435" s="10"/>
      <c r="INY2435" s="10"/>
      <c r="INZ2435" s="10"/>
      <c r="IOA2435" s="10"/>
      <c r="IOB2435" s="10"/>
      <c r="IOC2435" s="10"/>
      <c r="IOD2435" s="10"/>
      <c r="IOE2435" s="10"/>
      <c r="IOF2435" s="10"/>
      <c r="IOG2435" s="10"/>
      <c r="IOH2435" s="10"/>
      <c r="IOI2435" s="10"/>
      <c r="IOJ2435" s="10"/>
      <c r="IOK2435" s="10"/>
      <c r="IOL2435" s="10"/>
      <c r="IOM2435" s="10"/>
      <c r="ION2435" s="10"/>
      <c r="IOO2435" s="10"/>
      <c r="IOP2435" s="10"/>
      <c r="IOQ2435" s="10"/>
      <c r="IOR2435" s="10"/>
      <c r="IOS2435" s="10"/>
      <c r="IOT2435" s="10"/>
      <c r="IOU2435" s="10"/>
      <c r="IOV2435" s="10"/>
      <c r="IOW2435" s="10"/>
      <c r="IOX2435" s="10"/>
      <c r="IOY2435" s="10"/>
      <c r="IOZ2435" s="10"/>
      <c r="IPA2435" s="10"/>
      <c r="IPB2435" s="10"/>
      <c r="IPC2435" s="10"/>
      <c r="IPD2435" s="10"/>
      <c r="IPE2435" s="10"/>
      <c r="IPF2435" s="10"/>
      <c r="IPG2435" s="10"/>
      <c r="IPH2435" s="10"/>
      <c r="IPI2435" s="10"/>
      <c r="IPJ2435" s="10"/>
      <c r="IPK2435" s="10"/>
      <c r="IPL2435" s="10"/>
      <c r="IPM2435" s="10"/>
      <c r="IPN2435" s="10"/>
      <c r="IPO2435" s="10"/>
      <c r="IPP2435" s="10"/>
      <c r="IPQ2435" s="10"/>
      <c r="IPR2435" s="10"/>
      <c r="IPS2435" s="10"/>
      <c r="IPT2435" s="10"/>
      <c r="IPU2435" s="10"/>
      <c r="IPV2435" s="10"/>
      <c r="IPW2435" s="10"/>
      <c r="IPX2435" s="10"/>
      <c r="IPY2435" s="10"/>
      <c r="IPZ2435" s="10"/>
      <c r="IQA2435" s="10"/>
      <c r="IQB2435" s="10"/>
      <c r="IQC2435" s="10"/>
      <c r="IQD2435" s="10"/>
      <c r="IQE2435" s="10"/>
      <c r="IQF2435" s="10"/>
      <c r="IQG2435" s="10"/>
      <c r="IQH2435" s="10"/>
      <c r="IQI2435" s="10"/>
      <c r="IQJ2435" s="10"/>
      <c r="IQK2435" s="10"/>
      <c r="IQL2435" s="10"/>
      <c r="IQM2435" s="10"/>
      <c r="IQN2435" s="10"/>
      <c r="IQO2435" s="10"/>
      <c r="IQP2435" s="10"/>
      <c r="IQQ2435" s="10"/>
      <c r="IQR2435" s="10"/>
      <c r="IQS2435" s="10"/>
      <c r="IQT2435" s="10"/>
      <c r="IQU2435" s="10"/>
      <c r="IQV2435" s="10"/>
      <c r="IQW2435" s="10"/>
      <c r="IQX2435" s="10"/>
      <c r="IQY2435" s="10"/>
      <c r="IQZ2435" s="10"/>
      <c r="IRA2435" s="10"/>
      <c r="IRB2435" s="10"/>
      <c r="IRC2435" s="10"/>
      <c r="IRD2435" s="10"/>
      <c r="IRE2435" s="10"/>
      <c r="IRF2435" s="10"/>
      <c r="IRG2435" s="10"/>
      <c r="IRH2435" s="10"/>
      <c r="IRI2435" s="10"/>
      <c r="IRJ2435" s="10"/>
      <c r="IRK2435" s="10"/>
      <c r="IRL2435" s="10"/>
      <c r="IRM2435" s="10"/>
      <c r="IRN2435" s="10"/>
      <c r="IRO2435" s="10"/>
      <c r="IRP2435" s="10"/>
      <c r="IRQ2435" s="10"/>
      <c r="IRR2435" s="10"/>
      <c r="IRS2435" s="10"/>
      <c r="IRT2435" s="10"/>
      <c r="IRU2435" s="10"/>
      <c r="IRV2435" s="10"/>
      <c r="IRW2435" s="10"/>
      <c r="IRX2435" s="10"/>
      <c r="IRY2435" s="10"/>
      <c r="IRZ2435" s="10"/>
      <c r="ISA2435" s="10"/>
      <c r="ISB2435" s="10"/>
      <c r="ISC2435" s="10"/>
      <c r="ISD2435" s="10"/>
      <c r="ISE2435" s="10"/>
      <c r="ISF2435" s="10"/>
      <c r="ISG2435" s="10"/>
      <c r="ISH2435" s="10"/>
      <c r="ISI2435" s="10"/>
      <c r="ISJ2435" s="10"/>
      <c r="ISK2435" s="10"/>
      <c r="ISL2435" s="10"/>
      <c r="ISM2435" s="10"/>
      <c r="ISN2435" s="10"/>
      <c r="ISO2435" s="10"/>
      <c r="ISP2435" s="10"/>
      <c r="ISQ2435" s="10"/>
      <c r="ISR2435" s="10"/>
      <c r="ISS2435" s="10"/>
      <c r="IST2435" s="10"/>
      <c r="ISU2435" s="10"/>
      <c r="ISV2435" s="10"/>
      <c r="ISW2435" s="10"/>
      <c r="ISX2435" s="10"/>
      <c r="ISY2435" s="10"/>
      <c r="ISZ2435" s="10"/>
      <c r="ITA2435" s="10"/>
      <c r="ITB2435" s="10"/>
      <c r="ITC2435" s="10"/>
      <c r="ITD2435" s="10"/>
      <c r="ITE2435" s="10"/>
      <c r="ITF2435" s="10"/>
      <c r="ITG2435" s="10"/>
      <c r="ITH2435" s="10"/>
      <c r="ITI2435" s="10"/>
      <c r="ITJ2435" s="10"/>
      <c r="ITK2435" s="10"/>
      <c r="ITL2435" s="10"/>
      <c r="ITM2435" s="10"/>
      <c r="ITN2435" s="10"/>
      <c r="ITO2435" s="10"/>
      <c r="ITP2435" s="10"/>
      <c r="ITQ2435" s="10"/>
      <c r="ITR2435" s="10"/>
      <c r="ITS2435" s="10"/>
      <c r="ITT2435" s="10"/>
      <c r="ITU2435" s="10"/>
      <c r="ITV2435" s="10"/>
      <c r="ITW2435" s="10"/>
      <c r="ITX2435" s="10"/>
      <c r="ITY2435" s="10"/>
      <c r="ITZ2435" s="10"/>
      <c r="IUA2435" s="10"/>
      <c r="IUB2435" s="10"/>
      <c r="IUC2435" s="10"/>
      <c r="IUD2435" s="10"/>
      <c r="IUE2435" s="10"/>
      <c r="IUF2435" s="10"/>
      <c r="IUG2435" s="10"/>
      <c r="IUH2435" s="10"/>
      <c r="IUI2435" s="10"/>
      <c r="IUJ2435" s="10"/>
      <c r="IUK2435" s="10"/>
      <c r="IUL2435" s="10"/>
      <c r="IUM2435" s="10"/>
      <c r="IUN2435" s="10"/>
      <c r="IUO2435" s="10"/>
      <c r="IUP2435" s="10"/>
      <c r="IUQ2435" s="10"/>
      <c r="IUR2435" s="10"/>
      <c r="IUS2435" s="10"/>
      <c r="IUT2435" s="10"/>
      <c r="IUU2435" s="10"/>
      <c r="IUV2435" s="10"/>
      <c r="IUW2435" s="10"/>
      <c r="IUX2435" s="10"/>
      <c r="IUY2435" s="10"/>
      <c r="IUZ2435" s="10"/>
      <c r="IVA2435" s="10"/>
      <c r="IVB2435" s="10"/>
      <c r="IVC2435" s="10"/>
      <c r="IVD2435" s="10"/>
      <c r="IVE2435" s="10"/>
      <c r="IVF2435" s="10"/>
      <c r="IVG2435" s="10"/>
      <c r="IVH2435" s="10"/>
      <c r="IVI2435" s="10"/>
      <c r="IVJ2435" s="10"/>
      <c r="IVK2435" s="10"/>
      <c r="IVL2435" s="10"/>
      <c r="IVM2435" s="10"/>
      <c r="IVN2435" s="10"/>
      <c r="IVO2435" s="10"/>
      <c r="IVP2435" s="10"/>
      <c r="IVQ2435" s="10"/>
      <c r="IVR2435" s="10"/>
      <c r="IVS2435" s="10"/>
      <c r="IVT2435" s="10"/>
      <c r="IVU2435" s="10"/>
      <c r="IVV2435" s="10"/>
      <c r="IVW2435" s="10"/>
      <c r="IVX2435" s="10"/>
      <c r="IVY2435" s="10"/>
      <c r="IVZ2435" s="10"/>
      <c r="IWA2435" s="10"/>
      <c r="IWB2435" s="10"/>
      <c r="IWC2435" s="10"/>
      <c r="IWD2435" s="10"/>
      <c r="IWE2435" s="10"/>
      <c r="IWF2435" s="10"/>
      <c r="IWG2435" s="10"/>
      <c r="IWH2435" s="10"/>
      <c r="IWI2435" s="10"/>
      <c r="IWJ2435" s="10"/>
      <c r="IWK2435" s="10"/>
      <c r="IWL2435" s="10"/>
      <c r="IWM2435" s="10"/>
      <c r="IWN2435" s="10"/>
      <c r="IWO2435" s="10"/>
      <c r="IWP2435" s="10"/>
      <c r="IWQ2435" s="10"/>
      <c r="IWR2435" s="10"/>
      <c r="IWS2435" s="10"/>
      <c r="IWT2435" s="10"/>
      <c r="IWU2435" s="10"/>
      <c r="IWV2435" s="10"/>
      <c r="IWW2435" s="10"/>
      <c r="IWX2435" s="10"/>
      <c r="IWY2435" s="10"/>
      <c r="IWZ2435" s="10"/>
      <c r="IXA2435" s="10"/>
      <c r="IXB2435" s="10"/>
      <c r="IXC2435" s="10"/>
      <c r="IXD2435" s="10"/>
      <c r="IXE2435" s="10"/>
      <c r="IXF2435" s="10"/>
      <c r="IXG2435" s="10"/>
      <c r="IXH2435" s="10"/>
      <c r="IXI2435" s="10"/>
      <c r="IXJ2435" s="10"/>
      <c r="IXK2435" s="10"/>
      <c r="IXL2435" s="10"/>
      <c r="IXM2435" s="10"/>
      <c r="IXN2435" s="10"/>
      <c r="IXO2435" s="10"/>
      <c r="IXP2435" s="10"/>
      <c r="IXQ2435" s="10"/>
      <c r="IXR2435" s="10"/>
      <c r="IXS2435" s="10"/>
      <c r="IXT2435" s="10"/>
      <c r="IXU2435" s="10"/>
      <c r="IXV2435" s="10"/>
      <c r="IXW2435" s="10"/>
      <c r="IXX2435" s="10"/>
      <c r="IXY2435" s="10"/>
      <c r="IXZ2435" s="10"/>
      <c r="IYA2435" s="10"/>
      <c r="IYB2435" s="10"/>
      <c r="IYC2435" s="10"/>
      <c r="IYD2435" s="10"/>
      <c r="IYE2435" s="10"/>
      <c r="IYF2435" s="10"/>
      <c r="IYG2435" s="10"/>
      <c r="IYH2435" s="10"/>
      <c r="IYI2435" s="10"/>
      <c r="IYJ2435" s="10"/>
      <c r="IYK2435" s="10"/>
      <c r="IYL2435" s="10"/>
      <c r="IYM2435" s="10"/>
      <c r="IYN2435" s="10"/>
      <c r="IYO2435" s="10"/>
      <c r="IYP2435" s="10"/>
      <c r="IYQ2435" s="10"/>
      <c r="IYR2435" s="10"/>
      <c r="IYS2435" s="10"/>
      <c r="IYT2435" s="10"/>
      <c r="IYU2435" s="10"/>
      <c r="IYV2435" s="10"/>
      <c r="IYW2435" s="10"/>
      <c r="IYX2435" s="10"/>
      <c r="IYY2435" s="10"/>
      <c r="IYZ2435" s="10"/>
      <c r="IZA2435" s="10"/>
      <c r="IZB2435" s="10"/>
      <c r="IZC2435" s="10"/>
      <c r="IZD2435" s="10"/>
      <c r="IZE2435" s="10"/>
      <c r="IZF2435" s="10"/>
      <c r="IZG2435" s="10"/>
      <c r="IZH2435" s="10"/>
      <c r="IZI2435" s="10"/>
      <c r="IZJ2435" s="10"/>
      <c r="IZK2435" s="10"/>
      <c r="IZL2435" s="10"/>
      <c r="IZM2435" s="10"/>
      <c r="IZN2435" s="10"/>
      <c r="IZO2435" s="10"/>
      <c r="IZP2435" s="10"/>
      <c r="IZQ2435" s="10"/>
      <c r="IZR2435" s="10"/>
      <c r="IZS2435" s="10"/>
      <c r="IZT2435" s="10"/>
      <c r="IZU2435" s="10"/>
      <c r="IZV2435" s="10"/>
      <c r="IZW2435" s="10"/>
      <c r="IZX2435" s="10"/>
      <c r="IZY2435" s="10"/>
      <c r="IZZ2435" s="10"/>
      <c r="JAA2435" s="10"/>
      <c r="JAB2435" s="10"/>
      <c r="JAC2435" s="10"/>
      <c r="JAD2435" s="10"/>
      <c r="JAE2435" s="10"/>
      <c r="JAF2435" s="10"/>
      <c r="JAG2435" s="10"/>
      <c r="JAH2435" s="10"/>
      <c r="JAI2435" s="10"/>
      <c r="JAJ2435" s="10"/>
      <c r="JAK2435" s="10"/>
      <c r="JAL2435" s="10"/>
      <c r="JAM2435" s="10"/>
      <c r="JAN2435" s="10"/>
      <c r="JAO2435" s="10"/>
      <c r="JAP2435" s="10"/>
      <c r="JAQ2435" s="10"/>
      <c r="JAR2435" s="10"/>
      <c r="JAS2435" s="10"/>
      <c r="JAT2435" s="10"/>
      <c r="JAU2435" s="10"/>
      <c r="JAV2435" s="10"/>
      <c r="JAW2435" s="10"/>
      <c r="JAX2435" s="10"/>
      <c r="JAY2435" s="10"/>
      <c r="JAZ2435" s="10"/>
      <c r="JBA2435" s="10"/>
      <c r="JBB2435" s="10"/>
      <c r="JBC2435" s="10"/>
      <c r="JBD2435" s="10"/>
      <c r="JBE2435" s="10"/>
      <c r="JBF2435" s="10"/>
      <c r="JBG2435" s="10"/>
      <c r="JBH2435" s="10"/>
      <c r="JBI2435" s="10"/>
      <c r="JBJ2435" s="10"/>
      <c r="JBK2435" s="10"/>
      <c r="JBL2435" s="10"/>
      <c r="JBM2435" s="10"/>
      <c r="JBN2435" s="10"/>
      <c r="JBO2435" s="10"/>
      <c r="JBP2435" s="10"/>
      <c r="JBQ2435" s="10"/>
      <c r="JBR2435" s="10"/>
      <c r="JBS2435" s="10"/>
      <c r="JBT2435" s="10"/>
      <c r="JBU2435" s="10"/>
      <c r="JBV2435" s="10"/>
      <c r="JBW2435" s="10"/>
      <c r="JBX2435" s="10"/>
      <c r="JBY2435" s="10"/>
      <c r="JBZ2435" s="10"/>
      <c r="JCA2435" s="10"/>
      <c r="JCB2435" s="10"/>
      <c r="JCC2435" s="10"/>
      <c r="JCD2435" s="10"/>
      <c r="JCE2435" s="10"/>
      <c r="JCF2435" s="10"/>
      <c r="JCG2435" s="10"/>
      <c r="JCH2435" s="10"/>
      <c r="JCI2435" s="10"/>
      <c r="JCJ2435" s="10"/>
      <c r="JCK2435" s="10"/>
      <c r="JCL2435" s="10"/>
      <c r="JCM2435" s="10"/>
      <c r="JCN2435" s="10"/>
      <c r="JCO2435" s="10"/>
      <c r="JCP2435" s="10"/>
      <c r="JCQ2435" s="10"/>
      <c r="JCR2435" s="10"/>
      <c r="JCS2435" s="10"/>
      <c r="JCT2435" s="10"/>
      <c r="JCU2435" s="10"/>
      <c r="JCV2435" s="10"/>
      <c r="JCW2435" s="10"/>
      <c r="JCX2435" s="10"/>
      <c r="JCY2435" s="10"/>
      <c r="JCZ2435" s="10"/>
      <c r="JDA2435" s="10"/>
      <c r="JDB2435" s="10"/>
      <c r="JDC2435" s="10"/>
      <c r="JDD2435" s="10"/>
      <c r="JDE2435" s="10"/>
      <c r="JDF2435" s="10"/>
      <c r="JDG2435" s="10"/>
      <c r="JDH2435" s="10"/>
      <c r="JDI2435" s="10"/>
      <c r="JDJ2435" s="10"/>
      <c r="JDK2435" s="10"/>
      <c r="JDL2435" s="10"/>
      <c r="JDM2435" s="10"/>
      <c r="JDN2435" s="10"/>
      <c r="JDO2435" s="10"/>
      <c r="JDP2435" s="10"/>
      <c r="JDQ2435" s="10"/>
      <c r="JDR2435" s="10"/>
      <c r="JDS2435" s="10"/>
      <c r="JDT2435" s="10"/>
      <c r="JDU2435" s="10"/>
      <c r="JDV2435" s="10"/>
      <c r="JDW2435" s="10"/>
      <c r="JDX2435" s="10"/>
      <c r="JDY2435" s="10"/>
      <c r="JDZ2435" s="10"/>
      <c r="JEA2435" s="10"/>
      <c r="JEB2435" s="10"/>
      <c r="JEC2435" s="10"/>
      <c r="JED2435" s="10"/>
      <c r="JEE2435" s="10"/>
      <c r="JEF2435" s="10"/>
      <c r="JEG2435" s="10"/>
      <c r="JEH2435" s="10"/>
      <c r="JEI2435" s="10"/>
      <c r="JEJ2435" s="10"/>
      <c r="JEK2435" s="10"/>
      <c r="JEL2435" s="10"/>
      <c r="JEM2435" s="10"/>
      <c r="JEN2435" s="10"/>
      <c r="JEO2435" s="10"/>
      <c r="JEP2435" s="10"/>
      <c r="JEQ2435" s="10"/>
      <c r="JER2435" s="10"/>
      <c r="JES2435" s="10"/>
      <c r="JET2435" s="10"/>
      <c r="JEU2435" s="10"/>
      <c r="JEV2435" s="10"/>
      <c r="JEW2435" s="10"/>
      <c r="JEX2435" s="10"/>
      <c r="JEY2435" s="10"/>
      <c r="JEZ2435" s="10"/>
      <c r="JFA2435" s="10"/>
      <c r="JFB2435" s="10"/>
      <c r="JFC2435" s="10"/>
      <c r="JFD2435" s="10"/>
      <c r="JFE2435" s="10"/>
      <c r="JFF2435" s="10"/>
      <c r="JFG2435" s="10"/>
      <c r="JFH2435" s="10"/>
      <c r="JFI2435" s="10"/>
      <c r="JFJ2435" s="10"/>
      <c r="JFK2435" s="10"/>
      <c r="JFL2435" s="10"/>
      <c r="JFM2435" s="10"/>
      <c r="JFN2435" s="10"/>
      <c r="JFO2435" s="10"/>
      <c r="JFP2435" s="10"/>
      <c r="JFQ2435" s="10"/>
      <c r="JFR2435" s="10"/>
      <c r="JFS2435" s="10"/>
      <c r="JFT2435" s="10"/>
      <c r="JFU2435" s="10"/>
      <c r="JFV2435" s="10"/>
      <c r="JFW2435" s="10"/>
      <c r="JFX2435" s="10"/>
      <c r="JFY2435" s="10"/>
      <c r="JFZ2435" s="10"/>
      <c r="JGA2435" s="10"/>
      <c r="JGB2435" s="10"/>
      <c r="JGC2435" s="10"/>
      <c r="JGD2435" s="10"/>
      <c r="JGE2435" s="10"/>
      <c r="JGF2435" s="10"/>
      <c r="JGG2435" s="10"/>
      <c r="JGH2435" s="10"/>
      <c r="JGI2435" s="10"/>
      <c r="JGJ2435" s="10"/>
      <c r="JGK2435" s="10"/>
      <c r="JGL2435" s="10"/>
      <c r="JGM2435" s="10"/>
      <c r="JGN2435" s="10"/>
      <c r="JGO2435" s="10"/>
      <c r="JGP2435" s="10"/>
      <c r="JGQ2435" s="10"/>
      <c r="JGR2435" s="10"/>
      <c r="JGS2435" s="10"/>
      <c r="JGT2435" s="10"/>
      <c r="JGU2435" s="10"/>
      <c r="JGV2435" s="10"/>
      <c r="JGW2435" s="10"/>
      <c r="JGX2435" s="10"/>
      <c r="JGY2435" s="10"/>
      <c r="JGZ2435" s="10"/>
      <c r="JHA2435" s="10"/>
      <c r="JHB2435" s="10"/>
      <c r="JHC2435" s="10"/>
      <c r="JHD2435" s="10"/>
      <c r="JHE2435" s="10"/>
      <c r="JHF2435" s="10"/>
      <c r="JHG2435" s="10"/>
      <c r="JHH2435" s="10"/>
      <c r="JHI2435" s="10"/>
      <c r="JHJ2435" s="10"/>
      <c r="JHK2435" s="10"/>
      <c r="JHL2435" s="10"/>
      <c r="JHM2435" s="10"/>
      <c r="JHN2435" s="10"/>
      <c r="JHO2435" s="10"/>
      <c r="JHP2435" s="10"/>
      <c r="JHQ2435" s="10"/>
      <c r="JHR2435" s="10"/>
      <c r="JHS2435" s="10"/>
      <c r="JHT2435" s="10"/>
      <c r="JHU2435" s="10"/>
      <c r="JHV2435" s="10"/>
      <c r="JHW2435" s="10"/>
      <c r="JHX2435" s="10"/>
      <c r="JHY2435" s="10"/>
      <c r="JHZ2435" s="10"/>
      <c r="JIA2435" s="10"/>
      <c r="JIB2435" s="10"/>
      <c r="JIC2435" s="10"/>
      <c r="JID2435" s="10"/>
      <c r="JIE2435" s="10"/>
      <c r="JIF2435" s="10"/>
      <c r="JIG2435" s="10"/>
      <c r="JIH2435" s="10"/>
      <c r="JII2435" s="10"/>
      <c r="JIJ2435" s="10"/>
      <c r="JIK2435" s="10"/>
      <c r="JIL2435" s="10"/>
      <c r="JIM2435" s="10"/>
      <c r="JIN2435" s="10"/>
      <c r="JIO2435" s="10"/>
      <c r="JIP2435" s="10"/>
      <c r="JIQ2435" s="10"/>
      <c r="JIR2435" s="10"/>
      <c r="JIS2435" s="10"/>
      <c r="JIT2435" s="10"/>
      <c r="JIU2435" s="10"/>
      <c r="JIV2435" s="10"/>
      <c r="JIW2435" s="10"/>
      <c r="JIX2435" s="10"/>
      <c r="JIY2435" s="10"/>
      <c r="JIZ2435" s="10"/>
      <c r="JJA2435" s="10"/>
      <c r="JJB2435" s="10"/>
      <c r="JJC2435" s="10"/>
      <c r="JJD2435" s="10"/>
      <c r="JJE2435" s="10"/>
      <c r="JJF2435" s="10"/>
      <c r="JJG2435" s="10"/>
      <c r="JJH2435" s="10"/>
      <c r="JJI2435" s="10"/>
      <c r="JJJ2435" s="10"/>
      <c r="JJK2435" s="10"/>
      <c r="JJL2435" s="10"/>
      <c r="JJM2435" s="10"/>
      <c r="JJN2435" s="10"/>
      <c r="JJO2435" s="10"/>
      <c r="JJP2435" s="10"/>
      <c r="JJQ2435" s="10"/>
      <c r="JJR2435" s="10"/>
      <c r="JJS2435" s="10"/>
      <c r="JJT2435" s="10"/>
      <c r="JJU2435" s="10"/>
      <c r="JJV2435" s="10"/>
      <c r="JJW2435" s="10"/>
      <c r="JJX2435" s="10"/>
      <c r="JJY2435" s="10"/>
      <c r="JJZ2435" s="10"/>
      <c r="JKA2435" s="10"/>
      <c r="JKB2435" s="10"/>
      <c r="JKC2435" s="10"/>
      <c r="JKD2435" s="10"/>
      <c r="JKE2435" s="10"/>
      <c r="JKF2435" s="10"/>
      <c r="JKG2435" s="10"/>
      <c r="JKH2435" s="10"/>
      <c r="JKI2435" s="10"/>
      <c r="JKJ2435" s="10"/>
      <c r="JKK2435" s="10"/>
      <c r="JKL2435" s="10"/>
      <c r="JKM2435" s="10"/>
      <c r="JKN2435" s="10"/>
      <c r="JKO2435" s="10"/>
      <c r="JKP2435" s="10"/>
      <c r="JKQ2435" s="10"/>
      <c r="JKR2435" s="10"/>
      <c r="JKS2435" s="10"/>
      <c r="JKT2435" s="10"/>
      <c r="JKU2435" s="10"/>
      <c r="JKV2435" s="10"/>
      <c r="JKW2435" s="10"/>
      <c r="JKX2435" s="10"/>
      <c r="JKY2435" s="10"/>
      <c r="JKZ2435" s="10"/>
      <c r="JLA2435" s="10"/>
      <c r="JLB2435" s="10"/>
      <c r="JLC2435" s="10"/>
      <c r="JLD2435" s="10"/>
      <c r="JLE2435" s="10"/>
      <c r="JLF2435" s="10"/>
      <c r="JLG2435" s="10"/>
      <c r="JLH2435" s="10"/>
      <c r="JLI2435" s="10"/>
      <c r="JLJ2435" s="10"/>
      <c r="JLK2435" s="10"/>
      <c r="JLL2435" s="10"/>
      <c r="JLM2435" s="10"/>
      <c r="JLN2435" s="10"/>
      <c r="JLO2435" s="10"/>
      <c r="JLP2435" s="10"/>
      <c r="JLQ2435" s="10"/>
      <c r="JLR2435" s="10"/>
      <c r="JLS2435" s="10"/>
      <c r="JLT2435" s="10"/>
      <c r="JLU2435" s="10"/>
      <c r="JLV2435" s="10"/>
      <c r="JLW2435" s="10"/>
      <c r="JLX2435" s="10"/>
      <c r="JLY2435" s="10"/>
      <c r="JLZ2435" s="10"/>
      <c r="JMA2435" s="10"/>
      <c r="JMB2435" s="10"/>
      <c r="JMC2435" s="10"/>
      <c r="JMD2435" s="10"/>
      <c r="JME2435" s="10"/>
      <c r="JMF2435" s="10"/>
      <c r="JMG2435" s="10"/>
      <c r="JMH2435" s="10"/>
      <c r="JMI2435" s="10"/>
      <c r="JMJ2435" s="10"/>
      <c r="JMK2435" s="10"/>
      <c r="JML2435" s="10"/>
      <c r="JMM2435" s="10"/>
      <c r="JMN2435" s="10"/>
      <c r="JMO2435" s="10"/>
      <c r="JMP2435" s="10"/>
      <c r="JMQ2435" s="10"/>
      <c r="JMR2435" s="10"/>
      <c r="JMS2435" s="10"/>
      <c r="JMT2435" s="10"/>
      <c r="JMU2435" s="10"/>
      <c r="JMV2435" s="10"/>
      <c r="JMW2435" s="10"/>
      <c r="JMX2435" s="10"/>
      <c r="JMY2435" s="10"/>
      <c r="JMZ2435" s="10"/>
      <c r="JNA2435" s="10"/>
      <c r="JNB2435" s="10"/>
      <c r="JNC2435" s="10"/>
      <c r="JND2435" s="10"/>
      <c r="JNE2435" s="10"/>
      <c r="JNF2435" s="10"/>
      <c r="JNG2435" s="10"/>
      <c r="JNH2435" s="10"/>
      <c r="JNI2435" s="10"/>
      <c r="JNJ2435" s="10"/>
      <c r="JNK2435" s="10"/>
      <c r="JNL2435" s="10"/>
      <c r="JNM2435" s="10"/>
      <c r="JNN2435" s="10"/>
      <c r="JNO2435" s="10"/>
      <c r="JNP2435" s="10"/>
      <c r="JNQ2435" s="10"/>
      <c r="JNR2435" s="10"/>
      <c r="JNS2435" s="10"/>
      <c r="JNT2435" s="10"/>
      <c r="JNU2435" s="10"/>
      <c r="JNV2435" s="10"/>
      <c r="JNW2435" s="10"/>
      <c r="JNX2435" s="10"/>
      <c r="JNY2435" s="10"/>
      <c r="JNZ2435" s="10"/>
      <c r="JOA2435" s="10"/>
      <c r="JOB2435" s="10"/>
      <c r="JOC2435" s="10"/>
      <c r="JOD2435" s="10"/>
      <c r="JOE2435" s="10"/>
      <c r="JOF2435" s="10"/>
      <c r="JOG2435" s="10"/>
      <c r="JOH2435" s="10"/>
      <c r="JOI2435" s="10"/>
      <c r="JOJ2435" s="10"/>
      <c r="JOK2435" s="10"/>
      <c r="JOL2435" s="10"/>
      <c r="JOM2435" s="10"/>
      <c r="JON2435" s="10"/>
      <c r="JOO2435" s="10"/>
      <c r="JOP2435" s="10"/>
      <c r="JOQ2435" s="10"/>
      <c r="JOR2435" s="10"/>
      <c r="JOS2435" s="10"/>
      <c r="JOT2435" s="10"/>
      <c r="JOU2435" s="10"/>
      <c r="JOV2435" s="10"/>
      <c r="JOW2435" s="10"/>
      <c r="JOX2435" s="10"/>
      <c r="JOY2435" s="10"/>
      <c r="JOZ2435" s="10"/>
      <c r="JPA2435" s="10"/>
      <c r="JPB2435" s="10"/>
      <c r="JPC2435" s="10"/>
      <c r="JPD2435" s="10"/>
      <c r="JPE2435" s="10"/>
      <c r="JPF2435" s="10"/>
      <c r="JPG2435" s="10"/>
      <c r="JPH2435" s="10"/>
      <c r="JPI2435" s="10"/>
      <c r="JPJ2435" s="10"/>
      <c r="JPK2435" s="10"/>
      <c r="JPL2435" s="10"/>
      <c r="JPM2435" s="10"/>
      <c r="JPN2435" s="10"/>
      <c r="JPO2435" s="10"/>
      <c r="JPP2435" s="10"/>
      <c r="JPQ2435" s="10"/>
      <c r="JPR2435" s="10"/>
      <c r="JPS2435" s="10"/>
      <c r="JPT2435" s="10"/>
      <c r="JPU2435" s="10"/>
      <c r="JPV2435" s="10"/>
      <c r="JPW2435" s="10"/>
      <c r="JPX2435" s="10"/>
      <c r="JPY2435" s="10"/>
      <c r="JPZ2435" s="10"/>
      <c r="JQA2435" s="10"/>
      <c r="JQB2435" s="10"/>
      <c r="JQC2435" s="10"/>
      <c r="JQD2435" s="10"/>
      <c r="JQE2435" s="10"/>
      <c r="JQF2435" s="10"/>
      <c r="JQG2435" s="10"/>
      <c r="JQH2435" s="10"/>
      <c r="JQI2435" s="10"/>
      <c r="JQJ2435" s="10"/>
      <c r="JQK2435" s="10"/>
      <c r="JQL2435" s="10"/>
      <c r="JQM2435" s="10"/>
      <c r="JQN2435" s="10"/>
      <c r="JQO2435" s="10"/>
      <c r="JQP2435" s="10"/>
      <c r="JQQ2435" s="10"/>
      <c r="JQR2435" s="10"/>
      <c r="JQS2435" s="10"/>
      <c r="JQT2435" s="10"/>
      <c r="JQU2435" s="10"/>
      <c r="JQV2435" s="10"/>
      <c r="JQW2435" s="10"/>
      <c r="JQX2435" s="10"/>
      <c r="JQY2435" s="10"/>
      <c r="JQZ2435" s="10"/>
      <c r="JRA2435" s="10"/>
      <c r="JRB2435" s="10"/>
      <c r="JRC2435" s="10"/>
      <c r="JRD2435" s="10"/>
      <c r="JRE2435" s="10"/>
      <c r="JRF2435" s="10"/>
      <c r="JRG2435" s="10"/>
      <c r="JRH2435" s="10"/>
      <c r="JRI2435" s="10"/>
      <c r="JRJ2435" s="10"/>
      <c r="JRK2435" s="10"/>
      <c r="JRL2435" s="10"/>
      <c r="JRM2435" s="10"/>
      <c r="JRN2435" s="10"/>
      <c r="JRO2435" s="10"/>
      <c r="JRP2435" s="10"/>
      <c r="JRQ2435" s="10"/>
      <c r="JRR2435" s="10"/>
      <c r="JRS2435" s="10"/>
      <c r="JRT2435" s="10"/>
      <c r="JRU2435" s="10"/>
      <c r="JRV2435" s="10"/>
      <c r="JRW2435" s="10"/>
      <c r="JRX2435" s="10"/>
      <c r="JRY2435" s="10"/>
      <c r="JRZ2435" s="10"/>
      <c r="JSA2435" s="10"/>
      <c r="JSB2435" s="10"/>
      <c r="JSC2435" s="10"/>
      <c r="JSD2435" s="10"/>
      <c r="JSE2435" s="10"/>
      <c r="JSF2435" s="10"/>
      <c r="JSG2435" s="10"/>
      <c r="JSH2435" s="10"/>
      <c r="JSI2435" s="10"/>
      <c r="JSJ2435" s="10"/>
      <c r="JSK2435" s="10"/>
      <c r="JSL2435" s="10"/>
      <c r="JSM2435" s="10"/>
      <c r="JSN2435" s="10"/>
      <c r="JSO2435" s="10"/>
      <c r="JSP2435" s="10"/>
      <c r="JSQ2435" s="10"/>
      <c r="JSR2435" s="10"/>
      <c r="JSS2435" s="10"/>
      <c r="JST2435" s="10"/>
      <c r="JSU2435" s="10"/>
      <c r="JSV2435" s="10"/>
      <c r="JSW2435" s="10"/>
      <c r="JSX2435" s="10"/>
      <c r="JSY2435" s="10"/>
      <c r="JSZ2435" s="10"/>
      <c r="JTA2435" s="10"/>
      <c r="JTB2435" s="10"/>
      <c r="JTC2435" s="10"/>
      <c r="JTD2435" s="10"/>
      <c r="JTE2435" s="10"/>
      <c r="JTF2435" s="10"/>
      <c r="JTG2435" s="10"/>
      <c r="JTH2435" s="10"/>
      <c r="JTI2435" s="10"/>
      <c r="JTJ2435" s="10"/>
      <c r="JTK2435" s="10"/>
      <c r="JTL2435" s="10"/>
      <c r="JTM2435" s="10"/>
      <c r="JTN2435" s="10"/>
      <c r="JTO2435" s="10"/>
      <c r="JTP2435" s="10"/>
      <c r="JTQ2435" s="10"/>
      <c r="JTR2435" s="10"/>
      <c r="JTS2435" s="10"/>
      <c r="JTT2435" s="10"/>
      <c r="JTU2435" s="10"/>
      <c r="JTV2435" s="10"/>
      <c r="JTW2435" s="10"/>
      <c r="JTX2435" s="10"/>
      <c r="JTY2435" s="10"/>
      <c r="JTZ2435" s="10"/>
      <c r="JUA2435" s="10"/>
      <c r="JUB2435" s="10"/>
      <c r="JUC2435" s="10"/>
      <c r="JUD2435" s="10"/>
      <c r="JUE2435" s="10"/>
      <c r="JUF2435" s="10"/>
      <c r="JUG2435" s="10"/>
      <c r="JUH2435" s="10"/>
      <c r="JUI2435" s="10"/>
      <c r="JUJ2435" s="10"/>
      <c r="JUK2435" s="10"/>
      <c r="JUL2435" s="10"/>
      <c r="JUM2435" s="10"/>
      <c r="JUN2435" s="10"/>
      <c r="JUO2435" s="10"/>
      <c r="JUP2435" s="10"/>
      <c r="JUQ2435" s="10"/>
      <c r="JUR2435" s="10"/>
      <c r="JUS2435" s="10"/>
      <c r="JUT2435" s="10"/>
      <c r="JUU2435" s="10"/>
      <c r="JUV2435" s="10"/>
      <c r="JUW2435" s="10"/>
      <c r="JUX2435" s="10"/>
      <c r="JUY2435" s="10"/>
      <c r="JUZ2435" s="10"/>
      <c r="JVA2435" s="10"/>
      <c r="JVB2435" s="10"/>
      <c r="JVC2435" s="10"/>
      <c r="JVD2435" s="10"/>
      <c r="JVE2435" s="10"/>
      <c r="JVF2435" s="10"/>
      <c r="JVG2435" s="10"/>
      <c r="JVH2435" s="10"/>
      <c r="JVI2435" s="10"/>
      <c r="JVJ2435" s="10"/>
      <c r="JVK2435" s="10"/>
      <c r="JVL2435" s="10"/>
      <c r="JVM2435" s="10"/>
      <c r="JVN2435" s="10"/>
      <c r="JVO2435" s="10"/>
      <c r="JVP2435" s="10"/>
      <c r="JVQ2435" s="10"/>
      <c r="JVR2435" s="10"/>
      <c r="JVS2435" s="10"/>
      <c r="JVT2435" s="10"/>
      <c r="JVU2435" s="10"/>
      <c r="JVV2435" s="10"/>
      <c r="JVW2435" s="10"/>
      <c r="JVX2435" s="10"/>
      <c r="JVY2435" s="10"/>
      <c r="JVZ2435" s="10"/>
      <c r="JWA2435" s="10"/>
      <c r="JWB2435" s="10"/>
      <c r="JWC2435" s="10"/>
      <c r="JWD2435" s="10"/>
      <c r="JWE2435" s="10"/>
      <c r="JWF2435" s="10"/>
      <c r="JWG2435" s="10"/>
      <c r="JWH2435" s="10"/>
      <c r="JWI2435" s="10"/>
      <c r="JWJ2435" s="10"/>
      <c r="JWK2435" s="10"/>
      <c r="JWL2435" s="10"/>
      <c r="JWM2435" s="10"/>
      <c r="JWN2435" s="10"/>
      <c r="JWO2435" s="10"/>
      <c r="JWP2435" s="10"/>
      <c r="JWQ2435" s="10"/>
      <c r="JWR2435" s="10"/>
      <c r="JWS2435" s="10"/>
      <c r="JWT2435" s="10"/>
      <c r="JWU2435" s="10"/>
      <c r="JWV2435" s="10"/>
      <c r="JWW2435" s="10"/>
      <c r="JWX2435" s="10"/>
      <c r="JWY2435" s="10"/>
      <c r="JWZ2435" s="10"/>
      <c r="JXA2435" s="10"/>
      <c r="JXB2435" s="10"/>
      <c r="JXC2435" s="10"/>
      <c r="JXD2435" s="10"/>
      <c r="JXE2435" s="10"/>
      <c r="JXF2435" s="10"/>
      <c r="JXG2435" s="10"/>
      <c r="JXH2435" s="10"/>
      <c r="JXI2435" s="10"/>
      <c r="JXJ2435" s="10"/>
      <c r="JXK2435" s="10"/>
      <c r="JXL2435" s="10"/>
      <c r="JXM2435" s="10"/>
      <c r="JXN2435" s="10"/>
      <c r="JXO2435" s="10"/>
      <c r="JXP2435" s="10"/>
      <c r="JXQ2435" s="10"/>
      <c r="JXR2435" s="10"/>
      <c r="JXS2435" s="10"/>
      <c r="JXT2435" s="10"/>
      <c r="JXU2435" s="10"/>
      <c r="JXV2435" s="10"/>
      <c r="JXW2435" s="10"/>
      <c r="JXX2435" s="10"/>
      <c r="JXY2435" s="10"/>
      <c r="JXZ2435" s="10"/>
      <c r="JYA2435" s="10"/>
      <c r="JYB2435" s="10"/>
      <c r="JYC2435" s="10"/>
      <c r="JYD2435" s="10"/>
      <c r="JYE2435" s="10"/>
      <c r="JYF2435" s="10"/>
      <c r="JYG2435" s="10"/>
      <c r="JYH2435" s="10"/>
      <c r="JYI2435" s="10"/>
      <c r="JYJ2435" s="10"/>
      <c r="JYK2435" s="10"/>
      <c r="JYL2435" s="10"/>
      <c r="JYM2435" s="10"/>
      <c r="JYN2435" s="10"/>
      <c r="JYO2435" s="10"/>
      <c r="JYP2435" s="10"/>
      <c r="JYQ2435" s="10"/>
      <c r="JYR2435" s="10"/>
      <c r="JYS2435" s="10"/>
      <c r="JYT2435" s="10"/>
      <c r="JYU2435" s="10"/>
      <c r="JYV2435" s="10"/>
      <c r="JYW2435" s="10"/>
      <c r="JYX2435" s="10"/>
      <c r="JYY2435" s="10"/>
      <c r="JYZ2435" s="10"/>
      <c r="JZA2435" s="10"/>
      <c r="JZB2435" s="10"/>
      <c r="JZC2435" s="10"/>
      <c r="JZD2435" s="10"/>
      <c r="JZE2435" s="10"/>
      <c r="JZF2435" s="10"/>
      <c r="JZG2435" s="10"/>
      <c r="JZH2435" s="10"/>
      <c r="JZI2435" s="10"/>
      <c r="JZJ2435" s="10"/>
      <c r="JZK2435" s="10"/>
      <c r="JZL2435" s="10"/>
      <c r="JZM2435" s="10"/>
      <c r="JZN2435" s="10"/>
      <c r="JZO2435" s="10"/>
      <c r="JZP2435" s="10"/>
      <c r="JZQ2435" s="10"/>
      <c r="JZR2435" s="10"/>
      <c r="JZS2435" s="10"/>
      <c r="JZT2435" s="10"/>
      <c r="JZU2435" s="10"/>
      <c r="JZV2435" s="10"/>
      <c r="JZW2435" s="10"/>
      <c r="JZX2435" s="10"/>
      <c r="JZY2435" s="10"/>
      <c r="JZZ2435" s="10"/>
      <c r="KAA2435" s="10"/>
      <c r="KAB2435" s="10"/>
      <c r="KAC2435" s="10"/>
      <c r="KAD2435" s="10"/>
      <c r="KAE2435" s="10"/>
      <c r="KAF2435" s="10"/>
      <c r="KAG2435" s="10"/>
      <c r="KAH2435" s="10"/>
      <c r="KAI2435" s="10"/>
      <c r="KAJ2435" s="10"/>
      <c r="KAK2435" s="10"/>
      <c r="KAL2435" s="10"/>
      <c r="KAM2435" s="10"/>
      <c r="KAN2435" s="10"/>
      <c r="KAO2435" s="10"/>
      <c r="KAP2435" s="10"/>
      <c r="KAQ2435" s="10"/>
      <c r="KAR2435" s="10"/>
      <c r="KAS2435" s="10"/>
      <c r="KAT2435" s="10"/>
      <c r="KAU2435" s="10"/>
      <c r="KAV2435" s="10"/>
      <c r="KAW2435" s="10"/>
      <c r="KAX2435" s="10"/>
      <c r="KAY2435" s="10"/>
      <c r="KAZ2435" s="10"/>
      <c r="KBA2435" s="10"/>
      <c r="KBB2435" s="10"/>
      <c r="KBC2435" s="10"/>
      <c r="KBD2435" s="10"/>
      <c r="KBE2435" s="10"/>
      <c r="KBF2435" s="10"/>
      <c r="KBG2435" s="10"/>
      <c r="KBH2435" s="10"/>
      <c r="KBI2435" s="10"/>
      <c r="KBJ2435" s="10"/>
      <c r="KBK2435" s="10"/>
      <c r="KBL2435" s="10"/>
      <c r="KBM2435" s="10"/>
      <c r="KBN2435" s="10"/>
      <c r="KBO2435" s="10"/>
      <c r="KBP2435" s="10"/>
      <c r="KBQ2435" s="10"/>
      <c r="KBR2435" s="10"/>
      <c r="KBS2435" s="10"/>
      <c r="KBT2435" s="10"/>
      <c r="KBU2435" s="10"/>
      <c r="KBV2435" s="10"/>
      <c r="KBW2435" s="10"/>
      <c r="KBX2435" s="10"/>
      <c r="KBY2435" s="10"/>
      <c r="KBZ2435" s="10"/>
      <c r="KCA2435" s="10"/>
      <c r="KCB2435" s="10"/>
      <c r="KCC2435" s="10"/>
      <c r="KCD2435" s="10"/>
      <c r="KCE2435" s="10"/>
      <c r="KCF2435" s="10"/>
      <c r="KCG2435" s="10"/>
      <c r="KCH2435" s="10"/>
      <c r="KCI2435" s="10"/>
      <c r="KCJ2435" s="10"/>
      <c r="KCK2435" s="10"/>
      <c r="KCL2435" s="10"/>
      <c r="KCM2435" s="10"/>
      <c r="KCN2435" s="10"/>
      <c r="KCO2435" s="10"/>
      <c r="KCP2435" s="10"/>
      <c r="KCQ2435" s="10"/>
      <c r="KCR2435" s="10"/>
      <c r="KCS2435" s="10"/>
      <c r="KCT2435" s="10"/>
      <c r="KCU2435" s="10"/>
      <c r="KCV2435" s="10"/>
      <c r="KCW2435" s="10"/>
      <c r="KCX2435" s="10"/>
      <c r="KCY2435" s="10"/>
      <c r="KCZ2435" s="10"/>
      <c r="KDA2435" s="10"/>
      <c r="KDB2435" s="10"/>
      <c r="KDC2435" s="10"/>
      <c r="KDD2435" s="10"/>
      <c r="KDE2435" s="10"/>
      <c r="KDF2435" s="10"/>
      <c r="KDG2435" s="10"/>
      <c r="KDH2435" s="10"/>
      <c r="KDI2435" s="10"/>
      <c r="KDJ2435" s="10"/>
      <c r="KDK2435" s="10"/>
      <c r="KDL2435" s="10"/>
      <c r="KDM2435" s="10"/>
      <c r="KDN2435" s="10"/>
      <c r="KDO2435" s="10"/>
      <c r="KDP2435" s="10"/>
      <c r="KDQ2435" s="10"/>
      <c r="KDR2435" s="10"/>
      <c r="KDS2435" s="10"/>
      <c r="KDT2435" s="10"/>
      <c r="KDU2435" s="10"/>
      <c r="KDV2435" s="10"/>
      <c r="KDW2435" s="10"/>
      <c r="KDX2435" s="10"/>
      <c r="KDY2435" s="10"/>
      <c r="KDZ2435" s="10"/>
      <c r="KEA2435" s="10"/>
      <c r="KEB2435" s="10"/>
      <c r="KEC2435" s="10"/>
      <c r="KED2435" s="10"/>
      <c r="KEE2435" s="10"/>
      <c r="KEF2435" s="10"/>
      <c r="KEG2435" s="10"/>
      <c r="KEH2435" s="10"/>
      <c r="KEI2435" s="10"/>
      <c r="KEJ2435" s="10"/>
      <c r="KEK2435" s="10"/>
      <c r="KEL2435" s="10"/>
      <c r="KEM2435" s="10"/>
      <c r="KEN2435" s="10"/>
      <c r="KEO2435" s="10"/>
      <c r="KEP2435" s="10"/>
      <c r="KEQ2435" s="10"/>
      <c r="KER2435" s="10"/>
      <c r="KES2435" s="10"/>
      <c r="KET2435" s="10"/>
      <c r="KEU2435" s="10"/>
      <c r="KEV2435" s="10"/>
      <c r="KEW2435" s="10"/>
      <c r="KEX2435" s="10"/>
      <c r="KEY2435" s="10"/>
      <c r="KEZ2435" s="10"/>
      <c r="KFA2435" s="10"/>
      <c r="KFB2435" s="10"/>
      <c r="KFC2435" s="10"/>
      <c r="KFD2435" s="10"/>
      <c r="KFE2435" s="10"/>
      <c r="KFF2435" s="10"/>
      <c r="KFG2435" s="10"/>
      <c r="KFH2435" s="10"/>
      <c r="KFI2435" s="10"/>
      <c r="KFJ2435" s="10"/>
      <c r="KFK2435" s="10"/>
      <c r="KFL2435" s="10"/>
      <c r="KFM2435" s="10"/>
      <c r="KFN2435" s="10"/>
      <c r="KFO2435" s="10"/>
      <c r="KFP2435" s="10"/>
      <c r="KFQ2435" s="10"/>
      <c r="KFR2435" s="10"/>
      <c r="KFS2435" s="10"/>
      <c r="KFT2435" s="10"/>
      <c r="KFU2435" s="10"/>
      <c r="KFV2435" s="10"/>
      <c r="KFW2435" s="10"/>
      <c r="KFX2435" s="10"/>
      <c r="KFY2435" s="10"/>
      <c r="KFZ2435" s="10"/>
      <c r="KGA2435" s="10"/>
      <c r="KGB2435" s="10"/>
      <c r="KGC2435" s="10"/>
      <c r="KGD2435" s="10"/>
      <c r="KGE2435" s="10"/>
      <c r="KGF2435" s="10"/>
      <c r="KGG2435" s="10"/>
      <c r="KGH2435" s="10"/>
      <c r="KGI2435" s="10"/>
      <c r="KGJ2435" s="10"/>
      <c r="KGK2435" s="10"/>
      <c r="KGL2435" s="10"/>
      <c r="KGM2435" s="10"/>
      <c r="KGN2435" s="10"/>
      <c r="KGO2435" s="10"/>
      <c r="KGP2435" s="10"/>
      <c r="KGQ2435" s="10"/>
      <c r="KGR2435" s="10"/>
      <c r="KGS2435" s="10"/>
      <c r="KGT2435" s="10"/>
      <c r="KGU2435" s="10"/>
      <c r="KGV2435" s="10"/>
      <c r="KGW2435" s="10"/>
      <c r="KGX2435" s="10"/>
      <c r="KGY2435" s="10"/>
      <c r="KGZ2435" s="10"/>
      <c r="KHA2435" s="10"/>
      <c r="KHB2435" s="10"/>
      <c r="KHC2435" s="10"/>
      <c r="KHD2435" s="10"/>
      <c r="KHE2435" s="10"/>
      <c r="KHF2435" s="10"/>
      <c r="KHG2435" s="10"/>
      <c r="KHH2435" s="10"/>
      <c r="KHI2435" s="10"/>
      <c r="KHJ2435" s="10"/>
      <c r="KHK2435" s="10"/>
      <c r="KHL2435" s="10"/>
      <c r="KHM2435" s="10"/>
      <c r="KHN2435" s="10"/>
      <c r="KHO2435" s="10"/>
      <c r="KHP2435" s="10"/>
      <c r="KHQ2435" s="10"/>
      <c r="KHR2435" s="10"/>
      <c r="KHS2435" s="10"/>
      <c r="KHT2435" s="10"/>
      <c r="KHU2435" s="10"/>
      <c r="KHV2435" s="10"/>
      <c r="KHW2435" s="10"/>
      <c r="KHX2435" s="10"/>
      <c r="KHY2435" s="10"/>
      <c r="KHZ2435" s="10"/>
      <c r="KIA2435" s="10"/>
      <c r="KIB2435" s="10"/>
      <c r="KIC2435" s="10"/>
      <c r="KID2435" s="10"/>
      <c r="KIE2435" s="10"/>
      <c r="KIF2435" s="10"/>
      <c r="KIG2435" s="10"/>
      <c r="KIH2435" s="10"/>
      <c r="KII2435" s="10"/>
      <c r="KIJ2435" s="10"/>
      <c r="KIK2435" s="10"/>
      <c r="KIL2435" s="10"/>
      <c r="KIM2435" s="10"/>
      <c r="KIN2435" s="10"/>
      <c r="KIO2435" s="10"/>
      <c r="KIP2435" s="10"/>
      <c r="KIQ2435" s="10"/>
      <c r="KIR2435" s="10"/>
      <c r="KIS2435" s="10"/>
      <c r="KIT2435" s="10"/>
      <c r="KIU2435" s="10"/>
      <c r="KIV2435" s="10"/>
      <c r="KIW2435" s="10"/>
      <c r="KIX2435" s="10"/>
      <c r="KIY2435" s="10"/>
      <c r="KIZ2435" s="10"/>
      <c r="KJA2435" s="10"/>
      <c r="KJB2435" s="10"/>
      <c r="KJC2435" s="10"/>
      <c r="KJD2435" s="10"/>
      <c r="KJE2435" s="10"/>
      <c r="KJF2435" s="10"/>
      <c r="KJG2435" s="10"/>
      <c r="KJH2435" s="10"/>
      <c r="KJI2435" s="10"/>
      <c r="KJJ2435" s="10"/>
      <c r="KJK2435" s="10"/>
      <c r="KJL2435" s="10"/>
      <c r="KJM2435" s="10"/>
      <c r="KJN2435" s="10"/>
      <c r="KJO2435" s="10"/>
      <c r="KJP2435" s="10"/>
      <c r="KJQ2435" s="10"/>
      <c r="KJR2435" s="10"/>
      <c r="KJS2435" s="10"/>
      <c r="KJT2435" s="10"/>
      <c r="KJU2435" s="10"/>
      <c r="KJV2435" s="10"/>
      <c r="KJW2435" s="10"/>
      <c r="KJX2435" s="10"/>
      <c r="KJY2435" s="10"/>
      <c r="KJZ2435" s="10"/>
      <c r="KKA2435" s="10"/>
      <c r="KKB2435" s="10"/>
      <c r="KKC2435" s="10"/>
      <c r="KKD2435" s="10"/>
      <c r="KKE2435" s="10"/>
      <c r="KKF2435" s="10"/>
      <c r="KKG2435" s="10"/>
      <c r="KKH2435" s="10"/>
      <c r="KKI2435" s="10"/>
      <c r="KKJ2435" s="10"/>
      <c r="KKK2435" s="10"/>
      <c r="KKL2435" s="10"/>
      <c r="KKM2435" s="10"/>
      <c r="KKN2435" s="10"/>
      <c r="KKO2435" s="10"/>
      <c r="KKP2435" s="10"/>
      <c r="KKQ2435" s="10"/>
      <c r="KKR2435" s="10"/>
      <c r="KKS2435" s="10"/>
      <c r="KKT2435" s="10"/>
      <c r="KKU2435" s="10"/>
      <c r="KKV2435" s="10"/>
      <c r="KKW2435" s="10"/>
      <c r="KKX2435" s="10"/>
      <c r="KKY2435" s="10"/>
      <c r="KKZ2435" s="10"/>
      <c r="KLA2435" s="10"/>
      <c r="KLB2435" s="10"/>
      <c r="KLC2435" s="10"/>
      <c r="KLD2435" s="10"/>
      <c r="KLE2435" s="10"/>
      <c r="KLF2435" s="10"/>
      <c r="KLG2435" s="10"/>
      <c r="KLH2435" s="10"/>
      <c r="KLI2435" s="10"/>
      <c r="KLJ2435" s="10"/>
      <c r="KLK2435" s="10"/>
      <c r="KLL2435" s="10"/>
      <c r="KLM2435" s="10"/>
      <c r="KLN2435" s="10"/>
      <c r="KLO2435" s="10"/>
      <c r="KLP2435" s="10"/>
      <c r="KLQ2435" s="10"/>
      <c r="KLR2435" s="10"/>
      <c r="KLS2435" s="10"/>
      <c r="KLT2435" s="10"/>
      <c r="KLU2435" s="10"/>
      <c r="KLV2435" s="10"/>
      <c r="KLW2435" s="10"/>
      <c r="KLX2435" s="10"/>
      <c r="KLY2435" s="10"/>
      <c r="KLZ2435" s="10"/>
      <c r="KMA2435" s="10"/>
      <c r="KMB2435" s="10"/>
      <c r="KMC2435" s="10"/>
      <c r="KMD2435" s="10"/>
      <c r="KME2435" s="10"/>
      <c r="KMF2435" s="10"/>
      <c r="KMG2435" s="10"/>
      <c r="KMH2435" s="10"/>
      <c r="KMI2435" s="10"/>
      <c r="KMJ2435" s="10"/>
      <c r="KMK2435" s="10"/>
      <c r="KML2435" s="10"/>
      <c r="KMM2435" s="10"/>
      <c r="KMN2435" s="10"/>
      <c r="KMO2435" s="10"/>
      <c r="KMP2435" s="10"/>
      <c r="KMQ2435" s="10"/>
      <c r="KMR2435" s="10"/>
      <c r="KMS2435" s="10"/>
      <c r="KMT2435" s="10"/>
      <c r="KMU2435" s="10"/>
      <c r="KMV2435" s="10"/>
      <c r="KMW2435" s="10"/>
      <c r="KMX2435" s="10"/>
      <c r="KMY2435" s="10"/>
      <c r="KMZ2435" s="10"/>
      <c r="KNA2435" s="10"/>
      <c r="KNB2435" s="10"/>
      <c r="KNC2435" s="10"/>
      <c r="KND2435" s="10"/>
      <c r="KNE2435" s="10"/>
      <c r="KNF2435" s="10"/>
      <c r="KNG2435" s="10"/>
      <c r="KNH2435" s="10"/>
      <c r="KNI2435" s="10"/>
      <c r="KNJ2435" s="10"/>
      <c r="KNK2435" s="10"/>
      <c r="KNL2435" s="10"/>
      <c r="KNM2435" s="10"/>
      <c r="KNN2435" s="10"/>
      <c r="KNO2435" s="10"/>
      <c r="KNP2435" s="10"/>
      <c r="KNQ2435" s="10"/>
      <c r="KNR2435" s="10"/>
      <c r="KNS2435" s="10"/>
      <c r="KNT2435" s="10"/>
      <c r="KNU2435" s="10"/>
      <c r="KNV2435" s="10"/>
      <c r="KNW2435" s="10"/>
      <c r="KNX2435" s="10"/>
      <c r="KNY2435" s="10"/>
      <c r="KNZ2435" s="10"/>
      <c r="KOA2435" s="10"/>
      <c r="KOB2435" s="10"/>
      <c r="KOC2435" s="10"/>
      <c r="KOD2435" s="10"/>
      <c r="KOE2435" s="10"/>
      <c r="KOF2435" s="10"/>
      <c r="KOG2435" s="10"/>
      <c r="KOH2435" s="10"/>
      <c r="KOI2435" s="10"/>
      <c r="KOJ2435" s="10"/>
      <c r="KOK2435" s="10"/>
      <c r="KOL2435" s="10"/>
      <c r="KOM2435" s="10"/>
      <c r="KON2435" s="10"/>
      <c r="KOO2435" s="10"/>
      <c r="KOP2435" s="10"/>
      <c r="KOQ2435" s="10"/>
      <c r="KOR2435" s="10"/>
      <c r="KOS2435" s="10"/>
      <c r="KOT2435" s="10"/>
      <c r="KOU2435" s="10"/>
      <c r="KOV2435" s="10"/>
      <c r="KOW2435" s="10"/>
      <c r="KOX2435" s="10"/>
      <c r="KOY2435" s="10"/>
      <c r="KOZ2435" s="10"/>
      <c r="KPA2435" s="10"/>
      <c r="KPB2435" s="10"/>
      <c r="KPC2435" s="10"/>
      <c r="KPD2435" s="10"/>
      <c r="KPE2435" s="10"/>
      <c r="KPF2435" s="10"/>
      <c r="KPG2435" s="10"/>
      <c r="KPH2435" s="10"/>
      <c r="KPI2435" s="10"/>
      <c r="KPJ2435" s="10"/>
      <c r="KPK2435" s="10"/>
      <c r="KPL2435" s="10"/>
      <c r="KPM2435" s="10"/>
      <c r="KPN2435" s="10"/>
      <c r="KPO2435" s="10"/>
      <c r="KPP2435" s="10"/>
      <c r="KPQ2435" s="10"/>
      <c r="KPR2435" s="10"/>
      <c r="KPS2435" s="10"/>
      <c r="KPT2435" s="10"/>
      <c r="KPU2435" s="10"/>
      <c r="KPV2435" s="10"/>
      <c r="KPW2435" s="10"/>
      <c r="KPX2435" s="10"/>
      <c r="KPY2435" s="10"/>
      <c r="KPZ2435" s="10"/>
      <c r="KQA2435" s="10"/>
      <c r="KQB2435" s="10"/>
      <c r="KQC2435" s="10"/>
      <c r="KQD2435" s="10"/>
      <c r="KQE2435" s="10"/>
      <c r="KQF2435" s="10"/>
      <c r="KQG2435" s="10"/>
      <c r="KQH2435" s="10"/>
      <c r="KQI2435" s="10"/>
      <c r="KQJ2435" s="10"/>
      <c r="KQK2435" s="10"/>
      <c r="KQL2435" s="10"/>
      <c r="KQM2435" s="10"/>
      <c r="KQN2435" s="10"/>
      <c r="KQO2435" s="10"/>
      <c r="KQP2435" s="10"/>
      <c r="KQQ2435" s="10"/>
      <c r="KQR2435" s="10"/>
      <c r="KQS2435" s="10"/>
      <c r="KQT2435" s="10"/>
      <c r="KQU2435" s="10"/>
      <c r="KQV2435" s="10"/>
      <c r="KQW2435" s="10"/>
      <c r="KQX2435" s="10"/>
      <c r="KQY2435" s="10"/>
      <c r="KQZ2435" s="10"/>
      <c r="KRA2435" s="10"/>
      <c r="KRB2435" s="10"/>
      <c r="KRC2435" s="10"/>
      <c r="KRD2435" s="10"/>
      <c r="KRE2435" s="10"/>
      <c r="KRF2435" s="10"/>
      <c r="KRG2435" s="10"/>
      <c r="KRH2435" s="10"/>
      <c r="KRI2435" s="10"/>
      <c r="KRJ2435" s="10"/>
      <c r="KRK2435" s="10"/>
      <c r="KRL2435" s="10"/>
      <c r="KRM2435" s="10"/>
      <c r="KRN2435" s="10"/>
      <c r="KRO2435" s="10"/>
      <c r="KRP2435" s="10"/>
      <c r="KRQ2435" s="10"/>
      <c r="KRR2435" s="10"/>
      <c r="KRS2435" s="10"/>
      <c r="KRT2435" s="10"/>
      <c r="KRU2435" s="10"/>
      <c r="KRV2435" s="10"/>
      <c r="KRW2435" s="10"/>
      <c r="KRX2435" s="10"/>
      <c r="KRY2435" s="10"/>
      <c r="KRZ2435" s="10"/>
      <c r="KSA2435" s="10"/>
      <c r="KSB2435" s="10"/>
      <c r="KSC2435" s="10"/>
      <c r="KSD2435" s="10"/>
      <c r="KSE2435" s="10"/>
      <c r="KSF2435" s="10"/>
      <c r="KSG2435" s="10"/>
      <c r="KSH2435" s="10"/>
      <c r="KSI2435" s="10"/>
      <c r="KSJ2435" s="10"/>
      <c r="KSK2435" s="10"/>
      <c r="KSL2435" s="10"/>
      <c r="KSM2435" s="10"/>
      <c r="KSN2435" s="10"/>
      <c r="KSO2435" s="10"/>
      <c r="KSP2435" s="10"/>
      <c r="KSQ2435" s="10"/>
      <c r="KSR2435" s="10"/>
      <c r="KSS2435" s="10"/>
      <c r="KST2435" s="10"/>
      <c r="KSU2435" s="10"/>
      <c r="KSV2435" s="10"/>
      <c r="KSW2435" s="10"/>
      <c r="KSX2435" s="10"/>
      <c r="KSY2435" s="10"/>
      <c r="KSZ2435" s="10"/>
      <c r="KTA2435" s="10"/>
      <c r="KTB2435" s="10"/>
      <c r="KTC2435" s="10"/>
      <c r="KTD2435" s="10"/>
      <c r="KTE2435" s="10"/>
      <c r="KTF2435" s="10"/>
      <c r="KTG2435" s="10"/>
      <c r="KTH2435" s="10"/>
      <c r="KTI2435" s="10"/>
      <c r="KTJ2435" s="10"/>
      <c r="KTK2435" s="10"/>
      <c r="KTL2435" s="10"/>
      <c r="KTM2435" s="10"/>
      <c r="KTN2435" s="10"/>
      <c r="KTO2435" s="10"/>
      <c r="KTP2435" s="10"/>
      <c r="KTQ2435" s="10"/>
      <c r="KTR2435" s="10"/>
      <c r="KTS2435" s="10"/>
      <c r="KTT2435" s="10"/>
      <c r="KTU2435" s="10"/>
      <c r="KTV2435" s="10"/>
      <c r="KTW2435" s="10"/>
      <c r="KTX2435" s="10"/>
      <c r="KTY2435" s="10"/>
      <c r="KTZ2435" s="10"/>
      <c r="KUA2435" s="10"/>
      <c r="KUB2435" s="10"/>
      <c r="KUC2435" s="10"/>
      <c r="KUD2435" s="10"/>
      <c r="KUE2435" s="10"/>
      <c r="KUF2435" s="10"/>
      <c r="KUG2435" s="10"/>
      <c r="KUH2435" s="10"/>
      <c r="KUI2435" s="10"/>
      <c r="KUJ2435" s="10"/>
      <c r="KUK2435" s="10"/>
      <c r="KUL2435" s="10"/>
      <c r="KUM2435" s="10"/>
      <c r="KUN2435" s="10"/>
      <c r="KUO2435" s="10"/>
      <c r="KUP2435" s="10"/>
      <c r="KUQ2435" s="10"/>
      <c r="KUR2435" s="10"/>
      <c r="KUS2435" s="10"/>
      <c r="KUT2435" s="10"/>
      <c r="KUU2435" s="10"/>
      <c r="KUV2435" s="10"/>
      <c r="KUW2435" s="10"/>
      <c r="KUX2435" s="10"/>
      <c r="KUY2435" s="10"/>
      <c r="KUZ2435" s="10"/>
      <c r="KVA2435" s="10"/>
      <c r="KVB2435" s="10"/>
      <c r="KVC2435" s="10"/>
      <c r="KVD2435" s="10"/>
      <c r="KVE2435" s="10"/>
      <c r="KVF2435" s="10"/>
      <c r="KVG2435" s="10"/>
      <c r="KVH2435" s="10"/>
      <c r="KVI2435" s="10"/>
      <c r="KVJ2435" s="10"/>
      <c r="KVK2435" s="10"/>
      <c r="KVL2435" s="10"/>
      <c r="KVM2435" s="10"/>
      <c r="KVN2435" s="10"/>
      <c r="KVO2435" s="10"/>
      <c r="KVP2435" s="10"/>
      <c r="KVQ2435" s="10"/>
      <c r="KVR2435" s="10"/>
      <c r="KVS2435" s="10"/>
      <c r="KVT2435" s="10"/>
      <c r="KVU2435" s="10"/>
      <c r="KVV2435" s="10"/>
      <c r="KVW2435" s="10"/>
      <c r="KVX2435" s="10"/>
      <c r="KVY2435" s="10"/>
      <c r="KVZ2435" s="10"/>
      <c r="KWA2435" s="10"/>
      <c r="KWB2435" s="10"/>
      <c r="KWC2435" s="10"/>
      <c r="KWD2435" s="10"/>
      <c r="KWE2435" s="10"/>
      <c r="KWF2435" s="10"/>
      <c r="KWG2435" s="10"/>
      <c r="KWH2435" s="10"/>
      <c r="KWI2435" s="10"/>
      <c r="KWJ2435" s="10"/>
      <c r="KWK2435" s="10"/>
      <c r="KWL2435" s="10"/>
      <c r="KWM2435" s="10"/>
      <c r="KWN2435" s="10"/>
      <c r="KWO2435" s="10"/>
      <c r="KWP2435" s="10"/>
      <c r="KWQ2435" s="10"/>
      <c r="KWR2435" s="10"/>
      <c r="KWS2435" s="10"/>
      <c r="KWT2435" s="10"/>
      <c r="KWU2435" s="10"/>
      <c r="KWV2435" s="10"/>
      <c r="KWW2435" s="10"/>
      <c r="KWX2435" s="10"/>
      <c r="KWY2435" s="10"/>
      <c r="KWZ2435" s="10"/>
      <c r="KXA2435" s="10"/>
      <c r="KXB2435" s="10"/>
      <c r="KXC2435" s="10"/>
      <c r="KXD2435" s="10"/>
      <c r="KXE2435" s="10"/>
      <c r="KXF2435" s="10"/>
      <c r="KXG2435" s="10"/>
      <c r="KXH2435" s="10"/>
      <c r="KXI2435" s="10"/>
      <c r="KXJ2435" s="10"/>
      <c r="KXK2435" s="10"/>
      <c r="KXL2435" s="10"/>
      <c r="KXM2435" s="10"/>
      <c r="KXN2435" s="10"/>
      <c r="KXO2435" s="10"/>
      <c r="KXP2435" s="10"/>
      <c r="KXQ2435" s="10"/>
      <c r="KXR2435" s="10"/>
      <c r="KXS2435" s="10"/>
      <c r="KXT2435" s="10"/>
      <c r="KXU2435" s="10"/>
      <c r="KXV2435" s="10"/>
      <c r="KXW2435" s="10"/>
      <c r="KXX2435" s="10"/>
      <c r="KXY2435" s="10"/>
      <c r="KXZ2435" s="10"/>
      <c r="KYA2435" s="10"/>
      <c r="KYB2435" s="10"/>
      <c r="KYC2435" s="10"/>
      <c r="KYD2435" s="10"/>
      <c r="KYE2435" s="10"/>
      <c r="KYF2435" s="10"/>
      <c r="KYG2435" s="10"/>
      <c r="KYH2435" s="10"/>
      <c r="KYI2435" s="10"/>
      <c r="KYJ2435" s="10"/>
      <c r="KYK2435" s="10"/>
      <c r="KYL2435" s="10"/>
      <c r="KYM2435" s="10"/>
      <c r="KYN2435" s="10"/>
      <c r="KYO2435" s="10"/>
      <c r="KYP2435" s="10"/>
      <c r="KYQ2435" s="10"/>
      <c r="KYR2435" s="10"/>
      <c r="KYS2435" s="10"/>
      <c r="KYT2435" s="10"/>
      <c r="KYU2435" s="10"/>
      <c r="KYV2435" s="10"/>
      <c r="KYW2435" s="10"/>
      <c r="KYX2435" s="10"/>
      <c r="KYY2435" s="10"/>
      <c r="KYZ2435" s="10"/>
      <c r="KZA2435" s="10"/>
      <c r="KZB2435" s="10"/>
      <c r="KZC2435" s="10"/>
      <c r="KZD2435" s="10"/>
      <c r="KZE2435" s="10"/>
      <c r="KZF2435" s="10"/>
      <c r="KZG2435" s="10"/>
      <c r="KZH2435" s="10"/>
      <c r="KZI2435" s="10"/>
      <c r="KZJ2435" s="10"/>
      <c r="KZK2435" s="10"/>
      <c r="KZL2435" s="10"/>
      <c r="KZM2435" s="10"/>
      <c r="KZN2435" s="10"/>
      <c r="KZO2435" s="10"/>
      <c r="KZP2435" s="10"/>
      <c r="KZQ2435" s="10"/>
      <c r="KZR2435" s="10"/>
      <c r="KZS2435" s="10"/>
      <c r="KZT2435" s="10"/>
      <c r="KZU2435" s="10"/>
      <c r="KZV2435" s="10"/>
      <c r="KZW2435" s="10"/>
      <c r="KZX2435" s="10"/>
      <c r="KZY2435" s="10"/>
      <c r="KZZ2435" s="10"/>
      <c r="LAA2435" s="10"/>
      <c r="LAB2435" s="10"/>
      <c r="LAC2435" s="10"/>
      <c r="LAD2435" s="10"/>
      <c r="LAE2435" s="10"/>
      <c r="LAF2435" s="10"/>
      <c r="LAG2435" s="10"/>
      <c r="LAH2435" s="10"/>
      <c r="LAI2435" s="10"/>
      <c r="LAJ2435" s="10"/>
      <c r="LAK2435" s="10"/>
      <c r="LAL2435" s="10"/>
      <c r="LAM2435" s="10"/>
      <c r="LAN2435" s="10"/>
      <c r="LAO2435" s="10"/>
      <c r="LAP2435" s="10"/>
      <c r="LAQ2435" s="10"/>
      <c r="LAR2435" s="10"/>
      <c r="LAS2435" s="10"/>
      <c r="LAT2435" s="10"/>
      <c r="LAU2435" s="10"/>
      <c r="LAV2435" s="10"/>
      <c r="LAW2435" s="10"/>
      <c r="LAX2435" s="10"/>
      <c r="LAY2435" s="10"/>
      <c r="LAZ2435" s="10"/>
      <c r="LBA2435" s="10"/>
      <c r="LBB2435" s="10"/>
      <c r="LBC2435" s="10"/>
      <c r="LBD2435" s="10"/>
      <c r="LBE2435" s="10"/>
      <c r="LBF2435" s="10"/>
      <c r="LBG2435" s="10"/>
      <c r="LBH2435" s="10"/>
      <c r="LBI2435" s="10"/>
      <c r="LBJ2435" s="10"/>
      <c r="LBK2435" s="10"/>
      <c r="LBL2435" s="10"/>
      <c r="LBM2435" s="10"/>
      <c r="LBN2435" s="10"/>
      <c r="LBO2435" s="10"/>
      <c r="LBP2435" s="10"/>
      <c r="LBQ2435" s="10"/>
      <c r="LBR2435" s="10"/>
      <c r="LBS2435" s="10"/>
      <c r="LBT2435" s="10"/>
      <c r="LBU2435" s="10"/>
      <c r="LBV2435" s="10"/>
      <c r="LBW2435" s="10"/>
      <c r="LBX2435" s="10"/>
      <c r="LBY2435" s="10"/>
      <c r="LBZ2435" s="10"/>
      <c r="LCA2435" s="10"/>
      <c r="LCB2435" s="10"/>
      <c r="LCC2435" s="10"/>
      <c r="LCD2435" s="10"/>
      <c r="LCE2435" s="10"/>
      <c r="LCF2435" s="10"/>
      <c r="LCG2435" s="10"/>
      <c r="LCH2435" s="10"/>
      <c r="LCI2435" s="10"/>
      <c r="LCJ2435" s="10"/>
      <c r="LCK2435" s="10"/>
      <c r="LCL2435" s="10"/>
      <c r="LCM2435" s="10"/>
      <c r="LCN2435" s="10"/>
      <c r="LCO2435" s="10"/>
      <c r="LCP2435" s="10"/>
      <c r="LCQ2435" s="10"/>
      <c r="LCR2435" s="10"/>
      <c r="LCS2435" s="10"/>
      <c r="LCT2435" s="10"/>
      <c r="LCU2435" s="10"/>
      <c r="LCV2435" s="10"/>
      <c r="LCW2435" s="10"/>
      <c r="LCX2435" s="10"/>
      <c r="LCY2435" s="10"/>
      <c r="LCZ2435" s="10"/>
      <c r="LDA2435" s="10"/>
      <c r="LDB2435" s="10"/>
      <c r="LDC2435" s="10"/>
      <c r="LDD2435" s="10"/>
      <c r="LDE2435" s="10"/>
      <c r="LDF2435" s="10"/>
      <c r="LDG2435" s="10"/>
      <c r="LDH2435" s="10"/>
      <c r="LDI2435" s="10"/>
      <c r="LDJ2435" s="10"/>
      <c r="LDK2435" s="10"/>
      <c r="LDL2435" s="10"/>
      <c r="LDM2435" s="10"/>
      <c r="LDN2435" s="10"/>
      <c r="LDO2435" s="10"/>
      <c r="LDP2435" s="10"/>
      <c r="LDQ2435" s="10"/>
      <c r="LDR2435" s="10"/>
      <c r="LDS2435" s="10"/>
      <c r="LDT2435" s="10"/>
      <c r="LDU2435" s="10"/>
      <c r="LDV2435" s="10"/>
      <c r="LDW2435" s="10"/>
      <c r="LDX2435" s="10"/>
      <c r="LDY2435" s="10"/>
      <c r="LDZ2435" s="10"/>
      <c r="LEA2435" s="10"/>
      <c r="LEB2435" s="10"/>
      <c r="LEC2435" s="10"/>
      <c r="LED2435" s="10"/>
      <c r="LEE2435" s="10"/>
      <c r="LEF2435" s="10"/>
      <c r="LEG2435" s="10"/>
      <c r="LEH2435" s="10"/>
      <c r="LEI2435" s="10"/>
      <c r="LEJ2435" s="10"/>
      <c r="LEK2435" s="10"/>
      <c r="LEL2435" s="10"/>
      <c r="LEM2435" s="10"/>
      <c r="LEN2435" s="10"/>
      <c r="LEO2435" s="10"/>
      <c r="LEP2435" s="10"/>
      <c r="LEQ2435" s="10"/>
      <c r="LER2435" s="10"/>
      <c r="LES2435" s="10"/>
      <c r="LET2435" s="10"/>
      <c r="LEU2435" s="10"/>
      <c r="LEV2435" s="10"/>
      <c r="LEW2435" s="10"/>
      <c r="LEX2435" s="10"/>
      <c r="LEY2435" s="10"/>
      <c r="LEZ2435" s="10"/>
      <c r="LFA2435" s="10"/>
      <c r="LFB2435" s="10"/>
      <c r="LFC2435" s="10"/>
      <c r="LFD2435" s="10"/>
      <c r="LFE2435" s="10"/>
      <c r="LFF2435" s="10"/>
      <c r="LFG2435" s="10"/>
      <c r="LFH2435" s="10"/>
      <c r="LFI2435" s="10"/>
      <c r="LFJ2435" s="10"/>
      <c r="LFK2435" s="10"/>
      <c r="LFL2435" s="10"/>
      <c r="LFM2435" s="10"/>
      <c r="LFN2435" s="10"/>
      <c r="LFO2435" s="10"/>
      <c r="LFP2435" s="10"/>
      <c r="LFQ2435" s="10"/>
      <c r="LFR2435" s="10"/>
      <c r="LFS2435" s="10"/>
      <c r="LFT2435" s="10"/>
      <c r="LFU2435" s="10"/>
      <c r="LFV2435" s="10"/>
      <c r="LFW2435" s="10"/>
      <c r="LFX2435" s="10"/>
      <c r="LFY2435" s="10"/>
      <c r="LFZ2435" s="10"/>
      <c r="LGA2435" s="10"/>
      <c r="LGB2435" s="10"/>
      <c r="LGC2435" s="10"/>
      <c r="LGD2435" s="10"/>
      <c r="LGE2435" s="10"/>
      <c r="LGF2435" s="10"/>
      <c r="LGG2435" s="10"/>
      <c r="LGH2435" s="10"/>
      <c r="LGI2435" s="10"/>
      <c r="LGJ2435" s="10"/>
      <c r="LGK2435" s="10"/>
      <c r="LGL2435" s="10"/>
      <c r="LGM2435" s="10"/>
      <c r="LGN2435" s="10"/>
      <c r="LGO2435" s="10"/>
      <c r="LGP2435" s="10"/>
      <c r="LGQ2435" s="10"/>
      <c r="LGR2435" s="10"/>
      <c r="LGS2435" s="10"/>
      <c r="LGT2435" s="10"/>
      <c r="LGU2435" s="10"/>
      <c r="LGV2435" s="10"/>
      <c r="LGW2435" s="10"/>
      <c r="LGX2435" s="10"/>
      <c r="LGY2435" s="10"/>
      <c r="LGZ2435" s="10"/>
      <c r="LHA2435" s="10"/>
      <c r="LHB2435" s="10"/>
      <c r="LHC2435" s="10"/>
      <c r="LHD2435" s="10"/>
      <c r="LHE2435" s="10"/>
      <c r="LHF2435" s="10"/>
      <c r="LHG2435" s="10"/>
      <c r="LHH2435" s="10"/>
      <c r="LHI2435" s="10"/>
      <c r="LHJ2435" s="10"/>
      <c r="LHK2435" s="10"/>
      <c r="LHL2435" s="10"/>
      <c r="LHM2435" s="10"/>
      <c r="LHN2435" s="10"/>
      <c r="LHO2435" s="10"/>
      <c r="LHP2435" s="10"/>
      <c r="LHQ2435" s="10"/>
      <c r="LHR2435" s="10"/>
      <c r="LHS2435" s="10"/>
      <c r="LHT2435" s="10"/>
      <c r="LHU2435" s="10"/>
      <c r="LHV2435" s="10"/>
      <c r="LHW2435" s="10"/>
      <c r="LHX2435" s="10"/>
      <c r="LHY2435" s="10"/>
      <c r="LHZ2435" s="10"/>
      <c r="LIA2435" s="10"/>
      <c r="LIB2435" s="10"/>
      <c r="LIC2435" s="10"/>
      <c r="LID2435" s="10"/>
      <c r="LIE2435" s="10"/>
      <c r="LIF2435" s="10"/>
      <c r="LIG2435" s="10"/>
      <c r="LIH2435" s="10"/>
      <c r="LII2435" s="10"/>
      <c r="LIJ2435" s="10"/>
      <c r="LIK2435" s="10"/>
      <c r="LIL2435" s="10"/>
      <c r="LIM2435" s="10"/>
      <c r="LIN2435" s="10"/>
      <c r="LIO2435" s="10"/>
      <c r="LIP2435" s="10"/>
      <c r="LIQ2435" s="10"/>
      <c r="LIR2435" s="10"/>
      <c r="LIS2435" s="10"/>
      <c r="LIT2435" s="10"/>
      <c r="LIU2435" s="10"/>
      <c r="LIV2435" s="10"/>
      <c r="LIW2435" s="10"/>
      <c r="LIX2435" s="10"/>
      <c r="LIY2435" s="10"/>
      <c r="LIZ2435" s="10"/>
      <c r="LJA2435" s="10"/>
      <c r="LJB2435" s="10"/>
      <c r="LJC2435" s="10"/>
      <c r="LJD2435" s="10"/>
      <c r="LJE2435" s="10"/>
      <c r="LJF2435" s="10"/>
      <c r="LJG2435" s="10"/>
      <c r="LJH2435" s="10"/>
      <c r="LJI2435" s="10"/>
      <c r="LJJ2435" s="10"/>
      <c r="LJK2435" s="10"/>
      <c r="LJL2435" s="10"/>
      <c r="LJM2435" s="10"/>
      <c r="LJN2435" s="10"/>
      <c r="LJO2435" s="10"/>
      <c r="LJP2435" s="10"/>
      <c r="LJQ2435" s="10"/>
      <c r="LJR2435" s="10"/>
      <c r="LJS2435" s="10"/>
      <c r="LJT2435" s="10"/>
      <c r="LJU2435" s="10"/>
      <c r="LJV2435" s="10"/>
      <c r="LJW2435" s="10"/>
      <c r="LJX2435" s="10"/>
      <c r="LJY2435" s="10"/>
      <c r="LJZ2435" s="10"/>
      <c r="LKA2435" s="10"/>
      <c r="LKB2435" s="10"/>
      <c r="LKC2435" s="10"/>
      <c r="LKD2435" s="10"/>
      <c r="LKE2435" s="10"/>
      <c r="LKF2435" s="10"/>
      <c r="LKG2435" s="10"/>
      <c r="LKH2435" s="10"/>
      <c r="LKI2435" s="10"/>
      <c r="LKJ2435" s="10"/>
      <c r="LKK2435" s="10"/>
      <c r="LKL2435" s="10"/>
      <c r="LKM2435" s="10"/>
      <c r="LKN2435" s="10"/>
      <c r="LKO2435" s="10"/>
      <c r="LKP2435" s="10"/>
      <c r="LKQ2435" s="10"/>
      <c r="LKR2435" s="10"/>
      <c r="LKS2435" s="10"/>
      <c r="LKT2435" s="10"/>
      <c r="LKU2435" s="10"/>
      <c r="LKV2435" s="10"/>
      <c r="LKW2435" s="10"/>
      <c r="LKX2435" s="10"/>
      <c r="LKY2435" s="10"/>
      <c r="LKZ2435" s="10"/>
      <c r="LLA2435" s="10"/>
      <c r="LLB2435" s="10"/>
      <c r="LLC2435" s="10"/>
      <c r="LLD2435" s="10"/>
      <c r="LLE2435" s="10"/>
      <c r="LLF2435" s="10"/>
      <c r="LLG2435" s="10"/>
      <c r="LLH2435" s="10"/>
      <c r="LLI2435" s="10"/>
      <c r="LLJ2435" s="10"/>
      <c r="LLK2435" s="10"/>
      <c r="LLL2435" s="10"/>
      <c r="LLM2435" s="10"/>
      <c r="LLN2435" s="10"/>
      <c r="LLO2435" s="10"/>
      <c r="LLP2435" s="10"/>
      <c r="LLQ2435" s="10"/>
      <c r="LLR2435" s="10"/>
      <c r="LLS2435" s="10"/>
      <c r="LLT2435" s="10"/>
      <c r="LLU2435" s="10"/>
      <c r="LLV2435" s="10"/>
      <c r="LLW2435" s="10"/>
      <c r="LLX2435" s="10"/>
      <c r="LLY2435" s="10"/>
      <c r="LLZ2435" s="10"/>
      <c r="LMA2435" s="10"/>
      <c r="LMB2435" s="10"/>
      <c r="LMC2435" s="10"/>
      <c r="LMD2435" s="10"/>
      <c r="LME2435" s="10"/>
      <c r="LMF2435" s="10"/>
      <c r="LMG2435" s="10"/>
      <c r="LMH2435" s="10"/>
      <c r="LMI2435" s="10"/>
      <c r="LMJ2435" s="10"/>
      <c r="LMK2435" s="10"/>
      <c r="LML2435" s="10"/>
      <c r="LMM2435" s="10"/>
      <c r="LMN2435" s="10"/>
      <c r="LMO2435" s="10"/>
      <c r="LMP2435" s="10"/>
      <c r="LMQ2435" s="10"/>
      <c r="LMR2435" s="10"/>
      <c r="LMS2435" s="10"/>
      <c r="LMT2435" s="10"/>
      <c r="LMU2435" s="10"/>
      <c r="LMV2435" s="10"/>
      <c r="LMW2435" s="10"/>
      <c r="LMX2435" s="10"/>
      <c r="LMY2435" s="10"/>
      <c r="LMZ2435" s="10"/>
      <c r="LNA2435" s="10"/>
      <c r="LNB2435" s="10"/>
      <c r="LNC2435" s="10"/>
      <c r="LND2435" s="10"/>
      <c r="LNE2435" s="10"/>
      <c r="LNF2435" s="10"/>
      <c r="LNG2435" s="10"/>
      <c r="LNH2435" s="10"/>
      <c r="LNI2435" s="10"/>
      <c r="LNJ2435" s="10"/>
      <c r="LNK2435" s="10"/>
      <c r="LNL2435" s="10"/>
      <c r="LNM2435" s="10"/>
      <c r="LNN2435" s="10"/>
      <c r="LNO2435" s="10"/>
      <c r="LNP2435" s="10"/>
      <c r="LNQ2435" s="10"/>
      <c r="LNR2435" s="10"/>
      <c r="LNS2435" s="10"/>
      <c r="LNT2435" s="10"/>
      <c r="LNU2435" s="10"/>
      <c r="LNV2435" s="10"/>
      <c r="LNW2435" s="10"/>
      <c r="LNX2435" s="10"/>
      <c r="LNY2435" s="10"/>
      <c r="LNZ2435" s="10"/>
      <c r="LOA2435" s="10"/>
      <c r="LOB2435" s="10"/>
      <c r="LOC2435" s="10"/>
      <c r="LOD2435" s="10"/>
      <c r="LOE2435" s="10"/>
      <c r="LOF2435" s="10"/>
      <c r="LOG2435" s="10"/>
      <c r="LOH2435" s="10"/>
      <c r="LOI2435" s="10"/>
      <c r="LOJ2435" s="10"/>
      <c r="LOK2435" s="10"/>
      <c r="LOL2435" s="10"/>
      <c r="LOM2435" s="10"/>
      <c r="LON2435" s="10"/>
      <c r="LOO2435" s="10"/>
      <c r="LOP2435" s="10"/>
      <c r="LOQ2435" s="10"/>
      <c r="LOR2435" s="10"/>
      <c r="LOS2435" s="10"/>
      <c r="LOT2435" s="10"/>
      <c r="LOU2435" s="10"/>
      <c r="LOV2435" s="10"/>
      <c r="LOW2435" s="10"/>
      <c r="LOX2435" s="10"/>
      <c r="LOY2435" s="10"/>
      <c r="LOZ2435" s="10"/>
      <c r="LPA2435" s="10"/>
      <c r="LPB2435" s="10"/>
      <c r="LPC2435" s="10"/>
      <c r="LPD2435" s="10"/>
      <c r="LPE2435" s="10"/>
      <c r="LPF2435" s="10"/>
      <c r="LPG2435" s="10"/>
      <c r="LPH2435" s="10"/>
      <c r="LPI2435" s="10"/>
      <c r="LPJ2435" s="10"/>
      <c r="LPK2435" s="10"/>
      <c r="LPL2435" s="10"/>
      <c r="LPM2435" s="10"/>
      <c r="LPN2435" s="10"/>
      <c r="LPO2435" s="10"/>
      <c r="LPP2435" s="10"/>
      <c r="LPQ2435" s="10"/>
      <c r="LPR2435" s="10"/>
      <c r="LPS2435" s="10"/>
      <c r="LPT2435" s="10"/>
      <c r="LPU2435" s="10"/>
      <c r="LPV2435" s="10"/>
      <c r="LPW2435" s="10"/>
      <c r="LPX2435" s="10"/>
      <c r="LPY2435" s="10"/>
      <c r="LPZ2435" s="10"/>
      <c r="LQA2435" s="10"/>
      <c r="LQB2435" s="10"/>
      <c r="LQC2435" s="10"/>
      <c r="LQD2435" s="10"/>
      <c r="LQE2435" s="10"/>
      <c r="LQF2435" s="10"/>
      <c r="LQG2435" s="10"/>
      <c r="LQH2435" s="10"/>
      <c r="LQI2435" s="10"/>
      <c r="LQJ2435" s="10"/>
      <c r="LQK2435" s="10"/>
      <c r="LQL2435" s="10"/>
      <c r="LQM2435" s="10"/>
      <c r="LQN2435" s="10"/>
      <c r="LQO2435" s="10"/>
      <c r="LQP2435" s="10"/>
      <c r="LQQ2435" s="10"/>
      <c r="LQR2435" s="10"/>
      <c r="LQS2435" s="10"/>
      <c r="LQT2435" s="10"/>
      <c r="LQU2435" s="10"/>
      <c r="LQV2435" s="10"/>
      <c r="LQW2435" s="10"/>
      <c r="LQX2435" s="10"/>
      <c r="LQY2435" s="10"/>
      <c r="LQZ2435" s="10"/>
      <c r="LRA2435" s="10"/>
      <c r="LRB2435" s="10"/>
      <c r="LRC2435" s="10"/>
      <c r="LRD2435" s="10"/>
      <c r="LRE2435" s="10"/>
      <c r="LRF2435" s="10"/>
      <c r="LRG2435" s="10"/>
      <c r="LRH2435" s="10"/>
      <c r="LRI2435" s="10"/>
      <c r="LRJ2435" s="10"/>
      <c r="LRK2435" s="10"/>
      <c r="LRL2435" s="10"/>
      <c r="LRM2435" s="10"/>
      <c r="LRN2435" s="10"/>
      <c r="LRO2435" s="10"/>
      <c r="LRP2435" s="10"/>
      <c r="LRQ2435" s="10"/>
      <c r="LRR2435" s="10"/>
      <c r="LRS2435" s="10"/>
      <c r="LRT2435" s="10"/>
      <c r="LRU2435" s="10"/>
      <c r="LRV2435" s="10"/>
      <c r="LRW2435" s="10"/>
      <c r="LRX2435" s="10"/>
      <c r="LRY2435" s="10"/>
      <c r="LRZ2435" s="10"/>
      <c r="LSA2435" s="10"/>
      <c r="LSB2435" s="10"/>
      <c r="LSC2435" s="10"/>
      <c r="LSD2435" s="10"/>
      <c r="LSE2435" s="10"/>
      <c r="LSF2435" s="10"/>
      <c r="LSG2435" s="10"/>
      <c r="LSH2435" s="10"/>
      <c r="LSI2435" s="10"/>
      <c r="LSJ2435" s="10"/>
      <c r="LSK2435" s="10"/>
      <c r="LSL2435" s="10"/>
      <c r="LSM2435" s="10"/>
      <c r="LSN2435" s="10"/>
      <c r="LSO2435" s="10"/>
      <c r="LSP2435" s="10"/>
      <c r="LSQ2435" s="10"/>
      <c r="LSR2435" s="10"/>
      <c r="LSS2435" s="10"/>
      <c r="LST2435" s="10"/>
      <c r="LSU2435" s="10"/>
      <c r="LSV2435" s="10"/>
      <c r="LSW2435" s="10"/>
      <c r="LSX2435" s="10"/>
      <c r="LSY2435" s="10"/>
      <c r="LSZ2435" s="10"/>
      <c r="LTA2435" s="10"/>
      <c r="LTB2435" s="10"/>
      <c r="LTC2435" s="10"/>
      <c r="LTD2435" s="10"/>
      <c r="LTE2435" s="10"/>
      <c r="LTF2435" s="10"/>
      <c r="LTG2435" s="10"/>
      <c r="LTH2435" s="10"/>
      <c r="LTI2435" s="10"/>
      <c r="LTJ2435" s="10"/>
      <c r="LTK2435" s="10"/>
      <c r="LTL2435" s="10"/>
      <c r="LTM2435" s="10"/>
      <c r="LTN2435" s="10"/>
      <c r="LTO2435" s="10"/>
      <c r="LTP2435" s="10"/>
      <c r="LTQ2435" s="10"/>
      <c r="LTR2435" s="10"/>
      <c r="LTS2435" s="10"/>
      <c r="LTT2435" s="10"/>
      <c r="LTU2435" s="10"/>
      <c r="LTV2435" s="10"/>
      <c r="LTW2435" s="10"/>
      <c r="LTX2435" s="10"/>
      <c r="LTY2435" s="10"/>
      <c r="LTZ2435" s="10"/>
      <c r="LUA2435" s="10"/>
      <c r="LUB2435" s="10"/>
      <c r="LUC2435" s="10"/>
      <c r="LUD2435" s="10"/>
      <c r="LUE2435" s="10"/>
      <c r="LUF2435" s="10"/>
      <c r="LUG2435" s="10"/>
      <c r="LUH2435" s="10"/>
      <c r="LUI2435" s="10"/>
      <c r="LUJ2435" s="10"/>
      <c r="LUK2435" s="10"/>
      <c r="LUL2435" s="10"/>
      <c r="LUM2435" s="10"/>
      <c r="LUN2435" s="10"/>
      <c r="LUO2435" s="10"/>
      <c r="LUP2435" s="10"/>
      <c r="LUQ2435" s="10"/>
      <c r="LUR2435" s="10"/>
      <c r="LUS2435" s="10"/>
      <c r="LUT2435" s="10"/>
      <c r="LUU2435" s="10"/>
      <c r="LUV2435" s="10"/>
      <c r="LUW2435" s="10"/>
      <c r="LUX2435" s="10"/>
      <c r="LUY2435" s="10"/>
      <c r="LUZ2435" s="10"/>
      <c r="LVA2435" s="10"/>
      <c r="LVB2435" s="10"/>
      <c r="LVC2435" s="10"/>
      <c r="LVD2435" s="10"/>
      <c r="LVE2435" s="10"/>
      <c r="LVF2435" s="10"/>
      <c r="LVG2435" s="10"/>
      <c r="LVH2435" s="10"/>
      <c r="LVI2435" s="10"/>
      <c r="LVJ2435" s="10"/>
      <c r="LVK2435" s="10"/>
      <c r="LVL2435" s="10"/>
      <c r="LVM2435" s="10"/>
      <c r="LVN2435" s="10"/>
      <c r="LVO2435" s="10"/>
      <c r="LVP2435" s="10"/>
      <c r="LVQ2435" s="10"/>
      <c r="LVR2435" s="10"/>
      <c r="LVS2435" s="10"/>
      <c r="LVT2435" s="10"/>
      <c r="LVU2435" s="10"/>
      <c r="LVV2435" s="10"/>
      <c r="LVW2435" s="10"/>
      <c r="LVX2435" s="10"/>
      <c r="LVY2435" s="10"/>
      <c r="LVZ2435" s="10"/>
      <c r="LWA2435" s="10"/>
      <c r="LWB2435" s="10"/>
      <c r="LWC2435" s="10"/>
      <c r="LWD2435" s="10"/>
      <c r="LWE2435" s="10"/>
      <c r="LWF2435" s="10"/>
      <c r="LWG2435" s="10"/>
      <c r="LWH2435" s="10"/>
      <c r="LWI2435" s="10"/>
      <c r="LWJ2435" s="10"/>
      <c r="LWK2435" s="10"/>
      <c r="LWL2435" s="10"/>
      <c r="LWM2435" s="10"/>
      <c r="LWN2435" s="10"/>
      <c r="LWO2435" s="10"/>
      <c r="LWP2435" s="10"/>
      <c r="LWQ2435" s="10"/>
      <c r="LWR2435" s="10"/>
      <c r="LWS2435" s="10"/>
      <c r="LWT2435" s="10"/>
      <c r="LWU2435" s="10"/>
      <c r="LWV2435" s="10"/>
      <c r="LWW2435" s="10"/>
      <c r="LWX2435" s="10"/>
      <c r="LWY2435" s="10"/>
      <c r="LWZ2435" s="10"/>
      <c r="LXA2435" s="10"/>
      <c r="LXB2435" s="10"/>
      <c r="LXC2435" s="10"/>
      <c r="LXD2435" s="10"/>
      <c r="LXE2435" s="10"/>
      <c r="LXF2435" s="10"/>
      <c r="LXG2435" s="10"/>
      <c r="LXH2435" s="10"/>
      <c r="LXI2435" s="10"/>
      <c r="LXJ2435" s="10"/>
      <c r="LXK2435" s="10"/>
      <c r="LXL2435" s="10"/>
      <c r="LXM2435" s="10"/>
      <c r="LXN2435" s="10"/>
      <c r="LXO2435" s="10"/>
      <c r="LXP2435" s="10"/>
      <c r="LXQ2435" s="10"/>
      <c r="LXR2435" s="10"/>
      <c r="LXS2435" s="10"/>
      <c r="LXT2435" s="10"/>
      <c r="LXU2435" s="10"/>
      <c r="LXV2435" s="10"/>
      <c r="LXW2435" s="10"/>
      <c r="LXX2435" s="10"/>
      <c r="LXY2435" s="10"/>
      <c r="LXZ2435" s="10"/>
      <c r="LYA2435" s="10"/>
      <c r="LYB2435" s="10"/>
      <c r="LYC2435" s="10"/>
      <c r="LYD2435" s="10"/>
      <c r="LYE2435" s="10"/>
      <c r="LYF2435" s="10"/>
      <c r="LYG2435" s="10"/>
      <c r="LYH2435" s="10"/>
      <c r="LYI2435" s="10"/>
      <c r="LYJ2435" s="10"/>
      <c r="LYK2435" s="10"/>
      <c r="LYL2435" s="10"/>
      <c r="LYM2435" s="10"/>
      <c r="LYN2435" s="10"/>
      <c r="LYO2435" s="10"/>
      <c r="LYP2435" s="10"/>
      <c r="LYQ2435" s="10"/>
      <c r="LYR2435" s="10"/>
      <c r="LYS2435" s="10"/>
      <c r="LYT2435" s="10"/>
      <c r="LYU2435" s="10"/>
      <c r="LYV2435" s="10"/>
      <c r="LYW2435" s="10"/>
      <c r="LYX2435" s="10"/>
      <c r="LYY2435" s="10"/>
      <c r="LYZ2435" s="10"/>
      <c r="LZA2435" s="10"/>
      <c r="LZB2435" s="10"/>
      <c r="LZC2435" s="10"/>
      <c r="LZD2435" s="10"/>
      <c r="LZE2435" s="10"/>
      <c r="LZF2435" s="10"/>
      <c r="LZG2435" s="10"/>
      <c r="LZH2435" s="10"/>
      <c r="LZI2435" s="10"/>
      <c r="LZJ2435" s="10"/>
      <c r="LZK2435" s="10"/>
      <c r="LZL2435" s="10"/>
      <c r="LZM2435" s="10"/>
      <c r="LZN2435" s="10"/>
      <c r="LZO2435" s="10"/>
      <c r="LZP2435" s="10"/>
      <c r="LZQ2435" s="10"/>
      <c r="LZR2435" s="10"/>
      <c r="LZS2435" s="10"/>
      <c r="LZT2435" s="10"/>
      <c r="LZU2435" s="10"/>
      <c r="LZV2435" s="10"/>
      <c r="LZW2435" s="10"/>
      <c r="LZX2435" s="10"/>
      <c r="LZY2435" s="10"/>
      <c r="LZZ2435" s="10"/>
      <c r="MAA2435" s="10"/>
      <c r="MAB2435" s="10"/>
      <c r="MAC2435" s="10"/>
      <c r="MAD2435" s="10"/>
      <c r="MAE2435" s="10"/>
      <c r="MAF2435" s="10"/>
      <c r="MAG2435" s="10"/>
      <c r="MAH2435" s="10"/>
      <c r="MAI2435" s="10"/>
      <c r="MAJ2435" s="10"/>
      <c r="MAK2435" s="10"/>
      <c r="MAL2435" s="10"/>
      <c r="MAM2435" s="10"/>
      <c r="MAN2435" s="10"/>
      <c r="MAO2435" s="10"/>
      <c r="MAP2435" s="10"/>
      <c r="MAQ2435" s="10"/>
      <c r="MAR2435" s="10"/>
      <c r="MAS2435" s="10"/>
      <c r="MAT2435" s="10"/>
      <c r="MAU2435" s="10"/>
      <c r="MAV2435" s="10"/>
      <c r="MAW2435" s="10"/>
      <c r="MAX2435" s="10"/>
      <c r="MAY2435" s="10"/>
      <c r="MAZ2435" s="10"/>
      <c r="MBA2435" s="10"/>
      <c r="MBB2435" s="10"/>
      <c r="MBC2435" s="10"/>
      <c r="MBD2435" s="10"/>
      <c r="MBE2435" s="10"/>
      <c r="MBF2435" s="10"/>
      <c r="MBG2435" s="10"/>
      <c r="MBH2435" s="10"/>
      <c r="MBI2435" s="10"/>
      <c r="MBJ2435" s="10"/>
      <c r="MBK2435" s="10"/>
      <c r="MBL2435" s="10"/>
      <c r="MBM2435" s="10"/>
      <c r="MBN2435" s="10"/>
      <c r="MBO2435" s="10"/>
      <c r="MBP2435" s="10"/>
      <c r="MBQ2435" s="10"/>
      <c r="MBR2435" s="10"/>
      <c r="MBS2435" s="10"/>
      <c r="MBT2435" s="10"/>
      <c r="MBU2435" s="10"/>
      <c r="MBV2435" s="10"/>
      <c r="MBW2435" s="10"/>
      <c r="MBX2435" s="10"/>
      <c r="MBY2435" s="10"/>
      <c r="MBZ2435" s="10"/>
      <c r="MCA2435" s="10"/>
      <c r="MCB2435" s="10"/>
      <c r="MCC2435" s="10"/>
      <c r="MCD2435" s="10"/>
      <c r="MCE2435" s="10"/>
      <c r="MCF2435" s="10"/>
      <c r="MCG2435" s="10"/>
      <c r="MCH2435" s="10"/>
      <c r="MCI2435" s="10"/>
      <c r="MCJ2435" s="10"/>
      <c r="MCK2435" s="10"/>
      <c r="MCL2435" s="10"/>
      <c r="MCM2435" s="10"/>
      <c r="MCN2435" s="10"/>
      <c r="MCO2435" s="10"/>
      <c r="MCP2435" s="10"/>
      <c r="MCQ2435" s="10"/>
      <c r="MCR2435" s="10"/>
      <c r="MCS2435" s="10"/>
      <c r="MCT2435" s="10"/>
      <c r="MCU2435" s="10"/>
      <c r="MCV2435" s="10"/>
      <c r="MCW2435" s="10"/>
      <c r="MCX2435" s="10"/>
      <c r="MCY2435" s="10"/>
      <c r="MCZ2435" s="10"/>
      <c r="MDA2435" s="10"/>
      <c r="MDB2435" s="10"/>
      <c r="MDC2435" s="10"/>
      <c r="MDD2435" s="10"/>
      <c r="MDE2435" s="10"/>
      <c r="MDF2435" s="10"/>
      <c r="MDG2435" s="10"/>
      <c r="MDH2435" s="10"/>
      <c r="MDI2435" s="10"/>
      <c r="MDJ2435" s="10"/>
      <c r="MDK2435" s="10"/>
      <c r="MDL2435" s="10"/>
      <c r="MDM2435" s="10"/>
      <c r="MDN2435" s="10"/>
      <c r="MDO2435" s="10"/>
      <c r="MDP2435" s="10"/>
      <c r="MDQ2435" s="10"/>
      <c r="MDR2435" s="10"/>
      <c r="MDS2435" s="10"/>
      <c r="MDT2435" s="10"/>
      <c r="MDU2435" s="10"/>
      <c r="MDV2435" s="10"/>
      <c r="MDW2435" s="10"/>
      <c r="MDX2435" s="10"/>
      <c r="MDY2435" s="10"/>
      <c r="MDZ2435" s="10"/>
      <c r="MEA2435" s="10"/>
      <c r="MEB2435" s="10"/>
      <c r="MEC2435" s="10"/>
      <c r="MED2435" s="10"/>
      <c r="MEE2435" s="10"/>
      <c r="MEF2435" s="10"/>
      <c r="MEG2435" s="10"/>
      <c r="MEH2435" s="10"/>
      <c r="MEI2435" s="10"/>
      <c r="MEJ2435" s="10"/>
      <c r="MEK2435" s="10"/>
      <c r="MEL2435" s="10"/>
      <c r="MEM2435" s="10"/>
      <c r="MEN2435" s="10"/>
      <c r="MEO2435" s="10"/>
      <c r="MEP2435" s="10"/>
      <c r="MEQ2435" s="10"/>
      <c r="MER2435" s="10"/>
      <c r="MES2435" s="10"/>
      <c r="MET2435" s="10"/>
      <c r="MEU2435" s="10"/>
      <c r="MEV2435" s="10"/>
      <c r="MEW2435" s="10"/>
      <c r="MEX2435" s="10"/>
      <c r="MEY2435" s="10"/>
      <c r="MEZ2435" s="10"/>
      <c r="MFA2435" s="10"/>
      <c r="MFB2435" s="10"/>
      <c r="MFC2435" s="10"/>
      <c r="MFD2435" s="10"/>
      <c r="MFE2435" s="10"/>
      <c r="MFF2435" s="10"/>
      <c r="MFG2435" s="10"/>
      <c r="MFH2435" s="10"/>
      <c r="MFI2435" s="10"/>
      <c r="MFJ2435" s="10"/>
      <c r="MFK2435" s="10"/>
      <c r="MFL2435" s="10"/>
      <c r="MFM2435" s="10"/>
      <c r="MFN2435" s="10"/>
      <c r="MFO2435" s="10"/>
      <c r="MFP2435" s="10"/>
      <c r="MFQ2435" s="10"/>
      <c r="MFR2435" s="10"/>
      <c r="MFS2435" s="10"/>
      <c r="MFT2435" s="10"/>
      <c r="MFU2435" s="10"/>
      <c r="MFV2435" s="10"/>
      <c r="MFW2435" s="10"/>
      <c r="MFX2435" s="10"/>
      <c r="MFY2435" s="10"/>
      <c r="MFZ2435" s="10"/>
      <c r="MGA2435" s="10"/>
      <c r="MGB2435" s="10"/>
      <c r="MGC2435" s="10"/>
      <c r="MGD2435" s="10"/>
      <c r="MGE2435" s="10"/>
      <c r="MGF2435" s="10"/>
      <c r="MGG2435" s="10"/>
      <c r="MGH2435" s="10"/>
      <c r="MGI2435" s="10"/>
      <c r="MGJ2435" s="10"/>
      <c r="MGK2435" s="10"/>
      <c r="MGL2435" s="10"/>
      <c r="MGM2435" s="10"/>
      <c r="MGN2435" s="10"/>
      <c r="MGO2435" s="10"/>
      <c r="MGP2435" s="10"/>
      <c r="MGQ2435" s="10"/>
      <c r="MGR2435" s="10"/>
      <c r="MGS2435" s="10"/>
      <c r="MGT2435" s="10"/>
      <c r="MGU2435" s="10"/>
      <c r="MGV2435" s="10"/>
      <c r="MGW2435" s="10"/>
      <c r="MGX2435" s="10"/>
      <c r="MGY2435" s="10"/>
      <c r="MGZ2435" s="10"/>
      <c r="MHA2435" s="10"/>
      <c r="MHB2435" s="10"/>
      <c r="MHC2435" s="10"/>
      <c r="MHD2435" s="10"/>
      <c r="MHE2435" s="10"/>
      <c r="MHF2435" s="10"/>
      <c r="MHG2435" s="10"/>
      <c r="MHH2435" s="10"/>
      <c r="MHI2435" s="10"/>
      <c r="MHJ2435" s="10"/>
      <c r="MHK2435" s="10"/>
      <c r="MHL2435" s="10"/>
      <c r="MHM2435" s="10"/>
      <c r="MHN2435" s="10"/>
      <c r="MHO2435" s="10"/>
      <c r="MHP2435" s="10"/>
      <c r="MHQ2435" s="10"/>
      <c r="MHR2435" s="10"/>
      <c r="MHS2435" s="10"/>
      <c r="MHT2435" s="10"/>
      <c r="MHU2435" s="10"/>
      <c r="MHV2435" s="10"/>
      <c r="MHW2435" s="10"/>
      <c r="MHX2435" s="10"/>
      <c r="MHY2435" s="10"/>
      <c r="MHZ2435" s="10"/>
      <c r="MIA2435" s="10"/>
      <c r="MIB2435" s="10"/>
      <c r="MIC2435" s="10"/>
      <c r="MID2435" s="10"/>
      <c r="MIE2435" s="10"/>
      <c r="MIF2435" s="10"/>
      <c r="MIG2435" s="10"/>
      <c r="MIH2435" s="10"/>
      <c r="MII2435" s="10"/>
      <c r="MIJ2435" s="10"/>
      <c r="MIK2435" s="10"/>
      <c r="MIL2435" s="10"/>
      <c r="MIM2435" s="10"/>
      <c r="MIN2435" s="10"/>
      <c r="MIO2435" s="10"/>
      <c r="MIP2435" s="10"/>
      <c r="MIQ2435" s="10"/>
      <c r="MIR2435" s="10"/>
      <c r="MIS2435" s="10"/>
      <c r="MIT2435" s="10"/>
      <c r="MIU2435" s="10"/>
      <c r="MIV2435" s="10"/>
      <c r="MIW2435" s="10"/>
      <c r="MIX2435" s="10"/>
      <c r="MIY2435" s="10"/>
      <c r="MIZ2435" s="10"/>
      <c r="MJA2435" s="10"/>
      <c r="MJB2435" s="10"/>
      <c r="MJC2435" s="10"/>
      <c r="MJD2435" s="10"/>
      <c r="MJE2435" s="10"/>
      <c r="MJF2435" s="10"/>
      <c r="MJG2435" s="10"/>
      <c r="MJH2435" s="10"/>
      <c r="MJI2435" s="10"/>
      <c r="MJJ2435" s="10"/>
      <c r="MJK2435" s="10"/>
      <c r="MJL2435" s="10"/>
      <c r="MJM2435" s="10"/>
      <c r="MJN2435" s="10"/>
      <c r="MJO2435" s="10"/>
      <c r="MJP2435" s="10"/>
      <c r="MJQ2435" s="10"/>
      <c r="MJR2435" s="10"/>
      <c r="MJS2435" s="10"/>
      <c r="MJT2435" s="10"/>
      <c r="MJU2435" s="10"/>
      <c r="MJV2435" s="10"/>
      <c r="MJW2435" s="10"/>
      <c r="MJX2435" s="10"/>
      <c r="MJY2435" s="10"/>
      <c r="MJZ2435" s="10"/>
      <c r="MKA2435" s="10"/>
      <c r="MKB2435" s="10"/>
      <c r="MKC2435" s="10"/>
      <c r="MKD2435" s="10"/>
      <c r="MKE2435" s="10"/>
      <c r="MKF2435" s="10"/>
      <c r="MKG2435" s="10"/>
      <c r="MKH2435" s="10"/>
      <c r="MKI2435" s="10"/>
      <c r="MKJ2435" s="10"/>
      <c r="MKK2435" s="10"/>
      <c r="MKL2435" s="10"/>
      <c r="MKM2435" s="10"/>
      <c r="MKN2435" s="10"/>
      <c r="MKO2435" s="10"/>
      <c r="MKP2435" s="10"/>
      <c r="MKQ2435" s="10"/>
      <c r="MKR2435" s="10"/>
      <c r="MKS2435" s="10"/>
      <c r="MKT2435" s="10"/>
      <c r="MKU2435" s="10"/>
      <c r="MKV2435" s="10"/>
      <c r="MKW2435" s="10"/>
      <c r="MKX2435" s="10"/>
      <c r="MKY2435" s="10"/>
      <c r="MKZ2435" s="10"/>
      <c r="MLA2435" s="10"/>
      <c r="MLB2435" s="10"/>
      <c r="MLC2435" s="10"/>
      <c r="MLD2435" s="10"/>
      <c r="MLE2435" s="10"/>
      <c r="MLF2435" s="10"/>
      <c r="MLG2435" s="10"/>
      <c r="MLH2435" s="10"/>
      <c r="MLI2435" s="10"/>
      <c r="MLJ2435" s="10"/>
      <c r="MLK2435" s="10"/>
      <c r="MLL2435" s="10"/>
      <c r="MLM2435" s="10"/>
      <c r="MLN2435" s="10"/>
      <c r="MLO2435" s="10"/>
      <c r="MLP2435" s="10"/>
      <c r="MLQ2435" s="10"/>
      <c r="MLR2435" s="10"/>
      <c r="MLS2435" s="10"/>
      <c r="MLT2435" s="10"/>
      <c r="MLU2435" s="10"/>
      <c r="MLV2435" s="10"/>
      <c r="MLW2435" s="10"/>
      <c r="MLX2435" s="10"/>
      <c r="MLY2435" s="10"/>
      <c r="MLZ2435" s="10"/>
      <c r="MMA2435" s="10"/>
      <c r="MMB2435" s="10"/>
      <c r="MMC2435" s="10"/>
      <c r="MMD2435" s="10"/>
      <c r="MME2435" s="10"/>
      <c r="MMF2435" s="10"/>
      <c r="MMG2435" s="10"/>
      <c r="MMH2435" s="10"/>
      <c r="MMI2435" s="10"/>
      <c r="MMJ2435" s="10"/>
      <c r="MMK2435" s="10"/>
      <c r="MML2435" s="10"/>
      <c r="MMM2435" s="10"/>
      <c r="MMN2435" s="10"/>
      <c r="MMO2435" s="10"/>
      <c r="MMP2435" s="10"/>
      <c r="MMQ2435" s="10"/>
      <c r="MMR2435" s="10"/>
      <c r="MMS2435" s="10"/>
      <c r="MMT2435" s="10"/>
      <c r="MMU2435" s="10"/>
      <c r="MMV2435" s="10"/>
      <c r="MMW2435" s="10"/>
      <c r="MMX2435" s="10"/>
      <c r="MMY2435" s="10"/>
      <c r="MMZ2435" s="10"/>
      <c r="MNA2435" s="10"/>
      <c r="MNB2435" s="10"/>
      <c r="MNC2435" s="10"/>
      <c r="MND2435" s="10"/>
      <c r="MNE2435" s="10"/>
      <c r="MNF2435" s="10"/>
      <c r="MNG2435" s="10"/>
      <c r="MNH2435" s="10"/>
      <c r="MNI2435" s="10"/>
      <c r="MNJ2435" s="10"/>
      <c r="MNK2435" s="10"/>
      <c r="MNL2435" s="10"/>
      <c r="MNM2435" s="10"/>
      <c r="MNN2435" s="10"/>
      <c r="MNO2435" s="10"/>
      <c r="MNP2435" s="10"/>
      <c r="MNQ2435" s="10"/>
      <c r="MNR2435" s="10"/>
      <c r="MNS2435" s="10"/>
      <c r="MNT2435" s="10"/>
      <c r="MNU2435" s="10"/>
      <c r="MNV2435" s="10"/>
      <c r="MNW2435" s="10"/>
      <c r="MNX2435" s="10"/>
      <c r="MNY2435" s="10"/>
      <c r="MNZ2435" s="10"/>
      <c r="MOA2435" s="10"/>
      <c r="MOB2435" s="10"/>
      <c r="MOC2435" s="10"/>
      <c r="MOD2435" s="10"/>
      <c r="MOE2435" s="10"/>
      <c r="MOF2435" s="10"/>
      <c r="MOG2435" s="10"/>
      <c r="MOH2435" s="10"/>
      <c r="MOI2435" s="10"/>
      <c r="MOJ2435" s="10"/>
      <c r="MOK2435" s="10"/>
      <c r="MOL2435" s="10"/>
      <c r="MOM2435" s="10"/>
      <c r="MON2435" s="10"/>
      <c r="MOO2435" s="10"/>
      <c r="MOP2435" s="10"/>
      <c r="MOQ2435" s="10"/>
      <c r="MOR2435" s="10"/>
      <c r="MOS2435" s="10"/>
      <c r="MOT2435" s="10"/>
      <c r="MOU2435" s="10"/>
      <c r="MOV2435" s="10"/>
      <c r="MOW2435" s="10"/>
      <c r="MOX2435" s="10"/>
      <c r="MOY2435" s="10"/>
      <c r="MOZ2435" s="10"/>
      <c r="MPA2435" s="10"/>
      <c r="MPB2435" s="10"/>
      <c r="MPC2435" s="10"/>
      <c r="MPD2435" s="10"/>
      <c r="MPE2435" s="10"/>
      <c r="MPF2435" s="10"/>
      <c r="MPG2435" s="10"/>
      <c r="MPH2435" s="10"/>
      <c r="MPI2435" s="10"/>
      <c r="MPJ2435" s="10"/>
      <c r="MPK2435" s="10"/>
      <c r="MPL2435" s="10"/>
      <c r="MPM2435" s="10"/>
      <c r="MPN2435" s="10"/>
      <c r="MPO2435" s="10"/>
      <c r="MPP2435" s="10"/>
      <c r="MPQ2435" s="10"/>
      <c r="MPR2435" s="10"/>
      <c r="MPS2435" s="10"/>
      <c r="MPT2435" s="10"/>
      <c r="MPU2435" s="10"/>
      <c r="MPV2435" s="10"/>
      <c r="MPW2435" s="10"/>
      <c r="MPX2435" s="10"/>
      <c r="MPY2435" s="10"/>
      <c r="MPZ2435" s="10"/>
      <c r="MQA2435" s="10"/>
      <c r="MQB2435" s="10"/>
      <c r="MQC2435" s="10"/>
      <c r="MQD2435" s="10"/>
      <c r="MQE2435" s="10"/>
      <c r="MQF2435" s="10"/>
      <c r="MQG2435" s="10"/>
      <c r="MQH2435" s="10"/>
      <c r="MQI2435" s="10"/>
      <c r="MQJ2435" s="10"/>
      <c r="MQK2435" s="10"/>
      <c r="MQL2435" s="10"/>
      <c r="MQM2435" s="10"/>
      <c r="MQN2435" s="10"/>
      <c r="MQO2435" s="10"/>
      <c r="MQP2435" s="10"/>
      <c r="MQQ2435" s="10"/>
      <c r="MQR2435" s="10"/>
      <c r="MQS2435" s="10"/>
      <c r="MQT2435" s="10"/>
      <c r="MQU2435" s="10"/>
      <c r="MQV2435" s="10"/>
      <c r="MQW2435" s="10"/>
      <c r="MQX2435" s="10"/>
      <c r="MQY2435" s="10"/>
      <c r="MQZ2435" s="10"/>
      <c r="MRA2435" s="10"/>
      <c r="MRB2435" s="10"/>
      <c r="MRC2435" s="10"/>
      <c r="MRD2435" s="10"/>
      <c r="MRE2435" s="10"/>
      <c r="MRF2435" s="10"/>
      <c r="MRG2435" s="10"/>
      <c r="MRH2435" s="10"/>
      <c r="MRI2435" s="10"/>
      <c r="MRJ2435" s="10"/>
      <c r="MRK2435" s="10"/>
      <c r="MRL2435" s="10"/>
      <c r="MRM2435" s="10"/>
      <c r="MRN2435" s="10"/>
      <c r="MRO2435" s="10"/>
      <c r="MRP2435" s="10"/>
      <c r="MRQ2435" s="10"/>
      <c r="MRR2435" s="10"/>
      <c r="MRS2435" s="10"/>
      <c r="MRT2435" s="10"/>
      <c r="MRU2435" s="10"/>
      <c r="MRV2435" s="10"/>
      <c r="MRW2435" s="10"/>
      <c r="MRX2435" s="10"/>
      <c r="MRY2435" s="10"/>
      <c r="MRZ2435" s="10"/>
      <c r="MSA2435" s="10"/>
      <c r="MSB2435" s="10"/>
      <c r="MSC2435" s="10"/>
      <c r="MSD2435" s="10"/>
      <c r="MSE2435" s="10"/>
      <c r="MSF2435" s="10"/>
      <c r="MSG2435" s="10"/>
      <c r="MSH2435" s="10"/>
      <c r="MSI2435" s="10"/>
      <c r="MSJ2435" s="10"/>
      <c r="MSK2435" s="10"/>
      <c r="MSL2435" s="10"/>
      <c r="MSM2435" s="10"/>
      <c r="MSN2435" s="10"/>
      <c r="MSO2435" s="10"/>
      <c r="MSP2435" s="10"/>
      <c r="MSQ2435" s="10"/>
      <c r="MSR2435" s="10"/>
      <c r="MSS2435" s="10"/>
      <c r="MST2435" s="10"/>
      <c r="MSU2435" s="10"/>
      <c r="MSV2435" s="10"/>
      <c r="MSW2435" s="10"/>
      <c r="MSX2435" s="10"/>
      <c r="MSY2435" s="10"/>
      <c r="MSZ2435" s="10"/>
      <c r="MTA2435" s="10"/>
      <c r="MTB2435" s="10"/>
      <c r="MTC2435" s="10"/>
      <c r="MTD2435" s="10"/>
      <c r="MTE2435" s="10"/>
      <c r="MTF2435" s="10"/>
      <c r="MTG2435" s="10"/>
      <c r="MTH2435" s="10"/>
      <c r="MTI2435" s="10"/>
      <c r="MTJ2435" s="10"/>
      <c r="MTK2435" s="10"/>
      <c r="MTL2435" s="10"/>
      <c r="MTM2435" s="10"/>
      <c r="MTN2435" s="10"/>
      <c r="MTO2435" s="10"/>
      <c r="MTP2435" s="10"/>
      <c r="MTQ2435" s="10"/>
      <c r="MTR2435" s="10"/>
      <c r="MTS2435" s="10"/>
      <c r="MTT2435" s="10"/>
      <c r="MTU2435" s="10"/>
      <c r="MTV2435" s="10"/>
      <c r="MTW2435" s="10"/>
      <c r="MTX2435" s="10"/>
      <c r="MTY2435" s="10"/>
      <c r="MTZ2435" s="10"/>
      <c r="MUA2435" s="10"/>
      <c r="MUB2435" s="10"/>
      <c r="MUC2435" s="10"/>
      <c r="MUD2435" s="10"/>
      <c r="MUE2435" s="10"/>
      <c r="MUF2435" s="10"/>
      <c r="MUG2435" s="10"/>
      <c r="MUH2435" s="10"/>
      <c r="MUI2435" s="10"/>
      <c r="MUJ2435" s="10"/>
      <c r="MUK2435" s="10"/>
      <c r="MUL2435" s="10"/>
      <c r="MUM2435" s="10"/>
      <c r="MUN2435" s="10"/>
      <c r="MUO2435" s="10"/>
      <c r="MUP2435" s="10"/>
      <c r="MUQ2435" s="10"/>
      <c r="MUR2435" s="10"/>
      <c r="MUS2435" s="10"/>
      <c r="MUT2435" s="10"/>
      <c r="MUU2435" s="10"/>
      <c r="MUV2435" s="10"/>
      <c r="MUW2435" s="10"/>
      <c r="MUX2435" s="10"/>
      <c r="MUY2435" s="10"/>
      <c r="MUZ2435" s="10"/>
      <c r="MVA2435" s="10"/>
      <c r="MVB2435" s="10"/>
      <c r="MVC2435" s="10"/>
      <c r="MVD2435" s="10"/>
      <c r="MVE2435" s="10"/>
      <c r="MVF2435" s="10"/>
      <c r="MVG2435" s="10"/>
      <c r="MVH2435" s="10"/>
      <c r="MVI2435" s="10"/>
      <c r="MVJ2435" s="10"/>
      <c r="MVK2435" s="10"/>
      <c r="MVL2435" s="10"/>
      <c r="MVM2435" s="10"/>
      <c r="MVN2435" s="10"/>
      <c r="MVO2435" s="10"/>
      <c r="MVP2435" s="10"/>
      <c r="MVQ2435" s="10"/>
      <c r="MVR2435" s="10"/>
      <c r="MVS2435" s="10"/>
      <c r="MVT2435" s="10"/>
      <c r="MVU2435" s="10"/>
      <c r="MVV2435" s="10"/>
      <c r="MVW2435" s="10"/>
      <c r="MVX2435" s="10"/>
      <c r="MVY2435" s="10"/>
      <c r="MVZ2435" s="10"/>
      <c r="MWA2435" s="10"/>
      <c r="MWB2435" s="10"/>
      <c r="MWC2435" s="10"/>
      <c r="MWD2435" s="10"/>
      <c r="MWE2435" s="10"/>
      <c r="MWF2435" s="10"/>
      <c r="MWG2435" s="10"/>
      <c r="MWH2435" s="10"/>
      <c r="MWI2435" s="10"/>
      <c r="MWJ2435" s="10"/>
      <c r="MWK2435" s="10"/>
      <c r="MWL2435" s="10"/>
      <c r="MWM2435" s="10"/>
      <c r="MWN2435" s="10"/>
      <c r="MWO2435" s="10"/>
      <c r="MWP2435" s="10"/>
      <c r="MWQ2435" s="10"/>
      <c r="MWR2435" s="10"/>
      <c r="MWS2435" s="10"/>
      <c r="MWT2435" s="10"/>
      <c r="MWU2435" s="10"/>
      <c r="MWV2435" s="10"/>
      <c r="MWW2435" s="10"/>
      <c r="MWX2435" s="10"/>
      <c r="MWY2435" s="10"/>
      <c r="MWZ2435" s="10"/>
      <c r="MXA2435" s="10"/>
      <c r="MXB2435" s="10"/>
      <c r="MXC2435" s="10"/>
      <c r="MXD2435" s="10"/>
      <c r="MXE2435" s="10"/>
      <c r="MXF2435" s="10"/>
      <c r="MXG2435" s="10"/>
      <c r="MXH2435" s="10"/>
      <c r="MXI2435" s="10"/>
      <c r="MXJ2435" s="10"/>
      <c r="MXK2435" s="10"/>
      <c r="MXL2435" s="10"/>
      <c r="MXM2435" s="10"/>
      <c r="MXN2435" s="10"/>
      <c r="MXO2435" s="10"/>
      <c r="MXP2435" s="10"/>
      <c r="MXQ2435" s="10"/>
      <c r="MXR2435" s="10"/>
      <c r="MXS2435" s="10"/>
      <c r="MXT2435" s="10"/>
      <c r="MXU2435" s="10"/>
      <c r="MXV2435" s="10"/>
      <c r="MXW2435" s="10"/>
      <c r="MXX2435" s="10"/>
      <c r="MXY2435" s="10"/>
      <c r="MXZ2435" s="10"/>
      <c r="MYA2435" s="10"/>
      <c r="MYB2435" s="10"/>
      <c r="MYC2435" s="10"/>
      <c r="MYD2435" s="10"/>
      <c r="MYE2435" s="10"/>
      <c r="MYF2435" s="10"/>
      <c r="MYG2435" s="10"/>
      <c r="MYH2435" s="10"/>
      <c r="MYI2435" s="10"/>
      <c r="MYJ2435" s="10"/>
      <c r="MYK2435" s="10"/>
      <c r="MYL2435" s="10"/>
      <c r="MYM2435" s="10"/>
      <c r="MYN2435" s="10"/>
      <c r="MYO2435" s="10"/>
      <c r="MYP2435" s="10"/>
      <c r="MYQ2435" s="10"/>
      <c r="MYR2435" s="10"/>
      <c r="MYS2435" s="10"/>
      <c r="MYT2435" s="10"/>
      <c r="MYU2435" s="10"/>
      <c r="MYV2435" s="10"/>
      <c r="MYW2435" s="10"/>
      <c r="MYX2435" s="10"/>
      <c r="MYY2435" s="10"/>
      <c r="MYZ2435" s="10"/>
      <c r="MZA2435" s="10"/>
      <c r="MZB2435" s="10"/>
      <c r="MZC2435" s="10"/>
      <c r="MZD2435" s="10"/>
      <c r="MZE2435" s="10"/>
      <c r="MZF2435" s="10"/>
      <c r="MZG2435" s="10"/>
      <c r="MZH2435" s="10"/>
      <c r="MZI2435" s="10"/>
      <c r="MZJ2435" s="10"/>
      <c r="MZK2435" s="10"/>
      <c r="MZL2435" s="10"/>
      <c r="MZM2435" s="10"/>
      <c r="MZN2435" s="10"/>
      <c r="MZO2435" s="10"/>
      <c r="MZP2435" s="10"/>
      <c r="MZQ2435" s="10"/>
      <c r="MZR2435" s="10"/>
      <c r="MZS2435" s="10"/>
      <c r="MZT2435" s="10"/>
      <c r="MZU2435" s="10"/>
      <c r="MZV2435" s="10"/>
      <c r="MZW2435" s="10"/>
      <c r="MZX2435" s="10"/>
      <c r="MZY2435" s="10"/>
      <c r="MZZ2435" s="10"/>
      <c r="NAA2435" s="10"/>
      <c r="NAB2435" s="10"/>
      <c r="NAC2435" s="10"/>
      <c r="NAD2435" s="10"/>
      <c r="NAE2435" s="10"/>
      <c r="NAF2435" s="10"/>
      <c r="NAG2435" s="10"/>
      <c r="NAH2435" s="10"/>
      <c r="NAI2435" s="10"/>
      <c r="NAJ2435" s="10"/>
      <c r="NAK2435" s="10"/>
      <c r="NAL2435" s="10"/>
      <c r="NAM2435" s="10"/>
      <c r="NAN2435" s="10"/>
      <c r="NAO2435" s="10"/>
      <c r="NAP2435" s="10"/>
      <c r="NAQ2435" s="10"/>
      <c r="NAR2435" s="10"/>
      <c r="NAS2435" s="10"/>
      <c r="NAT2435" s="10"/>
      <c r="NAU2435" s="10"/>
      <c r="NAV2435" s="10"/>
      <c r="NAW2435" s="10"/>
      <c r="NAX2435" s="10"/>
      <c r="NAY2435" s="10"/>
      <c r="NAZ2435" s="10"/>
      <c r="NBA2435" s="10"/>
      <c r="NBB2435" s="10"/>
      <c r="NBC2435" s="10"/>
      <c r="NBD2435" s="10"/>
      <c r="NBE2435" s="10"/>
      <c r="NBF2435" s="10"/>
      <c r="NBG2435" s="10"/>
      <c r="NBH2435" s="10"/>
      <c r="NBI2435" s="10"/>
      <c r="NBJ2435" s="10"/>
      <c r="NBK2435" s="10"/>
      <c r="NBL2435" s="10"/>
      <c r="NBM2435" s="10"/>
      <c r="NBN2435" s="10"/>
      <c r="NBO2435" s="10"/>
      <c r="NBP2435" s="10"/>
      <c r="NBQ2435" s="10"/>
      <c r="NBR2435" s="10"/>
      <c r="NBS2435" s="10"/>
      <c r="NBT2435" s="10"/>
      <c r="NBU2435" s="10"/>
      <c r="NBV2435" s="10"/>
      <c r="NBW2435" s="10"/>
      <c r="NBX2435" s="10"/>
      <c r="NBY2435" s="10"/>
      <c r="NBZ2435" s="10"/>
      <c r="NCA2435" s="10"/>
      <c r="NCB2435" s="10"/>
      <c r="NCC2435" s="10"/>
      <c r="NCD2435" s="10"/>
      <c r="NCE2435" s="10"/>
      <c r="NCF2435" s="10"/>
      <c r="NCG2435" s="10"/>
      <c r="NCH2435" s="10"/>
      <c r="NCI2435" s="10"/>
      <c r="NCJ2435" s="10"/>
      <c r="NCK2435" s="10"/>
      <c r="NCL2435" s="10"/>
      <c r="NCM2435" s="10"/>
      <c r="NCN2435" s="10"/>
      <c r="NCO2435" s="10"/>
      <c r="NCP2435" s="10"/>
      <c r="NCQ2435" s="10"/>
      <c r="NCR2435" s="10"/>
      <c r="NCS2435" s="10"/>
      <c r="NCT2435" s="10"/>
      <c r="NCU2435" s="10"/>
      <c r="NCV2435" s="10"/>
      <c r="NCW2435" s="10"/>
      <c r="NCX2435" s="10"/>
      <c r="NCY2435" s="10"/>
      <c r="NCZ2435" s="10"/>
      <c r="NDA2435" s="10"/>
      <c r="NDB2435" s="10"/>
      <c r="NDC2435" s="10"/>
      <c r="NDD2435" s="10"/>
      <c r="NDE2435" s="10"/>
      <c r="NDF2435" s="10"/>
      <c r="NDG2435" s="10"/>
      <c r="NDH2435" s="10"/>
      <c r="NDI2435" s="10"/>
      <c r="NDJ2435" s="10"/>
      <c r="NDK2435" s="10"/>
      <c r="NDL2435" s="10"/>
      <c r="NDM2435" s="10"/>
      <c r="NDN2435" s="10"/>
      <c r="NDO2435" s="10"/>
      <c r="NDP2435" s="10"/>
      <c r="NDQ2435" s="10"/>
      <c r="NDR2435" s="10"/>
      <c r="NDS2435" s="10"/>
      <c r="NDT2435" s="10"/>
      <c r="NDU2435" s="10"/>
      <c r="NDV2435" s="10"/>
      <c r="NDW2435" s="10"/>
      <c r="NDX2435" s="10"/>
      <c r="NDY2435" s="10"/>
      <c r="NDZ2435" s="10"/>
      <c r="NEA2435" s="10"/>
      <c r="NEB2435" s="10"/>
      <c r="NEC2435" s="10"/>
      <c r="NED2435" s="10"/>
      <c r="NEE2435" s="10"/>
      <c r="NEF2435" s="10"/>
      <c r="NEG2435" s="10"/>
      <c r="NEH2435" s="10"/>
      <c r="NEI2435" s="10"/>
      <c r="NEJ2435" s="10"/>
      <c r="NEK2435" s="10"/>
      <c r="NEL2435" s="10"/>
      <c r="NEM2435" s="10"/>
      <c r="NEN2435" s="10"/>
      <c r="NEO2435" s="10"/>
      <c r="NEP2435" s="10"/>
      <c r="NEQ2435" s="10"/>
      <c r="NER2435" s="10"/>
      <c r="NES2435" s="10"/>
      <c r="NET2435" s="10"/>
      <c r="NEU2435" s="10"/>
      <c r="NEV2435" s="10"/>
      <c r="NEW2435" s="10"/>
      <c r="NEX2435" s="10"/>
      <c r="NEY2435" s="10"/>
      <c r="NEZ2435" s="10"/>
      <c r="NFA2435" s="10"/>
      <c r="NFB2435" s="10"/>
      <c r="NFC2435" s="10"/>
      <c r="NFD2435" s="10"/>
      <c r="NFE2435" s="10"/>
      <c r="NFF2435" s="10"/>
      <c r="NFG2435" s="10"/>
      <c r="NFH2435" s="10"/>
      <c r="NFI2435" s="10"/>
      <c r="NFJ2435" s="10"/>
      <c r="NFK2435" s="10"/>
      <c r="NFL2435" s="10"/>
      <c r="NFM2435" s="10"/>
      <c r="NFN2435" s="10"/>
      <c r="NFO2435" s="10"/>
      <c r="NFP2435" s="10"/>
      <c r="NFQ2435" s="10"/>
      <c r="NFR2435" s="10"/>
      <c r="NFS2435" s="10"/>
      <c r="NFT2435" s="10"/>
      <c r="NFU2435" s="10"/>
      <c r="NFV2435" s="10"/>
      <c r="NFW2435" s="10"/>
      <c r="NFX2435" s="10"/>
      <c r="NFY2435" s="10"/>
      <c r="NFZ2435" s="10"/>
      <c r="NGA2435" s="10"/>
      <c r="NGB2435" s="10"/>
      <c r="NGC2435" s="10"/>
      <c r="NGD2435" s="10"/>
      <c r="NGE2435" s="10"/>
      <c r="NGF2435" s="10"/>
      <c r="NGG2435" s="10"/>
      <c r="NGH2435" s="10"/>
      <c r="NGI2435" s="10"/>
      <c r="NGJ2435" s="10"/>
      <c r="NGK2435" s="10"/>
      <c r="NGL2435" s="10"/>
      <c r="NGM2435" s="10"/>
      <c r="NGN2435" s="10"/>
      <c r="NGO2435" s="10"/>
      <c r="NGP2435" s="10"/>
      <c r="NGQ2435" s="10"/>
      <c r="NGR2435" s="10"/>
      <c r="NGS2435" s="10"/>
      <c r="NGT2435" s="10"/>
      <c r="NGU2435" s="10"/>
      <c r="NGV2435" s="10"/>
      <c r="NGW2435" s="10"/>
      <c r="NGX2435" s="10"/>
      <c r="NGY2435" s="10"/>
      <c r="NGZ2435" s="10"/>
      <c r="NHA2435" s="10"/>
      <c r="NHB2435" s="10"/>
      <c r="NHC2435" s="10"/>
      <c r="NHD2435" s="10"/>
      <c r="NHE2435" s="10"/>
      <c r="NHF2435" s="10"/>
      <c r="NHG2435" s="10"/>
      <c r="NHH2435" s="10"/>
      <c r="NHI2435" s="10"/>
      <c r="NHJ2435" s="10"/>
      <c r="NHK2435" s="10"/>
      <c r="NHL2435" s="10"/>
      <c r="NHM2435" s="10"/>
      <c r="NHN2435" s="10"/>
      <c r="NHO2435" s="10"/>
      <c r="NHP2435" s="10"/>
      <c r="NHQ2435" s="10"/>
      <c r="NHR2435" s="10"/>
      <c r="NHS2435" s="10"/>
      <c r="NHT2435" s="10"/>
      <c r="NHU2435" s="10"/>
      <c r="NHV2435" s="10"/>
      <c r="NHW2435" s="10"/>
      <c r="NHX2435" s="10"/>
      <c r="NHY2435" s="10"/>
      <c r="NHZ2435" s="10"/>
      <c r="NIA2435" s="10"/>
      <c r="NIB2435" s="10"/>
      <c r="NIC2435" s="10"/>
      <c r="NID2435" s="10"/>
      <c r="NIE2435" s="10"/>
      <c r="NIF2435" s="10"/>
      <c r="NIG2435" s="10"/>
      <c r="NIH2435" s="10"/>
      <c r="NII2435" s="10"/>
      <c r="NIJ2435" s="10"/>
      <c r="NIK2435" s="10"/>
      <c r="NIL2435" s="10"/>
      <c r="NIM2435" s="10"/>
      <c r="NIN2435" s="10"/>
      <c r="NIO2435" s="10"/>
      <c r="NIP2435" s="10"/>
      <c r="NIQ2435" s="10"/>
      <c r="NIR2435" s="10"/>
      <c r="NIS2435" s="10"/>
      <c r="NIT2435" s="10"/>
      <c r="NIU2435" s="10"/>
      <c r="NIV2435" s="10"/>
      <c r="NIW2435" s="10"/>
      <c r="NIX2435" s="10"/>
      <c r="NIY2435" s="10"/>
      <c r="NIZ2435" s="10"/>
      <c r="NJA2435" s="10"/>
      <c r="NJB2435" s="10"/>
      <c r="NJC2435" s="10"/>
      <c r="NJD2435" s="10"/>
      <c r="NJE2435" s="10"/>
      <c r="NJF2435" s="10"/>
      <c r="NJG2435" s="10"/>
      <c r="NJH2435" s="10"/>
      <c r="NJI2435" s="10"/>
      <c r="NJJ2435" s="10"/>
      <c r="NJK2435" s="10"/>
      <c r="NJL2435" s="10"/>
      <c r="NJM2435" s="10"/>
      <c r="NJN2435" s="10"/>
      <c r="NJO2435" s="10"/>
      <c r="NJP2435" s="10"/>
      <c r="NJQ2435" s="10"/>
      <c r="NJR2435" s="10"/>
      <c r="NJS2435" s="10"/>
      <c r="NJT2435" s="10"/>
      <c r="NJU2435" s="10"/>
      <c r="NJV2435" s="10"/>
      <c r="NJW2435" s="10"/>
      <c r="NJX2435" s="10"/>
      <c r="NJY2435" s="10"/>
      <c r="NJZ2435" s="10"/>
      <c r="NKA2435" s="10"/>
      <c r="NKB2435" s="10"/>
      <c r="NKC2435" s="10"/>
      <c r="NKD2435" s="10"/>
      <c r="NKE2435" s="10"/>
      <c r="NKF2435" s="10"/>
      <c r="NKG2435" s="10"/>
      <c r="NKH2435" s="10"/>
      <c r="NKI2435" s="10"/>
      <c r="NKJ2435" s="10"/>
      <c r="NKK2435" s="10"/>
      <c r="NKL2435" s="10"/>
      <c r="NKM2435" s="10"/>
      <c r="NKN2435" s="10"/>
      <c r="NKO2435" s="10"/>
      <c r="NKP2435" s="10"/>
      <c r="NKQ2435" s="10"/>
      <c r="NKR2435" s="10"/>
      <c r="NKS2435" s="10"/>
      <c r="NKT2435" s="10"/>
      <c r="NKU2435" s="10"/>
      <c r="NKV2435" s="10"/>
      <c r="NKW2435" s="10"/>
      <c r="NKX2435" s="10"/>
      <c r="NKY2435" s="10"/>
      <c r="NKZ2435" s="10"/>
      <c r="NLA2435" s="10"/>
      <c r="NLB2435" s="10"/>
      <c r="NLC2435" s="10"/>
      <c r="NLD2435" s="10"/>
      <c r="NLE2435" s="10"/>
      <c r="NLF2435" s="10"/>
      <c r="NLG2435" s="10"/>
      <c r="NLH2435" s="10"/>
      <c r="NLI2435" s="10"/>
      <c r="NLJ2435" s="10"/>
      <c r="NLK2435" s="10"/>
      <c r="NLL2435" s="10"/>
      <c r="NLM2435" s="10"/>
      <c r="NLN2435" s="10"/>
      <c r="NLO2435" s="10"/>
      <c r="NLP2435" s="10"/>
      <c r="NLQ2435" s="10"/>
      <c r="NLR2435" s="10"/>
      <c r="NLS2435" s="10"/>
      <c r="NLT2435" s="10"/>
      <c r="NLU2435" s="10"/>
      <c r="NLV2435" s="10"/>
      <c r="NLW2435" s="10"/>
      <c r="NLX2435" s="10"/>
      <c r="NLY2435" s="10"/>
      <c r="NLZ2435" s="10"/>
      <c r="NMA2435" s="10"/>
      <c r="NMB2435" s="10"/>
      <c r="NMC2435" s="10"/>
      <c r="NMD2435" s="10"/>
      <c r="NME2435" s="10"/>
      <c r="NMF2435" s="10"/>
      <c r="NMG2435" s="10"/>
      <c r="NMH2435" s="10"/>
      <c r="NMI2435" s="10"/>
      <c r="NMJ2435" s="10"/>
      <c r="NMK2435" s="10"/>
      <c r="NML2435" s="10"/>
      <c r="NMM2435" s="10"/>
      <c r="NMN2435" s="10"/>
      <c r="NMO2435" s="10"/>
      <c r="NMP2435" s="10"/>
      <c r="NMQ2435" s="10"/>
      <c r="NMR2435" s="10"/>
      <c r="NMS2435" s="10"/>
      <c r="NMT2435" s="10"/>
      <c r="NMU2435" s="10"/>
      <c r="NMV2435" s="10"/>
      <c r="NMW2435" s="10"/>
      <c r="NMX2435" s="10"/>
      <c r="NMY2435" s="10"/>
      <c r="NMZ2435" s="10"/>
      <c r="NNA2435" s="10"/>
      <c r="NNB2435" s="10"/>
      <c r="NNC2435" s="10"/>
      <c r="NND2435" s="10"/>
      <c r="NNE2435" s="10"/>
      <c r="NNF2435" s="10"/>
      <c r="NNG2435" s="10"/>
      <c r="NNH2435" s="10"/>
      <c r="NNI2435" s="10"/>
      <c r="NNJ2435" s="10"/>
      <c r="NNK2435" s="10"/>
      <c r="NNL2435" s="10"/>
      <c r="NNM2435" s="10"/>
      <c r="NNN2435" s="10"/>
      <c r="NNO2435" s="10"/>
      <c r="NNP2435" s="10"/>
      <c r="NNQ2435" s="10"/>
      <c r="NNR2435" s="10"/>
      <c r="NNS2435" s="10"/>
      <c r="NNT2435" s="10"/>
      <c r="NNU2435" s="10"/>
      <c r="NNV2435" s="10"/>
      <c r="NNW2435" s="10"/>
      <c r="NNX2435" s="10"/>
      <c r="NNY2435" s="10"/>
      <c r="NNZ2435" s="10"/>
      <c r="NOA2435" s="10"/>
      <c r="NOB2435" s="10"/>
      <c r="NOC2435" s="10"/>
      <c r="NOD2435" s="10"/>
      <c r="NOE2435" s="10"/>
      <c r="NOF2435" s="10"/>
      <c r="NOG2435" s="10"/>
      <c r="NOH2435" s="10"/>
      <c r="NOI2435" s="10"/>
      <c r="NOJ2435" s="10"/>
      <c r="NOK2435" s="10"/>
      <c r="NOL2435" s="10"/>
      <c r="NOM2435" s="10"/>
      <c r="NON2435" s="10"/>
      <c r="NOO2435" s="10"/>
      <c r="NOP2435" s="10"/>
      <c r="NOQ2435" s="10"/>
      <c r="NOR2435" s="10"/>
      <c r="NOS2435" s="10"/>
      <c r="NOT2435" s="10"/>
      <c r="NOU2435" s="10"/>
      <c r="NOV2435" s="10"/>
      <c r="NOW2435" s="10"/>
      <c r="NOX2435" s="10"/>
      <c r="NOY2435" s="10"/>
      <c r="NOZ2435" s="10"/>
      <c r="NPA2435" s="10"/>
      <c r="NPB2435" s="10"/>
      <c r="NPC2435" s="10"/>
      <c r="NPD2435" s="10"/>
      <c r="NPE2435" s="10"/>
      <c r="NPF2435" s="10"/>
      <c r="NPG2435" s="10"/>
      <c r="NPH2435" s="10"/>
      <c r="NPI2435" s="10"/>
      <c r="NPJ2435" s="10"/>
      <c r="NPK2435" s="10"/>
      <c r="NPL2435" s="10"/>
      <c r="NPM2435" s="10"/>
      <c r="NPN2435" s="10"/>
      <c r="NPO2435" s="10"/>
      <c r="NPP2435" s="10"/>
      <c r="NPQ2435" s="10"/>
      <c r="NPR2435" s="10"/>
      <c r="NPS2435" s="10"/>
      <c r="NPT2435" s="10"/>
      <c r="NPU2435" s="10"/>
      <c r="NPV2435" s="10"/>
      <c r="NPW2435" s="10"/>
      <c r="NPX2435" s="10"/>
      <c r="NPY2435" s="10"/>
      <c r="NPZ2435" s="10"/>
      <c r="NQA2435" s="10"/>
      <c r="NQB2435" s="10"/>
      <c r="NQC2435" s="10"/>
      <c r="NQD2435" s="10"/>
      <c r="NQE2435" s="10"/>
      <c r="NQF2435" s="10"/>
      <c r="NQG2435" s="10"/>
      <c r="NQH2435" s="10"/>
      <c r="NQI2435" s="10"/>
      <c r="NQJ2435" s="10"/>
      <c r="NQK2435" s="10"/>
      <c r="NQL2435" s="10"/>
      <c r="NQM2435" s="10"/>
      <c r="NQN2435" s="10"/>
      <c r="NQO2435" s="10"/>
      <c r="NQP2435" s="10"/>
      <c r="NQQ2435" s="10"/>
      <c r="NQR2435" s="10"/>
      <c r="NQS2435" s="10"/>
      <c r="NQT2435" s="10"/>
      <c r="NQU2435" s="10"/>
      <c r="NQV2435" s="10"/>
      <c r="NQW2435" s="10"/>
      <c r="NQX2435" s="10"/>
      <c r="NQY2435" s="10"/>
      <c r="NQZ2435" s="10"/>
      <c r="NRA2435" s="10"/>
      <c r="NRB2435" s="10"/>
      <c r="NRC2435" s="10"/>
      <c r="NRD2435" s="10"/>
      <c r="NRE2435" s="10"/>
      <c r="NRF2435" s="10"/>
      <c r="NRG2435" s="10"/>
      <c r="NRH2435" s="10"/>
      <c r="NRI2435" s="10"/>
      <c r="NRJ2435" s="10"/>
      <c r="NRK2435" s="10"/>
      <c r="NRL2435" s="10"/>
      <c r="NRM2435" s="10"/>
      <c r="NRN2435" s="10"/>
      <c r="NRO2435" s="10"/>
      <c r="NRP2435" s="10"/>
      <c r="NRQ2435" s="10"/>
      <c r="NRR2435" s="10"/>
      <c r="NRS2435" s="10"/>
      <c r="NRT2435" s="10"/>
      <c r="NRU2435" s="10"/>
      <c r="NRV2435" s="10"/>
      <c r="NRW2435" s="10"/>
      <c r="NRX2435" s="10"/>
      <c r="NRY2435" s="10"/>
      <c r="NRZ2435" s="10"/>
      <c r="NSA2435" s="10"/>
      <c r="NSB2435" s="10"/>
      <c r="NSC2435" s="10"/>
      <c r="NSD2435" s="10"/>
      <c r="NSE2435" s="10"/>
      <c r="NSF2435" s="10"/>
      <c r="NSG2435" s="10"/>
      <c r="NSH2435" s="10"/>
      <c r="NSI2435" s="10"/>
      <c r="NSJ2435" s="10"/>
      <c r="NSK2435" s="10"/>
      <c r="NSL2435" s="10"/>
      <c r="NSM2435" s="10"/>
      <c r="NSN2435" s="10"/>
      <c r="NSO2435" s="10"/>
      <c r="NSP2435" s="10"/>
      <c r="NSQ2435" s="10"/>
      <c r="NSR2435" s="10"/>
      <c r="NSS2435" s="10"/>
      <c r="NST2435" s="10"/>
      <c r="NSU2435" s="10"/>
      <c r="NSV2435" s="10"/>
      <c r="NSW2435" s="10"/>
      <c r="NSX2435" s="10"/>
      <c r="NSY2435" s="10"/>
      <c r="NSZ2435" s="10"/>
      <c r="NTA2435" s="10"/>
      <c r="NTB2435" s="10"/>
      <c r="NTC2435" s="10"/>
      <c r="NTD2435" s="10"/>
      <c r="NTE2435" s="10"/>
      <c r="NTF2435" s="10"/>
      <c r="NTG2435" s="10"/>
      <c r="NTH2435" s="10"/>
      <c r="NTI2435" s="10"/>
      <c r="NTJ2435" s="10"/>
      <c r="NTK2435" s="10"/>
      <c r="NTL2435" s="10"/>
      <c r="NTM2435" s="10"/>
      <c r="NTN2435" s="10"/>
      <c r="NTO2435" s="10"/>
      <c r="NTP2435" s="10"/>
      <c r="NTQ2435" s="10"/>
      <c r="NTR2435" s="10"/>
      <c r="NTS2435" s="10"/>
      <c r="NTT2435" s="10"/>
      <c r="NTU2435" s="10"/>
      <c r="NTV2435" s="10"/>
      <c r="NTW2435" s="10"/>
      <c r="NTX2435" s="10"/>
      <c r="NTY2435" s="10"/>
      <c r="NTZ2435" s="10"/>
      <c r="NUA2435" s="10"/>
      <c r="NUB2435" s="10"/>
      <c r="NUC2435" s="10"/>
      <c r="NUD2435" s="10"/>
      <c r="NUE2435" s="10"/>
      <c r="NUF2435" s="10"/>
      <c r="NUG2435" s="10"/>
      <c r="NUH2435" s="10"/>
      <c r="NUI2435" s="10"/>
      <c r="NUJ2435" s="10"/>
      <c r="NUK2435" s="10"/>
      <c r="NUL2435" s="10"/>
      <c r="NUM2435" s="10"/>
      <c r="NUN2435" s="10"/>
      <c r="NUO2435" s="10"/>
      <c r="NUP2435" s="10"/>
      <c r="NUQ2435" s="10"/>
      <c r="NUR2435" s="10"/>
      <c r="NUS2435" s="10"/>
      <c r="NUT2435" s="10"/>
      <c r="NUU2435" s="10"/>
      <c r="NUV2435" s="10"/>
      <c r="NUW2435" s="10"/>
      <c r="NUX2435" s="10"/>
      <c r="NUY2435" s="10"/>
      <c r="NUZ2435" s="10"/>
      <c r="NVA2435" s="10"/>
      <c r="NVB2435" s="10"/>
      <c r="NVC2435" s="10"/>
      <c r="NVD2435" s="10"/>
      <c r="NVE2435" s="10"/>
      <c r="NVF2435" s="10"/>
      <c r="NVG2435" s="10"/>
      <c r="NVH2435" s="10"/>
      <c r="NVI2435" s="10"/>
      <c r="NVJ2435" s="10"/>
      <c r="NVK2435" s="10"/>
      <c r="NVL2435" s="10"/>
      <c r="NVM2435" s="10"/>
      <c r="NVN2435" s="10"/>
      <c r="NVO2435" s="10"/>
      <c r="NVP2435" s="10"/>
      <c r="NVQ2435" s="10"/>
      <c r="NVR2435" s="10"/>
      <c r="NVS2435" s="10"/>
      <c r="NVT2435" s="10"/>
      <c r="NVU2435" s="10"/>
      <c r="NVV2435" s="10"/>
      <c r="NVW2435" s="10"/>
      <c r="NVX2435" s="10"/>
      <c r="NVY2435" s="10"/>
      <c r="NVZ2435" s="10"/>
      <c r="NWA2435" s="10"/>
      <c r="NWB2435" s="10"/>
      <c r="NWC2435" s="10"/>
      <c r="NWD2435" s="10"/>
      <c r="NWE2435" s="10"/>
      <c r="NWF2435" s="10"/>
      <c r="NWG2435" s="10"/>
      <c r="NWH2435" s="10"/>
      <c r="NWI2435" s="10"/>
      <c r="NWJ2435" s="10"/>
      <c r="NWK2435" s="10"/>
      <c r="NWL2435" s="10"/>
      <c r="NWM2435" s="10"/>
      <c r="NWN2435" s="10"/>
      <c r="NWO2435" s="10"/>
      <c r="NWP2435" s="10"/>
      <c r="NWQ2435" s="10"/>
      <c r="NWR2435" s="10"/>
      <c r="NWS2435" s="10"/>
      <c r="NWT2435" s="10"/>
      <c r="NWU2435" s="10"/>
      <c r="NWV2435" s="10"/>
      <c r="NWW2435" s="10"/>
      <c r="NWX2435" s="10"/>
      <c r="NWY2435" s="10"/>
      <c r="NWZ2435" s="10"/>
      <c r="NXA2435" s="10"/>
      <c r="NXB2435" s="10"/>
      <c r="NXC2435" s="10"/>
      <c r="NXD2435" s="10"/>
      <c r="NXE2435" s="10"/>
      <c r="NXF2435" s="10"/>
      <c r="NXG2435" s="10"/>
      <c r="NXH2435" s="10"/>
      <c r="NXI2435" s="10"/>
      <c r="NXJ2435" s="10"/>
      <c r="NXK2435" s="10"/>
      <c r="NXL2435" s="10"/>
      <c r="NXM2435" s="10"/>
      <c r="NXN2435" s="10"/>
      <c r="NXO2435" s="10"/>
      <c r="NXP2435" s="10"/>
      <c r="NXQ2435" s="10"/>
      <c r="NXR2435" s="10"/>
      <c r="NXS2435" s="10"/>
      <c r="NXT2435" s="10"/>
      <c r="NXU2435" s="10"/>
      <c r="NXV2435" s="10"/>
      <c r="NXW2435" s="10"/>
      <c r="NXX2435" s="10"/>
      <c r="NXY2435" s="10"/>
      <c r="NXZ2435" s="10"/>
      <c r="NYA2435" s="10"/>
      <c r="NYB2435" s="10"/>
      <c r="NYC2435" s="10"/>
      <c r="NYD2435" s="10"/>
      <c r="NYE2435" s="10"/>
      <c r="NYF2435" s="10"/>
      <c r="NYG2435" s="10"/>
      <c r="NYH2435" s="10"/>
      <c r="NYI2435" s="10"/>
      <c r="NYJ2435" s="10"/>
      <c r="NYK2435" s="10"/>
      <c r="NYL2435" s="10"/>
      <c r="NYM2435" s="10"/>
      <c r="NYN2435" s="10"/>
      <c r="NYO2435" s="10"/>
      <c r="NYP2435" s="10"/>
      <c r="NYQ2435" s="10"/>
      <c r="NYR2435" s="10"/>
      <c r="NYS2435" s="10"/>
      <c r="NYT2435" s="10"/>
      <c r="NYU2435" s="10"/>
      <c r="NYV2435" s="10"/>
      <c r="NYW2435" s="10"/>
      <c r="NYX2435" s="10"/>
      <c r="NYY2435" s="10"/>
      <c r="NYZ2435" s="10"/>
      <c r="NZA2435" s="10"/>
      <c r="NZB2435" s="10"/>
      <c r="NZC2435" s="10"/>
      <c r="NZD2435" s="10"/>
      <c r="NZE2435" s="10"/>
      <c r="NZF2435" s="10"/>
      <c r="NZG2435" s="10"/>
      <c r="NZH2435" s="10"/>
      <c r="NZI2435" s="10"/>
      <c r="NZJ2435" s="10"/>
      <c r="NZK2435" s="10"/>
      <c r="NZL2435" s="10"/>
      <c r="NZM2435" s="10"/>
      <c r="NZN2435" s="10"/>
      <c r="NZO2435" s="10"/>
      <c r="NZP2435" s="10"/>
      <c r="NZQ2435" s="10"/>
      <c r="NZR2435" s="10"/>
      <c r="NZS2435" s="10"/>
      <c r="NZT2435" s="10"/>
      <c r="NZU2435" s="10"/>
      <c r="NZV2435" s="10"/>
      <c r="NZW2435" s="10"/>
      <c r="NZX2435" s="10"/>
      <c r="NZY2435" s="10"/>
      <c r="NZZ2435" s="10"/>
      <c r="OAA2435" s="10"/>
      <c r="OAB2435" s="10"/>
      <c r="OAC2435" s="10"/>
      <c r="OAD2435" s="10"/>
      <c r="OAE2435" s="10"/>
      <c r="OAF2435" s="10"/>
      <c r="OAG2435" s="10"/>
      <c r="OAH2435" s="10"/>
      <c r="OAI2435" s="10"/>
      <c r="OAJ2435" s="10"/>
      <c r="OAK2435" s="10"/>
      <c r="OAL2435" s="10"/>
      <c r="OAM2435" s="10"/>
      <c r="OAN2435" s="10"/>
      <c r="OAO2435" s="10"/>
      <c r="OAP2435" s="10"/>
      <c r="OAQ2435" s="10"/>
      <c r="OAR2435" s="10"/>
      <c r="OAS2435" s="10"/>
      <c r="OAT2435" s="10"/>
      <c r="OAU2435" s="10"/>
      <c r="OAV2435" s="10"/>
      <c r="OAW2435" s="10"/>
      <c r="OAX2435" s="10"/>
      <c r="OAY2435" s="10"/>
      <c r="OAZ2435" s="10"/>
      <c r="OBA2435" s="10"/>
      <c r="OBB2435" s="10"/>
      <c r="OBC2435" s="10"/>
      <c r="OBD2435" s="10"/>
      <c r="OBE2435" s="10"/>
      <c r="OBF2435" s="10"/>
      <c r="OBG2435" s="10"/>
      <c r="OBH2435" s="10"/>
      <c r="OBI2435" s="10"/>
      <c r="OBJ2435" s="10"/>
      <c r="OBK2435" s="10"/>
      <c r="OBL2435" s="10"/>
      <c r="OBM2435" s="10"/>
      <c r="OBN2435" s="10"/>
      <c r="OBO2435" s="10"/>
      <c r="OBP2435" s="10"/>
      <c r="OBQ2435" s="10"/>
      <c r="OBR2435" s="10"/>
      <c r="OBS2435" s="10"/>
      <c r="OBT2435" s="10"/>
      <c r="OBU2435" s="10"/>
      <c r="OBV2435" s="10"/>
      <c r="OBW2435" s="10"/>
      <c r="OBX2435" s="10"/>
      <c r="OBY2435" s="10"/>
      <c r="OBZ2435" s="10"/>
      <c r="OCA2435" s="10"/>
      <c r="OCB2435" s="10"/>
      <c r="OCC2435" s="10"/>
      <c r="OCD2435" s="10"/>
      <c r="OCE2435" s="10"/>
      <c r="OCF2435" s="10"/>
      <c r="OCG2435" s="10"/>
      <c r="OCH2435" s="10"/>
      <c r="OCI2435" s="10"/>
      <c r="OCJ2435" s="10"/>
      <c r="OCK2435" s="10"/>
      <c r="OCL2435" s="10"/>
      <c r="OCM2435" s="10"/>
      <c r="OCN2435" s="10"/>
      <c r="OCO2435" s="10"/>
      <c r="OCP2435" s="10"/>
      <c r="OCQ2435" s="10"/>
      <c r="OCR2435" s="10"/>
      <c r="OCS2435" s="10"/>
      <c r="OCT2435" s="10"/>
      <c r="OCU2435" s="10"/>
      <c r="OCV2435" s="10"/>
      <c r="OCW2435" s="10"/>
      <c r="OCX2435" s="10"/>
      <c r="OCY2435" s="10"/>
      <c r="OCZ2435" s="10"/>
      <c r="ODA2435" s="10"/>
      <c r="ODB2435" s="10"/>
      <c r="ODC2435" s="10"/>
      <c r="ODD2435" s="10"/>
      <c r="ODE2435" s="10"/>
      <c r="ODF2435" s="10"/>
      <c r="ODG2435" s="10"/>
      <c r="ODH2435" s="10"/>
      <c r="ODI2435" s="10"/>
      <c r="ODJ2435" s="10"/>
      <c r="ODK2435" s="10"/>
      <c r="ODL2435" s="10"/>
      <c r="ODM2435" s="10"/>
      <c r="ODN2435" s="10"/>
      <c r="ODO2435" s="10"/>
      <c r="ODP2435" s="10"/>
      <c r="ODQ2435" s="10"/>
      <c r="ODR2435" s="10"/>
      <c r="ODS2435" s="10"/>
      <c r="ODT2435" s="10"/>
      <c r="ODU2435" s="10"/>
      <c r="ODV2435" s="10"/>
      <c r="ODW2435" s="10"/>
      <c r="ODX2435" s="10"/>
      <c r="ODY2435" s="10"/>
      <c r="ODZ2435" s="10"/>
      <c r="OEA2435" s="10"/>
      <c r="OEB2435" s="10"/>
      <c r="OEC2435" s="10"/>
      <c r="OED2435" s="10"/>
      <c r="OEE2435" s="10"/>
      <c r="OEF2435" s="10"/>
      <c r="OEG2435" s="10"/>
      <c r="OEH2435" s="10"/>
      <c r="OEI2435" s="10"/>
      <c r="OEJ2435" s="10"/>
      <c r="OEK2435" s="10"/>
      <c r="OEL2435" s="10"/>
      <c r="OEM2435" s="10"/>
      <c r="OEN2435" s="10"/>
      <c r="OEO2435" s="10"/>
      <c r="OEP2435" s="10"/>
      <c r="OEQ2435" s="10"/>
      <c r="OER2435" s="10"/>
      <c r="OES2435" s="10"/>
      <c r="OET2435" s="10"/>
      <c r="OEU2435" s="10"/>
      <c r="OEV2435" s="10"/>
      <c r="OEW2435" s="10"/>
      <c r="OEX2435" s="10"/>
      <c r="OEY2435" s="10"/>
      <c r="OEZ2435" s="10"/>
      <c r="OFA2435" s="10"/>
      <c r="OFB2435" s="10"/>
      <c r="OFC2435" s="10"/>
      <c r="OFD2435" s="10"/>
      <c r="OFE2435" s="10"/>
      <c r="OFF2435" s="10"/>
      <c r="OFG2435" s="10"/>
      <c r="OFH2435" s="10"/>
      <c r="OFI2435" s="10"/>
      <c r="OFJ2435" s="10"/>
      <c r="OFK2435" s="10"/>
      <c r="OFL2435" s="10"/>
      <c r="OFM2435" s="10"/>
      <c r="OFN2435" s="10"/>
      <c r="OFO2435" s="10"/>
      <c r="OFP2435" s="10"/>
      <c r="OFQ2435" s="10"/>
      <c r="OFR2435" s="10"/>
      <c r="OFS2435" s="10"/>
      <c r="OFT2435" s="10"/>
      <c r="OFU2435" s="10"/>
      <c r="OFV2435" s="10"/>
      <c r="OFW2435" s="10"/>
      <c r="OFX2435" s="10"/>
      <c r="OFY2435" s="10"/>
      <c r="OFZ2435" s="10"/>
      <c r="OGA2435" s="10"/>
      <c r="OGB2435" s="10"/>
      <c r="OGC2435" s="10"/>
      <c r="OGD2435" s="10"/>
      <c r="OGE2435" s="10"/>
      <c r="OGF2435" s="10"/>
      <c r="OGG2435" s="10"/>
      <c r="OGH2435" s="10"/>
      <c r="OGI2435" s="10"/>
      <c r="OGJ2435" s="10"/>
      <c r="OGK2435" s="10"/>
      <c r="OGL2435" s="10"/>
      <c r="OGM2435" s="10"/>
      <c r="OGN2435" s="10"/>
      <c r="OGO2435" s="10"/>
      <c r="OGP2435" s="10"/>
      <c r="OGQ2435" s="10"/>
      <c r="OGR2435" s="10"/>
      <c r="OGS2435" s="10"/>
      <c r="OGT2435" s="10"/>
      <c r="OGU2435" s="10"/>
      <c r="OGV2435" s="10"/>
      <c r="OGW2435" s="10"/>
      <c r="OGX2435" s="10"/>
      <c r="OGY2435" s="10"/>
      <c r="OGZ2435" s="10"/>
      <c r="OHA2435" s="10"/>
      <c r="OHB2435" s="10"/>
      <c r="OHC2435" s="10"/>
      <c r="OHD2435" s="10"/>
      <c r="OHE2435" s="10"/>
      <c r="OHF2435" s="10"/>
      <c r="OHG2435" s="10"/>
      <c r="OHH2435" s="10"/>
      <c r="OHI2435" s="10"/>
      <c r="OHJ2435" s="10"/>
      <c r="OHK2435" s="10"/>
      <c r="OHL2435" s="10"/>
      <c r="OHM2435" s="10"/>
      <c r="OHN2435" s="10"/>
      <c r="OHO2435" s="10"/>
      <c r="OHP2435" s="10"/>
      <c r="OHQ2435" s="10"/>
      <c r="OHR2435" s="10"/>
      <c r="OHS2435" s="10"/>
      <c r="OHT2435" s="10"/>
      <c r="OHU2435" s="10"/>
      <c r="OHV2435" s="10"/>
      <c r="OHW2435" s="10"/>
      <c r="OHX2435" s="10"/>
      <c r="OHY2435" s="10"/>
      <c r="OHZ2435" s="10"/>
      <c r="OIA2435" s="10"/>
      <c r="OIB2435" s="10"/>
      <c r="OIC2435" s="10"/>
      <c r="OID2435" s="10"/>
      <c r="OIE2435" s="10"/>
      <c r="OIF2435" s="10"/>
      <c r="OIG2435" s="10"/>
      <c r="OIH2435" s="10"/>
      <c r="OII2435" s="10"/>
      <c r="OIJ2435" s="10"/>
      <c r="OIK2435" s="10"/>
      <c r="OIL2435" s="10"/>
      <c r="OIM2435" s="10"/>
      <c r="OIN2435" s="10"/>
      <c r="OIO2435" s="10"/>
      <c r="OIP2435" s="10"/>
      <c r="OIQ2435" s="10"/>
      <c r="OIR2435" s="10"/>
      <c r="OIS2435" s="10"/>
      <c r="OIT2435" s="10"/>
      <c r="OIU2435" s="10"/>
      <c r="OIV2435" s="10"/>
      <c r="OIW2435" s="10"/>
      <c r="OIX2435" s="10"/>
      <c r="OIY2435" s="10"/>
      <c r="OIZ2435" s="10"/>
      <c r="OJA2435" s="10"/>
      <c r="OJB2435" s="10"/>
      <c r="OJC2435" s="10"/>
      <c r="OJD2435" s="10"/>
      <c r="OJE2435" s="10"/>
      <c r="OJF2435" s="10"/>
      <c r="OJG2435" s="10"/>
      <c r="OJH2435" s="10"/>
      <c r="OJI2435" s="10"/>
      <c r="OJJ2435" s="10"/>
      <c r="OJK2435" s="10"/>
      <c r="OJL2435" s="10"/>
      <c r="OJM2435" s="10"/>
      <c r="OJN2435" s="10"/>
      <c r="OJO2435" s="10"/>
      <c r="OJP2435" s="10"/>
      <c r="OJQ2435" s="10"/>
      <c r="OJR2435" s="10"/>
      <c r="OJS2435" s="10"/>
      <c r="OJT2435" s="10"/>
      <c r="OJU2435" s="10"/>
      <c r="OJV2435" s="10"/>
      <c r="OJW2435" s="10"/>
      <c r="OJX2435" s="10"/>
      <c r="OJY2435" s="10"/>
      <c r="OJZ2435" s="10"/>
      <c r="OKA2435" s="10"/>
      <c r="OKB2435" s="10"/>
      <c r="OKC2435" s="10"/>
      <c r="OKD2435" s="10"/>
      <c r="OKE2435" s="10"/>
      <c r="OKF2435" s="10"/>
      <c r="OKG2435" s="10"/>
      <c r="OKH2435" s="10"/>
      <c r="OKI2435" s="10"/>
      <c r="OKJ2435" s="10"/>
      <c r="OKK2435" s="10"/>
      <c r="OKL2435" s="10"/>
      <c r="OKM2435" s="10"/>
      <c r="OKN2435" s="10"/>
      <c r="OKO2435" s="10"/>
      <c r="OKP2435" s="10"/>
      <c r="OKQ2435" s="10"/>
      <c r="OKR2435" s="10"/>
      <c r="OKS2435" s="10"/>
      <c r="OKT2435" s="10"/>
      <c r="OKU2435" s="10"/>
      <c r="OKV2435" s="10"/>
      <c r="OKW2435" s="10"/>
      <c r="OKX2435" s="10"/>
      <c r="OKY2435" s="10"/>
      <c r="OKZ2435" s="10"/>
      <c r="OLA2435" s="10"/>
      <c r="OLB2435" s="10"/>
      <c r="OLC2435" s="10"/>
      <c r="OLD2435" s="10"/>
      <c r="OLE2435" s="10"/>
      <c r="OLF2435" s="10"/>
      <c r="OLG2435" s="10"/>
      <c r="OLH2435" s="10"/>
      <c r="OLI2435" s="10"/>
      <c r="OLJ2435" s="10"/>
      <c r="OLK2435" s="10"/>
      <c r="OLL2435" s="10"/>
      <c r="OLM2435" s="10"/>
      <c r="OLN2435" s="10"/>
      <c r="OLO2435" s="10"/>
      <c r="OLP2435" s="10"/>
      <c r="OLQ2435" s="10"/>
      <c r="OLR2435" s="10"/>
      <c r="OLS2435" s="10"/>
      <c r="OLT2435" s="10"/>
      <c r="OLU2435" s="10"/>
      <c r="OLV2435" s="10"/>
      <c r="OLW2435" s="10"/>
      <c r="OLX2435" s="10"/>
      <c r="OLY2435" s="10"/>
      <c r="OLZ2435" s="10"/>
      <c r="OMA2435" s="10"/>
      <c r="OMB2435" s="10"/>
      <c r="OMC2435" s="10"/>
      <c r="OMD2435" s="10"/>
      <c r="OME2435" s="10"/>
      <c r="OMF2435" s="10"/>
      <c r="OMG2435" s="10"/>
      <c r="OMH2435" s="10"/>
      <c r="OMI2435" s="10"/>
      <c r="OMJ2435" s="10"/>
      <c r="OMK2435" s="10"/>
      <c r="OML2435" s="10"/>
      <c r="OMM2435" s="10"/>
      <c r="OMN2435" s="10"/>
      <c r="OMO2435" s="10"/>
      <c r="OMP2435" s="10"/>
      <c r="OMQ2435" s="10"/>
      <c r="OMR2435" s="10"/>
      <c r="OMS2435" s="10"/>
      <c r="OMT2435" s="10"/>
      <c r="OMU2435" s="10"/>
      <c r="OMV2435" s="10"/>
      <c r="OMW2435" s="10"/>
      <c r="OMX2435" s="10"/>
      <c r="OMY2435" s="10"/>
      <c r="OMZ2435" s="10"/>
      <c r="ONA2435" s="10"/>
      <c r="ONB2435" s="10"/>
      <c r="ONC2435" s="10"/>
      <c r="OND2435" s="10"/>
      <c r="ONE2435" s="10"/>
      <c r="ONF2435" s="10"/>
      <c r="ONG2435" s="10"/>
      <c r="ONH2435" s="10"/>
      <c r="ONI2435" s="10"/>
      <c r="ONJ2435" s="10"/>
      <c r="ONK2435" s="10"/>
      <c r="ONL2435" s="10"/>
      <c r="ONM2435" s="10"/>
      <c r="ONN2435" s="10"/>
      <c r="ONO2435" s="10"/>
      <c r="ONP2435" s="10"/>
      <c r="ONQ2435" s="10"/>
      <c r="ONR2435" s="10"/>
      <c r="ONS2435" s="10"/>
      <c r="ONT2435" s="10"/>
      <c r="ONU2435" s="10"/>
      <c r="ONV2435" s="10"/>
      <c r="ONW2435" s="10"/>
      <c r="ONX2435" s="10"/>
      <c r="ONY2435" s="10"/>
      <c r="ONZ2435" s="10"/>
      <c r="OOA2435" s="10"/>
      <c r="OOB2435" s="10"/>
      <c r="OOC2435" s="10"/>
      <c r="OOD2435" s="10"/>
      <c r="OOE2435" s="10"/>
      <c r="OOF2435" s="10"/>
      <c r="OOG2435" s="10"/>
      <c r="OOH2435" s="10"/>
      <c r="OOI2435" s="10"/>
      <c r="OOJ2435" s="10"/>
      <c r="OOK2435" s="10"/>
      <c r="OOL2435" s="10"/>
      <c r="OOM2435" s="10"/>
      <c r="OON2435" s="10"/>
      <c r="OOO2435" s="10"/>
      <c r="OOP2435" s="10"/>
      <c r="OOQ2435" s="10"/>
      <c r="OOR2435" s="10"/>
      <c r="OOS2435" s="10"/>
      <c r="OOT2435" s="10"/>
      <c r="OOU2435" s="10"/>
      <c r="OOV2435" s="10"/>
      <c r="OOW2435" s="10"/>
      <c r="OOX2435" s="10"/>
      <c r="OOY2435" s="10"/>
      <c r="OOZ2435" s="10"/>
      <c r="OPA2435" s="10"/>
      <c r="OPB2435" s="10"/>
      <c r="OPC2435" s="10"/>
      <c r="OPD2435" s="10"/>
      <c r="OPE2435" s="10"/>
      <c r="OPF2435" s="10"/>
      <c r="OPG2435" s="10"/>
      <c r="OPH2435" s="10"/>
      <c r="OPI2435" s="10"/>
      <c r="OPJ2435" s="10"/>
      <c r="OPK2435" s="10"/>
      <c r="OPL2435" s="10"/>
      <c r="OPM2435" s="10"/>
      <c r="OPN2435" s="10"/>
      <c r="OPO2435" s="10"/>
      <c r="OPP2435" s="10"/>
      <c r="OPQ2435" s="10"/>
      <c r="OPR2435" s="10"/>
      <c r="OPS2435" s="10"/>
      <c r="OPT2435" s="10"/>
      <c r="OPU2435" s="10"/>
      <c r="OPV2435" s="10"/>
      <c r="OPW2435" s="10"/>
      <c r="OPX2435" s="10"/>
      <c r="OPY2435" s="10"/>
      <c r="OPZ2435" s="10"/>
      <c r="OQA2435" s="10"/>
      <c r="OQB2435" s="10"/>
      <c r="OQC2435" s="10"/>
      <c r="OQD2435" s="10"/>
      <c r="OQE2435" s="10"/>
      <c r="OQF2435" s="10"/>
      <c r="OQG2435" s="10"/>
      <c r="OQH2435" s="10"/>
      <c r="OQI2435" s="10"/>
      <c r="OQJ2435" s="10"/>
      <c r="OQK2435" s="10"/>
      <c r="OQL2435" s="10"/>
      <c r="OQM2435" s="10"/>
      <c r="OQN2435" s="10"/>
      <c r="OQO2435" s="10"/>
      <c r="OQP2435" s="10"/>
      <c r="OQQ2435" s="10"/>
      <c r="OQR2435" s="10"/>
      <c r="OQS2435" s="10"/>
      <c r="OQT2435" s="10"/>
      <c r="OQU2435" s="10"/>
      <c r="OQV2435" s="10"/>
      <c r="OQW2435" s="10"/>
      <c r="OQX2435" s="10"/>
      <c r="OQY2435" s="10"/>
      <c r="OQZ2435" s="10"/>
      <c r="ORA2435" s="10"/>
      <c r="ORB2435" s="10"/>
      <c r="ORC2435" s="10"/>
      <c r="ORD2435" s="10"/>
      <c r="ORE2435" s="10"/>
      <c r="ORF2435" s="10"/>
      <c r="ORG2435" s="10"/>
      <c r="ORH2435" s="10"/>
      <c r="ORI2435" s="10"/>
      <c r="ORJ2435" s="10"/>
      <c r="ORK2435" s="10"/>
      <c r="ORL2435" s="10"/>
      <c r="ORM2435" s="10"/>
      <c r="ORN2435" s="10"/>
      <c r="ORO2435" s="10"/>
      <c r="ORP2435" s="10"/>
      <c r="ORQ2435" s="10"/>
      <c r="ORR2435" s="10"/>
      <c r="ORS2435" s="10"/>
      <c r="ORT2435" s="10"/>
      <c r="ORU2435" s="10"/>
      <c r="ORV2435" s="10"/>
      <c r="ORW2435" s="10"/>
      <c r="ORX2435" s="10"/>
      <c r="ORY2435" s="10"/>
      <c r="ORZ2435" s="10"/>
      <c r="OSA2435" s="10"/>
      <c r="OSB2435" s="10"/>
      <c r="OSC2435" s="10"/>
      <c r="OSD2435" s="10"/>
      <c r="OSE2435" s="10"/>
      <c r="OSF2435" s="10"/>
      <c r="OSG2435" s="10"/>
      <c r="OSH2435" s="10"/>
      <c r="OSI2435" s="10"/>
      <c r="OSJ2435" s="10"/>
      <c r="OSK2435" s="10"/>
      <c r="OSL2435" s="10"/>
      <c r="OSM2435" s="10"/>
      <c r="OSN2435" s="10"/>
      <c r="OSO2435" s="10"/>
      <c r="OSP2435" s="10"/>
      <c r="OSQ2435" s="10"/>
      <c r="OSR2435" s="10"/>
      <c r="OSS2435" s="10"/>
      <c r="OST2435" s="10"/>
      <c r="OSU2435" s="10"/>
      <c r="OSV2435" s="10"/>
      <c r="OSW2435" s="10"/>
      <c r="OSX2435" s="10"/>
      <c r="OSY2435" s="10"/>
      <c r="OSZ2435" s="10"/>
      <c r="OTA2435" s="10"/>
      <c r="OTB2435" s="10"/>
      <c r="OTC2435" s="10"/>
      <c r="OTD2435" s="10"/>
      <c r="OTE2435" s="10"/>
      <c r="OTF2435" s="10"/>
      <c r="OTG2435" s="10"/>
      <c r="OTH2435" s="10"/>
      <c r="OTI2435" s="10"/>
      <c r="OTJ2435" s="10"/>
      <c r="OTK2435" s="10"/>
      <c r="OTL2435" s="10"/>
      <c r="OTM2435" s="10"/>
      <c r="OTN2435" s="10"/>
      <c r="OTO2435" s="10"/>
      <c r="OTP2435" s="10"/>
      <c r="OTQ2435" s="10"/>
      <c r="OTR2435" s="10"/>
      <c r="OTS2435" s="10"/>
      <c r="OTT2435" s="10"/>
      <c r="OTU2435" s="10"/>
      <c r="OTV2435" s="10"/>
      <c r="OTW2435" s="10"/>
      <c r="OTX2435" s="10"/>
      <c r="OTY2435" s="10"/>
      <c r="OTZ2435" s="10"/>
      <c r="OUA2435" s="10"/>
      <c r="OUB2435" s="10"/>
      <c r="OUC2435" s="10"/>
      <c r="OUD2435" s="10"/>
      <c r="OUE2435" s="10"/>
      <c r="OUF2435" s="10"/>
      <c r="OUG2435" s="10"/>
      <c r="OUH2435" s="10"/>
      <c r="OUI2435" s="10"/>
      <c r="OUJ2435" s="10"/>
      <c r="OUK2435" s="10"/>
      <c r="OUL2435" s="10"/>
      <c r="OUM2435" s="10"/>
      <c r="OUN2435" s="10"/>
      <c r="OUO2435" s="10"/>
      <c r="OUP2435" s="10"/>
      <c r="OUQ2435" s="10"/>
      <c r="OUR2435" s="10"/>
      <c r="OUS2435" s="10"/>
      <c r="OUT2435" s="10"/>
      <c r="OUU2435" s="10"/>
      <c r="OUV2435" s="10"/>
      <c r="OUW2435" s="10"/>
      <c r="OUX2435" s="10"/>
      <c r="OUY2435" s="10"/>
      <c r="OUZ2435" s="10"/>
      <c r="OVA2435" s="10"/>
      <c r="OVB2435" s="10"/>
      <c r="OVC2435" s="10"/>
      <c r="OVD2435" s="10"/>
      <c r="OVE2435" s="10"/>
      <c r="OVF2435" s="10"/>
      <c r="OVG2435" s="10"/>
      <c r="OVH2435" s="10"/>
      <c r="OVI2435" s="10"/>
      <c r="OVJ2435" s="10"/>
      <c r="OVK2435" s="10"/>
      <c r="OVL2435" s="10"/>
      <c r="OVM2435" s="10"/>
      <c r="OVN2435" s="10"/>
      <c r="OVO2435" s="10"/>
      <c r="OVP2435" s="10"/>
      <c r="OVQ2435" s="10"/>
      <c r="OVR2435" s="10"/>
      <c r="OVS2435" s="10"/>
      <c r="OVT2435" s="10"/>
      <c r="OVU2435" s="10"/>
      <c r="OVV2435" s="10"/>
      <c r="OVW2435" s="10"/>
      <c r="OVX2435" s="10"/>
      <c r="OVY2435" s="10"/>
      <c r="OVZ2435" s="10"/>
      <c r="OWA2435" s="10"/>
      <c r="OWB2435" s="10"/>
      <c r="OWC2435" s="10"/>
      <c r="OWD2435" s="10"/>
      <c r="OWE2435" s="10"/>
      <c r="OWF2435" s="10"/>
      <c r="OWG2435" s="10"/>
      <c r="OWH2435" s="10"/>
      <c r="OWI2435" s="10"/>
      <c r="OWJ2435" s="10"/>
      <c r="OWK2435" s="10"/>
      <c r="OWL2435" s="10"/>
      <c r="OWM2435" s="10"/>
      <c r="OWN2435" s="10"/>
      <c r="OWO2435" s="10"/>
      <c r="OWP2435" s="10"/>
      <c r="OWQ2435" s="10"/>
      <c r="OWR2435" s="10"/>
      <c r="OWS2435" s="10"/>
      <c r="OWT2435" s="10"/>
      <c r="OWU2435" s="10"/>
      <c r="OWV2435" s="10"/>
      <c r="OWW2435" s="10"/>
      <c r="OWX2435" s="10"/>
      <c r="OWY2435" s="10"/>
      <c r="OWZ2435" s="10"/>
      <c r="OXA2435" s="10"/>
      <c r="OXB2435" s="10"/>
      <c r="OXC2435" s="10"/>
      <c r="OXD2435" s="10"/>
      <c r="OXE2435" s="10"/>
      <c r="OXF2435" s="10"/>
      <c r="OXG2435" s="10"/>
      <c r="OXH2435" s="10"/>
      <c r="OXI2435" s="10"/>
      <c r="OXJ2435" s="10"/>
      <c r="OXK2435" s="10"/>
      <c r="OXL2435" s="10"/>
      <c r="OXM2435" s="10"/>
      <c r="OXN2435" s="10"/>
      <c r="OXO2435" s="10"/>
      <c r="OXP2435" s="10"/>
      <c r="OXQ2435" s="10"/>
      <c r="OXR2435" s="10"/>
      <c r="OXS2435" s="10"/>
      <c r="OXT2435" s="10"/>
      <c r="OXU2435" s="10"/>
      <c r="OXV2435" s="10"/>
      <c r="OXW2435" s="10"/>
      <c r="OXX2435" s="10"/>
      <c r="OXY2435" s="10"/>
      <c r="OXZ2435" s="10"/>
      <c r="OYA2435" s="10"/>
      <c r="OYB2435" s="10"/>
      <c r="OYC2435" s="10"/>
      <c r="OYD2435" s="10"/>
      <c r="OYE2435" s="10"/>
      <c r="OYF2435" s="10"/>
      <c r="OYG2435" s="10"/>
      <c r="OYH2435" s="10"/>
      <c r="OYI2435" s="10"/>
      <c r="OYJ2435" s="10"/>
      <c r="OYK2435" s="10"/>
      <c r="OYL2435" s="10"/>
      <c r="OYM2435" s="10"/>
      <c r="OYN2435" s="10"/>
      <c r="OYO2435" s="10"/>
      <c r="OYP2435" s="10"/>
      <c r="OYQ2435" s="10"/>
      <c r="OYR2435" s="10"/>
      <c r="OYS2435" s="10"/>
      <c r="OYT2435" s="10"/>
      <c r="OYU2435" s="10"/>
      <c r="OYV2435" s="10"/>
      <c r="OYW2435" s="10"/>
      <c r="OYX2435" s="10"/>
      <c r="OYY2435" s="10"/>
      <c r="OYZ2435" s="10"/>
      <c r="OZA2435" s="10"/>
      <c r="OZB2435" s="10"/>
      <c r="OZC2435" s="10"/>
      <c r="OZD2435" s="10"/>
      <c r="OZE2435" s="10"/>
      <c r="OZF2435" s="10"/>
      <c r="OZG2435" s="10"/>
      <c r="OZH2435" s="10"/>
      <c r="OZI2435" s="10"/>
      <c r="OZJ2435" s="10"/>
      <c r="OZK2435" s="10"/>
      <c r="OZL2435" s="10"/>
      <c r="OZM2435" s="10"/>
      <c r="OZN2435" s="10"/>
      <c r="OZO2435" s="10"/>
      <c r="OZP2435" s="10"/>
      <c r="OZQ2435" s="10"/>
      <c r="OZR2435" s="10"/>
      <c r="OZS2435" s="10"/>
      <c r="OZT2435" s="10"/>
      <c r="OZU2435" s="10"/>
      <c r="OZV2435" s="10"/>
      <c r="OZW2435" s="10"/>
      <c r="OZX2435" s="10"/>
      <c r="OZY2435" s="10"/>
      <c r="OZZ2435" s="10"/>
      <c r="PAA2435" s="10"/>
      <c r="PAB2435" s="10"/>
      <c r="PAC2435" s="10"/>
      <c r="PAD2435" s="10"/>
      <c r="PAE2435" s="10"/>
      <c r="PAF2435" s="10"/>
      <c r="PAG2435" s="10"/>
      <c r="PAH2435" s="10"/>
      <c r="PAI2435" s="10"/>
      <c r="PAJ2435" s="10"/>
      <c r="PAK2435" s="10"/>
      <c r="PAL2435" s="10"/>
      <c r="PAM2435" s="10"/>
      <c r="PAN2435" s="10"/>
      <c r="PAO2435" s="10"/>
      <c r="PAP2435" s="10"/>
      <c r="PAQ2435" s="10"/>
      <c r="PAR2435" s="10"/>
      <c r="PAS2435" s="10"/>
      <c r="PAT2435" s="10"/>
      <c r="PAU2435" s="10"/>
      <c r="PAV2435" s="10"/>
      <c r="PAW2435" s="10"/>
      <c r="PAX2435" s="10"/>
      <c r="PAY2435" s="10"/>
      <c r="PAZ2435" s="10"/>
      <c r="PBA2435" s="10"/>
      <c r="PBB2435" s="10"/>
      <c r="PBC2435" s="10"/>
      <c r="PBD2435" s="10"/>
      <c r="PBE2435" s="10"/>
      <c r="PBF2435" s="10"/>
      <c r="PBG2435" s="10"/>
      <c r="PBH2435" s="10"/>
      <c r="PBI2435" s="10"/>
      <c r="PBJ2435" s="10"/>
      <c r="PBK2435" s="10"/>
      <c r="PBL2435" s="10"/>
      <c r="PBM2435" s="10"/>
      <c r="PBN2435" s="10"/>
      <c r="PBO2435" s="10"/>
      <c r="PBP2435" s="10"/>
      <c r="PBQ2435" s="10"/>
      <c r="PBR2435" s="10"/>
      <c r="PBS2435" s="10"/>
      <c r="PBT2435" s="10"/>
      <c r="PBU2435" s="10"/>
      <c r="PBV2435" s="10"/>
      <c r="PBW2435" s="10"/>
      <c r="PBX2435" s="10"/>
      <c r="PBY2435" s="10"/>
      <c r="PBZ2435" s="10"/>
      <c r="PCA2435" s="10"/>
      <c r="PCB2435" s="10"/>
      <c r="PCC2435" s="10"/>
      <c r="PCD2435" s="10"/>
      <c r="PCE2435" s="10"/>
      <c r="PCF2435" s="10"/>
      <c r="PCG2435" s="10"/>
      <c r="PCH2435" s="10"/>
      <c r="PCI2435" s="10"/>
      <c r="PCJ2435" s="10"/>
      <c r="PCK2435" s="10"/>
      <c r="PCL2435" s="10"/>
      <c r="PCM2435" s="10"/>
      <c r="PCN2435" s="10"/>
      <c r="PCO2435" s="10"/>
      <c r="PCP2435" s="10"/>
      <c r="PCQ2435" s="10"/>
      <c r="PCR2435" s="10"/>
      <c r="PCS2435" s="10"/>
      <c r="PCT2435" s="10"/>
      <c r="PCU2435" s="10"/>
      <c r="PCV2435" s="10"/>
      <c r="PCW2435" s="10"/>
      <c r="PCX2435" s="10"/>
      <c r="PCY2435" s="10"/>
      <c r="PCZ2435" s="10"/>
      <c r="PDA2435" s="10"/>
      <c r="PDB2435" s="10"/>
      <c r="PDC2435" s="10"/>
      <c r="PDD2435" s="10"/>
      <c r="PDE2435" s="10"/>
      <c r="PDF2435" s="10"/>
      <c r="PDG2435" s="10"/>
      <c r="PDH2435" s="10"/>
      <c r="PDI2435" s="10"/>
      <c r="PDJ2435" s="10"/>
      <c r="PDK2435" s="10"/>
      <c r="PDL2435" s="10"/>
      <c r="PDM2435" s="10"/>
      <c r="PDN2435" s="10"/>
      <c r="PDO2435" s="10"/>
      <c r="PDP2435" s="10"/>
      <c r="PDQ2435" s="10"/>
      <c r="PDR2435" s="10"/>
      <c r="PDS2435" s="10"/>
      <c r="PDT2435" s="10"/>
      <c r="PDU2435" s="10"/>
      <c r="PDV2435" s="10"/>
      <c r="PDW2435" s="10"/>
      <c r="PDX2435" s="10"/>
      <c r="PDY2435" s="10"/>
      <c r="PDZ2435" s="10"/>
      <c r="PEA2435" s="10"/>
      <c r="PEB2435" s="10"/>
      <c r="PEC2435" s="10"/>
      <c r="PED2435" s="10"/>
      <c r="PEE2435" s="10"/>
      <c r="PEF2435" s="10"/>
      <c r="PEG2435" s="10"/>
      <c r="PEH2435" s="10"/>
      <c r="PEI2435" s="10"/>
      <c r="PEJ2435" s="10"/>
      <c r="PEK2435" s="10"/>
      <c r="PEL2435" s="10"/>
      <c r="PEM2435" s="10"/>
      <c r="PEN2435" s="10"/>
      <c r="PEO2435" s="10"/>
      <c r="PEP2435" s="10"/>
      <c r="PEQ2435" s="10"/>
      <c r="PER2435" s="10"/>
      <c r="PES2435" s="10"/>
      <c r="PET2435" s="10"/>
      <c r="PEU2435" s="10"/>
      <c r="PEV2435" s="10"/>
      <c r="PEW2435" s="10"/>
      <c r="PEX2435" s="10"/>
      <c r="PEY2435" s="10"/>
      <c r="PEZ2435" s="10"/>
      <c r="PFA2435" s="10"/>
      <c r="PFB2435" s="10"/>
      <c r="PFC2435" s="10"/>
      <c r="PFD2435" s="10"/>
      <c r="PFE2435" s="10"/>
      <c r="PFF2435" s="10"/>
      <c r="PFG2435" s="10"/>
      <c r="PFH2435" s="10"/>
      <c r="PFI2435" s="10"/>
      <c r="PFJ2435" s="10"/>
      <c r="PFK2435" s="10"/>
      <c r="PFL2435" s="10"/>
      <c r="PFM2435" s="10"/>
      <c r="PFN2435" s="10"/>
      <c r="PFO2435" s="10"/>
      <c r="PFP2435" s="10"/>
      <c r="PFQ2435" s="10"/>
      <c r="PFR2435" s="10"/>
      <c r="PFS2435" s="10"/>
      <c r="PFT2435" s="10"/>
      <c r="PFU2435" s="10"/>
      <c r="PFV2435" s="10"/>
      <c r="PFW2435" s="10"/>
      <c r="PFX2435" s="10"/>
      <c r="PFY2435" s="10"/>
      <c r="PFZ2435" s="10"/>
      <c r="PGA2435" s="10"/>
      <c r="PGB2435" s="10"/>
      <c r="PGC2435" s="10"/>
      <c r="PGD2435" s="10"/>
      <c r="PGE2435" s="10"/>
      <c r="PGF2435" s="10"/>
      <c r="PGG2435" s="10"/>
      <c r="PGH2435" s="10"/>
      <c r="PGI2435" s="10"/>
      <c r="PGJ2435" s="10"/>
      <c r="PGK2435" s="10"/>
      <c r="PGL2435" s="10"/>
      <c r="PGM2435" s="10"/>
      <c r="PGN2435" s="10"/>
      <c r="PGO2435" s="10"/>
      <c r="PGP2435" s="10"/>
      <c r="PGQ2435" s="10"/>
      <c r="PGR2435" s="10"/>
      <c r="PGS2435" s="10"/>
      <c r="PGT2435" s="10"/>
      <c r="PGU2435" s="10"/>
      <c r="PGV2435" s="10"/>
      <c r="PGW2435" s="10"/>
      <c r="PGX2435" s="10"/>
      <c r="PGY2435" s="10"/>
      <c r="PGZ2435" s="10"/>
      <c r="PHA2435" s="10"/>
      <c r="PHB2435" s="10"/>
      <c r="PHC2435" s="10"/>
      <c r="PHD2435" s="10"/>
      <c r="PHE2435" s="10"/>
      <c r="PHF2435" s="10"/>
      <c r="PHG2435" s="10"/>
      <c r="PHH2435" s="10"/>
      <c r="PHI2435" s="10"/>
      <c r="PHJ2435" s="10"/>
      <c r="PHK2435" s="10"/>
      <c r="PHL2435" s="10"/>
      <c r="PHM2435" s="10"/>
      <c r="PHN2435" s="10"/>
      <c r="PHO2435" s="10"/>
      <c r="PHP2435" s="10"/>
      <c r="PHQ2435" s="10"/>
      <c r="PHR2435" s="10"/>
      <c r="PHS2435" s="10"/>
      <c r="PHT2435" s="10"/>
      <c r="PHU2435" s="10"/>
      <c r="PHV2435" s="10"/>
      <c r="PHW2435" s="10"/>
      <c r="PHX2435" s="10"/>
      <c r="PHY2435" s="10"/>
      <c r="PHZ2435" s="10"/>
      <c r="PIA2435" s="10"/>
      <c r="PIB2435" s="10"/>
      <c r="PIC2435" s="10"/>
      <c r="PID2435" s="10"/>
      <c r="PIE2435" s="10"/>
      <c r="PIF2435" s="10"/>
      <c r="PIG2435" s="10"/>
      <c r="PIH2435" s="10"/>
      <c r="PII2435" s="10"/>
      <c r="PIJ2435" s="10"/>
      <c r="PIK2435" s="10"/>
      <c r="PIL2435" s="10"/>
      <c r="PIM2435" s="10"/>
      <c r="PIN2435" s="10"/>
      <c r="PIO2435" s="10"/>
      <c r="PIP2435" s="10"/>
      <c r="PIQ2435" s="10"/>
      <c r="PIR2435" s="10"/>
      <c r="PIS2435" s="10"/>
      <c r="PIT2435" s="10"/>
      <c r="PIU2435" s="10"/>
      <c r="PIV2435" s="10"/>
      <c r="PIW2435" s="10"/>
      <c r="PIX2435" s="10"/>
      <c r="PIY2435" s="10"/>
      <c r="PIZ2435" s="10"/>
      <c r="PJA2435" s="10"/>
      <c r="PJB2435" s="10"/>
      <c r="PJC2435" s="10"/>
      <c r="PJD2435" s="10"/>
      <c r="PJE2435" s="10"/>
      <c r="PJF2435" s="10"/>
      <c r="PJG2435" s="10"/>
      <c r="PJH2435" s="10"/>
      <c r="PJI2435" s="10"/>
      <c r="PJJ2435" s="10"/>
      <c r="PJK2435" s="10"/>
      <c r="PJL2435" s="10"/>
      <c r="PJM2435" s="10"/>
      <c r="PJN2435" s="10"/>
      <c r="PJO2435" s="10"/>
      <c r="PJP2435" s="10"/>
      <c r="PJQ2435" s="10"/>
      <c r="PJR2435" s="10"/>
      <c r="PJS2435" s="10"/>
      <c r="PJT2435" s="10"/>
      <c r="PJU2435" s="10"/>
      <c r="PJV2435" s="10"/>
      <c r="PJW2435" s="10"/>
      <c r="PJX2435" s="10"/>
      <c r="PJY2435" s="10"/>
      <c r="PJZ2435" s="10"/>
      <c r="PKA2435" s="10"/>
      <c r="PKB2435" s="10"/>
      <c r="PKC2435" s="10"/>
      <c r="PKD2435" s="10"/>
      <c r="PKE2435" s="10"/>
      <c r="PKF2435" s="10"/>
      <c r="PKG2435" s="10"/>
      <c r="PKH2435" s="10"/>
      <c r="PKI2435" s="10"/>
      <c r="PKJ2435" s="10"/>
      <c r="PKK2435" s="10"/>
      <c r="PKL2435" s="10"/>
      <c r="PKM2435" s="10"/>
      <c r="PKN2435" s="10"/>
      <c r="PKO2435" s="10"/>
      <c r="PKP2435" s="10"/>
      <c r="PKQ2435" s="10"/>
      <c r="PKR2435" s="10"/>
      <c r="PKS2435" s="10"/>
      <c r="PKT2435" s="10"/>
      <c r="PKU2435" s="10"/>
      <c r="PKV2435" s="10"/>
      <c r="PKW2435" s="10"/>
      <c r="PKX2435" s="10"/>
      <c r="PKY2435" s="10"/>
      <c r="PKZ2435" s="10"/>
      <c r="PLA2435" s="10"/>
      <c r="PLB2435" s="10"/>
      <c r="PLC2435" s="10"/>
      <c r="PLD2435" s="10"/>
      <c r="PLE2435" s="10"/>
      <c r="PLF2435" s="10"/>
      <c r="PLG2435" s="10"/>
      <c r="PLH2435" s="10"/>
      <c r="PLI2435" s="10"/>
      <c r="PLJ2435" s="10"/>
      <c r="PLK2435" s="10"/>
      <c r="PLL2435" s="10"/>
      <c r="PLM2435" s="10"/>
      <c r="PLN2435" s="10"/>
      <c r="PLO2435" s="10"/>
      <c r="PLP2435" s="10"/>
      <c r="PLQ2435" s="10"/>
      <c r="PLR2435" s="10"/>
      <c r="PLS2435" s="10"/>
      <c r="PLT2435" s="10"/>
      <c r="PLU2435" s="10"/>
      <c r="PLV2435" s="10"/>
      <c r="PLW2435" s="10"/>
      <c r="PLX2435" s="10"/>
      <c r="PLY2435" s="10"/>
      <c r="PLZ2435" s="10"/>
      <c r="PMA2435" s="10"/>
      <c r="PMB2435" s="10"/>
      <c r="PMC2435" s="10"/>
      <c r="PMD2435" s="10"/>
      <c r="PME2435" s="10"/>
      <c r="PMF2435" s="10"/>
      <c r="PMG2435" s="10"/>
      <c r="PMH2435" s="10"/>
      <c r="PMI2435" s="10"/>
      <c r="PMJ2435" s="10"/>
      <c r="PMK2435" s="10"/>
      <c r="PML2435" s="10"/>
      <c r="PMM2435" s="10"/>
      <c r="PMN2435" s="10"/>
      <c r="PMO2435" s="10"/>
      <c r="PMP2435" s="10"/>
      <c r="PMQ2435" s="10"/>
      <c r="PMR2435" s="10"/>
      <c r="PMS2435" s="10"/>
      <c r="PMT2435" s="10"/>
      <c r="PMU2435" s="10"/>
      <c r="PMV2435" s="10"/>
      <c r="PMW2435" s="10"/>
      <c r="PMX2435" s="10"/>
      <c r="PMY2435" s="10"/>
      <c r="PMZ2435" s="10"/>
      <c r="PNA2435" s="10"/>
      <c r="PNB2435" s="10"/>
      <c r="PNC2435" s="10"/>
      <c r="PND2435" s="10"/>
      <c r="PNE2435" s="10"/>
      <c r="PNF2435" s="10"/>
      <c r="PNG2435" s="10"/>
      <c r="PNH2435" s="10"/>
      <c r="PNI2435" s="10"/>
      <c r="PNJ2435" s="10"/>
      <c r="PNK2435" s="10"/>
      <c r="PNL2435" s="10"/>
      <c r="PNM2435" s="10"/>
      <c r="PNN2435" s="10"/>
      <c r="PNO2435" s="10"/>
      <c r="PNP2435" s="10"/>
      <c r="PNQ2435" s="10"/>
      <c r="PNR2435" s="10"/>
      <c r="PNS2435" s="10"/>
      <c r="PNT2435" s="10"/>
      <c r="PNU2435" s="10"/>
      <c r="PNV2435" s="10"/>
      <c r="PNW2435" s="10"/>
      <c r="PNX2435" s="10"/>
      <c r="PNY2435" s="10"/>
      <c r="PNZ2435" s="10"/>
      <c r="POA2435" s="10"/>
      <c r="POB2435" s="10"/>
      <c r="POC2435" s="10"/>
      <c r="POD2435" s="10"/>
      <c r="POE2435" s="10"/>
      <c r="POF2435" s="10"/>
      <c r="POG2435" s="10"/>
      <c r="POH2435" s="10"/>
      <c r="POI2435" s="10"/>
      <c r="POJ2435" s="10"/>
      <c r="POK2435" s="10"/>
      <c r="POL2435" s="10"/>
      <c r="POM2435" s="10"/>
      <c r="PON2435" s="10"/>
      <c r="POO2435" s="10"/>
      <c r="POP2435" s="10"/>
      <c r="POQ2435" s="10"/>
      <c r="POR2435" s="10"/>
      <c r="POS2435" s="10"/>
      <c r="POT2435" s="10"/>
      <c r="POU2435" s="10"/>
      <c r="POV2435" s="10"/>
      <c r="POW2435" s="10"/>
      <c r="POX2435" s="10"/>
      <c r="POY2435" s="10"/>
      <c r="POZ2435" s="10"/>
      <c r="PPA2435" s="10"/>
      <c r="PPB2435" s="10"/>
      <c r="PPC2435" s="10"/>
      <c r="PPD2435" s="10"/>
      <c r="PPE2435" s="10"/>
      <c r="PPF2435" s="10"/>
      <c r="PPG2435" s="10"/>
      <c r="PPH2435" s="10"/>
      <c r="PPI2435" s="10"/>
      <c r="PPJ2435" s="10"/>
      <c r="PPK2435" s="10"/>
      <c r="PPL2435" s="10"/>
      <c r="PPM2435" s="10"/>
      <c r="PPN2435" s="10"/>
      <c r="PPO2435" s="10"/>
      <c r="PPP2435" s="10"/>
      <c r="PPQ2435" s="10"/>
      <c r="PPR2435" s="10"/>
      <c r="PPS2435" s="10"/>
      <c r="PPT2435" s="10"/>
      <c r="PPU2435" s="10"/>
      <c r="PPV2435" s="10"/>
      <c r="PPW2435" s="10"/>
      <c r="PPX2435" s="10"/>
      <c r="PPY2435" s="10"/>
      <c r="PPZ2435" s="10"/>
      <c r="PQA2435" s="10"/>
      <c r="PQB2435" s="10"/>
      <c r="PQC2435" s="10"/>
      <c r="PQD2435" s="10"/>
      <c r="PQE2435" s="10"/>
      <c r="PQF2435" s="10"/>
      <c r="PQG2435" s="10"/>
      <c r="PQH2435" s="10"/>
      <c r="PQI2435" s="10"/>
      <c r="PQJ2435" s="10"/>
      <c r="PQK2435" s="10"/>
      <c r="PQL2435" s="10"/>
      <c r="PQM2435" s="10"/>
      <c r="PQN2435" s="10"/>
      <c r="PQO2435" s="10"/>
      <c r="PQP2435" s="10"/>
      <c r="PQQ2435" s="10"/>
      <c r="PQR2435" s="10"/>
      <c r="PQS2435" s="10"/>
      <c r="PQT2435" s="10"/>
      <c r="PQU2435" s="10"/>
      <c r="PQV2435" s="10"/>
      <c r="PQW2435" s="10"/>
      <c r="PQX2435" s="10"/>
      <c r="PQY2435" s="10"/>
      <c r="PQZ2435" s="10"/>
      <c r="PRA2435" s="10"/>
      <c r="PRB2435" s="10"/>
      <c r="PRC2435" s="10"/>
      <c r="PRD2435" s="10"/>
      <c r="PRE2435" s="10"/>
      <c r="PRF2435" s="10"/>
      <c r="PRG2435" s="10"/>
      <c r="PRH2435" s="10"/>
      <c r="PRI2435" s="10"/>
      <c r="PRJ2435" s="10"/>
      <c r="PRK2435" s="10"/>
      <c r="PRL2435" s="10"/>
      <c r="PRM2435" s="10"/>
      <c r="PRN2435" s="10"/>
      <c r="PRO2435" s="10"/>
      <c r="PRP2435" s="10"/>
      <c r="PRQ2435" s="10"/>
      <c r="PRR2435" s="10"/>
      <c r="PRS2435" s="10"/>
      <c r="PRT2435" s="10"/>
      <c r="PRU2435" s="10"/>
      <c r="PRV2435" s="10"/>
      <c r="PRW2435" s="10"/>
      <c r="PRX2435" s="10"/>
      <c r="PRY2435" s="10"/>
      <c r="PRZ2435" s="10"/>
      <c r="PSA2435" s="10"/>
      <c r="PSB2435" s="10"/>
      <c r="PSC2435" s="10"/>
      <c r="PSD2435" s="10"/>
      <c r="PSE2435" s="10"/>
      <c r="PSF2435" s="10"/>
      <c r="PSG2435" s="10"/>
      <c r="PSH2435" s="10"/>
      <c r="PSI2435" s="10"/>
      <c r="PSJ2435" s="10"/>
      <c r="PSK2435" s="10"/>
      <c r="PSL2435" s="10"/>
      <c r="PSM2435" s="10"/>
      <c r="PSN2435" s="10"/>
      <c r="PSO2435" s="10"/>
      <c r="PSP2435" s="10"/>
      <c r="PSQ2435" s="10"/>
      <c r="PSR2435" s="10"/>
      <c r="PSS2435" s="10"/>
      <c r="PST2435" s="10"/>
      <c r="PSU2435" s="10"/>
      <c r="PSV2435" s="10"/>
      <c r="PSW2435" s="10"/>
      <c r="PSX2435" s="10"/>
      <c r="PSY2435" s="10"/>
      <c r="PSZ2435" s="10"/>
      <c r="PTA2435" s="10"/>
      <c r="PTB2435" s="10"/>
      <c r="PTC2435" s="10"/>
      <c r="PTD2435" s="10"/>
      <c r="PTE2435" s="10"/>
      <c r="PTF2435" s="10"/>
      <c r="PTG2435" s="10"/>
      <c r="PTH2435" s="10"/>
      <c r="PTI2435" s="10"/>
      <c r="PTJ2435" s="10"/>
      <c r="PTK2435" s="10"/>
      <c r="PTL2435" s="10"/>
      <c r="PTM2435" s="10"/>
      <c r="PTN2435" s="10"/>
      <c r="PTO2435" s="10"/>
      <c r="PTP2435" s="10"/>
      <c r="PTQ2435" s="10"/>
      <c r="PTR2435" s="10"/>
      <c r="PTS2435" s="10"/>
      <c r="PTT2435" s="10"/>
      <c r="PTU2435" s="10"/>
      <c r="PTV2435" s="10"/>
      <c r="PTW2435" s="10"/>
      <c r="PTX2435" s="10"/>
      <c r="PTY2435" s="10"/>
      <c r="PTZ2435" s="10"/>
      <c r="PUA2435" s="10"/>
      <c r="PUB2435" s="10"/>
      <c r="PUC2435" s="10"/>
      <c r="PUD2435" s="10"/>
      <c r="PUE2435" s="10"/>
      <c r="PUF2435" s="10"/>
      <c r="PUG2435" s="10"/>
      <c r="PUH2435" s="10"/>
      <c r="PUI2435" s="10"/>
      <c r="PUJ2435" s="10"/>
      <c r="PUK2435" s="10"/>
      <c r="PUL2435" s="10"/>
      <c r="PUM2435" s="10"/>
      <c r="PUN2435" s="10"/>
      <c r="PUO2435" s="10"/>
      <c r="PUP2435" s="10"/>
      <c r="PUQ2435" s="10"/>
      <c r="PUR2435" s="10"/>
      <c r="PUS2435" s="10"/>
      <c r="PUT2435" s="10"/>
      <c r="PUU2435" s="10"/>
      <c r="PUV2435" s="10"/>
      <c r="PUW2435" s="10"/>
      <c r="PUX2435" s="10"/>
      <c r="PUY2435" s="10"/>
      <c r="PUZ2435" s="10"/>
      <c r="PVA2435" s="10"/>
      <c r="PVB2435" s="10"/>
      <c r="PVC2435" s="10"/>
      <c r="PVD2435" s="10"/>
      <c r="PVE2435" s="10"/>
      <c r="PVF2435" s="10"/>
      <c r="PVG2435" s="10"/>
      <c r="PVH2435" s="10"/>
      <c r="PVI2435" s="10"/>
      <c r="PVJ2435" s="10"/>
      <c r="PVK2435" s="10"/>
      <c r="PVL2435" s="10"/>
      <c r="PVM2435" s="10"/>
      <c r="PVN2435" s="10"/>
      <c r="PVO2435" s="10"/>
      <c r="PVP2435" s="10"/>
      <c r="PVQ2435" s="10"/>
      <c r="PVR2435" s="10"/>
      <c r="PVS2435" s="10"/>
      <c r="PVT2435" s="10"/>
      <c r="PVU2435" s="10"/>
      <c r="PVV2435" s="10"/>
      <c r="PVW2435" s="10"/>
      <c r="PVX2435" s="10"/>
      <c r="PVY2435" s="10"/>
      <c r="PVZ2435" s="10"/>
      <c r="PWA2435" s="10"/>
      <c r="PWB2435" s="10"/>
      <c r="PWC2435" s="10"/>
      <c r="PWD2435" s="10"/>
      <c r="PWE2435" s="10"/>
      <c r="PWF2435" s="10"/>
      <c r="PWG2435" s="10"/>
      <c r="PWH2435" s="10"/>
      <c r="PWI2435" s="10"/>
      <c r="PWJ2435" s="10"/>
      <c r="PWK2435" s="10"/>
      <c r="PWL2435" s="10"/>
      <c r="PWM2435" s="10"/>
      <c r="PWN2435" s="10"/>
      <c r="PWO2435" s="10"/>
      <c r="PWP2435" s="10"/>
      <c r="PWQ2435" s="10"/>
      <c r="PWR2435" s="10"/>
      <c r="PWS2435" s="10"/>
      <c r="PWT2435" s="10"/>
      <c r="PWU2435" s="10"/>
      <c r="PWV2435" s="10"/>
      <c r="PWW2435" s="10"/>
      <c r="PWX2435" s="10"/>
      <c r="PWY2435" s="10"/>
      <c r="PWZ2435" s="10"/>
      <c r="PXA2435" s="10"/>
      <c r="PXB2435" s="10"/>
      <c r="PXC2435" s="10"/>
      <c r="PXD2435" s="10"/>
      <c r="PXE2435" s="10"/>
      <c r="PXF2435" s="10"/>
      <c r="PXG2435" s="10"/>
      <c r="PXH2435" s="10"/>
      <c r="PXI2435" s="10"/>
      <c r="PXJ2435" s="10"/>
      <c r="PXK2435" s="10"/>
      <c r="PXL2435" s="10"/>
      <c r="PXM2435" s="10"/>
      <c r="PXN2435" s="10"/>
      <c r="PXO2435" s="10"/>
      <c r="PXP2435" s="10"/>
      <c r="PXQ2435" s="10"/>
      <c r="PXR2435" s="10"/>
      <c r="PXS2435" s="10"/>
      <c r="PXT2435" s="10"/>
      <c r="PXU2435" s="10"/>
      <c r="PXV2435" s="10"/>
      <c r="PXW2435" s="10"/>
      <c r="PXX2435" s="10"/>
      <c r="PXY2435" s="10"/>
      <c r="PXZ2435" s="10"/>
      <c r="PYA2435" s="10"/>
      <c r="PYB2435" s="10"/>
      <c r="PYC2435" s="10"/>
      <c r="PYD2435" s="10"/>
      <c r="PYE2435" s="10"/>
      <c r="PYF2435" s="10"/>
      <c r="PYG2435" s="10"/>
      <c r="PYH2435" s="10"/>
      <c r="PYI2435" s="10"/>
      <c r="PYJ2435" s="10"/>
      <c r="PYK2435" s="10"/>
      <c r="PYL2435" s="10"/>
      <c r="PYM2435" s="10"/>
      <c r="PYN2435" s="10"/>
      <c r="PYO2435" s="10"/>
      <c r="PYP2435" s="10"/>
      <c r="PYQ2435" s="10"/>
      <c r="PYR2435" s="10"/>
      <c r="PYS2435" s="10"/>
      <c r="PYT2435" s="10"/>
      <c r="PYU2435" s="10"/>
      <c r="PYV2435" s="10"/>
      <c r="PYW2435" s="10"/>
      <c r="PYX2435" s="10"/>
      <c r="PYY2435" s="10"/>
      <c r="PYZ2435" s="10"/>
      <c r="PZA2435" s="10"/>
      <c r="PZB2435" s="10"/>
      <c r="PZC2435" s="10"/>
      <c r="PZD2435" s="10"/>
      <c r="PZE2435" s="10"/>
      <c r="PZF2435" s="10"/>
      <c r="PZG2435" s="10"/>
      <c r="PZH2435" s="10"/>
      <c r="PZI2435" s="10"/>
      <c r="PZJ2435" s="10"/>
      <c r="PZK2435" s="10"/>
      <c r="PZL2435" s="10"/>
      <c r="PZM2435" s="10"/>
      <c r="PZN2435" s="10"/>
      <c r="PZO2435" s="10"/>
      <c r="PZP2435" s="10"/>
      <c r="PZQ2435" s="10"/>
      <c r="PZR2435" s="10"/>
      <c r="PZS2435" s="10"/>
      <c r="PZT2435" s="10"/>
      <c r="PZU2435" s="10"/>
      <c r="PZV2435" s="10"/>
      <c r="PZW2435" s="10"/>
      <c r="PZX2435" s="10"/>
      <c r="PZY2435" s="10"/>
      <c r="PZZ2435" s="10"/>
      <c r="QAA2435" s="10"/>
      <c r="QAB2435" s="10"/>
      <c r="QAC2435" s="10"/>
      <c r="QAD2435" s="10"/>
      <c r="QAE2435" s="10"/>
      <c r="QAF2435" s="10"/>
      <c r="QAG2435" s="10"/>
      <c r="QAH2435" s="10"/>
      <c r="QAI2435" s="10"/>
      <c r="QAJ2435" s="10"/>
      <c r="QAK2435" s="10"/>
      <c r="QAL2435" s="10"/>
      <c r="QAM2435" s="10"/>
      <c r="QAN2435" s="10"/>
      <c r="QAO2435" s="10"/>
      <c r="QAP2435" s="10"/>
      <c r="QAQ2435" s="10"/>
      <c r="QAR2435" s="10"/>
      <c r="QAS2435" s="10"/>
      <c r="QAT2435" s="10"/>
      <c r="QAU2435" s="10"/>
      <c r="QAV2435" s="10"/>
      <c r="QAW2435" s="10"/>
      <c r="QAX2435" s="10"/>
      <c r="QAY2435" s="10"/>
      <c r="QAZ2435" s="10"/>
      <c r="QBA2435" s="10"/>
      <c r="QBB2435" s="10"/>
      <c r="QBC2435" s="10"/>
      <c r="QBD2435" s="10"/>
      <c r="QBE2435" s="10"/>
      <c r="QBF2435" s="10"/>
      <c r="QBG2435" s="10"/>
      <c r="QBH2435" s="10"/>
      <c r="QBI2435" s="10"/>
      <c r="QBJ2435" s="10"/>
      <c r="QBK2435" s="10"/>
      <c r="QBL2435" s="10"/>
      <c r="QBM2435" s="10"/>
      <c r="QBN2435" s="10"/>
      <c r="QBO2435" s="10"/>
      <c r="QBP2435" s="10"/>
      <c r="QBQ2435" s="10"/>
      <c r="QBR2435" s="10"/>
      <c r="QBS2435" s="10"/>
      <c r="QBT2435" s="10"/>
      <c r="QBU2435" s="10"/>
      <c r="QBV2435" s="10"/>
      <c r="QBW2435" s="10"/>
      <c r="QBX2435" s="10"/>
      <c r="QBY2435" s="10"/>
      <c r="QBZ2435" s="10"/>
      <c r="QCA2435" s="10"/>
      <c r="QCB2435" s="10"/>
      <c r="QCC2435" s="10"/>
      <c r="QCD2435" s="10"/>
      <c r="QCE2435" s="10"/>
      <c r="QCF2435" s="10"/>
      <c r="QCG2435" s="10"/>
      <c r="QCH2435" s="10"/>
      <c r="QCI2435" s="10"/>
      <c r="QCJ2435" s="10"/>
      <c r="QCK2435" s="10"/>
      <c r="QCL2435" s="10"/>
      <c r="QCM2435" s="10"/>
      <c r="QCN2435" s="10"/>
      <c r="QCO2435" s="10"/>
      <c r="QCP2435" s="10"/>
      <c r="QCQ2435" s="10"/>
      <c r="QCR2435" s="10"/>
      <c r="QCS2435" s="10"/>
      <c r="QCT2435" s="10"/>
      <c r="QCU2435" s="10"/>
      <c r="QCV2435" s="10"/>
      <c r="QCW2435" s="10"/>
      <c r="QCX2435" s="10"/>
      <c r="QCY2435" s="10"/>
      <c r="QCZ2435" s="10"/>
      <c r="QDA2435" s="10"/>
      <c r="QDB2435" s="10"/>
      <c r="QDC2435" s="10"/>
      <c r="QDD2435" s="10"/>
      <c r="QDE2435" s="10"/>
      <c r="QDF2435" s="10"/>
      <c r="QDG2435" s="10"/>
      <c r="QDH2435" s="10"/>
      <c r="QDI2435" s="10"/>
      <c r="QDJ2435" s="10"/>
      <c r="QDK2435" s="10"/>
      <c r="QDL2435" s="10"/>
      <c r="QDM2435" s="10"/>
      <c r="QDN2435" s="10"/>
      <c r="QDO2435" s="10"/>
      <c r="QDP2435" s="10"/>
      <c r="QDQ2435" s="10"/>
      <c r="QDR2435" s="10"/>
      <c r="QDS2435" s="10"/>
      <c r="QDT2435" s="10"/>
      <c r="QDU2435" s="10"/>
      <c r="QDV2435" s="10"/>
      <c r="QDW2435" s="10"/>
      <c r="QDX2435" s="10"/>
      <c r="QDY2435" s="10"/>
      <c r="QDZ2435" s="10"/>
      <c r="QEA2435" s="10"/>
      <c r="QEB2435" s="10"/>
      <c r="QEC2435" s="10"/>
      <c r="QED2435" s="10"/>
      <c r="QEE2435" s="10"/>
      <c r="QEF2435" s="10"/>
      <c r="QEG2435" s="10"/>
      <c r="QEH2435" s="10"/>
      <c r="QEI2435" s="10"/>
      <c r="QEJ2435" s="10"/>
      <c r="QEK2435" s="10"/>
      <c r="QEL2435" s="10"/>
      <c r="QEM2435" s="10"/>
      <c r="QEN2435" s="10"/>
      <c r="QEO2435" s="10"/>
      <c r="QEP2435" s="10"/>
      <c r="QEQ2435" s="10"/>
      <c r="QER2435" s="10"/>
      <c r="QES2435" s="10"/>
      <c r="QET2435" s="10"/>
      <c r="QEU2435" s="10"/>
      <c r="QEV2435" s="10"/>
      <c r="QEW2435" s="10"/>
      <c r="QEX2435" s="10"/>
      <c r="QEY2435" s="10"/>
      <c r="QEZ2435" s="10"/>
      <c r="QFA2435" s="10"/>
      <c r="QFB2435" s="10"/>
      <c r="QFC2435" s="10"/>
      <c r="QFD2435" s="10"/>
      <c r="QFE2435" s="10"/>
      <c r="QFF2435" s="10"/>
      <c r="QFG2435" s="10"/>
      <c r="QFH2435" s="10"/>
      <c r="QFI2435" s="10"/>
      <c r="QFJ2435" s="10"/>
      <c r="QFK2435" s="10"/>
      <c r="QFL2435" s="10"/>
      <c r="QFM2435" s="10"/>
      <c r="QFN2435" s="10"/>
      <c r="QFO2435" s="10"/>
      <c r="QFP2435" s="10"/>
      <c r="QFQ2435" s="10"/>
      <c r="QFR2435" s="10"/>
      <c r="QFS2435" s="10"/>
      <c r="QFT2435" s="10"/>
      <c r="QFU2435" s="10"/>
      <c r="QFV2435" s="10"/>
      <c r="QFW2435" s="10"/>
      <c r="QFX2435" s="10"/>
      <c r="QFY2435" s="10"/>
      <c r="QFZ2435" s="10"/>
      <c r="QGA2435" s="10"/>
      <c r="QGB2435" s="10"/>
      <c r="QGC2435" s="10"/>
      <c r="QGD2435" s="10"/>
      <c r="QGE2435" s="10"/>
      <c r="QGF2435" s="10"/>
      <c r="QGG2435" s="10"/>
      <c r="QGH2435" s="10"/>
      <c r="QGI2435" s="10"/>
      <c r="QGJ2435" s="10"/>
      <c r="QGK2435" s="10"/>
      <c r="QGL2435" s="10"/>
      <c r="QGM2435" s="10"/>
      <c r="QGN2435" s="10"/>
      <c r="QGO2435" s="10"/>
      <c r="QGP2435" s="10"/>
      <c r="QGQ2435" s="10"/>
      <c r="QGR2435" s="10"/>
      <c r="QGS2435" s="10"/>
      <c r="QGT2435" s="10"/>
      <c r="QGU2435" s="10"/>
      <c r="QGV2435" s="10"/>
      <c r="QGW2435" s="10"/>
      <c r="QGX2435" s="10"/>
      <c r="QGY2435" s="10"/>
      <c r="QGZ2435" s="10"/>
      <c r="QHA2435" s="10"/>
      <c r="QHB2435" s="10"/>
      <c r="QHC2435" s="10"/>
      <c r="QHD2435" s="10"/>
      <c r="QHE2435" s="10"/>
      <c r="QHF2435" s="10"/>
      <c r="QHG2435" s="10"/>
      <c r="QHH2435" s="10"/>
      <c r="QHI2435" s="10"/>
      <c r="QHJ2435" s="10"/>
      <c r="QHK2435" s="10"/>
      <c r="QHL2435" s="10"/>
      <c r="QHM2435" s="10"/>
      <c r="QHN2435" s="10"/>
      <c r="QHO2435" s="10"/>
      <c r="QHP2435" s="10"/>
      <c r="QHQ2435" s="10"/>
      <c r="QHR2435" s="10"/>
      <c r="QHS2435" s="10"/>
      <c r="QHT2435" s="10"/>
      <c r="QHU2435" s="10"/>
      <c r="QHV2435" s="10"/>
      <c r="QHW2435" s="10"/>
      <c r="QHX2435" s="10"/>
      <c r="QHY2435" s="10"/>
      <c r="QHZ2435" s="10"/>
      <c r="QIA2435" s="10"/>
      <c r="QIB2435" s="10"/>
      <c r="QIC2435" s="10"/>
      <c r="QID2435" s="10"/>
      <c r="QIE2435" s="10"/>
      <c r="QIF2435" s="10"/>
      <c r="QIG2435" s="10"/>
      <c r="QIH2435" s="10"/>
      <c r="QII2435" s="10"/>
      <c r="QIJ2435" s="10"/>
      <c r="QIK2435" s="10"/>
      <c r="QIL2435" s="10"/>
      <c r="QIM2435" s="10"/>
      <c r="QIN2435" s="10"/>
      <c r="QIO2435" s="10"/>
      <c r="QIP2435" s="10"/>
      <c r="QIQ2435" s="10"/>
      <c r="QIR2435" s="10"/>
      <c r="QIS2435" s="10"/>
      <c r="QIT2435" s="10"/>
      <c r="QIU2435" s="10"/>
      <c r="QIV2435" s="10"/>
      <c r="QIW2435" s="10"/>
      <c r="QIX2435" s="10"/>
      <c r="QIY2435" s="10"/>
      <c r="QIZ2435" s="10"/>
      <c r="QJA2435" s="10"/>
      <c r="QJB2435" s="10"/>
      <c r="QJC2435" s="10"/>
      <c r="QJD2435" s="10"/>
      <c r="QJE2435" s="10"/>
      <c r="QJF2435" s="10"/>
      <c r="QJG2435" s="10"/>
      <c r="QJH2435" s="10"/>
      <c r="QJI2435" s="10"/>
      <c r="QJJ2435" s="10"/>
      <c r="QJK2435" s="10"/>
      <c r="QJL2435" s="10"/>
      <c r="QJM2435" s="10"/>
      <c r="QJN2435" s="10"/>
      <c r="QJO2435" s="10"/>
      <c r="QJP2435" s="10"/>
      <c r="QJQ2435" s="10"/>
      <c r="QJR2435" s="10"/>
      <c r="QJS2435" s="10"/>
      <c r="QJT2435" s="10"/>
      <c r="QJU2435" s="10"/>
      <c r="QJV2435" s="10"/>
      <c r="QJW2435" s="10"/>
      <c r="QJX2435" s="10"/>
      <c r="QJY2435" s="10"/>
      <c r="QJZ2435" s="10"/>
      <c r="QKA2435" s="10"/>
      <c r="QKB2435" s="10"/>
      <c r="QKC2435" s="10"/>
      <c r="QKD2435" s="10"/>
      <c r="QKE2435" s="10"/>
      <c r="QKF2435" s="10"/>
      <c r="QKG2435" s="10"/>
      <c r="QKH2435" s="10"/>
      <c r="QKI2435" s="10"/>
      <c r="QKJ2435" s="10"/>
      <c r="QKK2435" s="10"/>
      <c r="QKL2435" s="10"/>
      <c r="QKM2435" s="10"/>
      <c r="QKN2435" s="10"/>
      <c r="QKO2435" s="10"/>
      <c r="QKP2435" s="10"/>
      <c r="QKQ2435" s="10"/>
      <c r="QKR2435" s="10"/>
      <c r="QKS2435" s="10"/>
      <c r="QKT2435" s="10"/>
      <c r="QKU2435" s="10"/>
      <c r="QKV2435" s="10"/>
      <c r="QKW2435" s="10"/>
      <c r="QKX2435" s="10"/>
      <c r="QKY2435" s="10"/>
      <c r="QKZ2435" s="10"/>
      <c r="QLA2435" s="10"/>
      <c r="QLB2435" s="10"/>
      <c r="QLC2435" s="10"/>
      <c r="QLD2435" s="10"/>
      <c r="QLE2435" s="10"/>
      <c r="QLF2435" s="10"/>
      <c r="QLG2435" s="10"/>
      <c r="QLH2435" s="10"/>
      <c r="QLI2435" s="10"/>
      <c r="QLJ2435" s="10"/>
      <c r="QLK2435" s="10"/>
      <c r="QLL2435" s="10"/>
      <c r="QLM2435" s="10"/>
      <c r="QLN2435" s="10"/>
      <c r="QLO2435" s="10"/>
      <c r="QLP2435" s="10"/>
      <c r="QLQ2435" s="10"/>
      <c r="QLR2435" s="10"/>
      <c r="QLS2435" s="10"/>
      <c r="QLT2435" s="10"/>
      <c r="QLU2435" s="10"/>
      <c r="QLV2435" s="10"/>
      <c r="QLW2435" s="10"/>
      <c r="QLX2435" s="10"/>
      <c r="QLY2435" s="10"/>
      <c r="QLZ2435" s="10"/>
      <c r="QMA2435" s="10"/>
      <c r="QMB2435" s="10"/>
      <c r="QMC2435" s="10"/>
      <c r="QMD2435" s="10"/>
      <c r="QME2435" s="10"/>
      <c r="QMF2435" s="10"/>
      <c r="QMG2435" s="10"/>
      <c r="QMH2435" s="10"/>
      <c r="QMI2435" s="10"/>
      <c r="QMJ2435" s="10"/>
      <c r="QMK2435" s="10"/>
      <c r="QML2435" s="10"/>
      <c r="QMM2435" s="10"/>
      <c r="QMN2435" s="10"/>
      <c r="QMO2435" s="10"/>
      <c r="QMP2435" s="10"/>
      <c r="QMQ2435" s="10"/>
      <c r="QMR2435" s="10"/>
      <c r="QMS2435" s="10"/>
      <c r="QMT2435" s="10"/>
      <c r="QMU2435" s="10"/>
      <c r="QMV2435" s="10"/>
      <c r="QMW2435" s="10"/>
      <c r="QMX2435" s="10"/>
      <c r="QMY2435" s="10"/>
      <c r="QMZ2435" s="10"/>
      <c r="QNA2435" s="10"/>
      <c r="QNB2435" s="10"/>
      <c r="QNC2435" s="10"/>
      <c r="QND2435" s="10"/>
      <c r="QNE2435" s="10"/>
      <c r="QNF2435" s="10"/>
      <c r="QNG2435" s="10"/>
      <c r="QNH2435" s="10"/>
      <c r="QNI2435" s="10"/>
      <c r="QNJ2435" s="10"/>
      <c r="QNK2435" s="10"/>
      <c r="QNL2435" s="10"/>
      <c r="QNM2435" s="10"/>
      <c r="QNN2435" s="10"/>
      <c r="QNO2435" s="10"/>
      <c r="QNP2435" s="10"/>
      <c r="QNQ2435" s="10"/>
      <c r="QNR2435" s="10"/>
      <c r="QNS2435" s="10"/>
      <c r="QNT2435" s="10"/>
      <c r="QNU2435" s="10"/>
      <c r="QNV2435" s="10"/>
      <c r="QNW2435" s="10"/>
      <c r="QNX2435" s="10"/>
      <c r="QNY2435" s="10"/>
      <c r="QNZ2435" s="10"/>
      <c r="QOA2435" s="10"/>
      <c r="QOB2435" s="10"/>
      <c r="QOC2435" s="10"/>
      <c r="QOD2435" s="10"/>
      <c r="QOE2435" s="10"/>
      <c r="QOF2435" s="10"/>
      <c r="QOG2435" s="10"/>
      <c r="QOH2435" s="10"/>
      <c r="QOI2435" s="10"/>
      <c r="QOJ2435" s="10"/>
      <c r="QOK2435" s="10"/>
      <c r="QOL2435" s="10"/>
      <c r="QOM2435" s="10"/>
      <c r="QON2435" s="10"/>
      <c r="QOO2435" s="10"/>
      <c r="QOP2435" s="10"/>
      <c r="QOQ2435" s="10"/>
      <c r="QOR2435" s="10"/>
      <c r="QOS2435" s="10"/>
      <c r="QOT2435" s="10"/>
      <c r="QOU2435" s="10"/>
      <c r="QOV2435" s="10"/>
      <c r="QOW2435" s="10"/>
      <c r="QOX2435" s="10"/>
      <c r="QOY2435" s="10"/>
      <c r="QOZ2435" s="10"/>
      <c r="QPA2435" s="10"/>
      <c r="QPB2435" s="10"/>
      <c r="QPC2435" s="10"/>
      <c r="QPD2435" s="10"/>
      <c r="QPE2435" s="10"/>
      <c r="QPF2435" s="10"/>
      <c r="QPG2435" s="10"/>
      <c r="QPH2435" s="10"/>
      <c r="QPI2435" s="10"/>
      <c r="QPJ2435" s="10"/>
      <c r="QPK2435" s="10"/>
      <c r="QPL2435" s="10"/>
      <c r="QPM2435" s="10"/>
      <c r="QPN2435" s="10"/>
      <c r="QPO2435" s="10"/>
      <c r="QPP2435" s="10"/>
      <c r="QPQ2435" s="10"/>
      <c r="QPR2435" s="10"/>
      <c r="QPS2435" s="10"/>
      <c r="QPT2435" s="10"/>
      <c r="QPU2435" s="10"/>
      <c r="QPV2435" s="10"/>
      <c r="QPW2435" s="10"/>
      <c r="QPX2435" s="10"/>
      <c r="QPY2435" s="10"/>
      <c r="QPZ2435" s="10"/>
      <c r="QQA2435" s="10"/>
      <c r="QQB2435" s="10"/>
      <c r="QQC2435" s="10"/>
      <c r="QQD2435" s="10"/>
      <c r="QQE2435" s="10"/>
      <c r="QQF2435" s="10"/>
      <c r="QQG2435" s="10"/>
      <c r="QQH2435" s="10"/>
      <c r="QQI2435" s="10"/>
      <c r="QQJ2435" s="10"/>
      <c r="QQK2435" s="10"/>
      <c r="QQL2435" s="10"/>
      <c r="QQM2435" s="10"/>
      <c r="QQN2435" s="10"/>
      <c r="QQO2435" s="10"/>
      <c r="QQP2435" s="10"/>
      <c r="QQQ2435" s="10"/>
      <c r="QQR2435" s="10"/>
      <c r="QQS2435" s="10"/>
      <c r="QQT2435" s="10"/>
      <c r="QQU2435" s="10"/>
      <c r="QQV2435" s="10"/>
      <c r="QQW2435" s="10"/>
      <c r="QQX2435" s="10"/>
      <c r="QQY2435" s="10"/>
      <c r="QQZ2435" s="10"/>
      <c r="QRA2435" s="10"/>
      <c r="QRB2435" s="10"/>
      <c r="QRC2435" s="10"/>
      <c r="QRD2435" s="10"/>
      <c r="QRE2435" s="10"/>
      <c r="QRF2435" s="10"/>
      <c r="QRG2435" s="10"/>
      <c r="QRH2435" s="10"/>
      <c r="QRI2435" s="10"/>
      <c r="QRJ2435" s="10"/>
      <c r="QRK2435" s="10"/>
      <c r="QRL2435" s="10"/>
      <c r="QRM2435" s="10"/>
      <c r="QRN2435" s="10"/>
      <c r="QRO2435" s="10"/>
      <c r="QRP2435" s="10"/>
      <c r="QRQ2435" s="10"/>
      <c r="QRR2435" s="10"/>
      <c r="QRS2435" s="10"/>
      <c r="QRT2435" s="10"/>
      <c r="QRU2435" s="10"/>
      <c r="QRV2435" s="10"/>
      <c r="QRW2435" s="10"/>
      <c r="QRX2435" s="10"/>
      <c r="QRY2435" s="10"/>
      <c r="QRZ2435" s="10"/>
      <c r="QSA2435" s="10"/>
      <c r="QSB2435" s="10"/>
      <c r="QSC2435" s="10"/>
      <c r="QSD2435" s="10"/>
      <c r="QSE2435" s="10"/>
      <c r="QSF2435" s="10"/>
      <c r="QSG2435" s="10"/>
      <c r="QSH2435" s="10"/>
      <c r="QSI2435" s="10"/>
      <c r="QSJ2435" s="10"/>
      <c r="QSK2435" s="10"/>
      <c r="QSL2435" s="10"/>
      <c r="QSM2435" s="10"/>
      <c r="QSN2435" s="10"/>
      <c r="QSO2435" s="10"/>
      <c r="QSP2435" s="10"/>
      <c r="QSQ2435" s="10"/>
      <c r="QSR2435" s="10"/>
      <c r="QSS2435" s="10"/>
      <c r="QST2435" s="10"/>
      <c r="QSU2435" s="10"/>
      <c r="QSV2435" s="10"/>
      <c r="QSW2435" s="10"/>
      <c r="QSX2435" s="10"/>
      <c r="QSY2435" s="10"/>
      <c r="QSZ2435" s="10"/>
      <c r="QTA2435" s="10"/>
      <c r="QTB2435" s="10"/>
      <c r="QTC2435" s="10"/>
      <c r="QTD2435" s="10"/>
      <c r="QTE2435" s="10"/>
      <c r="QTF2435" s="10"/>
      <c r="QTG2435" s="10"/>
      <c r="QTH2435" s="10"/>
      <c r="QTI2435" s="10"/>
      <c r="QTJ2435" s="10"/>
      <c r="QTK2435" s="10"/>
      <c r="QTL2435" s="10"/>
      <c r="QTM2435" s="10"/>
      <c r="QTN2435" s="10"/>
      <c r="QTO2435" s="10"/>
      <c r="QTP2435" s="10"/>
      <c r="QTQ2435" s="10"/>
      <c r="QTR2435" s="10"/>
      <c r="QTS2435" s="10"/>
      <c r="QTT2435" s="10"/>
      <c r="QTU2435" s="10"/>
      <c r="QTV2435" s="10"/>
      <c r="QTW2435" s="10"/>
      <c r="QTX2435" s="10"/>
      <c r="QTY2435" s="10"/>
      <c r="QTZ2435" s="10"/>
      <c r="QUA2435" s="10"/>
      <c r="QUB2435" s="10"/>
      <c r="QUC2435" s="10"/>
      <c r="QUD2435" s="10"/>
      <c r="QUE2435" s="10"/>
      <c r="QUF2435" s="10"/>
      <c r="QUG2435" s="10"/>
      <c r="QUH2435" s="10"/>
      <c r="QUI2435" s="10"/>
      <c r="QUJ2435" s="10"/>
      <c r="QUK2435" s="10"/>
      <c r="QUL2435" s="10"/>
      <c r="QUM2435" s="10"/>
      <c r="QUN2435" s="10"/>
      <c r="QUO2435" s="10"/>
      <c r="QUP2435" s="10"/>
      <c r="QUQ2435" s="10"/>
      <c r="QUR2435" s="10"/>
      <c r="QUS2435" s="10"/>
      <c r="QUT2435" s="10"/>
      <c r="QUU2435" s="10"/>
      <c r="QUV2435" s="10"/>
      <c r="QUW2435" s="10"/>
      <c r="QUX2435" s="10"/>
      <c r="QUY2435" s="10"/>
      <c r="QUZ2435" s="10"/>
      <c r="QVA2435" s="10"/>
      <c r="QVB2435" s="10"/>
      <c r="QVC2435" s="10"/>
      <c r="QVD2435" s="10"/>
      <c r="QVE2435" s="10"/>
      <c r="QVF2435" s="10"/>
      <c r="QVG2435" s="10"/>
      <c r="QVH2435" s="10"/>
      <c r="QVI2435" s="10"/>
      <c r="QVJ2435" s="10"/>
      <c r="QVK2435" s="10"/>
      <c r="QVL2435" s="10"/>
      <c r="QVM2435" s="10"/>
      <c r="QVN2435" s="10"/>
      <c r="QVO2435" s="10"/>
      <c r="QVP2435" s="10"/>
      <c r="QVQ2435" s="10"/>
      <c r="QVR2435" s="10"/>
      <c r="QVS2435" s="10"/>
      <c r="QVT2435" s="10"/>
      <c r="QVU2435" s="10"/>
      <c r="QVV2435" s="10"/>
      <c r="QVW2435" s="10"/>
      <c r="QVX2435" s="10"/>
      <c r="QVY2435" s="10"/>
      <c r="QVZ2435" s="10"/>
      <c r="QWA2435" s="10"/>
      <c r="QWB2435" s="10"/>
      <c r="QWC2435" s="10"/>
      <c r="QWD2435" s="10"/>
      <c r="QWE2435" s="10"/>
      <c r="QWF2435" s="10"/>
      <c r="QWG2435" s="10"/>
      <c r="QWH2435" s="10"/>
      <c r="QWI2435" s="10"/>
      <c r="QWJ2435" s="10"/>
      <c r="QWK2435" s="10"/>
      <c r="QWL2435" s="10"/>
      <c r="QWM2435" s="10"/>
      <c r="QWN2435" s="10"/>
      <c r="QWO2435" s="10"/>
      <c r="QWP2435" s="10"/>
      <c r="QWQ2435" s="10"/>
      <c r="QWR2435" s="10"/>
      <c r="QWS2435" s="10"/>
      <c r="QWT2435" s="10"/>
      <c r="QWU2435" s="10"/>
      <c r="QWV2435" s="10"/>
      <c r="QWW2435" s="10"/>
      <c r="QWX2435" s="10"/>
      <c r="QWY2435" s="10"/>
      <c r="QWZ2435" s="10"/>
      <c r="QXA2435" s="10"/>
      <c r="QXB2435" s="10"/>
      <c r="QXC2435" s="10"/>
      <c r="QXD2435" s="10"/>
      <c r="QXE2435" s="10"/>
      <c r="QXF2435" s="10"/>
      <c r="QXG2435" s="10"/>
      <c r="QXH2435" s="10"/>
      <c r="QXI2435" s="10"/>
      <c r="QXJ2435" s="10"/>
      <c r="QXK2435" s="10"/>
      <c r="QXL2435" s="10"/>
      <c r="QXM2435" s="10"/>
      <c r="QXN2435" s="10"/>
      <c r="QXO2435" s="10"/>
      <c r="QXP2435" s="10"/>
      <c r="QXQ2435" s="10"/>
      <c r="QXR2435" s="10"/>
      <c r="QXS2435" s="10"/>
      <c r="QXT2435" s="10"/>
      <c r="QXU2435" s="10"/>
      <c r="QXV2435" s="10"/>
      <c r="QXW2435" s="10"/>
      <c r="QXX2435" s="10"/>
      <c r="QXY2435" s="10"/>
      <c r="QXZ2435" s="10"/>
      <c r="QYA2435" s="10"/>
      <c r="QYB2435" s="10"/>
      <c r="QYC2435" s="10"/>
      <c r="QYD2435" s="10"/>
      <c r="QYE2435" s="10"/>
      <c r="QYF2435" s="10"/>
      <c r="QYG2435" s="10"/>
      <c r="QYH2435" s="10"/>
      <c r="QYI2435" s="10"/>
      <c r="QYJ2435" s="10"/>
      <c r="QYK2435" s="10"/>
      <c r="QYL2435" s="10"/>
      <c r="QYM2435" s="10"/>
      <c r="QYN2435" s="10"/>
      <c r="QYO2435" s="10"/>
      <c r="QYP2435" s="10"/>
      <c r="QYQ2435" s="10"/>
      <c r="QYR2435" s="10"/>
      <c r="QYS2435" s="10"/>
      <c r="QYT2435" s="10"/>
      <c r="QYU2435" s="10"/>
      <c r="QYV2435" s="10"/>
      <c r="QYW2435" s="10"/>
      <c r="QYX2435" s="10"/>
      <c r="QYY2435" s="10"/>
      <c r="QYZ2435" s="10"/>
      <c r="QZA2435" s="10"/>
      <c r="QZB2435" s="10"/>
      <c r="QZC2435" s="10"/>
      <c r="QZD2435" s="10"/>
      <c r="QZE2435" s="10"/>
      <c r="QZF2435" s="10"/>
      <c r="QZG2435" s="10"/>
      <c r="QZH2435" s="10"/>
      <c r="QZI2435" s="10"/>
      <c r="QZJ2435" s="10"/>
      <c r="QZK2435" s="10"/>
      <c r="QZL2435" s="10"/>
      <c r="QZM2435" s="10"/>
      <c r="QZN2435" s="10"/>
      <c r="QZO2435" s="10"/>
      <c r="QZP2435" s="10"/>
      <c r="QZQ2435" s="10"/>
      <c r="QZR2435" s="10"/>
      <c r="QZS2435" s="10"/>
      <c r="QZT2435" s="10"/>
      <c r="QZU2435" s="10"/>
      <c r="QZV2435" s="10"/>
      <c r="QZW2435" s="10"/>
      <c r="QZX2435" s="10"/>
      <c r="QZY2435" s="10"/>
      <c r="QZZ2435" s="10"/>
      <c r="RAA2435" s="10"/>
      <c r="RAB2435" s="10"/>
      <c r="RAC2435" s="10"/>
      <c r="RAD2435" s="10"/>
      <c r="RAE2435" s="10"/>
      <c r="RAF2435" s="10"/>
      <c r="RAG2435" s="10"/>
      <c r="RAH2435" s="10"/>
      <c r="RAI2435" s="10"/>
      <c r="RAJ2435" s="10"/>
      <c r="RAK2435" s="10"/>
      <c r="RAL2435" s="10"/>
      <c r="RAM2435" s="10"/>
      <c r="RAN2435" s="10"/>
      <c r="RAO2435" s="10"/>
      <c r="RAP2435" s="10"/>
      <c r="RAQ2435" s="10"/>
      <c r="RAR2435" s="10"/>
      <c r="RAS2435" s="10"/>
      <c r="RAT2435" s="10"/>
      <c r="RAU2435" s="10"/>
      <c r="RAV2435" s="10"/>
      <c r="RAW2435" s="10"/>
      <c r="RAX2435" s="10"/>
      <c r="RAY2435" s="10"/>
      <c r="RAZ2435" s="10"/>
      <c r="RBA2435" s="10"/>
      <c r="RBB2435" s="10"/>
      <c r="RBC2435" s="10"/>
      <c r="RBD2435" s="10"/>
      <c r="RBE2435" s="10"/>
      <c r="RBF2435" s="10"/>
      <c r="RBG2435" s="10"/>
      <c r="RBH2435" s="10"/>
      <c r="RBI2435" s="10"/>
      <c r="RBJ2435" s="10"/>
      <c r="RBK2435" s="10"/>
      <c r="RBL2435" s="10"/>
      <c r="RBM2435" s="10"/>
      <c r="RBN2435" s="10"/>
      <c r="RBO2435" s="10"/>
      <c r="RBP2435" s="10"/>
      <c r="RBQ2435" s="10"/>
      <c r="RBR2435" s="10"/>
      <c r="RBS2435" s="10"/>
      <c r="RBT2435" s="10"/>
      <c r="RBU2435" s="10"/>
      <c r="RBV2435" s="10"/>
      <c r="RBW2435" s="10"/>
      <c r="RBX2435" s="10"/>
      <c r="RBY2435" s="10"/>
      <c r="RBZ2435" s="10"/>
      <c r="RCA2435" s="10"/>
      <c r="RCB2435" s="10"/>
      <c r="RCC2435" s="10"/>
      <c r="RCD2435" s="10"/>
      <c r="RCE2435" s="10"/>
      <c r="RCF2435" s="10"/>
      <c r="RCG2435" s="10"/>
      <c r="RCH2435" s="10"/>
      <c r="RCI2435" s="10"/>
      <c r="RCJ2435" s="10"/>
      <c r="RCK2435" s="10"/>
      <c r="RCL2435" s="10"/>
      <c r="RCM2435" s="10"/>
      <c r="RCN2435" s="10"/>
      <c r="RCO2435" s="10"/>
      <c r="RCP2435" s="10"/>
      <c r="RCQ2435" s="10"/>
      <c r="RCR2435" s="10"/>
      <c r="RCS2435" s="10"/>
      <c r="RCT2435" s="10"/>
      <c r="RCU2435" s="10"/>
      <c r="RCV2435" s="10"/>
      <c r="RCW2435" s="10"/>
      <c r="RCX2435" s="10"/>
      <c r="RCY2435" s="10"/>
      <c r="RCZ2435" s="10"/>
      <c r="RDA2435" s="10"/>
      <c r="RDB2435" s="10"/>
      <c r="RDC2435" s="10"/>
      <c r="RDD2435" s="10"/>
      <c r="RDE2435" s="10"/>
      <c r="RDF2435" s="10"/>
      <c r="RDG2435" s="10"/>
      <c r="RDH2435" s="10"/>
      <c r="RDI2435" s="10"/>
      <c r="RDJ2435" s="10"/>
      <c r="RDK2435" s="10"/>
      <c r="RDL2435" s="10"/>
      <c r="RDM2435" s="10"/>
      <c r="RDN2435" s="10"/>
      <c r="RDO2435" s="10"/>
      <c r="RDP2435" s="10"/>
      <c r="RDQ2435" s="10"/>
      <c r="RDR2435" s="10"/>
      <c r="RDS2435" s="10"/>
      <c r="RDT2435" s="10"/>
      <c r="RDU2435" s="10"/>
      <c r="RDV2435" s="10"/>
      <c r="RDW2435" s="10"/>
      <c r="RDX2435" s="10"/>
      <c r="RDY2435" s="10"/>
      <c r="RDZ2435" s="10"/>
      <c r="REA2435" s="10"/>
      <c r="REB2435" s="10"/>
      <c r="REC2435" s="10"/>
      <c r="RED2435" s="10"/>
      <c r="REE2435" s="10"/>
      <c r="REF2435" s="10"/>
      <c r="REG2435" s="10"/>
      <c r="REH2435" s="10"/>
      <c r="REI2435" s="10"/>
      <c r="REJ2435" s="10"/>
      <c r="REK2435" s="10"/>
      <c r="REL2435" s="10"/>
      <c r="REM2435" s="10"/>
      <c r="REN2435" s="10"/>
      <c r="REO2435" s="10"/>
      <c r="REP2435" s="10"/>
      <c r="REQ2435" s="10"/>
      <c r="RER2435" s="10"/>
      <c r="RES2435" s="10"/>
      <c r="RET2435" s="10"/>
      <c r="REU2435" s="10"/>
      <c r="REV2435" s="10"/>
      <c r="REW2435" s="10"/>
      <c r="REX2435" s="10"/>
      <c r="REY2435" s="10"/>
      <c r="REZ2435" s="10"/>
      <c r="RFA2435" s="10"/>
      <c r="RFB2435" s="10"/>
      <c r="RFC2435" s="10"/>
      <c r="RFD2435" s="10"/>
      <c r="RFE2435" s="10"/>
      <c r="RFF2435" s="10"/>
      <c r="RFG2435" s="10"/>
      <c r="RFH2435" s="10"/>
      <c r="RFI2435" s="10"/>
      <c r="RFJ2435" s="10"/>
      <c r="RFK2435" s="10"/>
      <c r="RFL2435" s="10"/>
      <c r="RFM2435" s="10"/>
      <c r="RFN2435" s="10"/>
      <c r="RFO2435" s="10"/>
      <c r="RFP2435" s="10"/>
      <c r="RFQ2435" s="10"/>
      <c r="RFR2435" s="10"/>
      <c r="RFS2435" s="10"/>
      <c r="RFT2435" s="10"/>
      <c r="RFU2435" s="10"/>
      <c r="RFV2435" s="10"/>
      <c r="RFW2435" s="10"/>
      <c r="RFX2435" s="10"/>
      <c r="RFY2435" s="10"/>
      <c r="RFZ2435" s="10"/>
      <c r="RGA2435" s="10"/>
      <c r="RGB2435" s="10"/>
      <c r="RGC2435" s="10"/>
      <c r="RGD2435" s="10"/>
      <c r="RGE2435" s="10"/>
      <c r="RGF2435" s="10"/>
      <c r="RGG2435" s="10"/>
      <c r="RGH2435" s="10"/>
      <c r="RGI2435" s="10"/>
      <c r="RGJ2435" s="10"/>
      <c r="RGK2435" s="10"/>
      <c r="RGL2435" s="10"/>
      <c r="RGM2435" s="10"/>
      <c r="RGN2435" s="10"/>
      <c r="RGO2435" s="10"/>
      <c r="RGP2435" s="10"/>
      <c r="RGQ2435" s="10"/>
      <c r="RGR2435" s="10"/>
      <c r="RGS2435" s="10"/>
      <c r="RGT2435" s="10"/>
      <c r="RGU2435" s="10"/>
      <c r="RGV2435" s="10"/>
      <c r="RGW2435" s="10"/>
      <c r="RGX2435" s="10"/>
      <c r="RGY2435" s="10"/>
      <c r="RGZ2435" s="10"/>
      <c r="RHA2435" s="10"/>
      <c r="RHB2435" s="10"/>
      <c r="RHC2435" s="10"/>
      <c r="RHD2435" s="10"/>
      <c r="RHE2435" s="10"/>
      <c r="RHF2435" s="10"/>
      <c r="RHG2435" s="10"/>
      <c r="RHH2435" s="10"/>
      <c r="RHI2435" s="10"/>
      <c r="RHJ2435" s="10"/>
      <c r="RHK2435" s="10"/>
      <c r="RHL2435" s="10"/>
      <c r="RHM2435" s="10"/>
      <c r="RHN2435" s="10"/>
      <c r="RHO2435" s="10"/>
      <c r="RHP2435" s="10"/>
      <c r="RHQ2435" s="10"/>
      <c r="RHR2435" s="10"/>
      <c r="RHS2435" s="10"/>
      <c r="RHT2435" s="10"/>
      <c r="RHU2435" s="10"/>
      <c r="RHV2435" s="10"/>
      <c r="RHW2435" s="10"/>
      <c r="RHX2435" s="10"/>
      <c r="RHY2435" s="10"/>
      <c r="RHZ2435" s="10"/>
      <c r="RIA2435" s="10"/>
      <c r="RIB2435" s="10"/>
      <c r="RIC2435" s="10"/>
      <c r="RID2435" s="10"/>
      <c r="RIE2435" s="10"/>
      <c r="RIF2435" s="10"/>
      <c r="RIG2435" s="10"/>
      <c r="RIH2435" s="10"/>
      <c r="RII2435" s="10"/>
      <c r="RIJ2435" s="10"/>
      <c r="RIK2435" s="10"/>
      <c r="RIL2435" s="10"/>
      <c r="RIM2435" s="10"/>
      <c r="RIN2435" s="10"/>
      <c r="RIO2435" s="10"/>
      <c r="RIP2435" s="10"/>
      <c r="RIQ2435" s="10"/>
      <c r="RIR2435" s="10"/>
      <c r="RIS2435" s="10"/>
      <c r="RIT2435" s="10"/>
      <c r="RIU2435" s="10"/>
      <c r="RIV2435" s="10"/>
      <c r="RIW2435" s="10"/>
      <c r="RIX2435" s="10"/>
      <c r="RIY2435" s="10"/>
      <c r="RIZ2435" s="10"/>
      <c r="RJA2435" s="10"/>
      <c r="RJB2435" s="10"/>
      <c r="RJC2435" s="10"/>
      <c r="RJD2435" s="10"/>
      <c r="RJE2435" s="10"/>
      <c r="RJF2435" s="10"/>
      <c r="RJG2435" s="10"/>
      <c r="RJH2435" s="10"/>
      <c r="RJI2435" s="10"/>
      <c r="RJJ2435" s="10"/>
      <c r="RJK2435" s="10"/>
      <c r="RJL2435" s="10"/>
      <c r="RJM2435" s="10"/>
      <c r="RJN2435" s="10"/>
      <c r="RJO2435" s="10"/>
      <c r="RJP2435" s="10"/>
      <c r="RJQ2435" s="10"/>
      <c r="RJR2435" s="10"/>
      <c r="RJS2435" s="10"/>
      <c r="RJT2435" s="10"/>
      <c r="RJU2435" s="10"/>
      <c r="RJV2435" s="10"/>
      <c r="RJW2435" s="10"/>
      <c r="RJX2435" s="10"/>
      <c r="RJY2435" s="10"/>
      <c r="RJZ2435" s="10"/>
      <c r="RKA2435" s="10"/>
      <c r="RKB2435" s="10"/>
      <c r="RKC2435" s="10"/>
      <c r="RKD2435" s="10"/>
      <c r="RKE2435" s="10"/>
      <c r="RKF2435" s="10"/>
      <c r="RKG2435" s="10"/>
      <c r="RKH2435" s="10"/>
      <c r="RKI2435" s="10"/>
      <c r="RKJ2435" s="10"/>
      <c r="RKK2435" s="10"/>
      <c r="RKL2435" s="10"/>
      <c r="RKM2435" s="10"/>
      <c r="RKN2435" s="10"/>
      <c r="RKO2435" s="10"/>
      <c r="RKP2435" s="10"/>
      <c r="RKQ2435" s="10"/>
      <c r="RKR2435" s="10"/>
      <c r="RKS2435" s="10"/>
      <c r="RKT2435" s="10"/>
      <c r="RKU2435" s="10"/>
      <c r="RKV2435" s="10"/>
      <c r="RKW2435" s="10"/>
      <c r="RKX2435" s="10"/>
      <c r="RKY2435" s="10"/>
      <c r="RKZ2435" s="10"/>
      <c r="RLA2435" s="10"/>
      <c r="RLB2435" s="10"/>
      <c r="RLC2435" s="10"/>
      <c r="RLD2435" s="10"/>
      <c r="RLE2435" s="10"/>
      <c r="RLF2435" s="10"/>
      <c r="RLG2435" s="10"/>
      <c r="RLH2435" s="10"/>
      <c r="RLI2435" s="10"/>
      <c r="RLJ2435" s="10"/>
      <c r="RLK2435" s="10"/>
      <c r="RLL2435" s="10"/>
      <c r="RLM2435" s="10"/>
      <c r="RLN2435" s="10"/>
      <c r="RLO2435" s="10"/>
      <c r="RLP2435" s="10"/>
      <c r="RLQ2435" s="10"/>
      <c r="RLR2435" s="10"/>
      <c r="RLS2435" s="10"/>
      <c r="RLT2435" s="10"/>
      <c r="RLU2435" s="10"/>
      <c r="RLV2435" s="10"/>
      <c r="RLW2435" s="10"/>
      <c r="RLX2435" s="10"/>
      <c r="RLY2435" s="10"/>
      <c r="RLZ2435" s="10"/>
      <c r="RMA2435" s="10"/>
      <c r="RMB2435" s="10"/>
      <c r="RMC2435" s="10"/>
      <c r="RMD2435" s="10"/>
      <c r="RME2435" s="10"/>
      <c r="RMF2435" s="10"/>
      <c r="RMG2435" s="10"/>
      <c r="RMH2435" s="10"/>
      <c r="RMI2435" s="10"/>
      <c r="RMJ2435" s="10"/>
      <c r="RMK2435" s="10"/>
      <c r="RML2435" s="10"/>
      <c r="RMM2435" s="10"/>
      <c r="RMN2435" s="10"/>
      <c r="RMO2435" s="10"/>
      <c r="RMP2435" s="10"/>
      <c r="RMQ2435" s="10"/>
      <c r="RMR2435" s="10"/>
      <c r="RMS2435" s="10"/>
      <c r="RMT2435" s="10"/>
      <c r="RMU2435" s="10"/>
      <c r="RMV2435" s="10"/>
      <c r="RMW2435" s="10"/>
      <c r="RMX2435" s="10"/>
      <c r="RMY2435" s="10"/>
      <c r="RMZ2435" s="10"/>
      <c r="RNA2435" s="10"/>
      <c r="RNB2435" s="10"/>
      <c r="RNC2435" s="10"/>
      <c r="RND2435" s="10"/>
      <c r="RNE2435" s="10"/>
      <c r="RNF2435" s="10"/>
      <c r="RNG2435" s="10"/>
      <c r="RNH2435" s="10"/>
      <c r="RNI2435" s="10"/>
      <c r="RNJ2435" s="10"/>
      <c r="RNK2435" s="10"/>
      <c r="RNL2435" s="10"/>
      <c r="RNM2435" s="10"/>
      <c r="RNN2435" s="10"/>
      <c r="RNO2435" s="10"/>
      <c r="RNP2435" s="10"/>
      <c r="RNQ2435" s="10"/>
      <c r="RNR2435" s="10"/>
      <c r="RNS2435" s="10"/>
      <c r="RNT2435" s="10"/>
      <c r="RNU2435" s="10"/>
      <c r="RNV2435" s="10"/>
      <c r="RNW2435" s="10"/>
      <c r="RNX2435" s="10"/>
      <c r="RNY2435" s="10"/>
      <c r="RNZ2435" s="10"/>
      <c r="ROA2435" s="10"/>
      <c r="ROB2435" s="10"/>
      <c r="ROC2435" s="10"/>
      <c r="ROD2435" s="10"/>
      <c r="ROE2435" s="10"/>
      <c r="ROF2435" s="10"/>
      <c r="ROG2435" s="10"/>
      <c r="ROH2435" s="10"/>
      <c r="ROI2435" s="10"/>
      <c r="ROJ2435" s="10"/>
      <c r="ROK2435" s="10"/>
      <c r="ROL2435" s="10"/>
      <c r="ROM2435" s="10"/>
      <c r="RON2435" s="10"/>
      <c r="ROO2435" s="10"/>
      <c r="ROP2435" s="10"/>
      <c r="ROQ2435" s="10"/>
      <c r="ROR2435" s="10"/>
      <c r="ROS2435" s="10"/>
      <c r="ROT2435" s="10"/>
      <c r="ROU2435" s="10"/>
      <c r="ROV2435" s="10"/>
      <c r="ROW2435" s="10"/>
      <c r="ROX2435" s="10"/>
      <c r="ROY2435" s="10"/>
      <c r="ROZ2435" s="10"/>
      <c r="RPA2435" s="10"/>
      <c r="RPB2435" s="10"/>
      <c r="RPC2435" s="10"/>
      <c r="RPD2435" s="10"/>
      <c r="RPE2435" s="10"/>
      <c r="RPF2435" s="10"/>
      <c r="RPG2435" s="10"/>
      <c r="RPH2435" s="10"/>
      <c r="RPI2435" s="10"/>
      <c r="RPJ2435" s="10"/>
      <c r="RPK2435" s="10"/>
      <c r="RPL2435" s="10"/>
      <c r="RPM2435" s="10"/>
      <c r="RPN2435" s="10"/>
      <c r="RPO2435" s="10"/>
      <c r="RPP2435" s="10"/>
      <c r="RPQ2435" s="10"/>
      <c r="RPR2435" s="10"/>
      <c r="RPS2435" s="10"/>
      <c r="RPT2435" s="10"/>
      <c r="RPU2435" s="10"/>
      <c r="RPV2435" s="10"/>
      <c r="RPW2435" s="10"/>
      <c r="RPX2435" s="10"/>
      <c r="RPY2435" s="10"/>
      <c r="RPZ2435" s="10"/>
      <c r="RQA2435" s="10"/>
      <c r="RQB2435" s="10"/>
      <c r="RQC2435" s="10"/>
      <c r="RQD2435" s="10"/>
      <c r="RQE2435" s="10"/>
      <c r="RQF2435" s="10"/>
      <c r="RQG2435" s="10"/>
      <c r="RQH2435" s="10"/>
      <c r="RQI2435" s="10"/>
      <c r="RQJ2435" s="10"/>
      <c r="RQK2435" s="10"/>
      <c r="RQL2435" s="10"/>
      <c r="RQM2435" s="10"/>
      <c r="RQN2435" s="10"/>
      <c r="RQO2435" s="10"/>
      <c r="RQP2435" s="10"/>
      <c r="RQQ2435" s="10"/>
      <c r="RQR2435" s="10"/>
      <c r="RQS2435" s="10"/>
      <c r="RQT2435" s="10"/>
      <c r="RQU2435" s="10"/>
      <c r="RQV2435" s="10"/>
      <c r="RQW2435" s="10"/>
      <c r="RQX2435" s="10"/>
      <c r="RQY2435" s="10"/>
      <c r="RQZ2435" s="10"/>
      <c r="RRA2435" s="10"/>
      <c r="RRB2435" s="10"/>
      <c r="RRC2435" s="10"/>
      <c r="RRD2435" s="10"/>
      <c r="RRE2435" s="10"/>
      <c r="RRF2435" s="10"/>
      <c r="RRG2435" s="10"/>
      <c r="RRH2435" s="10"/>
      <c r="RRI2435" s="10"/>
      <c r="RRJ2435" s="10"/>
      <c r="RRK2435" s="10"/>
      <c r="RRL2435" s="10"/>
      <c r="RRM2435" s="10"/>
      <c r="RRN2435" s="10"/>
      <c r="RRO2435" s="10"/>
      <c r="RRP2435" s="10"/>
      <c r="RRQ2435" s="10"/>
      <c r="RRR2435" s="10"/>
      <c r="RRS2435" s="10"/>
      <c r="RRT2435" s="10"/>
      <c r="RRU2435" s="10"/>
      <c r="RRV2435" s="10"/>
      <c r="RRW2435" s="10"/>
      <c r="RRX2435" s="10"/>
      <c r="RRY2435" s="10"/>
      <c r="RRZ2435" s="10"/>
      <c r="RSA2435" s="10"/>
      <c r="RSB2435" s="10"/>
      <c r="RSC2435" s="10"/>
      <c r="RSD2435" s="10"/>
      <c r="RSE2435" s="10"/>
      <c r="RSF2435" s="10"/>
      <c r="RSG2435" s="10"/>
      <c r="RSH2435" s="10"/>
      <c r="RSI2435" s="10"/>
      <c r="RSJ2435" s="10"/>
      <c r="RSK2435" s="10"/>
      <c r="RSL2435" s="10"/>
      <c r="RSM2435" s="10"/>
      <c r="RSN2435" s="10"/>
      <c r="RSO2435" s="10"/>
      <c r="RSP2435" s="10"/>
      <c r="RSQ2435" s="10"/>
      <c r="RSR2435" s="10"/>
      <c r="RSS2435" s="10"/>
      <c r="RST2435" s="10"/>
      <c r="RSU2435" s="10"/>
      <c r="RSV2435" s="10"/>
      <c r="RSW2435" s="10"/>
      <c r="RSX2435" s="10"/>
      <c r="RSY2435" s="10"/>
      <c r="RSZ2435" s="10"/>
      <c r="RTA2435" s="10"/>
      <c r="RTB2435" s="10"/>
      <c r="RTC2435" s="10"/>
      <c r="RTD2435" s="10"/>
      <c r="RTE2435" s="10"/>
      <c r="RTF2435" s="10"/>
      <c r="RTG2435" s="10"/>
      <c r="RTH2435" s="10"/>
      <c r="RTI2435" s="10"/>
      <c r="RTJ2435" s="10"/>
      <c r="RTK2435" s="10"/>
      <c r="RTL2435" s="10"/>
      <c r="RTM2435" s="10"/>
      <c r="RTN2435" s="10"/>
      <c r="RTO2435" s="10"/>
      <c r="RTP2435" s="10"/>
      <c r="RTQ2435" s="10"/>
      <c r="RTR2435" s="10"/>
      <c r="RTS2435" s="10"/>
      <c r="RTT2435" s="10"/>
      <c r="RTU2435" s="10"/>
      <c r="RTV2435" s="10"/>
      <c r="RTW2435" s="10"/>
      <c r="RTX2435" s="10"/>
      <c r="RTY2435" s="10"/>
      <c r="RTZ2435" s="10"/>
      <c r="RUA2435" s="10"/>
      <c r="RUB2435" s="10"/>
      <c r="RUC2435" s="10"/>
      <c r="RUD2435" s="10"/>
      <c r="RUE2435" s="10"/>
      <c r="RUF2435" s="10"/>
      <c r="RUG2435" s="10"/>
      <c r="RUH2435" s="10"/>
      <c r="RUI2435" s="10"/>
      <c r="RUJ2435" s="10"/>
      <c r="RUK2435" s="10"/>
      <c r="RUL2435" s="10"/>
      <c r="RUM2435" s="10"/>
      <c r="RUN2435" s="10"/>
      <c r="RUO2435" s="10"/>
      <c r="RUP2435" s="10"/>
      <c r="RUQ2435" s="10"/>
      <c r="RUR2435" s="10"/>
      <c r="RUS2435" s="10"/>
      <c r="RUT2435" s="10"/>
      <c r="RUU2435" s="10"/>
      <c r="RUV2435" s="10"/>
      <c r="RUW2435" s="10"/>
      <c r="RUX2435" s="10"/>
      <c r="RUY2435" s="10"/>
      <c r="RUZ2435" s="10"/>
      <c r="RVA2435" s="10"/>
      <c r="RVB2435" s="10"/>
      <c r="RVC2435" s="10"/>
      <c r="RVD2435" s="10"/>
      <c r="RVE2435" s="10"/>
      <c r="RVF2435" s="10"/>
      <c r="RVG2435" s="10"/>
      <c r="RVH2435" s="10"/>
      <c r="RVI2435" s="10"/>
      <c r="RVJ2435" s="10"/>
      <c r="RVK2435" s="10"/>
      <c r="RVL2435" s="10"/>
      <c r="RVM2435" s="10"/>
      <c r="RVN2435" s="10"/>
      <c r="RVO2435" s="10"/>
      <c r="RVP2435" s="10"/>
      <c r="RVQ2435" s="10"/>
      <c r="RVR2435" s="10"/>
      <c r="RVS2435" s="10"/>
      <c r="RVT2435" s="10"/>
      <c r="RVU2435" s="10"/>
      <c r="RVV2435" s="10"/>
      <c r="RVW2435" s="10"/>
      <c r="RVX2435" s="10"/>
      <c r="RVY2435" s="10"/>
      <c r="RVZ2435" s="10"/>
      <c r="RWA2435" s="10"/>
      <c r="RWB2435" s="10"/>
      <c r="RWC2435" s="10"/>
      <c r="RWD2435" s="10"/>
      <c r="RWE2435" s="10"/>
      <c r="RWF2435" s="10"/>
      <c r="RWG2435" s="10"/>
      <c r="RWH2435" s="10"/>
      <c r="RWI2435" s="10"/>
      <c r="RWJ2435" s="10"/>
      <c r="RWK2435" s="10"/>
      <c r="RWL2435" s="10"/>
      <c r="RWM2435" s="10"/>
      <c r="RWN2435" s="10"/>
      <c r="RWO2435" s="10"/>
      <c r="RWP2435" s="10"/>
      <c r="RWQ2435" s="10"/>
      <c r="RWR2435" s="10"/>
      <c r="RWS2435" s="10"/>
      <c r="RWT2435" s="10"/>
      <c r="RWU2435" s="10"/>
      <c r="RWV2435" s="10"/>
      <c r="RWW2435" s="10"/>
      <c r="RWX2435" s="10"/>
      <c r="RWY2435" s="10"/>
      <c r="RWZ2435" s="10"/>
      <c r="RXA2435" s="10"/>
      <c r="RXB2435" s="10"/>
      <c r="RXC2435" s="10"/>
      <c r="RXD2435" s="10"/>
      <c r="RXE2435" s="10"/>
      <c r="RXF2435" s="10"/>
      <c r="RXG2435" s="10"/>
      <c r="RXH2435" s="10"/>
      <c r="RXI2435" s="10"/>
      <c r="RXJ2435" s="10"/>
      <c r="RXK2435" s="10"/>
      <c r="RXL2435" s="10"/>
      <c r="RXM2435" s="10"/>
      <c r="RXN2435" s="10"/>
      <c r="RXO2435" s="10"/>
      <c r="RXP2435" s="10"/>
      <c r="RXQ2435" s="10"/>
      <c r="RXR2435" s="10"/>
      <c r="RXS2435" s="10"/>
      <c r="RXT2435" s="10"/>
      <c r="RXU2435" s="10"/>
      <c r="RXV2435" s="10"/>
      <c r="RXW2435" s="10"/>
      <c r="RXX2435" s="10"/>
      <c r="RXY2435" s="10"/>
      <c r="RXZ2435" s="10"/>
      <c r="RYA2435" s="10"/>
      <c r="RYB2435" s="10"/>
      <c r="RYC2435" s="10"/>
      <c r="RYD2435" s="10"/>
      <c r="RYE2435" s="10"/>
      <c r="RYF2435" s="10"/>
      <c r="RYG2435" s="10"/>
      <c r="RYH2435" s="10"/>
      <c r="RYI2435" s="10"/>
      <c r="RYJ2435" s="10"/>
      <c r="RYK2435" s="10"/>
      <c r="RYL2435" s="10"/>
      <c r="RYM2435" s="10"/>
      <c r="RYN2435" s="10"/>
      <c r="RYO2435" s="10"/>
      <c r="RYP2435" s="10"/>
      <c r="RYQ2435" s="10"/>
      <c r="RYR2435" s="10"/>
      <c r="RYS2435" s="10"/>
      <c r="RYT2435" s="10"/>
      <c r="RYU2435" s="10"/>
      <c r="RYV2435" s="10"/>
      <c r="RYW2435" s="10"/>
      <c r="RYX2435" s="10"/>
      <c r="RYY2435" s="10"/>
      <c r="RYZ2435" s="10"/>
      <c r="RZA2435" s="10"/>
      <c r="RZB2435" s="10"/>
      <c r="RZC2435" s="10"/>
      <c r="RZD2435" s="10"/>
      <c r="RZE2435" s="10"/>
      <c r="RZF2435" s="10"/>
      <c r="RZG2435" s="10"/>
      <c r="RZH2435" s="10"/>
      <c r="RZI2435" s="10"/>
      <c r="RZJ2435" s="10"/>
      <c r="RZK2435" s="10"/>
      <c r="RZL2435" s="10"/>
      <c r="RZM2435" s="10"/>
      <c r="RZN2435" s="10"/>
      <c r="RZO2435" s="10"/>
      <c r="RZP2435" s="10"/>
      <c r="RZQ2435" s="10"/>
      <c r="RZR2435" s="10"/>
      <c r="RZS2435" s="10"/>
      <c r="RZT2435" s="10"/>
      <c r="RZU2435" s="10"/>
      <c r="RZV2435" s="10"/>
      <c r="RZW2435" s="10"/>
      <c r="RZX2435" s="10"/>
      <c r="RZY2435" s="10"/>
      <c r="RZZ2435" s="10"/>
      <c r="SAA2435" s="10"/>
      <c r="SAB2435" s="10"/>
      <c r="SAC2435" s="10"/>
      <c r="SAD2435" s="10"/>
      <c r="SAE2435" s="10"/>
      <c r="SAF2435" s="10"/>
      <c r="SAG2435" s="10"/>
      <c r="SAH2435" s="10"/>
      <c r="SAI2435" s="10"/>
      <c r="SAJ2435" s="10"/>
      <c r="SAK2435" s="10"/>
      <c r="SAL2435" s="10"/>
      <c r="SAM2435" s="10"/>
      <c r="SAN2435" s="10"/>
      <c r="SAO2435" s="10"/>
      <c r="SAP2435" s="10"/>
      <c r="SAQ2435" s="10"/>
      <c r="SAR2435" s="10"/>
      <c r="SAS2435" s="10"/>
      <c r="SAT2435" s="10"/>
      <c r="SAU2435" s="10"/>
      <c r="SAV2435" s="10"/>
      <c r="SAW2435" s="10"/>
      <c r="SAX2435" s="10"/>
      <c r="SAY2435" s="10"/>
      <c r="SAZ2435" s="10"/>
      <c r="SBA2435" s="10"/>
      <c r="SBB2435" s="10"/>
      <c r="SBC2435" s="10"/>
      <c r="SBD2435" s="10"/>
      <c r="SBE2435" s="10"/>
      <c r="SBF2435" s="10"/>
      <c r="SBG2435" s="10"/>
      <c r="SBH2435" s="10"/>
      <c r="SBI2435" s="10"/>
      <c r="SBJ2435" s="10"/>
      <c r="SBK2435" s="10"/>
      <c r="SBL2435" s="10"/>
      <c r="SBM2435" s="10"/>
      <c r="SBN2435" s="10"/>
      <c r="SBO2435" s="10"/>
      <c r="SBP2435" s="10"/>
      <c r="SBQ2435" s="10"/>
      <c r="SBR2435" s="10"/>
      <c r="SBS2435" s="10"/>
      <c r="SBT2435" s="10"/>
      <c r="SBU2435" s="10"/>
      <c r="SBV2435" s="10"/>
      <c r="SBW2435" s="10"/>
      <c r="SBX2435" s="10"/>
      <c r="SBY2435" s="10"/>
      <c r="SBZ2435" s="10"/>
      <c r="SCA2435" s="10"/>
      <c r="SCB2435" s="10"/>
      <c r="SCC2435" s="10"/>
      <c r="SCD2435" s="10"/>
      <c r="SCE2435" s="10"/>
      <c r="SCF2435" s="10"/>
      <c r="SCG2435" s="10"/>
      <c r="SCH2435" s="10"/>
      <c r="SCI2435" s="10"/>
      <c r="SCJ2435" s="10"/>
      <c r="SCK2435" s="10"/>
      <c r="SCL2435" s="10"/>
      <c r="SCM2435" s="10"/>
      <c r="SCN2435" s="10"/>
      <c r="SCO2435" s="10"/>
      <c r="SCP2435" s="10"/>
      <c r="SCQ2435" s="10"/>
      <c r="SCR2435" s="10"/>
      <c r="SCS2435" s="10"/>
      <c r="SCT2435" s="10"/>
      <c r="SCU2435" s="10"/>
      <c r="SCV2435" s="10"/>
      <c r="SCW2435" s="10"/>
      <c r="SCX2435" s="10"/>
      <c r="SCY2435" s="10"/>
      <c r="SCZ2435" s="10"/>
      <c r="SDA2435" s="10"/>
      <c r="SDB2435" s="10"/>
      <c r="SDC2435" s="10"/>
      <c r="SDD2435" s="10"/>
      <c r="SDE2435" s="10"/>
      <c r="SDF2435" s="10"/>
      <c r="SDG2435" s="10"/>
      <c r="SDH2435" s="10"/>
      <c r="SDI2435" s="10"/>
      <c r="SDJ2435" s="10"/>
      <c r="SDK2435" s="10"/>
      <c r="SDL2435" s="10"/>
      <c r="SDM2435" s="10"/>
      <c r="SDN2435" s="10"/>
      <c r="SDO2435" s="10"/>
      <c r="SDP2435" s="10"/>
      <c r="SDQ2435" s="10"/>
      <c r="SDR2435" s="10"/>
      <c r="SDS2435" s="10"/>
      <c r="SDT2435" s="10"/>
      <c r="SDU2435" s="10"/>
      <c r="SDV2435" s="10"/>
      <c r="SDW2435" s="10"/>
      <c r="SDX2435" s="10"/>
      <c r="SDY2435" s="10"/>
      <c r="SDZ2435" s="10"/>
      <c r="SEA2435" s="10"/>
      <c r="SEB2435" s="10"/>
      <c r="SEC2435" s="10"/>
      <c r="SED2435" s="10"/>
      <c r="SEE2435" s="10"/>
      <c r="SEF2435" s="10"/>
      <c r="SEG2435" s="10"/>
      <c r="SEH2435" s="10"/>
      <c r="SEI2435" s="10"/>
      <c r="SEJ2435" s="10"/>
      <c r="SEK2435" s="10"/>
      <c r="SEL2435" s="10"/>
      <c r="SEM2435" s="10"/>
      <c r="SEN2435" s="10"/>
      <c r="SEO2435" s="10"/>
      <c r="SEP2435" s="10"/>
      <c r="SEQ2435" s="10"/>
      <c r="SER2435" s="10"/>
      <c r="SES2435" s="10"/>
      <c r="SET2435" s="10"/>
      <c r="SEU2435" s="10"/>
      <c r="SEV2435" s="10"/>
      <c r="SEW2435" s="10"/>
      <c r="SEX2435" s="10"/>
      <c r="SEY2435" s="10"/>
      <c r="SEZ2435" s="10"/>
      <c r="SFA2435" s="10"/>
      <c r="SFB2435" s="10"/>
      <c r="SFC2435" s="10"/>
      <c r="SFD2435" s="10"/>
      <c r="SFE2435" s="10"/>
      <c r="SFF2435" s="10"/>
      <c r="SFG2435" s="10"/>
      <c r="SFH2435" s="10"/>
      <c r="SFI2435" s="10"/>
      <c r="SFJ2435" s="10"/>
      <c r="SFK2435" s="10"/>
      <c r="SFL2435" s="10"/>
      <c r="SFM2435" s="10"/>
      <c r="SFN2435" s="10"/>
      <c r="SFO2435" s="10"/>
      <c r="SFP2435" s="10"/>
      <c r="SFQ2435" s="10"/>
      <c r="SFR2435" s="10"/>
      <c r="SFS2435" s="10"/>
      <c r="SFT2435" s="10"/>
      <c r="SFU2435" s="10"/>
      <c r="SFV2435" s="10"/>
      <c r="SFW2435" s="10"/>
      <c r="SFX2435" s="10"/>
      <c r="SFY2435" s="10"/>
      <c r="SFZ2435" s="10"/>
      <c r="SGA2435" s="10"/>
      <c r="SGB2435" s="10"/>
      <c r="SGC2435" s="10"/>
      <c r="SGD2435" s="10"/>
      <c r="SGE2435" s="10"/>
      <c r="SGF2435" s="10"/>
      <c r="SGG2435" s="10"/>
      <c r="SGH2435" s="10"/>
      <c r="SGI2435" s="10"/>
      <c r="SGJ2435" s="10"/>
      <c r="SGK2435" s="10"/>
      <c r="SGL2435" s="10"/>
      <c r="SGM2435" s="10"/>
      <c r="SGN2435" s="10"/>
      <c r="SGO2435" s="10"/>
      <c r="SGP2435" s="10"/>
      <c r="SGQ2435" s="10"/>
      <c r="SGR2435" s="10"/>
      <c r="SGS2435" s="10"/>
      <c r="SGT2435" s="10"/>
      <c r="SGU2435" s="10"/>
      <c r="SGV2435" s="10"/>
      <c r="SGW2435" s="10"/>
      <c r="SGX2435" s="10"/>
      <c r="SGY2435" s="10"/>
      <c r="SGZ2435" s="10"/>
      <c r="SHA2435" s="10"/>
      <c r="SHB2435" s="10"/>
      <c r="SHC2435" s="10"/>
      <c r="SHD2435" s="10"/>
      <c r="SHE2435" s="10"/>
      <c r="SHF2435" s="10"/>
      <c r="SHG2435" s="10"/>
      <c r="SHH2435" s="10"/>
      <c r="SHI2435" s="10"/>
      <c r="SHJ2435" s="10"/>
      <c r="SHK2435" s="10"/>
      <c r="SHL2435" s="10"/>
      <c r="SHM2435" s="10"/>
      <c r="SHN2435" s="10"/>
      <c r="SHO2435" s="10"/>
      <c r="SHP2435" s="10"/>
      <c r="SHQ2435" s="10"/>
      <c r="SHR2435" s="10"/>
      <c r="SHS2435" s="10"/>
      <c r="SHT2435" s="10"/>
      <c r="SHU2435" s="10"/>
      <c r="SHV2435" s="10"/>
      <c r="SHW2435" s="10"/>
      <c r="SHX2435" s="10"/>
      <c r="SHY2435" s="10"/>
      <c r="SHZ2435" s="10"/>
      <c r="SIA2435" s="10"/>
      <c r="SIB2435" s="10"/>
      <c r="SIC2435" s="10"/>
      <c r="SID2435" s="10"/>
      <c r="SIE2435" s="10"/>
      <c r="SIF2435" s="10"/>
      <c r="SIG2435" s="10"/>
      <c r="SIH2435" s="10"/>
      <c r="SII2435" s="10"/>
      <c r="SIJ2435" s="10"/>
      <c r="SIK2435" s="10"/>
      <c r="SIL2435" s="10"/>
      <c r="SIM2435" s="10"/>
      <c r="SIN2435" s="10"/>
      <c r="SIO2435" s="10"/>
      <c r="SIP2435" s="10"/>
      <c r="SIQ2435" s="10"/>
      <c r="SIR2435" s="10"/>
      <c r="SIS2435" s="10"/>
      <c r="SIT2435" s="10"/>
      <c r="SIU2435" s="10"/>
      <c r="SIV2435" s="10"/>
      <c r="SIW2435" s="10"/>
      <c r="SIX2435" s="10"/>
      <c r="SIY2435" s="10"/>
      <c r="SIZ2435" s="10"/>
      <c r="SJA2435" s="10"/>
      <c r="SJB2435" s="10"/>
      <c r="SJC2435" s="10"/>
      <c r="SJD2435" s="10"/>
      <c r="SJE2435" s="10"/>
      <c r="SJF2435" s="10"/>
      <c r="SJG2435" s="10"/>
      <c r="SJH2435" s="10"/>
      <c r="SJI2435" s="10"/>
      <c r="SJJ2435" s="10"/>
      <c r="SJK2435" s="10"/>
      <c r="SJL2435" s="10"/>
      <c r="SJM2435" s="10"/>
      <c r="SJN2435" s="10"/>
      <c r="SJO2435" s="10"/>
      <c r="SJP2435" s="10"/>
      <c r="SJQ2435" s="10"/>
      <c r="SJR2435" s="10"/>
      <c r="SJS2435" s="10"/>
      <c r="SJT2435" s="10"/>
      <c r="SJU2435" s="10"/>
      <c r="SJV2435" s="10"/>
      <c r="SJW2435" s="10"/>
      <c r="SJX2435" s="10"/>
      <c r="SJY2435" s="10"/>
      <c r="SJZ2435" s="10"/>
      <c r="SKA2435" s="10"/>
      <c r="SKB2435" s="10"/>
      <c r="SKC2435" s="10"/>
      <c r="SKD2435" s="10"/>
      <c r="SKE2435" s="10"/>
      <c r="SKF2435" s="10"/>
      <c r="SKG2435" s="10"/>
      <c r="SKH2435" s="10"/>
      <c r="SKI2435" s="10"/>
      <c r="SKJ2435" s="10"/>
      <c r="SKK2435" s="10"/>
      <c r="SKL2435" s="10"/>
      <c r="SKM2435" s="10"/>
      <c r="SKN2435" s="10"/>
      <c r="SKO2435" s="10"/>
      <c r="SKP2435" s="10"/>
      <c r="SKQ2435" s="10"/>
      <c r="SKR2435" s="10"/>
      <c r="SKS2435" s="10"/>
      <c r="SKT2435" s="10"/>
      <c r="SKU2435" s="10"/>
      <c r="SKV2435" s="10"/>
      <c r="SKW2435" s="10"/>
      <c r="SKX2435" s="10"/>
      <c r="SKY2435" s="10"/>
      <c r="SKZ2435" s="10"/>
      <c r="SLA2435" s="10"/>
      <c r="SLB2435" s="10"/>
      <c r="SLC2435" s="10"/>
      <c r="SLD2435" s="10"/>
      <c r="SLE2435" s="10"/>
      <c r="SLF2435" s="10"/>
      <c r="SLG2435" s="10"/>
      <c r="SLH2435" s="10"/>
      <c r="SLI2435" s="10"/>
      <c r="SLJ2435" s="10"/>
      <c r="SLK2435" s="10"/>
      <c r="SLL2435" s="10"/>
      <c r="SLM2435" s="10"/>
      <c r="SLN2435" s="10"/>
      <c r="SLO2435" s="10"/>
      <c r="SLP2435" s="10"/>
      <c r="SLQ2435" s="10"/>
      <c r="SLR2435" s="10"/>
      <c r="SLS2435" s="10"/>
      <c r="SLT2435" s="10"/>
      <c r="SLU2435" s="10"/>
      <c r="SLV2435" s="10"/>
      <c r="SLW2435" s="10"/>
      <c r="SLX2435" s="10"/>
      <c r="SLY2435" s="10"/>
      <c r="SLZ2435" s="10"/>
      <c r="SMA2435" s="10"/>
      <c r="SMB2435" s="10"/>
      <c r="SMC2435" s="10"/>
      <c r="SMD2435" s="10"/>
      <c r="SME2435" s="10"/>
      <c r="SMF2435" s="10"/>
      <c r="SMG2435" s="10"/>
      <c r="SMH2435" s="10"/>
      <c r="SMI2435" s="10"/>
      <c r="SMJ2435" s="10"/>
      <c r="SMK2435" s="10"/>
      <c r="SML2435" s="10"/>
      <c r="SMM2435" s="10"/>
      <c r="SMN2435" s="10"/>
      <c r="SMO2435" s="10"/>
      <c r="SMP2435" s="10"/>
      <c r="SMQ2435" s="10"/>
      <c r="SMR2435" s="10"/>
      <c r="SMS2435" s="10"/>
      <c r="SMT2435" s="10"/>
      <c r="SMU2435" s="10"/>
      <c r="SMV2435" s="10"/>
      <c r="SMW2435" s="10"/>
      <c r="SMX2435" s="10"/>
      <c r="SMY2435" s="10"/>
      <c r="SMZ2435" s="10"/>
      <c r="SNA2435" s="10"/>
      <c r="SNB2435" s="10"/>
      <c r="SNC2435" s="10"/>
      <c r="SND2435" s="10"/>
      <c r="SNE2435" s="10"/>
      <c r="SNF2435" s="10"/>
      <c r="SNG2435" s="10"/>
      <c r="SNH2435" s="10"/>
      <c r="SNI2435" s="10"/>
      <c r="SNJ2435" s="10"/>
      <c r="SNK2435" s="10"/>
      <c r="SNL2435" s="10"/>
      <c r="SNM2435" s="10"/>
      <c r="SNN2435" s="10"/>
      <c r="SNO2435" s="10"/>
      <c r="SNP2435" s="10"/>
      <c r="SNQ2435" s="10"/>
      <c r="SNR2435" s="10"/>
      <c r="SNS2435" s="10"/>
      <c r="SNT2435" s="10"/>
      <c r="SNU2435" s="10"/>
      <c r="SNV2435" s="10"/>
      <c r="SNW2435" s="10"/>
      <c r="SNX2435" s="10"/>
      <c r="SNY2435" s="10"/>
      <c r="SNZ2435" s="10"/>
      <c r="SOA2435" s="10"/>
      <c r="SOB2435" s="10"/>
      <c r="SOC2435" s="10"/>
      <c r="SOD2435" s="10"/>
      <c r="SOE2435" s="10"/>
      <c r="SOF2435" s="10"/>
      <c r="SOG2435" s="10"/>
      <c r="SOH2435" s="10"/>
      <c r="SOI2435" s="10"/>
      <c r="SOJ2435" s="10"/>
      <c r="SOK2435" s="10"/>
      <c r="SOL2435" s="10"/>
      <c r="SOM2435" s="10"/>
      <c r="SON2435" s="10"/>
      <c r="SOO2435" s="10"/>
      <c r="SOP2435" s="10"/>
      <c r="SOQ2435" s="10"/>
      <c r="SOR2435" s="10"/>
      <c r="SOS2435" s="10"/>
      <c r="SOT2435" s="10"/>
      <c r="SOU2435" s="10"/>
      <c r="SOV2435" s="10"/>
      <c r="SOW2435" s="10"/>
      <c r="SOX2435" s="10"/>
      <c r="SOY2435" s="10"/>
      <c r="SOZ2435" s="10"/>
      <c r="SPA2435" s="10"/>
      <c r="SPB2435" s="10"/>
      <c r="SPC2435" s="10"/>
      <c r="SPD2435" s="10"/>
      <c r="SPE2435" s="10"/>
      <c r="SPF2435" s="10"/>
      <c r="SPG2435" s="10"/>
      <c r="SPH2435" s="10"/>
      <c r="SPI2435" s="10"/>
      <c r="SPJ2435" s="10"/>
      <c r="SPK2435" s="10"/>
      <c r="SPL2435" s="10"/>
      <c r="SPM2435" s="10"/>
      <c r="SPN2435" s="10"/>
      <c r="SPO2435" s="10"/>
      <c r="SPP2435" s="10"/>
      <c r="SPQ2435" s="10"/>
      <c r="SPR2435" s="10"/>
      <c r="SPS2435" s="10"/>
      <c r="SPT2435" s="10"/>
      <c r="SPU2435" s="10"/>
      <c r="SPV2435" s="10"/>
      <c r="SPW2435" s="10"/>
      <c r="SPX2435" s="10"/>
      <c r="SPY2435" s="10"/>
      <c r="SPZ2435" s="10"/>
      <c r="SQA2435" s="10"/>
      <c r="SQB2435" s="10"/>
      <c r="SQC2435" s="10"/>
      <c r="SQD2435" s="10"/>
      <c r="SQE2435" s="10"/>
      <c r="SQF2435" s="10"/>
      <c r="SQG2435" s="10"/>
      <c r="SQH2435" s="10"/>
      <c r="SQI2435" s="10"/>
      <c r="SQJ2435" s="10"/>
      <c r="SQK2435" s="10"/>
      <c r="SQL2435" s="10"/>
      <c r="SQM2435" s="10"/>
      <c r="SQN2435" s="10"/>
      <c r="SQO2435" s="10"/>
      <c r="SQP2435" s="10"/>
      <c r="SQQ2435" s="10"/>
      <c r="SQR2435" s="10"/>
      <c r="SQS2435" s="10"/>
      <c r="SQT2435" s="10"/>
      <c r="SQU2435" s="10"/>
      <c r="SQV2435" s="10"/>
      <c r="SQW2435" s="10"/>
      <c r="SQX2435" s="10"/>
      <c r="SQY2435" s="10"/>
      <c r="SQZ2435" s="10"/>
      <c r="SRA2435" s="10"/>
      <c r="SRB2435" s="10"/>
      <c r="SRC2435" s="10"/>
      <c r="SRD2435" s="10"/>
      <c r="SRE2435" s="10"/>
      <c r="SRF2435" s="10"/>
      <c r="SRG2435" s="10"/>
      <c r="SRH2435" s="10"/>
      <c r="SRI2435" s="10"/>
      <c r="SRJ2435" s="10"/>
      <c r="SRK2435" s="10"/>
      <c r="SRL2435" s="10"/>
      <c r="SRM2435" s="10"/>
      <c r="SRN2435" s="10"/>
      <c r="SRO2435" s="10"/>
      <c r="SRP2435" s="10"/>
      <c r="SRQ2435" s="10"/>
      <c r="SRR2435" s="10"/>
      <c r="SRS2435" s="10"/>
      <c r="SRT2435" s="10"/>
      <c r="SRU2435" s="10"/>
      <c r="SRV2435" s="10"/>
      <c r="SRW2435" s="10"/>
      <c r="SRX2435" s="10"/>
      <c r="SRY2435" s="10"/>
      <c r="SRZ2435" s="10"/>
      <c r="SSA2435" s="10"/>
      <c r="SSB2435" s="10"/>
      <c r="SSC2435" s="10"/>
      <c r="SSD2435" s="10"/>
      <c r="SSE2435" s="10"/>
      <c r="SSF2435" s="10"/>
      <c r="SSG2435" s="10"/>
      <c r="SSH2435" s="10"/>
      <c r="SSI2435" s="10"/>
      <c r="SSJ2435" s="10"/>
      <c r="SSK2435" s="10"/>
      <c r="SSL2435" s="10"/>
      <c r="SSM2435" s="10"/>
      <c r="SSN2435" s="10"/>
      <c r="SSO2435" s="10"/>
      <c r="SSP2435" s="10"/>
      <c r="SSQ2435" s="10"/>
      <c r="SSR2435" s="10"/>
      <c r="SSS2435" s="10"/>
      <c r="SST2435" s="10"/>
      <c r="SSU2435" s="10"/>
      <c r="SSV2435" s="10"/>
      <c r="SSW2435" s="10"/>
      <c r="SSX2435" s="10"/>
      <c r="SSY2435" s="10"/>
      <c r="SSZ2435" s="10"/>
      <c r="STA2435" s="10"/>
      <c r="STB2435" s="10"/>
      <c r="STC2435" s="10"/>
      <c r="STD2435" s="10"/>
      <c r="STE2435" s="10"/>
      <c r="STF2435" s="10"/>
      <c r="STG2435" s="10"/>
      <c r="STH2435" s="10"/>
      <c r="STI2435" s="10"/>
      <c r="STJ2435" s="10"/>
      <c r="STK2435" s="10"/>
      <c r="STL2435" s="10"/>
      <c r="STM2435" s="10"/>
      <c r="STN2435" s="10"/>
      <c r="STO2435" s="10"/>
      <c r="STP2435" s="10"/>
      <c r="STQ2435" s="10"/>
      <c r="STR2435" s="10"/>
      <c r="STS2435" s="10"/>
      <c r="STT2435" s="10"/>
      <c r="STU2435" s="10"/>
      <c r="STV2435" s="10"/>
      <c r="STW2435" s="10"/>
      <c r="STX2435" s="10"/>
      <c r="STY2435" s="10"/>
      <c r="STZ2435" s="10"/>
      <c r="SUA2435" s="10"/>
      <c r="SUB2435" s="10"/>
      <c r="SUC2435" s="10"/>
      <c r="SUD2435" s="10"/>
      <c r="SUE2435" s="10"/>
      <c r="SUF2435" s="10"/>
      <c r="SUG2435" s="10"/>
      <c r="SUH2435" s="10"/>
      <c r="SUI2435" s="10"/>
      <c r="SUJ2435" s="10"/>
      <c r="SUK2435" s="10"/>
      <c r="SUL2435" s="10"/>
      <c r="SUM2435" s="10"/>
      <c r="SUN2435" s="10"/>
      <c r="SUO2435" s="10"/>
      <c r="SUP2435" s="10"/>
      <c r="SUQ2435" s="10"/>
      <c r="SUR2435" s="10"/>
      <c r="SUS2435" s="10"/>
      <c r="SUT2435" s="10"/>
      <c r="SUU2435" s="10"/>
      <c r="SUV2435" s="10"/>
      <c r="SUW2435" s="10"/>
      <c r="SUX2435" s="10"/>
      <c r="SUY2435" s="10"/>
      <c r="SUZ2435" s="10"/>
      <c r="SVA2435" s="10"/>
      <c r="SVB2435" s="10"/>
      <c r="SVC2435" s="10"/>
      <c r="SVD2435" s="10"/>
      <c r="SVE2435" s="10"/>
      <c r="SVF2435" s="10"/>
      <c r="SVG2435" s="10"/>
      <c r="SVH2435" s="10"/>
      <c r="SVI2435" s="10"/>
      <c r="SVJ2435" s="10"/>
      <c r="SVK2435" s="10"/>
      <c r="SVL2435" s="10"/>
      <c r="SVM2435" s="10"/>
      <c r="SVN2435" s="10"/>
      <c r="SVO2435" s="10"/>
      <c r="SVP2435" s="10"/>
      <c r="SVQ2435" s="10"/>
      <c r="SVR2435" s="10"/>
      <c r="SVS2435" s="10"/>
      <c r="SVT2435" s="10"/>
      <c r="SVU2435" s="10"/>
      <c r="SVV2435" s="10"/>
      <c r="SVW2435" s="10"/>
      <c r="SVX2435" s="10"/>
      <c r="SVY2435" s="10"/>
      <c r="SVZ2435" s="10"/>
      <c r="SWA2435" s="10"/>
      <c r="SWB2435" s="10"/>
      <c r="SWC2435" s="10"/>
      <c r="SWD2435" s="10"/>
      <c r="SWE2435" s="10"/>
      <c r="SWF2435" s="10"/>
      <c r="SWG2435" s="10"/>
      <c r="SWH2435" s="10"/>
      <c r="SWI2435" s="10"/>
      <c r="SWJ2435" s="10"/>
      <c r="SWK2435" s="10"/>
      <c r="SWL2435" s="10"/>
      <c r="SWM2435" s="10"/>
      <c r="SWN2435" s="10"/>
      <c r="SWO2435" s="10"/>
      <c r="SWP2435" s="10"/>
      <c r="SWQ2435" s="10"/>
      <c r="SWR2435" s="10"/>
      <c r="SWS2435" s="10"/>
      <c r="SWT2435" s="10"/>
      <c r="SWU2435" s="10"/>
      <c r="SWV2435" s="10"/>
      <c r="SWW2435" s="10"/>
      <c r="SWX2435" s="10"/>
      <c r="SWY2435" s="10"/>
      <c r="SWZ2435" s="10"/>
      <c r="SXA2435" s="10"/>
      <c r="SXB2435" s="10"/>
      <c r="SXC2435" s="10"/>
      <c r="SXD2435" s="10"/>
      <c r="SXE2435" s="10"/>
      <c r="SXF2435" s="10"/>
      <c r="SXG2435" s="10"/>
      <c r="SXH2435" s="10"/>
      <c r="SXI2435" s="10"/>
      <c r="SXJ2435" s="10"/>
      <c r="SXK2435" s="10"/>
      <c r="SXL2435" s="10"/>
      <c r="SXM2435" s="10"/>
      <c r="SXN2435" s="10"/>
      <c r="SXO2435" s="10"/>
      <c r="SXP2435" s="10"/>
      <c r="SXQ2435" s="10"/>
      <c r="SXR2435" s="10"/>
      <c r="SXS2435" s="10"/>
      <c r="SXT2435" s="10"/>
      <c r="SXU2435" s="10"/>
      <c r="SXV2435" s="10"/>
      <c r="SXW2435" s="10"/>
      <c r="SXX2435" s="10"/>
      <c r="SXY2435" s="10"/>
      <c r="SXZ2435" s="10"/>
      <c r="SYA2435" s="10"/>
      <c r="SYB2435" s="10"/>
      <c r="SYC2435" s="10"/>
      <c r="SYD2435" s="10"/>
      <c r="SYE2435" s="10"/>
      <c r="SYF2435" s="10"/>
      <c r="SYG2435" s="10"/>
      <c r="SYH2435" s="10"/>
      <c r="SYI2435" s="10"/>
      <c r="SYJ2435" s="10"/>
      <c r="SYK2435" s="10"/>
      <c r="SYL2435" s="10"/>
      <c r="SYM2435" s="10"/>
      <c r="SYN2435" s="10"/>
      <c r="SYO2435" s="10"/>
      <c r="SYP2435" s="10"/>
      <c r="SYQ2435" s="10"/>
      <c r="SYR2435" s="10"/>
      <c r="SYS2435" s="10"/>
      <c r="SYT2435" s="10"/>
      <c r="SYU2435" s="10"/>
      <c r="SYV2435" s="10"/>
      <c r="SYW2435" s="10"/>
      <c r="SYX2435" s="10"/>
      <c r="SYY2435" s="10"/>
      <c r="SYZ2435" s="10"/>
      <c r="SZA2435" s="10"/>
      <c r="SZB2435" s="10"/>
      <c r="SZC2435" s="10"/>
      <c r="SZD2435" s="10"/>
      <c r="SZE2435" s="10"/>
      <c r="SZF2435" s="10"/>
      <c r="SZG2435" s="10"/>
      <c r="SZH2435" s="10"/>
      <c r="SZI2435" s="10"/>
      <c r="SZJ2435" s="10"/>
      <c r="SZK2435" s="10"/>
      <c r="SZL2435" s="10"/>
      <c r="SZM2435" s="10"/>
      <c r="SZN2435" s="10"/>
      <c r="SZO2435" s="10"/>
      <c r="SZP2435" s="10"/>
      <c r="SZQ2435" s="10"/>
      <c r="SZR2435" s="10"/>
      <c r="SZS2435" s="10"/>
      <c r="SZT2435" s="10"/>
      <c r="SZU2435" s="10"/>
      <c r="SZV2435" s="10"/>
      <c r="SZW2435" s="10"/>
      <c r="SZX2435" s="10"/>
      <c r="SZY2435" s="10"/>
      <c r="SZZ2435" s="10"/>
      <c r="TAA2435" s="10"/>
      <c r="TAB2435" s="10"/>
      <c r="TAC2435" s="10"/>
      <c r="TAD2435" s="10"/>
      <c r="TAE2435" s="10"/>
      <c r="TAF2435" s="10"/>
      <c r="TAG2435" s="10"/>
      <c r="TAH2435" s="10"/>
      <c r="TAI2435" s="10"/>
      <c r="TAJ2435" s="10"/>
      <c r="TAK2435" s="10"/>
      <c r="TAL2435" s="10"/>
      <c r="TAM2435" s="10"/>
      <c r="TAN2435" s="10"/>
      <c r="TAO2435" s="10"/>
      <c r="TAP2435" s="10"/>
      <c r="TAQ2435" s="10"/>
      <c r="TAR2435" s="10"/>
      <c r="TAS2435" s="10"/>
      <c r="TAT2435" s="10"/>
      <c r="TAU2435" s="10"/>
      <c r="TAV2435" s="10"/>
      <c r="TAW2435" s="10"/>
      <c r="TAX2435" s="10"/>
      <c r="TAY2435" s="10"/>
      <c r="TAZ2435" s="10"/>
      <c r="TBA2435" s="10"/>
      <c r="TBB2435" s="10"/>
      <c r="TBC2435" s="10"/>
      <c r="TBD2435" s="10"/>
      <c r="TBE2435" s="10"/>
      <c r="TBF2435" s="10"/>
      <c r="TBG2435" s="10"/>
      <c r="TBH2435" s="10"/>
      <c r="TBI2435" s="10"/>
      <c r="TBJ2435" s="10"/>
      <c r="TBK2435" s="10"/>
      <c r="TBL2435" s="10"/>
      <c r="TBM2435" s="10"/>
      <c r="TBN2435" s="10"/>
      <c r="TBO2435" s="10"/>
      <c r="TBP2435" s="10"/>
      <c r="TBQ2435" s="10"/>
      <c r="TBR2435" s="10"/>
      <c r="TBS2435" s="10"/>
      <c r="TBT2435" s="10"/>
      <c r="TBU2435" s="10"/>
      <c r="TBV2435" s="10"/>
      <c r="TBW2435" s="10"/>
      <c r="TBX2435" s="10"/>
      <c r="TBY2435" s="10"/>
      <c r="TBZ2435" s="10"/>
      <c r="TCA2435" s="10"/>
      <c r="TCB2435" s="10"/>
      <c r="TCC2435" s="10"/>
      <c r="TCD2435" s="10"/>
      <c r="TCE2435" s="10"/>
      <c r="TCF2435" s="10"/>
      <c r="TCG2435" s="10"/>
      <c r="TCH2435" s="10"/>
      <c r="TCI2435" s="10"/>
      <c r="TCJ2435" s="10"/>
      <c r="TCK2435" s="10"/>
      <c r="TCL2435" s="10"/>
      <c r="TCM2435" s="10"/>
      <c r="TCN2435" s="10"/>
      <c r="TCO2435" s="10"/>
      <c r="TCP2435" s="10"/>
      <c r="TCQ2435" s="10"/>
      <c r="TCR2435" s="10"/>
      <c r="TCS2435" s="10"/>
      <c r="TCT2435" s="10"/>
      <c r="TCU2435" s="10"/>
      <c r="TCV2435" s="10"/>
      <c r="TCW2435" s="10"/>
      <c r="TCX2435" s="10"/>
      <c r="TCY2435" s="10"/>
      <c r="TCZ2435" s="10"/>
      <c r="TDA2435" s="10"/>
      <c r="TDB2435" s="10"/>
      <c r="TDC2435" s="10"/>
      <c r="TDD2435" s="10"/>
      <c r="TDE2435" s="10"/>
      <c r="TDF2435" s="10"/>
      <c r="TDG2435" s="10"/>
      <c r="TDH2435" s="10"/>
      <c r="TDI2435" s="10"/>
      <c r="TDJ2435" s="10"/>
      <c r="TDK2435" s="10"/>
      <c r="TDL2435" s="10"/>
      <c r="TDM2435" s="10"/>
      <c r="TDN2435" s="10"/>
      <c r="TDO2435" s="10"/>
      <c r="TDP2435" s="10"/>
      <c r="TDQ2435" s="10"/>
      <c r="TDR2435" s="10"/>
      <c r="TDS2435" s="10"/>
      <c r="TDT2435" s="10"/>
      <c r="TDU2435" s="10"/>
      <c r="TDV2435" s="10"/>
      <c r="TDW2435" s="10"/>
      <c r="TDX2435" s="10"/>
      <c r="TDY2435" s="10"/>
      <c r="TDZ2435" s="10"/>
      <c r="TEA2435" s="10"/>
      <c r="TEB2435" s="10"/>
      <c r="TEC2435" s="10"/>
      <c r="TED2435" s="10"/>
      <c r="TEE2435" s="10"/>
      <c r="TEF2435" s="10"/>
      <c r="TEG2435" s="10"/>
      <c r="TEH2435" s="10"/>
      <c r="TEI2435" s="10"/>
      <c r="TEJ2435" s="10"/>
      <c r="TEK2435" s="10"/>
      <c r="TEL2435" s="10"/>
      <c r="TEM2435" s="10"/>
      <c r="TEN2435" s="10"/>
      <c r="TEO2435" s="10"/>
      <c r="TEP2435" s="10"/>
      <c r="TEQ2435" s="10"/>
      <c r="TER2435" s="10"/>
      <c r="TES2435" s="10"/>
      <c r="TET2435" s="10"/>
      <c r="TEU2435" s="10"/>
      <c r="TEV2435" s="10"/>
      <c r="TEW2435" s="10"/>
      <c r="TEX2435" s="10"/>
      <c r="TEY2435" s="10"/>
      <c r="TEZ2435" s="10"/>
      <c r="TFA2435" s="10"/>
      <c r="TFB2435" s="10"/>
      <c r="TFC2435" s="10"/>
      <c r="TFD2435" s="10"/>
      <c r="TFE2435" s="10"/>
      <c r="TFF2435" s="10"/>
      <c r="TFG2435" s="10"/>
      <c r="TFH2435" s="10"/>
      <c r="TFI2435" s="10"/>
      <c r="TFJ2435" s="10"/>
      <c r="TFK2435" s="10"/>
      <c r="TFL2435" s="10"/>
      <c r="TFM2435" s="10"/>
      <c r="TFN2435" s="10"/>
      <c r="TFO2435" s="10"/>
      <c r="TFP2435" s="10"/>
      <c r="TFQ2435" s="10"/>
      <c r="TFR2435" s="10"/>
      <c r="TFS2435" s="10"/>
      <c r="TFT2435" s="10"/>
      <c r="TFU2435" s="10"/>
      <c r="TFV2435" s="10"/>
      <c r="TFW2435" s="10"/>
      <c r="TFX2435" s="10"/>
      <c r="TFY2435" s="10"/>
      <c r="TFZ2435" s="10"/>
      <c r="TGA2435" s="10"/>
      <c r="TGB2435" s="10"/>
      <c r="TGC2435" s="10"/>
      <c r="TGD2435" s="10"/>
      <c r="TGE2435" s="10"/>
      <c r="TGF2435" s="10"/>
      <c r="TGG2435" s="10"/>
      <c r="TGH2435" s="10"/>
      <c r="TGI2435" s="10"/>
      <c r="TGJ2435" s="10"/>
      <c r="TGK2435" s="10"/>
      <c r="TGL2435" s="10"/>
      <c r="TGM2435" s="10"/>
      <c r="TGN2435" s="10"/>
      <c r="TGO2435" s="10"/>
      <c r="TGP2435" s="10"/>
      <c r="TGQ2435" s="10"/>
      <c r="TGR2435" s="10"/>
      <c r="TGS2435" s="10"/>
      <c r="TGT2435" s="10"/>
      <c r="TGU2435" s="10"/>
      <c r="TGV2435" s="10"/>
      <c r="TGW2435" s="10"/>
      <c r="TGX2435" s="10"/>
      <c r="TGY2435" s="10"/>
      <c r="TGZ2435" s="10"/>
      <c r="THA2435" s="10"/>
      <c r="THB2435" s="10"/>
      <c r="THC2435" s="10"/>
      <c r="THD2435" s="10"/>
      <c r="THE2435" s="10"/>
      <c r="THF2435" s="10"/>
      <c r="THG2435" s="10"/>
      <c r="THH2435" s="10"/>
      <c r="THI2435" s="10"/>
      <c r="THJ2435" s="10"/>
      <c r="THK2435" s="10"/>
      <c r="THL2435" s="10"/>
      <c r="THM2435" s="10"/>
      <c r="THN2435" s="10"/>
      <c r="THO2435" s="10"/>
      <c r="THP2435" s="10"/>
      <c r="THQ2435" s="10"/>
      <c r="THR2435" s="10"/>
      <c r="THS2435" s="10"/>
      <c r="THT2435" s="10"/>
      <c r="THU2435" s="10"/>
      <c r="THV2435" s="10"/>
      <c r="THW2435" s="10"/>
      <c r="THX2435" s="10"/>
      <c r="THY2435" s="10"/>
      <c r="THZ2435" s="10"/>
      <c r="TIA2435" s="10"/>
      <c r="TIB2435" s="10"/>
      <c r="TIC2435" s="10"/>
      <c r="TID2435" s="10"/>
      <c r="TIE2435" s="10"/>
      <c r="TIF2435" s="10"/>
      <c r="TIG2435" s="10"/>
      <c r="TIH2435" s="10"/>
      <c r="TII2435" s="10"/>
      <c r="TIJ2435" s="10"/>
      <c r="TIK2435" s="10"/>
      <c r="TIL2435" s="10"/>
      <c r="TIM2435" s="10"/>
      <c r="TIN2435" s="10"/>
      <c r="TIO2435" s="10"/>
      <c r="TIP2435" s="10"/>
      <c r="TIQ2435" s="10"/>
      <c r="TIR2435" s="10"/>
      <c r="TIS2435" s="10"/>
      <c r="TIT2435" s="10"/>
      <c r="TIU2435" s="10"/>
      <c r="TIV2435" s="10"/>
      <c r="TIW2435" s="10"/>
      <c r="TIX2435" s="10"/>
      <c r="TIY2435" s="10"/>
      <c r="TIZ2435" s="10"/>
      <c r="TJA2435" s="10"/>
      <c r="TJB2435" s="10"/>
      <c r="TJC2435" s="10"/>
      <c r="TJD2435" s="10"/>
      <c r="TJE2435" s="10"/>
      <c r="TJF2435" s="10"/>
      <c r="TJG2435" s="10"/>
      <c r="TJH2435" s="10"/>
      <c r="TJI2435" s="10"/>
      <c r="TJJ2435" s="10"/>
      <c r="TJK2435" s="10"/>
      <c r="TJL2435" s="10"/>
      <c r="TJM2435" s="10"/>
      <c r="TJN2435" s="10"/>
      <c r="TJO2435" s="10"/>
      <c r="TJP2435" s="10"/>
      <c r="TJQ2435" s="10"/>
      <c r="TJR2435" s="10"/>
      <c r="TJS2435" s="10"/>
      <c r="TJT2435" s="10"/>
      <c r="TJU2435" s="10"/>
      <c r="TJV2435" s="10"/>
      <c r="TJW2435" s="10"/>
      <c r="TJX2435" s="10"/>
      <c r="TJY2435" s="10"/>
      <c r="TJZ2435" s="10"/>
      <c r="TKA2435" s="10"/>
      <c r="TKB2435" s="10"/>
      <c r="TKC2435" s="10"/>
      <c r="TKD2435" s="10"/>
      <c r="TKE2435" s="10"/>
      <c r="TKF2435" s="10"/>
      <c r="TKG2435" s="10"/>
      <c r="TKH2435" s="10"/>
      <c r="TKI2435" s="10"/>
      <c r="TKJ2435" s="10"/>
      <c r="TKK2435" s="10"/>
      <c r="TKL2435" s="10"/>
      <c r="TKM2435" s="10"/>
      <c r="TKN2435" s="10"/>
      <c r="TKO2435" s="10"/>
      <c r="TKP2435" s="10"/>
      <c r="TKQ2435" s="10"/>
      <c r="TKR2435" s="10"/>
      <c r="TKS2435" s="10"/>
      <c r="TKT2435" s="10"/>
      <c r="TKU2435" s="10"/>
      <c r="TKV2435" s="10"/>
      <c r="TKW2435" s="10"/>
      <c r="TKX2435" s="10"/>
      <c r="TKY2435" s="10"/>
      <c r="TKZ2435" s="10"/>
      <c r="TLA2435" s="10"/>
      <c r="TLB2435" s="10"/>
      <c r="TLC2435" s="10"/>
      <c r="TLD2435" s="10"/>
      <c r="TLE2435" s="10"/>
      <c r="TLF2435" s="10"/>
      <c r="TLG2435" s="10"/>
      <c r="TLH2435" s="10"/>
      <c r="TLI2435" s="10"/>
      <c r="TLJ2435" s="10"/>
      <c r="TLK2435" s="10"/>
      <c r="TLL2435" s="10"/>
      <c r="TLM2435" s="10"/>
      <c r="TLN2435" s="10"/>
      <c r="TLO2435" s="10"/>
      <c r="TLP2435" s="10"/>
      <c r="TLQ2435" s="10"/>
      <c r="TLR2435" s="10"/>
      <c r="TLS2435" s="10"/>
      <c r="TLT2435" s="10"/>
      <c r="TLU2435" s="10"/>
      <c r="TLV2435" s="10"/>
      <c r="TLW2435" s="10"/>
      <c r="TLX2435" s="10"/>
      <c r="TLY2435" s="10"/>
      <c r="TLZ2435" s="10"/>
      <c r="TMA2435" s="10"/>
      <c r="TMB2435" s="10"/>
      <c r="TMC2435" s="10"/>
      <c r="TMD2435" s="10"/>
      <c r="TME2435" s="10"/>
      <c r="TMF2435" s="10"/>
      <c r="TMG2435" s="10"/>
      <c r="TMH2435" s="10"/>
      <c r="TMI2435" s="10"/>
      <c r="TMJ2435" s="10"/>
      <c r="TMK2435" s="10"/>
      <c r="TML2435" s="10"/>
      <c r="TMM2435" s="10"/>
      <c r="TMN2435" s="10"/>
      <c r="TMO2435" s="10"/>
      <c r="TMP2435" s="10"/>
      <c r="TMQ2435" s="10"/>
      <c r="TMR2435" s="10"/>
      <c r="TMS2435" s="10"/>
      <c r="TMT2435" s="10"/>
      <c r="TMU2435" s="10"/>
      <c r="TMV2435" s="10"/>
      <c r="TMW2435" s="10"/>
      <c r="TMX2435" s="10"/>
      <c r="TMY2435" s="10"/>
      <c r="TMZ2435" s="10"/>
      <c r="TNA2435" s="10"/>
      <c r="TNB2435" s="10"/>
      <c r="TNC2435" s="10"/>
      <c r="TND2435" s="10"/>
      <c r="TNE2435" s="10"/>
      <c r="TNF2435" s="10"/>
      <c r="TNG2435" s="10"/>
      <c r="TNH2435" s="10"/>
      <c r="TNI2435" s="10"/>
      <c r="TNJ2435" s="10"/>
      <c r="TNK2435" s="10"/>
      <c r="TNL2435" s="10"/>
      <c r="TNM2435" s="10"/>
      <c r="TNN2435" s="10"/>
      <c r="TNO2435" s="10"/>
      <c r="TNP2435" s="10"/>
      <c r="TNQ2435" s="10"/>
      <c r="TNR2435" s="10"/>
      <c r="TNS2435" s="10"/>
      <c r="TNT2435" s="10"/>
      <c r="TNU2435" s="10"/>
      <c r="TNV2435" s="10"/>
      <c r="TNW2435" s="10"/>
      <c r="TNX2435" s="10"/>
      <c r="TNY2435" s="10"/>
      <c r="TNZ2435" s="10"/>
      <c r="TOA2435" s="10"/>
      <c r="TOB2435" s="10"/>
      <c r="TOC2435" s="10"/>
      <c r="TOD2435" s="10"/>
      <c r="TOE2435" s="10"/>
      <c r="TOF2435" s="10"/>
      <c r="TOG2435" s="10"/>
      <c r="TOH2435" s="10"/>
      <c r="TOI2435" s="10"/>
      <c r="TOJ2435" s="10"/>
      <c r="TOK2435" s="10"/>
      <c r="TOL2435" s="10"/>
      <c r="TOM2435" s="10"/>
      <c r="TON2435" s="10"/>
      <c r="TOO2435" s="10"/>
      <c r="TOP2435" s="10"/>
      <c r="TOQ2435" s="10"/>
      <c r="TOR2435" s="10"/>
      <c r="TOS2435" s="10"/>
      <c r="TOT2435" s="10"/>
      <c r="TOU2435" s="10"/>
      <c r="TOV2435" s="10"/>
      <c r="TOW2435" s="10"/>
      <c r="TOX2435" s="10"/>
      <c r="TOY2435" s="10"/>
      <c r="TOZ2435" s="10"/>
      <c r="TPA2435" s="10"/>
      <c r="TPB2435" s="10"/>
      <c r="TPC2435" s="10"/>
      <c r="TPD2435" s="10"/>
      <c r="TPE2435" s="10"/>
      <c r="TPF2435" s="10"/>
      <c r="TPG2435" s="10"/>
      <c r="TPH2435" s="10"/>
      <c r="TPI2435" s="10"/>
      <c r="TPJ2435" s="10"/>
      <c r="TPK2435" s="10"/>
      <c r="TPL2435" s="10"/>
      <c r="TPM2435" s="10"/>
      <c r="TPN2435" s="10"/>
      <c r="TPO2435" s="10"/>
      <c r="TPP2435" s="10"/>
      <c r="TPQ2435" s="10"/>
      <c r="TPR2435" s="10"/>
      <c r="TPS2435" s="10"/>
      <c r="TPT2435" s="10"/>
      <c r="TPU2435" s="10"/>
      <c r="TPV2435" s="10"/>
      <c r="TPW2435" s="10"/>
      <c r="TPX2435" s="10"/>
      <c r="TPY2435" s="10"/>
      <c r="TPZ2435" s="10"/>
      <c r="TQA2435" s="10"/>
      <c r="TQB2435" s="10"/>
      <c r="TQC2435" s="10"/>
      <c r="TQD2435" s="10"/>
      <c r="TQE2435" s="10"/>
      <c r="TQF2435" s="10"/>
      <c r="TQG2435" s="10"/>
      <c r="TQH2435" s="10"/>
      <c r="TQI2435" s="10"/>
      <c r="TQJ2435" s="10"/>
      <c r="TQK2435" s="10"/>
      <c r="TQL2435" s="10"/>
      <c r="TQM2435" s="10"/>
      <c r="TQN2435" s="10"/>
      <c r="TQO2435" s="10"/>
      <c r="TQP2435" s="10"/>
      <c r="TQQ2435" s="10"/>
      <c r="TQR2435" s="10"/>
      <c r="TQS2435" s="10"/>
      <c r="TQT2435" s="10"/>
      <c r="TQU2435" s="10"/>
      <c r="TQV2435" s="10"/>
      <c r="TQW2435" s="10"/>
      <c r="TQX2435" s="10"/>
      <c r="TQY2435" s="10"/>
      <c r="TQZ2435" s="10"/>
      <c r="TRA2435" s="10"/>
      <c r="TRB2435" s="10"/>
      <c r="TRC2435" s="10"/>
      <c r="TRD2435" s="10"/>
      <c r="TRE2435" s="10"/>
      <c r="TRF2435" s="10"/>
      <c r="TRG2435" s="10"/>
      <c r="TRH2435" s="10"/>
      <c r="TRI2435" s="10"/>
      <c r="TRJ2435" s="10"/>
      <c r="TRK2435" s="10"/>
      <c r="TRL2435" s="10"/>
      <c r="TRM2435" s="10"/>
      <c r="TRN2435" s="10"/>
      <c r="TRO2435" s="10"/>
      <c r="TRP2435" s="10"/>
      <c r="TRQ2435" s="10"/>
      <c r="TRR2435" s="10"/>
      <c r="TRS2435" s="10"/>
      <c r="TRT2435" s="10"/>
      <c r="TRU2435" s="10"/>
      <c r="TRV2435" s="10"/>
      <c r="TRW2435" s="10"/>
      <c r="TRX2435" s="10"/>
      <c r="TRY2435" s="10"/>
      <c r="TRZ2435" s="10"/>
      <c r="TSA2435" s="10"/>
      <c r="TSB2435" s="10"/>
      <c r="TSC2435" s="10"/>
      <c r="TSD2435" s="10"/>
      <c r="TSE2435" s="10"/>
      <c r="TSF2435" s="10"/>
      <c r="TSG2435" s="10"/>
      <c r="TSH2435" s="10"/>
      <c r="TSI2435" s="10"/>
      <c r="TSJ2435" s="10"/>
      <c r="TSK2435" s="10"/>
      <c r="TSL2435" s="10"/>
      <c r="TSM2435" s="10"/>
      <c r="TSN2435" s="10"/>
      <c r="TSO2435" s="10"/>
      <c r="TSP2435" s="10"/>
      <c r="TSQ2435" s="10"/>
      <c r="TSR2435" s="10"/>
      <c r="TSS2435" s="10"/>
      <c r="TST2435" s="10"/>
      <c r="TSU2435" s="10"/>
      <c r="TSV2435" s="10"/>
      <c r="TSW2435" s="10"/>
      <c r="TSX2435" s="10"/>
      <c r="TSY2435" s="10"/>
      <c r="TSZ2435" s="10"/>
      <c r="TTA2435" s="10"/>
      <c r="TTB2435" s="10"/>
      <c r="TTC2435" s="10"/>
      <c r="TTD2435" s="10"/>
      <c r="TTE2435" s="10"/>
      <c r="TTF2435" s="10"/>
      <c r="TTG2435" s="10"/>
      <c r="TTH2435" s="10"/>
      <c r="TTI2435" s="10"/>
      <c r="TTJ2435" s="10"/>
      <c r="TTK2435" s="10"/>
      <c r="TTL2435" s="10"/>
      <c r="TTM2435" s="10"/>
      <c r="TTN2435" s="10"/>
      <c r="TTO2435" s="10"/>
      <c r="TTP2435" s="10"/>
      <c r="TTQ2435" s="10"/>
      <c r="TTR2435" s="10"/>
      <c r="TTS2435" s="10"/>
      <c r="TTT2435" s="10"/>
      <c r="TTU2435" s="10"/>
      <c r="TTV2435" s="10"/>
      <c r="TTW2435" s="10"/>
      <c r="TTX2435" s="10"/>
      <c r="TTY2435" s="10"/>
      <c r="TTZ2435" s="10"/>
      <c r="TUA2435" s="10"/>
      <c r="TUB2435" s="10"/>
      <c r="TUC2435" s="10"/>
      <c r="TUD2435" s="10"/>
      <c r="TUE2435" s="10"/>
      <c r="TUF2435" s="10"/>
      <c r="TUG2435" s="10"/>
      <c r="TUH2435" s="10"/>
      <c r="TUI2435" s="10"/>
      <c r="TUJ2435" s="10"/>
      <c r="TUK2435" s="10"/>
      <c r="TUL2435" s="10"/>
      <c r="TUM2435" s="10"/>
      <c r="TUN2435" s="10"/>
      <c r="TUO2435" s="10"/>
      <c r="TUP2435" s="10"/>
      <c r="TUQ2435" s="10"/>
      <c r="TUR2435" s="10"/>
      <c r="TUS2435" s="10"/>
      <c r="TUT2435" s="10"/>
      <c r="TUU2435" s="10"/>
      <c r="TUV2435" s="10"/>
      <c r="TUW2435" s="10"/>
      <c r="TUX2435" s="10"/>
      <c r="TUY2435" s="10"/>
      <c r="TUZ2435" s="10"/>
      <c r="TVA2435" s="10"/>
      <c r="TVB2435" s="10"/>
      <c r="TVC2435" s="10"/>
      <c r="TVD2435" s="10"/>
      <c r="TVE2435" s="10"/>
      <c r="TVF2435" s="10"/>
      <c r="TVG2435" s="10"/>
      <c r="TVH2435" s="10"/>
      <c r="TVI2435" s="10"/>
      <c r="TVJ2435" s="10"/>
      <c r="TVK2435" s="10"/>
      <c r="TVL2435" s="10"/>
      <c r="TVM2435" s="10"/>
      <c r="TVN2435" s="10"/>
      <c r="TVO2435" s="10"/>
      <c r="TVP2435" s="10"/>
      <c r="TVQ2435" s="10"/>
      <c r="TVR2435" s="10"/>
      <c r="TVS2435" s="10"/>
      <c r="TVT2435" s="10"/>
      <c r="TVU2435" s="10"/>
      <c r="TVV2435" s="10"/>
      <c r="TVW2435" s="10"/>
      <c r="TVX2435" s="10"/>
      <c r="TVY2435" s="10"/>
      <c r="TVZ2435" s="10"/>
      <c r="TWA2435" s="10"/>
      <c r="TWB2435" s="10"/>
      <c r="TWC2435" s="10"/>
      <c r="TWD2435" s="10"/>
      <c r="TWE2435" s="10"/>
      <c r="TWF2435" s="10"/>
      <c r="TWG2435" s="10"/>
      <c r="TWH2435" s="10"/>
      <c r="TWI2435" s="10"/>
      <c r="TWJ2435" s="10"/>
      <c r="TWK2435" s="10"/>
      <c r="TWL2435" s="10"/>
      <c r="TWM2435" s="10"/>
      <c r="TWN2435" s="10"/>
      <c r="TWO2435" s="10"/>
      <c r="TWP2435" s="10"/>
      <c r="TWQ2435" s="10"/>
      <c r="TWR2435" s="10"/>
      <c r="TWS2435" s="10"/>
      <c r="TWT2435" s="10"/>
      <c r="TWU2435" s="10"/>
      <c r="TWV2435" s="10"/>
      <c r="TWW2435" s="10"/>
      <c r="TWX2435" s="10"/>
      <c r="TWY2435" s="10"/>
      <c r="TWZ2435" s="10"/>
      <c r="TXA2435" s="10"/>
      <c r="TXB2435" s="10"/>
      <c r="TXC2435" s="10"/>
      <c r="TXD2435" s="10"/>
      <c r="TXE2435" s="10"/>
      <c r="TXF2435" s="10"/>
      <c r="TXG2435" s="10"/>
      <c r="TXH2435" s="10"/>
      <c r="TXI2435" s="10"/>
      <c r="TXJ2435" s="10"/>
      <c r="TXK2435" s="10"/>
      <c r="TXL2435" s="10"/>
      <c r="TXM2435" s="10"/>
      <c r="TXN2435" s="10"/>
      <c r="TXO2435" s="10"/>
      <c r="TXP2435" s="10"/>
      <c r="TXQ2435" s="10"/>
      <c r="TXR2435" s="10"/>
      <c r="TXS2435" s="10"/>
      <c r="TXT2435" s="10"/>
      <c r="TXU2435" s="10"/>
      <c r="TXV2435" s="10"/>
      <c r="TXW2435" s="10"/>
      <c r="TXX2435" s="10"/>
      <c r="TXY2435" s="10"/>
      <c r="TXZ2435" s="10"/>
      <c r="TYA2435" s="10"/>
      <c r="TYB2435" s="10"/>
      <c r="TYC2435" s="10"/>
      <c r="TYD2435" s="10"/>
      <c r="TYE2435" s="10"/>
      <c r="TYF2435" s="10"/>
      <c r="TYG2435" s="10"/>
      <c r="TYH2435" s="10"/>
      <c r="TYI2435" s="10"/>
      <c r="TYJ2435" s="10"/>
      <c r="TYK2435" s="10"/>
      <c r="TYL2435" s="10"/>
      <c r="TYM2435" s="10"/>
      <c r="TYN2435" s="10"/>
      <c r="TYO2435" s="10"/>
      <c r="TYP2435" s="10"/>
      <c r="TYQ2435" s="10"/>
      <c r="TYR2435" s="10"/>
      <c r="TYS2435" s="10"/>
      <c r="TYT2435" s="10"/>
      <c r="TYU2435" s="10"/>
      <c r="TYV2435" s="10"/>
      <c r="TYW2435" s="10"/>
      <c r="TYX2435" s="10"/>
      <c r="TYY2435" s="10"/>
      <c r="TYZ2435" s="10"/>
      <c r="TZA2435" s="10"/>
      <c r="TZB2435" s="10"/>
      <c r="TZC2435" s="10"/>
      <c r="TZD2435" s="10"/>
      <c r="TZE2435" s="10"/>
      <c r="TZF2435" s="10"/>
      <c r="TZG2435" s="10"/>
      <c r="TZH2435" s="10"/>
      <c r="TZI2435" s="10"/>
      <c r="TZJ2435" s="10"/>
      <c r="TZK2435" s="10"/>
      <c r="TZL2435" s="10"/>
      <c r="TZM2435" s="10"/>
      <c r="TZN2435" s="10"/>
      <c r="TZO2435" s="10"/>
      <c r="TZP2435" s="10"/>
      <c r="TZQ2435" s="10"/>
      <c r="TZR2435" s="10"/>
      <c r="TZS2435" s="10"/>
      <c r="TZT2435" s="10"/>
      <c r="TZU2435" s="10"/>
      <c r="TZV2435" s="10"/>
      <c r="TZW2435" s="10"/>
      <c r="TZX2435" s="10"/>
      <c r="TZY2435" s="10"/>
      <c r="TZZ2435" s="10"/>
      <c r="UAA2435" s="10"/>
      <c r="UAB2435" s="10"/>
      <c r="UAC2435" s="10"/>
      <c r="UAD2435" s="10"/>
      <c r="UAE2435" s="10"/>
      <c r="UAF2435" s="10"/>
      <c r="UAG2435" s="10"/>
      <c r="UAH2435" s="10"/>
      <c r="UAI2435" s="10"/>
      <c r="UAJ2435" s="10"/>
      <c r="UAK2435" s="10"/>
      <c r="UAL2435" s="10"/>
      <c r="UAM2435" s="10"/>
      <c r="UAN2435" s="10"/>
      <c r="UAO2435" s="10"/>
      <c r="UAP2435" s="10"/>
      <c r="UAQ2435" s="10"/>
      <c r="UAR2435" s="10"/>
      <c r="UAS2435" s="10"/>
      <c r="UAT2435" s="10"/>
      <c r="UAU2435" s="10"/>
      <c r="UAV2435" s="10"/>
      <c r="UAW2435" s="10"/>
      <c r="UAX2435" s="10"/>
      <c r="UAY2435" s="10"/>
      <c r="UAZ2435" s="10"/>
      <c r="UBA2435" s="10"/>
      <c r="UBB2435" s="10"/>
      <c r="UBC2435" s="10"/>
      <c r="UBD2435" s="10"/>
      <c r="UBE2435" s="10"/>
      <c r="UBF2435" s="10"/>
      <c r="UBG2435" s="10"/>
      <c r="UBH2435" s="10"/>
      <c r="UBI2435" s="10"/>
      <c r="UBJ2435" s="10"/>
      <c r="UBK2435" s="10"/>
      <c r="UBL2435" s="10"/>
      <c r="UBM2435" s="10"/>
      <c r="UBN2435" s="10"/>
      <c r="UBO2435" s="10"/>
      <c r="UBP2435" s="10"/>
      <c r="UBQ2435" s="10"/>
      <c r="UBR2435" s="10"/>
      <c r="UBS2435" s="10"/>
      <c r="UBT2435" s="10"/>
      <c r="UBU2435" s="10"/>
      <c r="UBV2435" s="10"/>
      <c r="UBW2435" s="10"/>
      <c r="UBX2435" s="10"/>
      <c r="UBY2435" s="10"/>
      <c r="UBZ2435" s="10"/>
      <c r="UCA2435" s="10"/>
      <c r="UCB2435" s="10"/>
      <c r="UCC2435" s="10"/>
      <c r="UCD2435" s="10"/>
      <c r="UCE2435" s="10"/>
      <c r="UCF2435" s="10"/>
      <c r="UCG2435" s="10"/>
      <c r="UCH2435" s="10"/>
      <c r="UCI2435" s="10"/>
      <c r="UCJ2435" s="10"/>
      <c r="UCK2435" s="10"/>
      <c r="UCL2435" s="10"/>
      <c r="UCM2435" s="10"/>
      <c r="UCN2435" s="10"/>
      <c r="UCO2435" s="10"/>
      <c r="UCP2435" s="10"/>
      <c r="UCQ2435" s="10"/>
      <c r="UCR2435" s="10"/>
      <c r="UCS2435" s="10"/>
      <c r="UCT2435" s="10"/>
      <c r="UCU2435" s="10"/>
      <c r="UCV2435" s="10"/>
      <c r="UCW2435" s="10"/>
      <c r="UCX2435" s="10"/>
      <c r="UCY2435" s="10"/>
      <c r="UCZ2435" s="10"/>
      <c r="UDA2435" s="10"/>
      <c r="UDB2435" s="10"/>
      <c r="UDC2435" s="10"/>
      <c r="UDD2435" s="10"/>
      <c r="UDE2435" s="10"/>
      <c r="UDF2435" s="10"/>
      <c r="UDG2435" s="10"/>
      <c r="UDH2435" s="10"/>
      <c r="UDI2435" s="10"/>
      <c r="UDJ2435" s="10"/>
      <c r="UDK2435" s="10"/>
      <c r="UDL2435" s="10"/>
      <c r="UDM2435" s="10"/>
      <c r="UDN2435" s="10"/>
      <c r="UDO2435" s="10"/>
      <c r="UDP2435" s="10"/>
      <c r="UDQ2435" s="10"/>
      <c r="UDR2435" s="10"/>
      <c r="UDS2435" s="10"/>
      <c r="UDT2435" s="10"/>
      <c r="UDU2435" s="10"/>
      <c r="UDV2435" s="10"/>
      <c r="UDW2435" s="10"/>
      <c r="UDX2435" s="10"/>
      <c r="UDY2435" s="10"/>
      <c r="UDZ2435" s="10"/>
      <c r="UEA2435" s="10"/>
      <c r="UEB2435" s="10"/>
      <c r="UEC2435" s="10"/>
      <c r="UED2435" s="10"/>
      <c r="UEE2435" s="10"/>
      <c r="UEF2435" s="10"/>
      <c r="UEG2435" s="10"/>
      <c r="UEH2435" s="10"/>
      <c r="UEI2435" s="10"/>
      <c r="UEJ2435" s="10"/>
      <c r="UEK2435" s="10"/>
      <c r="UEL2435" s="10"/>
      <c r="UEM2435" s="10"/>
      <c r="UEN2435" s="10"/>
      <c r="UEO2435" s="10"/>
      <c r="UEP2435" s="10"/>
      <c r="UEQ2435" s="10"/>
      <c r="UER2435" s="10"/>
      <c r="UES2435" s="10"/>
      <c r="UET2435" s="10"/>
      <c r="UEU2435" s="10"/>
      <c r="UEV2435" s="10"/>
      <c r="UEW2435" s="10"/>
      <c r="UEX2435" s="10"/>
      <c r="UEY2435" s="10"/>
      <c r="UEZ2435" s="10"/>
      <c r="UFA2435" s="10"/>
      <c r="UFB2435" s="10"/>
      <c r="UFC2435" s="10"/>
      <c r="UFD2435" s="10"/>
      <c r="UFE2435" s="10"/>
      <c r="UFF2435" s="10"/>
      <c r="UFG2435" s="10"/>
      <c r="UFH2435" s="10"/>
      <c r="UFI2435" s="10"/>
      <c r="UFJ2435" s="10"/>
      <c r="UFK2435" s="10"/>
      <c r="UFL2435" s="10"/>
      <c r="UFM2435" s="10"/>
      <c r="UFN2435" s="10"/>
      <c r="UFO2435" s="10"/>
      <c r="UFP2435" s="10"/>
      <c r="UFQ2435" s="10"/>
      <c r="UFR2435" s="10"/>
      <c r="UFS2435" s="10"/>
      <c r="UFT2435" s="10"/>
      <c r="UFU2435" s="10"/>
      <c r="UFV2435" s="10"/>
      <c r="UFW2435" s="10"/>
      <c r="UFX2435" s="10"/>
      <c r="UFY2435" s="10"/>
      <c r="UFZ2435" s="10"/>
      <c r="UGA2435" s="10"/>
      <c r="UGB2435" s="10"/>
      <c r="UGC2435" s="10"/>
      <c r="UGD2435" s="10"/>
      <c r="UGE2435" s="10"/>
      <c r="UGF2435" s="10"/>
      <c r="UGG2435" s="10"/>
      <c r="UGH2435" s="10"/>
      <c r="UGI2435" s="10"/>
      <c r="UGJ2435" s="10"/>
      <c r="UGK2435" s="10"/>
      <c r="UGL2435" s="10"/>
      <c r="UGM2435" s="10"/>
      <c r="UGN2435" s="10"/>
      <c r="UGO2435" s="10"/>
      <c r="UGP2435" s="10"/>
      <c r="UGQ2435" s="10"/>
      <c r="UGR2435" s="10"/>
      <c r="UGS2435" s="10"/>
      <c r="UGT2435" s="10"/>
      <c r="UGU2435" s="10"/>
      <c r="UGV2435" s="10"/>
      <c r="UGW2435" s="10"/>
      <c r="UGX2435" s="10"/>
      <c r="UGY2435" s="10"/>
      <c r="UGZ2435" s="10"/>
      <c r="UHA2435" s="10"/>
      <c r="UHB2435" s="10"/>
      <c r="UHC2435" s="10"/>
      <c r="UHD2435" s="10"/>
      <c r="UHE2435" s="10"/>
      <c r="UHF2435" s="10"/>
      <c r="UHG2435" s="10"/>
      <c r="UHH2435" s="10"/>
      <c r="UHI2435" s="10"/>
      <c r="UHJ2435" s="10"/>
      <c r="UHK2435" s="10"/>
      <c r="UHL2435" s="10"/>
      <c r="UHM2435" s="10"/>
      <c r="UHN2435" s="10"/>
      <c r="UHO2435" s="10"/>
      <c r="UHP2435" s="10"/>
      <c r="UHQ2435" s="10"/>
      <c r="UHR2435" s="10"/>
      <c r="UHS2435" s="10"/>
      <c r="UHT2435" s="10"/>
      <c r="UHU2435" s="10"/>
      <c r="UHV2435" s="10"/>
      <c r="UHW2435" s="10"/>
      <c r="UHX2435" s="10"/>
      <c r="UHY2435" s="10"/>
      <c r="UHZ2435" s="10"/>
      <c r="UIA2435" s="10"/>
      <c r="UIB2435" s="10"/>
      <c r="UIC2435" s="10"/>
      <c r="UID2435" s="10"/>
      <c r="UIE2435" s="10"/>
      <c r="UIF2435" s="10"/>
      <c r="UIG2435" s="10"/>
      <c r="UIH2435" s="10"/>
      <c r="UII2435" s="10"/>
      <c r="UIJ2435" s="10"/>
      <c r="UIK2435" s="10"/>
      <c r="UIL2435" s="10"/>
      <c r="UIM2435" s="10"/>
      <c r="UIN2435" s="10"/>
      <c r="UIO2435" s="10"/>
      <c r="UIP2435" s="10"/>
      <c r="UIQ2435" s="10"/>
      <c r="UIR2435" s="10"/>
      <c r="UIS2435" s="10"/>
      <c r="UIT2435" s="10"/>
      <c r="UIU2435" s="10"/>
      <c r="UIV2435" s="10"/>
      <c r="UIW2435" s="10"/>
      <c r="UIX2435" s="10"/>
      <c r="UIY2435" s="10"/>
      <c r="UIZ2435" s="10"/>
      <c r="UJA2435" s="10"/>
      <c r="UJB2435" s="10"/>
      <c r="UJC2435" s="10"/>
      <c r="UJD2435" s="10"/>
      <c r="UJE2435" s="10"/>
      <c r="UJF2435" s="10"/>
      <c r="UJG2435" s="10"/>
      <c r="UJH2435" s="10"/>
      <c r="UJI2435" s="10"/>
      <c r="UJJ2435" s="10"/>
      <c r="UJK2435" s="10"/>
      <c r="UJL2435" s="10"/>
      <c r="UJM2435" s="10"/>
      <c r="UJN2435" s="10"/>
      <c r="UJO2435" s="10"/>
      <c r="UJP2435" s="10"/>
      <c r="UJQ2435" s="10"/>
      <c r="UJR2435" s="10"/>
      <c r="UJS2435" s="10"/>
      <c r="UJT2435" s="10"/>
      <c r="UJU2435" s="10"/>
      <c r="UJV2435" s="10"/>
      <c r="UJW2435" s="10"/>
      <c r="UJX2435" s="10"/>
      <c r="UJY2435" s="10"/>
      <c r="UJZ2435" s="10"/>
      <c r="UKA2435" s="10"/>
      <c r="UKB2435" s="10"/>
      <c r="UKC2435" s="10"/>
      <c r="UKD2435" s="10"/>
      <c r="UKE2435" s="10"/>
      <c r="UKF2435" s="10"/>
      <c r="UKG2435" s="10"/>
      <c r="UKH2435" s="10"/>
      <c r="UKI2435" s="10"/>
      <c r="UKJ2435" s="10"/>
      <c r="UKK2435" s="10"/>
      <c r="UKL2435" s="10"/>
      <c r="UKM2435" s="10"/>
      <c r="UKN2435" s="10"/>
      <c r="UKO2435" s="10"/>
      <c r="UKP2435" s="10"/>
      <c r="UKQ2435" s="10"/>
      <c r="UKR2435" s="10"/>
      <c r="UKS2435" s="10"/>
      <c r="UKT2435" s="10"/>
      <c r="UKU2435" s="10"/>
      <c r="UKV2435" s="10"/>
      <c r="UKW2435" s="10"/>
      <c r="UKX2435" s="10"/>
      <c r="UKY2435" s="10"/>
      <c r="UKZ2435" s="10"/>
      <c r="ULA2435" s="10"/>
      <c r="ULB2435" s="10"/>
      <c r="ULC2435" s="10"/>
      <c r="ULD2435" s="10"/>
      <c r="ULE2435" s="10"/>
      <c r="ULF2435" s="10"/>
      <c r="ULG2435" s="10"/>
      <c r="ULH2435" s="10"/>
      <c r="ULI2435" s="10"/>
      <c r="ULJ2435" s="10"/>
      <c r="ULK2435" s="10"/>
      <c r="ULL2435" s="10"/>
      <c r="ULM2435" s="10"/>
      <c r="ULN2435" s="10"/>
      <c r="ULO2435" s="10"/>
      <c r="ULP2435" s="10"/>
      <c r="ULQ2435" s="10"/>
      <c r="ULR2435" s="10"/>
      <c r="ULS2435" s="10"/>
      <c r="ULT2435" s="10"/>
      <c r="ULU2435" s="10"/>
      <c r="ULV2435" s="10"/>
      <c r="ULW2435" s="10"/>
      <c r="ULX2435" s="10"/>
      <c r="ULY2435" s="10"/>
      <c r="ULZ2435" s="10"/>
      <c r="UMA2435" s="10"/>
      <c r="UMB2435" s="10"/>
      <c r="UMC2435" s="10"/>
      <c r="UMD2435" s="10"/>
      <c r="UME2435" s="10"/>
      <c r="UMF2435" s="10"/>
      <c r="UMG2435" s="10"/>
      <c r="UMH2435" s="10"/>
      <c r="UMI2435" s="10"/>
      <c r="UMJ2435" s="10"/>
      <c r="UMK2435" s="10"/>
      <c r="UML2435" s="10"/>
      <c r="UMM2435" s="10"/>
      <c r="UMN2435" s="10"/>
      <c r="UMO2435" s="10"/>
      <c r="UMP2435" s="10"/>
      <c r="UMQ2435" s="10"/>
      <c r="UMR2435" s="10"/>
      <c r="UMS2435" s="10"/>
      <c r="UMT2435" s="10"/>
      <c r="UMU2435" s="10"/>
      <c r="UMV2435" s="10"/>
      <c r="UMW2435" s="10"/>
      <c r="UMX2435" s="10"/>
      <c r="UMY2435" s="10"/>
      <c r="UMZ2435" s="10"/>
      <c r="UNA2435" s="10"/>
      <c r="UNB2435" s="10"/>
      <c r="UNC2435" s="10"/>
      <c r="UND2435" s="10"/>
      <c r="UNE2435" s="10"/>
      <c r="UNF2435" s="10"/>
      <c r="UNG2435" s="10"/>
      <c r="UNH2435" s="10"/>
      <c r="UNI2435" s="10"/>
      <c r="UNJ2435" s="10"/>
      <c r="UNK2435" s="10"/>
      <c r="UNL2435" s="10"/>
      <c r="UNM2435" s="10"/>
      <c r="UNN2435" s="10"/>
      <c r="UNO2435" s="10"/>
      <c r="UNP2435" s="10"/>
      <c r="UNQ2435" s="10"/>
      <c r="UNR2435" s="10"/>
      <c r="UNS2435" s="10"/>
      <c r="UNT2435" s="10"/>
      <c r="UNU2435" s="10"/>
      <c r="UNV2435" s="10"/>
      <c r="UNW2435" s="10"/>
      <c r="UNX2435" s="10"/>
      <c r="UNY2435" s="10"/>
      <c r="UNZ2435" s="10"/>
      <c r="UOA2435" s="10"/>
      <c r="UOB2435" s="10"/>
      <c r="UOC2435" s="10"/>
      <c r="UOD2435" s="10"/>
      <c r="UOE2435" s="10"/>
      <c r="UOF2435" s="10"/>
      <c r="UOG2435" s="10"/>
      <c r="UOH2435" s="10"/>
      <c r="UOI2435" s="10"/>
      <c r="UOJ2435" s="10"/>
      <c r="UOK2435" s="10"/>
      <c r="UOL2435" s="10"/>
      <c r="UOM2435" s="10"/>
      <c r="UON2435" s="10"/>
      <c r="UOO2435" s="10"/>
      <c r="UOP2435" s="10"/>
      <c r="UOQ2435" s="10"/>
      <c r="UOR2435" s="10"/>
      <c r="UOS2435" s="10"/>
      <c r="UOT2435" s="10"/>
      <c r="UOU2435" s="10"/>
      <c r="UOV2435" s="10"/>
      <c r="UOW2435" s="10"/>
      <c r="UOX2435" s="10"/>
      <c r="UOY2435" s="10"/>
      <c r="UOZ2435" s="10"/>
      <c r="UPA2435" s="10"/>
      <c r="UPB2435" s="10"/>
      <c r="UPC2435" s="10"/>
      <c r="UPD2435" s="10"/>
      <c r="UPE2435" s="10"/>
      <c r="UPF2435" s="10"/>
      <c r="UPG2435" s="10"/>
      <c r="UPH2435" s="10"/>
      <c r="UPI2435" s="10"/>
      <c r="UPJ2435" s="10"/>
      <c r="UPK2435" s="10"/>
      <c r="UPL2435" s="10"/>
      <c r="UPM2435" s="10"/>
      <c r="UPN2435" s="10"/>
      <c r="UPO2435" s="10"/>
      <c r="UPP2435" s="10"/>
      <c r="UPQ2435" s="10"/>
      <c r="UPR2435" s="10"/>
      <c r="UPS2435" s="10"/>
      <c r="UPT2435" s="10"/>
      <c r="UPU2435" s="10"/>
      <c r="UPV2435" s="10"/>
      <c r="UPW2435" s="10"/>
      <c r="UPX2435" s="10"/>
      <c r="UPY2435" s="10"/>
      <c r="UPZ2435" s="10"/>
      <c r="UQA2435" s="10"/>
      <c r="UQB2435" s="10"/>
      <c r="UQC2435" s="10"/>
      <c r="UQD2435" s="10"/>
      <c r="UQE2435" s="10"/>
      <c r="UQF2435" s="10"/>
      <c r="UQG2435" s="10"/>
      <c r="UQH2435" s="10"/>
      <c r="UQI2435" s="10"/>
      <c r="UQJ2435" s="10"/>
      <c r="UQK2435" s="10"/>
      <c r="UQL2435" s="10"/>
      <c r="UQM2435" s="10"/>
      <c r="UQN2435" s="10"/>
      <c r="UQO2435" s="10"/>
      <c r="UQP2435" s="10"/>
      <c r="UQQ2435" s="10"/>
      <c r="UQR2435" s="10"/>
      <c r="UQS2435" s="10"/>
      <c r="UQT2435" s="10"/>
      <c r="UQU2435" s="10"/>
      <c r="UQV2435" s="10"/>
      <c r="UQW2435" s="10"/>
      <c r="UQX2435" s="10"/>
      <c r="UQY2435" s="10"/>
      <c r="UQZ2435" s="10"/>
      <c r="URA2435" s="10"/>
      <c r="URB2435" s="10"/>
      <c r="URC2435" s="10"/>
      <c r="URD2435" s="10"/>
      <c r="URE2435" s="10"/>
      <c r="URF2435" s="10"/>
      <c r="URG2435" s="10"/>
      <c r="URH2435" s="10"/>
      <c r="URI2435" s="10"/>
      <c r="URJ2435" s="10"/>
      <c r="URK2435" s="10"/>
      <c r="URL2435" s="10"/>
      <c r="URM2435" s="10"/>
      <c r="URN2435" s="10"/>
      <c r="URO2435" s="10"/>
      <c r="URP2435" s="10"/>
      <c r="URQ2435" s="10"/>
      <c r="URR2435" s="10"/>
      <c r="URS2435" s="10"/>
      <c r="URT2435" s="10"/>
      <c r="URU2435" s="10"/>
      <c r="URV2435" s="10"/>
      <c r="URW2435" s="10"/>
      <c r="URX2435" s="10"/>
      <c r="URY2435" s="10"/>
      <c r="URZ2435" s="10"/>
      <c r="USA2435" s="10"/>
      <c r="USB2435" s="10"/>
      <c r="USC2435" s="10"/>
      <c r="USD2435" s="10"/>
      <c r="USE2435" s="10"/>
      <c r="USF2435" s="10"/>
      <c r="USG2435" s="10"/>
      <c r="USH2435" s="10"/>
      <c r="USI2435" s="10"/>
      <c r="USJ2435" s="10"/>
      <c r="USK2435" s="10"/>
      <c r="USL2435" s="10"/>
      <c r="USM2435" s="10"/>
      <c r="USN2435" s="10"/>
      <c r="USO2435" s="10"/>
      <c r="USP2435" s="10"/>
      <c r="USQ2435" s="10"/>
      <c r="USR2435" s="10"/>
      <c r="USS2435" s="10"/>
      <c r="UST2435" s="10"/>
      <c r="USU2435" s="10"/>
      <c r="USV2435" s="10"/>
      <c r="USW2435" s="10"/>
      <c r="USX2435" s="10"/>
      <c r="USY2435" s="10"/>
      <c r="USZ2435" s="10"/>
      <c r="UTA2435" s="10"/>
      <c r="UTB2435" s="10"/>
      <c r="UTC2435" s="10"/>
      <c r="UTD2435" s="10"/>
      <c r="UTE2435" s="10"/>
      <c r="UTF2435" s="10"/>
      <c r="UTG2435" s="10"/>
      <c r="UTH2435" s="10"/>
      <c r="UTI2435" s="10"/>
      <c r="UTJ2435" s="10"/>
      <c r="UTK2435" s="10"/>
      <c r="UTL2435" s="10"/>
      <c r="UTM2435" s="10"/>
      <c r="UTN2435" s="10"/>
      <c r="UTO2435" s="10"/>
      <c r="UTP2435" s="10"/>
      <c r="UTQ2435" s="10"/>
      <c r="UTR2435" s="10"/>
      <c r="UTS2435" s="10"/>
      <c r="UTT2435" s="10"/>
      <c r="UTU2435" s="10"/>
      <c r="UTV2435" s="10"/>
      <c r="UTW2435" s="10"/>
      <c r="UTX2435" s="10"/>
      <c r="UTY2435" s="10"/>
      <c r="UTZ2435" s="10"/>
      <c r="UUA2435" s="10"/>
      <c r="UUB2435" s="10"/>
      <c r="UUC2435" s="10"/>
      <c r="UUD2435" s="10"/>
      <c r="UUE2435" s="10"/>
      <c r="UUF2435" s="10"/>
      <c r="UUG2435" s="10"/>
      <c r="UUH2435" s="10"/>
      <c r="UUI2435" s="10"/>
      <c r="UUJ2435" s="10"/>
      <c r="UUK2435" s="10"/>
      <c r="UUL2435" s="10"/>
      <c r="UUM2435" s="10"/>
      <c r="UUN2435" s="10"/>
      <c r="UUO2435" s="10"/>
      <c r="UUP2435" s="10"/>
      <c r="UUQ2435" s="10"/>
      <c r="UUR2435" s="10"/>
      <c r="UUS2435" s="10"/>
      <c r="UUT2435" s="10"/>
      <c r="UUU2435" s="10"/>
      <c r="UUV2435" s="10"/>
      <c r="UUW2435" s="10"/>
      <c r="UUX2435" s="10"/>
      <c r="UUY2435" s="10"/>
      <c r="UUZ2435" s="10"/>
      <c r="UVA2435" s="10"/>
      <c r="UVB2435" s="10"/>
      <c r="UVC2435" s="10"/>
      <c r="UVD2435" s="10"/>
      <c r="UVE2435" s="10"/>
      <c r="UVF2435" s="10"/>
      <c r="UVG2435" s="10"/>
      <c r="UVH2435" s="10"/>
      <c r="UVI2435" s="10"/>
      <c r="UVJ2435" s="10"/>
      <c r="UVK2435" s="10"/>
      <c r="UVL2435" s="10"/>
      <c r="UVM2435" s="10"/>
      <c r="UVN2435" s="10"/>
      <c r="UVO2435" s="10"/>
      <c r="UVP2435" s="10"/>
      <c r="UVQ2435" s="10"/>
      <c r="UVR2435" s="10"/>
      <c r="UVS2435" s="10"/>
      <c r="UVT2435" s="10"/>
      <c r="UVU2435" s="10"/>
      <c r="UVV2435" s="10"/>
      <c r="UVW2435" s="10"/>
      <c r="UVX2435" s="10"/>
      <c r="UVY2435" s="10"/>
      <c r="UVZ2435" s="10"/>
      <c r="UWA2435" s="10"/>
      <c r="UWB2435" s="10"/>
      <c r="UWC2435" s="10"/>
      <c r="UWD2435" s="10"/>
      <c r="UWE2435" s="10"/>
      <c r="UWF2435" s="10"/>
      <c r="UWG2435" s="10"/>
      <c r="UWH2435" s="10"/>
      <c r="UWI2435" s="10"/>
      <c r="UWJ2435" s="10"/>
      <c r="UWK2435" s="10"/>
      <c r="UWL2435" s="10"/>
      <c r="UWM2435" s="10"/>
      <c r="UWN2435" s="10"/>
      <c r="UWO2435" s="10"/>
      <c r="UWP2435" s="10"/>
      <c r="UWQ2435" s="10"/>
      <c r="UWR2435" s="10"/>
      <c r="UWS2435" s="10"/>
      <c r="UWT2435" s="10"/>
      <c r="UWU2435" s="10"/>
      <c r="UWV2435" s="10"/>
      <c r="UWW2435" s="10"/>
      <c r="UWX2435" s="10"/>
      <c r="UWY2435" s="10"/>
      <c r="UWZ2435" s="10"/>
      <c r="UXA2435" s="10"/>
      <c r="UXB2435" s="10"/>
      <c r="UXC2435" s="10"/>
      <c r="UXD2435" s="10"/>
      <c r="UXE2435" s="10"/>
      <c r="UXF2435" s="10"/>
      <c r="UXG2435" s="10"/>
      <c r="UXH2435" s="10"/>
      <c r="UXI2435" s="10"/>
      <c r="UXJ2435" s="10"/>
      <c r="UXK2435" s="10"/>
      <c r="UXL2435" s="10"/>
      <c r="UXM2435" s="10"/>
      <c r="UXN2435" s="10"/>
      <c r="UXO2435" s="10"/>
      <c r="UXP2435" s="10"/>
      <c r="UXQ2435" s="10"/>
      <c r="UXR2435" s="10"/>
      <c r="UXS2435" s="10"/>
      <c r="UXT2435" s="10"/>
      <c r="UXU2435" s="10"/>
      <c r="UXV2435" s="10"/>
      <c r="UXW2435" s="10"/>
      <c r="UXX2435" s="10"/>
      <c r="UXY2435" s="10"/>
      <c r="UXZ2435" s="10"/>
      <c r="UYA2435" s="10"/>
      <c r="UYB2435" s="10"/>
      <c r="UYC2435" s="10"/>
      <c r="UYD2435" s="10"/>
      <c r="UYE2435" s="10"/>
      <c r="UYF2435" s="10"/>
      <c r="UYG2435" s="10"/>
      <c r="UYH2435" s="10"/>
      <c r="UYI2435" s="10"/>
      <c r="UYJ2435" s="10"/>
      <c r="UYK2435" s="10"/>
      <c r="UYL2435" s="10"/>
      <c r="UYM2435" s="10"/>
      <c r="UYN2435" s="10"/>
      <c r="UYO2435" s="10"/>
      <c r="UYP2435" s="10"/>
      <c r="UYQ2435" s="10"/>
      <c r="UYR2435" s="10"/>
      <c r="UYS2435" s="10"/>
      <c r="UYT2435" s="10"/>
      <c r="UYU2435" s="10"/>
      <c r="UYV2435" s="10"/>
      <c r="UYW2435" s="10"/>
      <c r="UYX2435" s="10"/>
      <c r="UYY2435" s="10"/>
      <c r="UYZ2435" s="10"/>
      <c r="UZA2435" s="10"/>
      <c r="UZB2435" s="10"/>
      <c r="UZC2435" s="10"/>
      <c r="UZD2435" s="10"/>
      <c r="UZE2435" s="10"/>
      <c r="UZF2435" s="10"/>
      <c r="UZG2435" s="10"/>
      <c r="UZH2435" s="10"/>
      <c r="UZI2435" s="10"/>
      <c r="UZJ2435" s="10"/>
      <c r="UZK2435" s="10"/>
      <c r="UZL2435" s="10"/>
      <c r="UZM2435" s="10"/>
      <c r="UZN2435" s="10"/>
      <c r="UZO2435" s="10"/>
      <c r="UZP2435" s="10"/>
      <c r="UZQ2435" s="10"/>
      <c r="UZR2435" s="10"/>
      <c r="UZS2435" s="10"/>
      <c r="UZT2435" s="10"/>
      <c r="UZU2435" s="10"/>
      <c r="UZV2435" s="10"/>
      <c r="UZW2435" s="10"/>
      <c r="UZX2435" s="10"/>
      <c r="UZY2435" s="10"/>
      <c r="UZZ2435" s="10"/>
      <c r="VAA2435" s="10"/>
      <c r="VAB2435" s="10"/>
      <c r="VAC2435" s="10"/>
      <c r="VAD2435" s="10"/>
      <c r="VAE2435" s="10"/>
      <c r="VAF2435" s="10"/>
      <c r="VAG2435" s="10"/>
      <c r="VAH2435" s="10"/>
      <c r="VAI2435" s="10"/>
      <c r="VAJ2435" s="10"/>
      <c r="VAK2435" s="10"/>
      <c r="VAL2435" s="10"/>
      <c r="VAM2435" s="10"/>
      <c r="VAN2435" s="10"/>
      <c r="VAO2435" s="10"/>
      <c r="VAP2435" s="10"/>
      <c r="VAQ2435" s="10"/>
      <c r="VAR2435" s="10"/>
      <c r="VAS2435" s="10"/>
      <c r="VAT2435" s="10"/>
      <c r="VAU2435" s="10"/>
      <c r="VAV2435" s="10"/>
      <c r="VAW2435" s="10"/>
      <c r="VAX2435" s="10"/>
      <c r="VAY2435" s="10"/>
      <c r="VAZ2435" s="10"/>
      <c r="VBA2435" s="10"/>
      <c r="VBB2435" s="10"/>
      <c r="VBC2435" s="10"/>
      <c r="VBD2435" s="10"/>
      <c r="VBE2435" s="10"/>
      <c r="VBF2435" s="10"/>
      <c r="VBG2435" s="10"/>
      <c r="VBH2435" s="10"/>
      <c r="VBI2435" s="10"/>
      <c r="VBJ2435" s="10"/>
      <c r="VBK2435" s="10"/>
      <c r="VBL2435" s="10"/>
      <c r="VBM2435" s="10"/>
      <c r="VBN2435" s="10"/>
      <c r="VBO2435" s="10"/>
      <c r="VBP2435" s="10"/>
      <c r="VBQ2435" s="10"/>
      <c r="VBR2435" s="10"/>
      <c r="VBS2435" s="10"/>
      <c r="VBT2435" s="10"/>
      <c r="VBU2435" s="10"/>
      <c r="VBV2435" s="10"/>
      <c r="VBW2435" s="10"/>
      <c r="VBX2435" s="10"/>
      <c r="VBY2435" s="10"/>
      <c r="VBZ2435" s="10"/>
      <c r="VCA2435" s="10"/>
      <c r="VCB2435" s="10"/>
      <c r="VCC2435" s="10"/>
      <c r="VCD2435" s="10"/>
      <c r="VCE2435" s="10"/>
      <c r="VCF2435" s="10"/>
      <c r="VCG2435" s="10"/>
      <c r="VCH2435" s="10"/>
      <c r="VCI2435" s="10"/>
      <c r="VCJ2435" s="10"/>
      <c r="VCK2435" s="10"/>
      <c r="VCL2435" s="10"/>
      <c r="VCM2435" s="10"/>
      <c r="VCN2435" s="10"/>
      <c r="VCO2435" s="10"/>
      <c r="VCP2435" s="10"/>
      <c r="VCQ2435" s="10"/>
      <c r="VCR2435" s="10"/>
      <c r="VCS2435" s="10"/>
      <c r="VCT2435" s="10"/>
      <c r="VCU2435" s="10"/>
      <c r="VCV2435" s="10"/>
      <c r="VCW2435" s="10"/>
      <c r="VCX2435" s="10"/>
      <c r="VCY2435" s="10"/>
      <c r="VCZ2435" s="10"/>
      <c r="VDA2435" s="10"/>
      <c r="VDB2435" s="10"/>
      <c r="VDC2435" s="10"/>
      <c r="VDD2435" s="10"/>
      <c r="VDE2435" s="10"/>
      <c r="VDF2435" s="10"/>
      <c r="VDG2435" s="10"/>
      <c r="VDH2435" s="10"/>
      <c r="VDI2435" s="10"/>
      <c r="VDJ2435" s="10"/>
      <c r="VDK2435" s="10"/>
      <c r="VDL2435" s="10"/>
      <c r="VDM2435" s="10"/>
      <c r="VDN2435" s="10"/>
      <c r="VDO2435" s="10"/>
      <c r="VDP2435" s="10"/>
      <c r="VDQ2435" s="10"/>
      <c r="VDR2435" s="10"/>
      <c r="VDS2435" s="10"/>
      <c r="VDT2435" s="10"/>
      <c r="VDU2435" s="10"/>
      <c r="VDV2435" s="10"/>
      <c r="VDW2435" s="10"/>
      <c r="VDX2435" s="10"/>
      <c r="VDY2435" s="10"/>
      <c r="VDZ2435" s="10"/>
      <c r="VEA2435" s="10"/>
      <c r="VEB2435" s="10"/>
      <c r="VEC2435" s="10"/>
      <c r="VED2435" s="10"/>
      <c r="VEE2435" s="10"/>
      <c r="VEF2435" s="10"/>
      <c r="VEG2435" s="10"/>
      <c r="VEH2435" s="10"/>
      <c r="VEI2435" s="10"/>
      <c r="VEJ2435" s="10"/>
      <c r="VEK2435" s="10"/>
      <c r="VEL2435" s="10"/>
      <c r="VEM2435" s="10"/>
      <c r="VEN2435" s="10"/>
      <c r="VEO2435" s="10"/>
      <c r="VEP2435" s="10"/>
      <c r="VEQ2435" s="10"/>
      <c r="VER2435" s="10"/>
      <c r="VES2435" s="10"/>
      <c r="VET2435" s="10"/>
      <c r="VEU2435" s="10"/>
      <c r="VEV2435" s="10"/>
      <c r="VEW2435" s="10"/>
      <c r="VEX2435" s="10"/>
      <c r="VEY2435" s="10"/>
      <c r="VEZ2435" s="10"/>
      <c r="VFA2435" s="10"/>
      <c r="VFB2435" s="10"/>
      <c r="VFC2435" s="10"/>
      <c r="VFD2435" s="10"/>
      <c r="VFE2435" s="10"/>
      <c r="VFF2435" s="10"/>
      <c r="VFG2435" s="10"/>
      <c r="VFH2435" s="10"/>
      <c r="VFI2435" s="10"/>
      <c r="VFJ2435" s="10"/>
      <c r="VFK2435" s="10"/>
      <c r="VFL2435" s="10"/>
      <c r="VFM2435" s="10"/>
      <c r="VFN2435" s="10"/>
      <c r="VFO2435" s="10"/>
      <c r="VFP2435" s="10"/>
      <c r="VFQ2435" s="10"/>
      <c r="VFR2435" s="10"/>
      <c r="VFS2435" s="10"/>
      <c r="VFT2435" s="10"/>
      <c r="VFU2435" s="10"/>
      <c r="VFV2435" s="10"/>
      <c r="VFW2435" s="10"/>
      <c r="VFX2435" s="10"/>
      <c r="VFY2435" s="10"/>
      <c r="VFZ2435" s="10"/>
      <c r="VGA2435" s="10"/>
      <c r="VGB2435" s="10"/>
      <c r="VGC2435" s="10"/>
      <c r="VGD2435" s="10"/>
      <c r="VGE2435" s="10"/>
      <c r="VGF2435" s="10"/>
      <c r="VGG2435" s="10"/>
      <c r="VGH2435" s="10"/>
      <c r="VGI2435" s="10"/>
      <c r="VGJ2435" s="10"/>
      <c r="VGK2435" s="10"/>
      <c r="VGL2435" s="10"/>
      <c r="VGM2435" s="10"/>
      <c r="VGN2435" s="10"/>
      <c r="VGO2435" s="10"/>
      <c r="VGP2435" s="10"/>
      <c r="VGQ2435" s="10"/>
      <c r="VGR2435" s="10"/>
      <c r="VGS2435" s="10"/>
      <c r="VGT2435" s="10"/>
      <c r="VGU2435" s="10"/>
      <c r="VGV2435" s="10"/>
      <c r="VGW2435" s="10"/>
      <c r="VGX2435" s="10"/>
      <c r="VGY2435" s="10"/>
      <c r="VGZ2435" s="10"/>
      <c r="VHA2435" s="10"/>
      <c r="VHB2435" s="10"/>
      <c r="VHC2435" s="10"/>
      <c r="VHD2435" s="10"/>
      <c r="VHE2435" s="10"/>
      <c r="VHF2435" s="10"/>
      <c r="VHG2435" s="10"/>
      <c r="VHH2435" s="10"/>
      <c r="VHI2435" s="10"/>
      <c r="VHJ2435" s="10"/>
      <c r="VHK2435" s="10"/>
      <c r="VHL2435" s="10"/>
      <c r="VHM2435" s="10"/>
      <c r="VHN2435" s="10"/>
      <c r="VHO2435" s="10"/>
      <c r="VHP2435" s="10"/>
      <c r="VHQ2435" s="10"/>
      <c r="VHR2435" s="10"/>
      <c r="VHS2435" s="10"/>
      <c r="VHT2435" s="10"/>
      <c r="VHU2435" s="10"/>
      <c r="VHV2435" s="10"/>
      <c r="VHW2435" s="10"/>
      <c r="VHX2435" s="10"/>
      <c r="VHY2435" s="10"/>
      <c r="VHZ2435" s="10"/>
      <c r="VIA2435" s="10"/>
      <c r="VIB2435" s="10"/>
      <c r="VIC2435" s="10"/>
      <c r="VID2435" s="10"/>
      <c r="VIE2435" s="10"/>
      <c r="VIF2435" s="10"/>
      <c r="VIG2435" s="10"/>
      <c r="VIH2435" s="10"/>
      <c r="VII2435" s="10"/>
      <c r="VIJ2435" s="10"/>
      <c r="VIK2435" s="10"/>
      <c r="VIL2435" s="10"/>
      <c r="VIM2435" s="10"/>
      <c r="VIN2435" s="10"/>
      <c r="VIO2435" s="10"/>
      <c r="VIP2435" s="10"/>
      <c r="VIQ2435" s="10"/>
      <c r="VIR2435" s="10"/>
      <c r="VIS2435" s="10"/>
      <c r="VIT2435" s="10"/>
      <c r="VIU2435" s="10"/>
      <c r="VIV2435" s="10"/>
      <c r="VIW2435" s="10"/>
      <c r="VIX2435" s="10"/>
      <c r="VIY2435" s="10"/>
      <c r="VIZ2435" s="10"/>
      <c r="VJA2435" s="10"/>
      <c r="VJB2435" s="10"/>
      <c r="VJC2435" s="10"/>
      <c r="VJD2435" s="10"/>
      <c r="VJE2435" s="10"/>
      <c r="VJF2435" s="10"/>
      <c r="VJG2435" s="10"/>
      <c r="VJH2435" s="10"/>
      <c r="VJI2435" s="10"/>
      <c r="VJJ2435" s="10"/>
      <c r="VJK2435" s="10"/>
      <c r="VJL2435" s="10"/>
      <c r="VJM2435" s="10"/>
      <c r="VJN2435" s="10"/>
      <c r="VJO2435" s="10"/>
      <c r="VJP2435" s="10"/>
      <c r="VJQ2435" s="10"/>
      <c r="VJR2435" s="10"/>
      <c r="VJS2435" s="10"/>
      <c r="VJT2435" s="10"/>
      <c r="VJU2435" s="10"/>
      <c r="VJV2435" s="10"/>
      <c r="VJW2435" s="10"/>
      <c r="VJX2435" s="10"/>
      <c r="VJY2435" s="10"/>
      <c r="VJZ2435" s="10"/>
      <c r="VKA2435" s="10"/>
      <c r="VKB2435" s="10"/>
      <c r="VKC2435" s="10"/>
      <c r="VKD2435" s="10"/>
      <c r="VKE2435" s="10"/>
      <c r="VKF2435" s="10"/>
      <c r="VKG2435" s="10"/>
      <c r="VKH2435" s="10"/>
      <c r="VKI2435" s="10"/>
      <c r="VKJ2435" s="10"/>
      <c r="VKK2435" s="10"/>
      <c r="VKL2435" s="10"/>
      <c r="VKM2435" s="10"/>
      <c r="VKN2435" s="10"/>
      <c r="VKO2435" s="10"/>
      <c r="VKP2435" s="10"/>
      <c r="VKQ2435" s="10"/>
      <c r="VKR2435" s="10"/>
      <c r="VKS2435" s="10"/>
      <c r="VKT2435" s="10"/>
      <c r="VKU2435" s="10"/>
      <c r="VKV2435" s="10"/>
      <c r="VKW2435" s="10"/>
      <c r="VKX2435" s="10"/>
      <c r="VKY2435" s="10"/>
      <c r="VKZ2435" s="10"/>
      <c r="VLA2435" s="10"/>
      <c r="VLB2435" s="10"/>
      <c r="VLC2435" s="10"/>
      <c r="VLD2435" s="10"/>
      <c r="VLE2435" s="10"/>
      <c r="VLF2435" s="10"/>
      <c r="VLG2435" s="10"/>
      <c r="VLH2435" s="10"/>
      <c r="VLI2435" s="10"/>
      <c r="VLJ2435" s="10"/>
      <c r="VLK2435" s="10"/>
      <c r="VLL2435" s="10"/>
      <c r="VLM2435" s="10"/>
      <c r="VLN2435" s="10"/>
      <c r="VLO2435" s="10"/>
      <c r="VLP2435" s="10"/>
      <c r="VLQ2435" s="10"/>
      <c r="VLR2435" s="10"/>
      <c r="VLS2435" s="10"/>
      <c r="VLT2435" s="10"/>
      <c r="VLU2435" s="10"/>
      <c r="VLV2435" s="10"/>
      <c r="VLW2435" s="10"/>
      <c r="VLX2435" s="10"/>
      <c r="VLY2435" s="10"/>
      <c r="VLZ2435" s="10"/>
      <c r="VMA2435" s="10"/>
      <c r="VMB2435" s="10"/>
      <c r="VMC2435" s="10"/>
      <c r="VMD2435" s="10"/>
      <c r="VME2435" s="10"/>
      <c r="VMF2435" s="10"/>
      <c r="VMG2435" s="10"/>
      <c r="VMH2435" s="10"/>
      <c r="VMI2435" s="10"/>
      <c r="VMJ2435" s="10"/>
      <c r="VMK2435" s="10"/>
      <c r="VML2435" s="10"/>
      <c r="VMM2435" s="10"/>
      <c r="VMN2435" s="10"/>
      <c r="VMO2435" s="10"/>
      <c r="VMP2435" s="10"/>
      <c r="VMQ2435" s="10"/>
      <c r="VMR2435" s="10"/>
      <c r="VMS2435" s="10"/>
      <c r="VMT2435" s="10"/>
      <c r="VMU2435" s="10"/>
      <c r="VMV2435" s="10"/>
      <c r="VMW2435" s="10"/>
      <c r="VMX2435" s="10"/>
      <c r="VMY2435" s="10"/>
      <c r="VMZ2435" s="10"/>
      <c r="VNA2435" s="10"/>
      <c r="VNB2435" s="10"/>
      <c r="VNC2435" s="10"/>
      <c r="VND2435" s="10"/>
      <c r="VNE2435" s="10"/>
      <c r="VNF2435" s="10"/>
      <c r="VNG2435" s="10"/>
      <c r="VNH2435" s="10"/>
      <c r="VNI2435" s="10"/>
      <c r="VNJ2435" s="10"/>
      <c r="VNK2435" s="10"/>
      <c r="VNL2435" s="10"/>
      <c r="VNM2435" s="10"/>
      <c r="VNN2435" s="10"/>
      <c r="VNO2435" s="10"/>
      <c r="VNP2435" s="10"/>
      <c r="VNQ2435" s="10"/>
      <c r="VNR2435" s="10"/>
      <c r="VNS2435" s="10"/>
      <c r="VNT2435" s="10"/>
      <c r="VNU2435" s="10"/>
      <c r="VNV2435" s="10"/>
      <c r="VNW2435" s="10"/>
      <c r="VNX2435" s="10"/>
      <c r="VNY2435" s="10"/>
      <c r="VNZ2435" s="10"/>
      <c r="VOA2435" s="10"/>
      <c r="VOB2435" s="10"/>
      <c r="VOC2435" s="10"/>
      <c r="VOD2435" s="10"/>
      <c r="VOE2435" s="10"/>
      <c r="VOF2435" s="10"/>
      <c r="VOG2435" s="10"/>
      <c r="VOH2435" s="10"/>
      <c r="VOI2435" s="10"/>
      <c r="VOJ2435" s="10"/>
      <c r="VOK2435" s="10"/>
      <c r="VOL2435" s="10"/>
      <c r="VOM2435" s="10"/>
      <c r="VON2435" s="10"/>
      <c r="VOO2435" s="10"/>
      <c r="VOP2435" s="10"/>
      <c r="VOQ2435" s="10"/>
      <c r="VOR2435" s="10"/>
      <c r="VOS2435" s="10"/>
      <c r="VOT2435" s="10"/>
      <c r="VOU2435" s="10"/>
      <c r="VOV2435" s="10"/>
      <c r="VOW2435" s="10"/>
      <c r="VOX2435" s="10"/>
      <c r="VOY2435" s="10"/>
      <c r="VOZ2435" s="10"/>
      <c r="VPA2435" s="10"/>
      <c r="VPB2435" s="10"/>
      <c r="VPC2435" s="10"/>
      <c r="VPD2435" s="10"/>
      <c r="VPE2435" s="10"/>
      <c r="VPF2435" s="10"/>
      <c r="VPG2435" s="10"/>
      <c r="VPH2435" s="10"/>
      <c r="VPI2435" s="10"/>
      <c r="VPJ2435" s="10"/>
      <c r="VPK2435" s="10"/>
      <c r="VPL2435" s="10"/>
      <c r="VPM2435" s="10"/>
      <c r="VPN2435" s="10"/>
      <c r="VPO2435" s="10"/>
      <c r="VPP2435" s="10"/>
      <c r="VPQ2435" s="10"/>
      <c r="VPR2435" s="10"/>
      <c r="VPS2435" s="10"/>
      <c r="VPT2435" s="10"/>
      <c r="VPU2435" s="10"/>
      <c r="VPV2435" s="10"/>
      <c r="VPW2435" s="10"/>
      <c r="VPX2435" s="10"/>
      <c r="VPY2435" s="10"/>
      <c r="VPZ2435" s="10"/>
      <c r="VQA2435" s="10"/>
      <c r="VQB2435" s="10"/>
      <c r="VQC2435" s="10"/>
      <c r="VQD2435" s="10"/>
      <c r="VQE2435" s="10"/>
      <c r="VQF2435" s="10"/>
      <c r="VQG2435" s="10"/>
      <c r="VQH2435" s="10"/>
      <c r="VQI2435" s="10"/>
      <c r="VQJ2435" s="10"/>
      <c r="VQK2435" s="10"/>
      <c r="VQL2435" s="10"/>
      <c r="VQM2435" s="10"/>
      <c r="VQN2435" s="10"/>
      <c r="VQO2435" s="10"/>
      <c r="VQP2435" s="10"/>
      <c r="VQQ2435" s="10"/>
      <c r="VQR2435" s="10"/>
      <c r="VQS2435" s="10"/>
      <c r="VQT2435" s="10"/>
      <c r="VQU2435" s="10"/>
      <c r="VQV2435" s="10"/>
      <c r="VQW2435" s="10"/>
      <c r="VQX2435" s="10"/>
      <c r="VQY2435" s="10"/>
      <c r="VQZ2435" s="10"/>
      <c r="VRA2435" s="10"/>
      <c r="VRB2435" s="10"/>
      <c r="VRC2435" s="10"/>
      <c r="VRD2435" s="10"/>
      <c r="VRE2435" s="10"/>
      <c r="VRF2435" s="10"/>
      <c r="VRG2435" s="10"/>
      <c r="VRH2435" s="10"/>
      <c r="VRI2435" s="10"/>
      <c r="VRJ2435" s="10"/>
      <c r="VRK2435" s="10"/>
      <c r="VRL2435" s="10"/>
      <c r="VRM2435" s="10"/>
      <c r="VRN2435" s="10"/>
      <c r="VRO2435" s="10"/>
      <c r="VRP2435" s="10"/>
      <c r="VRQ2435" s="10"/>
      <c r="VRR2435" s="10"/>
      <c r="VRS2435" s="10"/>
      <c r="VRT2435" s="10"/>
      <c r="VRU2435" s="10"/>
      <c r="VRV2435" s="10"/>
      <c r="VRW2435" s="10"/>
      <c r="VRX2435" s="10"/>
      <c r="VRY2435" s="10"/>
      <c r="VRZ2435" s="10"/>
      <c r="VSA2435" s="10"/>
      <c r="VSB2435" s="10"/>
      <c r="VSC2435" s="10"/>
      <c r="VSD2435" s="10"/>
      <c r="VSE2435" s="10"/>
      <c r="VSF2435" s="10"/>
      <c r="VSG2435" s="10"/>
      <c r="VSH2435" s="10"/>
      <c r="VSI2435" s="10"/>
      <c r="VSJ2435" s="10"/>
      <c r="VSK2435" s="10"/>
      <c r="VSL2435" s="10"/>
      <c r="VSM2435" s="10"/>
      <c r="VSN2435" s="10"/>
      <c r="VSO2435" s="10"/>
      <c r="VSP2435" s="10"/>
      <c r="VSQ2435" s="10"/>
      <c r="VSR2435" s="10"/>
      <c r="VSS2435" s="10"/>
      <c r="VST2435" s="10"/>
      <c r="VSU2435" s="10"/>
      <c r="VSV2435" s="10"/>
      <c r="VSW2435" s="10"/>
      <c r="VSX2435" s="10"/>
      <c r="VSY2435" s="10"/>
      <c r="VSZ2435" s="10"/>
      <c r="VTA2435" s="10"/>
      <c r="VTB2435" s="10"/>
      <c r="VTC2435" s="10"/>
      <c r="VTD2435" s="10"/>
      <c r="VTE2435" s="10"/>
      <c r="VTF2435" s="10"/>
      <c r="VTG2435" s="10"/>
      <c r="VTH2435" s="10"/>
      <c r="VTI2435" s="10"/>
      <c r="VTJ2435" s="10"/>
      <c r="VTK2435" s="10"/>
      <c r="VTL2435" s="10"/>
      <c r="VTM2435" s="10"/>
      <c r="VTN2435" s="10"/>
      <c r="VTO2435" s="10"/>
      <c r="VTP2435" s="10"/>
      <c r="VTQ2435" s="10"/>
      <c r="VTR2435" s="10"/>
      <c r="VTS2435" s="10"/>
      <c r="VTT2435" s="10"/>
      <c r="VTU2435" s="10"/>
      <c r="VTV2435" s="10"/>
      <c r="VTW2435" s="10"/>
      <c r="VTX2435" s="10"/>
      <c r="VTY2435" s="10"/>
      <c r="VTZ2435" s="10"/>
      <c r="VUA2435" s="10"/>
      <c r="VUB2435" s="10"/>
      <c r="VUC2435" s="10"/>
      <c r="VUD2435" s="10"/>
      <c r="VUE2435" s="10"/>
      <c r="VUF2435" s="10"/>
      <c r="VUG2435" s="10"/>
      <c r="VUH2435" s="10"/>
      <c r="VUI2435" s="10"/>
      <c r="VUJ2435" s="10"/>
      <c r="VUK2435" s="10"/>
      <c r="VUL2435" s="10"/>
      <c r="VUM2435" s="10"/>
      <c r="VUN2435" s="10"/>
      <c r="VUO2435" s="10"/>
      <c r="VUP2435" s="10"/>
      <c r="VUQ2435" s="10"/>
      <c r="VUR2435" s="10"/>
      <c r="VUS2435" s="10"/>
      <c r="VUT2435" s="10"/>
      <c r="VUU2435" s="10"/>
      <c r="VUV2435" s="10"/>
      <c r="VUW2435" s="10"/>
      <c r="VUX2435" s="10"/>
      <c r="VUY2435" s="10"/>
      <c r="VUZ2435" s="10"/>
      <c r="VVA2435" s="10"/>
      <c r="VVB2435" s="10"/>
      <c r="VVC2435" s="10"/>
      <c r="VVD2435" s="10"/>
      <c r="VVE2435" s="10"/>
      <c r="VVF2435" s="10"/>
      <c r="VVG2435" s="10"/>
      <c r="VVH2435" s="10"/>
      <c r="VVI2435" s="10"/>
      <c r="VVJ2435" s="10"/>
      <c r="VVK2435" s="10"/>
      <c r="VVL2435" s="10"/>
      <c r="VVM2435" s="10"/>
      <c r="VVN2435" s="10"/>
      <c r="VVO2435" s="10"/>
      <c r="VVP2435" s="10"/>
      <c r="VVQ2435" s="10"/>
      <c r="VVR2435" s="10"/>
      <c r="VVS2435" s="10"/>
      <c r="VVT2435" s="10"/>
      <c r="VVU2435" s="10"/>
      <c r="VVV2435" s="10"/>
      <c r="VVW2435" s="10"/>
      <c r="VVX2435" s="10"/>
      <c r="VVY2435" s="10"/>
      <c r="VVZ2435" s="10"/>
      <c r="VWA2435" s="10"/>
      <c r="VWB2435" s="10"/>
      <c r="VWC2435" s="10"/>
      <c r="VWD2435" s="10"/>
      <c r="VWE2435" s="10"/>
      <c r="VWF2435" s="10"/>
      <c r="VWG2435" s="10"/>
      <c r="VWH2435" s="10"/>
      <c r="VWI2435" s="10"/>
      <c r="VWJ2435" s="10"/>
      <c r="VWK2435" s="10"/>
      <c r="VWL2435" s="10"/>
      <c r="VWM2435" s="10"/>
      <c r="VWN2435" s="10"/>
      <c r="VWO2435" s="10"/>
      <c r="VWP2435" s="10"/>
      <c r="VWQ2435" s="10"/>
      <c r="VWR2435" s="10"/>
      <c r="VWS2435" s="10"/>
      <c r="VWT2435" s="10"/>
      <c r="VWU2435" s="10"/>
      <c r="VWV2435" s="10"/>
      <c r="VWW2435" s="10"/>
      <c r="VWX2435" s="10"/>
      <c r="VWY2435" s="10"/>
      <c r="VWZ2435" s="10"/>
      <c r="VXA2435" s="10"/>
      <c r="VXB2435" s="10"/>
      <c r="VXC2435" s="10"/>
      <c r="VXD2435" s="10"/>
      <c r="VXE2435" s="10"/>
      <c r="VXF2435" s="10"/>
      <c r="VXG2435" s="10"/>
      <c r="VXH2435" s="10"/>
      <c r="VXI2435" s="10"/>
      <c r="VXJ2435" s="10"/>
      <c r="VXK2435" s="10"/>
      <c r="VXL2435" s="10"/>
      <c r="VXM2435" s="10"/>
      <c r="VXN2435" s="10"/>
      <c r="VXO2435" s="10"/>
      <c r="VXP2435" s="10"/>
      <c r="VXQ2435" s="10"/>
      <c r="VXR2435" s="10"/>
      <c r="VXS2435" s="10"/>
      <c r="VXT2435" s="10"/>
      <c r="VXU2435" s="10"/>
      <c r="VXV2435" s="10"/>
      <c r="VXW2435" s="10"/>
      <c r="VXX2435" s="10"/>
      <c r="VXY2435" s="10"/>
      <c r="VXZ2435" s="10"/>
      <c r="VYA2435" s="10"/>
      <c r="VYB2435" s="10"/>
      <c r="VYC2435" s="10"/>
      <c r="VYD2435" s="10"/>
      <c r="VYE2435" s="10"/>
      <c r="VYF2435" s="10"/>
      <c r="VYG2435" s="10"/>
      <c r="VYH2435" s="10"/>
      <c r="VYI2435" s="10"/>
      <c r="VYJ2435" s="10"/>
      <c r="VYK2435" s="10"/>
      <c r="VYL2435" s="10"/>
      <c r="VYM2435" s="10"/>
      <c r="VYN2435" s="10"/>
      <c r="VYO2435" s="10"/>
      <c r="VYP2435" s="10"/>
      <c r="VYQ2435" s="10"/>
      <c r="VYR2435" s="10"/>
      <c r="VYS2435" s="10"/>
      <c r="VYT2435" s="10"/>
      <c r="VYU2435" s="10"/>
      <c r="VYV2435" s="10"/>
      <c r="VYW2435" s="10"/>
      <c r="VYX2435" s="10"/>
      <c r="VYY2435" s="10"/>
      <c r="VYZ2435" s="10"/>
      <c r="VZA2435" s="10"/>
      <c r="VZB2435" s="10"/>
      <c r="VZC2435" s="10"/>
      <c r="VZD2435" s="10"/>
      <c r="VZE2435" s="10"/>
      <c r="VZF2435" s="10"/>
      <c r="VZG2435" s="10"/>
      <c r="VZH2435" s="10"/>
      <c r="VZI2435" s="10"/>
      <c r="VZJ2435" s="10"/>
      <c r="VZK2435" s="10"/>
      <c r="VZL2435" s="10"/>
      <c r="VZM2435" s="10"/>
      <c r="VZN2435" s="10"/>
      <c r="VZO2435" s="10"/>
      <c r="VZP2435" s="10"/>
      <c r="VZQ2435" s="10"/>
      <c r="VZR2435" s="10"/>
      <c r="VZS2435" s="10"/>
      <c r="VZT2435" s="10"/>
      <c r="VZU2435" s="10"/>
      <c r="VZV2435" s="10"/>
      <c r="VZW2435" s="10"/>
      <c r="VZX2435" s="10"/>
      <c r="VZY2435" s="10"/>
      <c r="VZZ2435" s="10"/>
      <c r="WAA2435" s="10"/>
      <c r="WAB2435" s="10"/>
      <c r="WAC2435" s="10"/>
      <c r="WAD2435" s="10"/>
      <c r="WAE2435" s="10"/>
      <c r="WAF2435" s="10"/>
      <c r="WAG2435" s="10"/>
      <c r="WAH2435" s="10"/>
      <c r="WAI2435" s="10"/>
      <c r="WAJ2435" s="10"/>
      <c r="WAK2435" s="10"/>
      <c r="WAL2435" s="10"/>
      <c r="WAM2435" s="10"/>
      <c r="WAN2435" s="10"/>
      <c r="WAO2435" s="10"/>
      <c r="WAP2435" s="10"/>
      <c r="WAQ2435" s="10"/>
      <c r="WAR2435" s="10"/>
      <c r="WAS2435" s="10"/>
      <c r="WAT2435" s="10"/>
      <c r="WAU2435" s="10"/>
      <c r="WAV2435" s="10"/>
      <c r="WAW2435" s="10"/>
      <c r="WAX2435" s="10"/>
      <c r="WAY2435" s="10"/>
      <c r="WAZ2435" s="10"/>
      <c r="WBA2435" s="10"/>
      <c r="WBB2435" s="10"/>
      <c r="WBC2435" s="10"/>
      <c r="WBD2435" s="10"/>
      <c r="WBE2435" s="10"/>
      <c r="WBF2435" s="10"/>
      <c r="WBG2435" s="10"/>
      <c r="WBH2435" s="10"/>
      <c r="WBI2435" s="10"/>
      <c r="WBJ2435" s="10"/>
      <c r="WBK2435" s="10"/>
      <c r="WBL2435" s="10"/>
      <c r="WBM2435" s="10"/>
      <c r="WBN2435" s="10"/>
      <c r="WBO2435" s="10"/>
      <c r="WBP2435" s="10"/>
      <c r="WBQ2435" s="10"/>
      <c r="WBR2435" s="10"/>
      <c r="WBS2435" s="10"/>
      <c r="WBT2435" s="10"/>
      <c r="WBU2435" s="10"/>
      <c r="WBV2435" s="10"/>
      <c r="WBW2435" s="10"/>
      <c r="WBX2435" s="10"/>
      <c r="WBY2435" s="10"/>
      <c r="WBZ2435" s="10"/>
      <c r="WCA2435" s="10"/>
      <c r="WCB2435" s="10"/>
      <c r="WCC2435" s="10"/>
      <c r="WCD2435" s="10"/>
      <c r="WCE2435" s="10"/>
      <c r="WCF2435" s="10"/>
      <c r="WCG2435" s="10"/>
      <c r="WCH2435" s="10"/>
      <c r="WCI2435" s="10"/>
      <c r="WCJ2435" s="10"/>
      <c r="WCK2435" s="10"/>
      <c r="WCL2435" s="10"/>
      <c r="WCM2435" s="10"/>
      <c r="WCN2435" s="10"/>
      <c r="WCO2435" s="10"/>
      <c r="WCP2435" s="10"/>
      <c r="WCQ2435" s="10"/>
      <c r="WCR2435" s="10"/>
      <c r="WCS2435" s="10"/>
      <c r="WCT2435" s="10"/>
      <c r="WCU2435" s="10"/>
      <c r="WCV2435" s="10"/>
      <c r="WCW2435" s="10"/>
      <c r="WCX2435" s="10"/>
      <c r="WCY2435" s="10"/>
      <c r="WCZ2435" s="10"/>
      <c r="WDA2435" s="10"/>
      <c r="WDB2435" s="10"/>
      <c r="WDC2435" s="10"/>
      <c r="WDD2435" s="10"/>
      <c r="WDE2435" s="10"/>
      <c r="WDF2435" s="10"/>
      <c r="WDG2435" s="10"/>
      <c r="WDH2435" s="10"/>
      <c r="WDI2435" s="10"/>
      <c r="WDJ2435" s="10"/>
      <c r="WDK2435" s="10"/>
      <c r="WDL2435" s="10"/>
      <c r="WDM2435" s="10"/>
      <c r="WDN2435" s="10"/>
      <c r="WDO2435" s="10"/>
      <c r="WDP2435" s="10"/>
      <c r="WDQ2435" s="10"/>
      <c r="WDR2435" s="10"/>
      <c r="WDS2435" s="10"/>
      <c r="WDT2435" s="10"/>
      <c r="WDU2435" s="10"/>
      <c r="WDV2435" s="10"/>
      <c r="WDW2435" s="10"/>
      <c r="WDX2435" s="10"/>
      <c r="WDY2435" s="10"/>
      <c r="WDZ2435" s="10"/>
      <c r="WEA2435" s="10"/>
      <c r="WEB2435" s="10"/>
      <c r="WEC2435" s="10"/>
      <c r="WED2435" s="10"/>
      <c r="WEE2435" s="10"/>
      <c r="WEF2435" s="10"/>
      <c r="WEG2435" s="10"/>
      <c r="WEH2435" s="10"/>
      <c r="WEI2435" s="10"/>
      <c r="WEJ2435" s="10"/>
      <c r="WEK2435" s="10"/>
      <c r="WEL2435" s="10"/>
      <c r="WEM2435" s="10"/>
      <c r="WEN2435" s="10"/>
      <c r="WEO2435" s="10"/>
      <c r="WEP2435" s="10"/>
      <c r="WEQ2435" s="10"/>
      <c r="WER2435" s="10"/>
      <c r="WES2435" s="10"/>
      <c r="WET2435" s="10"/>
      <c r="WEU2435" s="10"/>
      <c r="WEV2435" s="10"/>
      <c r="WEW2435" s="10"/>
      <c r="WEX2435" s="10"/>
      <c r="WEY2435" s="10"/>
      <c r="WEZ2435" s="10"/>
      <c r="WFA2435" s="10"/>
      <c r="WFB2435" s="10"/>
      <c r="WFC2435" s="10"/>
      <c r="WFD2435" s="10"/>
      <c r="WFE2435" s="10"/>
      <c r="WFF2435" s="10"/>
      <c r="WFG2435" s="10"/>
      <c r="WFH2435" s="10"/>
      <c r="WFI2435" s="10"/>
      <c r="WFJ2435" s="10"/>
      <c r="WFK2435" s="10"/>
      <c r="WFL2435" s="10"/>
      <c r="WFM2435" s="10"/>
      <c r="WFN2435" s="10"/>
      <c r="WFO2435" s="10"/>
      <c r="WFP2435" s="10"/>
      <c r="WFQ2435" s="10"/>
      <c r="WFR2435" s="10"/>
      <c r="WFS2435" s="10"/>
      <c r="WFT2435" s="10"/>
      <c r="WFU2435" s="10"/>
      <c r="WFV2435" s="10"/>
      <c r="WFW2435" s="10"/>
      <c r="WFX2435" s="10"/>
      <c r="WFY2435" s="10"/>
      <c r="WFZ2435" s="10"/>
      <c r="WGA2435" s="10"/>
      <c r="WGB2435" s="10"/>
      <c r="WGC2435" s="10"/>
      <c r="WGD2435" s="10"/>
      <c r="WGE2435" s="10"/>
      <c r="WGF2435" s="10"/>
      <c r="WGG2435" s="10"/>
      <c r="WGH2435" s="10"/>
      <c r="WGI2435" s="10"/>
      <c r="WGJ2435" s="10"/>
      <c r="WGK2435" s="10"/>
      <c r="WGL2435" s="10"/>
      <c r="WGM2435" s="10"/>
      <c r="WGN2435" s="10"/>
      <c r="WGO2435" s="10"/>
      <c r="WGP2435" s="10"/>
      <c r="WGQ2435" s="10"/>
      <c r="WGR2435" s="10"/>
      <c r="WGS2435" s="10"/>
      <c r="WGT2435" s="10"/>
      <c r="WGU2435" s="10"/>
      <c r="WGV2435" s="10"/>
      <c r="WGW2435" s="10"/>
      <c r="WGX2435" s="10"/>
      <c r="WGY2435" s="10"/>
      <c r="WGZ2435" s="10"/>
      <c r="WHA2435" s="10"/>
      <c r="WHB2435" s="10"/>
      <c r="WHC2435" s="10"/>
      <c r="WHD2435" s="10"/>
      <c r="WHE2435" s="10"/>
      <c r="WHF2435" s="10"/>
      <c r="WHG2435" s="10"/>
      <c r="WHH2435" s="10"/>
      <c r="WHI2435" s="10"/>
      <c r="WHJ2435" s="10"/>
      <c r="WHK2435" s="10"/>
      <c r="WHL2435" s="10"/>
      <c r="WHM2435" s="10"/>
      <c r="WHN2435" s="10"/>
      <c r="WHO2435" s="10"/>
      <c r="WHP2435" s="10"/>
      <c r="WHQ2435" s="10"/>
      <c r="WHR2435" s="10"/>
      <c r="WHS2435" s="10"/>
      <c r="WHT2435" s="10"/>
      <c r="WHU2435" s="10"/>
      <c r="WHV2435" s="10"/>
      <c r="WHW2435" s="10"/>
      <c r="WHX2435" s="10"/>
      <c r="WHY2435" s="10"/>
      <c r="WHZ2435" s="10"/>
      <c r="WIA2435" s="10"/>
      <c r="WIB2435" s="10"/>
      <c r="WIC2435" s="10"/>
      <c r="WID2435" s="10"/>
      <c r="WIE2435" s="10"/>
      <c r="WIF2435" s="10"/>
      <c r="WIG2435" s="10"/>
      <c r="WIH2435" s="10"/>
      <c r="WII2435" s="10"/>
      <c r="WIJ2435" s="10"/>
      <c r="WIK2435" s="10"/>
      <c r="WIL2435" s="10"/>
      <c r="WIM2435" s="10"/>
      <c r="WIN2435" s="10"/>
      <c r="WIO2435" s="10"/>
      <c r="WIP2435" s="10"/>
      <c r="WIQ2435" s="10"/>
      <c r="WIR2435" s="10"/>
      <c r="WIS2435" s="10"/>
      <c r="WIT2435" s="10"/>
      <c r="WIU2435" s="10"/>
      <c r="WIV2435" s="10"/>
      <c r="WIW2435" s="10"/>
      <c r="WIX2435" s="10"/>
      <c r="WIY2435" s="10"/>
      <c r="WIZ2435" s="10"/>
      <c r="WJA2435" s="10"/>
      <c r="WJB2435" s="10"/>
      <c r="WJC2435" s="10"/>
      <c r="WJD2435" s="10"/>
      <c r="WJE2435" s="10"/>
      <c r="WJF2435" s="10"/>
      <c r="WJG2435" s="10"/>
      <c r="WJH2435" s="10"/>
      <c r="WJI2435" s="10"/>
      <c r="WJJ2435" s="10"/>
      <c r="WJK2435" s="10"/>
      <c r="WJL2435" s="10"/>
      <c r="WJM2435" s="10"/>
      <c r="WJN2435" s="10"/>
      <c r="WJO2435" s="10"/>
      <c r="WJP2435" s="10"/>
      <c r="WJQ2435" s="10"/>
      <c r="WJR2435" s="10"/>
      <c r="WJS2435" s="10"/>
      <c r="WJT2435" s="10"/>
      <c r="WJU2435" s="10"/>
      <c r="WJV2435" s="10"/>
      <c r="WJW2435" s="10"/>
      <c r="WJX2435" s="10"/>
      <c r="WJY2435" s="10"/>
      <c r="WJZ2435" s="10"/>
      <c r="WKA2435" s="10"/>
      <c r="WKB2435" s="10"/>
      <c r="WKC2435" s="10"/>
      <c r="WKD2435" s="10"/>
      <c r="WKE2435" s="10"/>
      <c r="WKF2435" s="10"/>
      <c r="WKG2435" s="10"/>
      <c r="WKH2435" s="10"/>
      <c r="WKI2435" s="10"/>
      <c r="WKJ2435" s="10"/>
      <c r="WKK2435" s="10"/>
      <c r="WKL2435" s="10"/>
      <c r="WKM2435" s="10"/>
      <c r="WKN2435" s="10"/>
      <c r="WKO2435" s="10"/>
      <c r="WKP2435" s="10"/>
      <c r="WKQ2435" s="10"/>
      <c r="WKR2435" s="10"/>
      <c r="WKS2435" s="10"/>
      <c r="WKT2435" s="10"/>
      <c r="WKU2435" s="10"/>
      <c r="WKV2435" s="10"/>
      <c r="WKW2435" s="10"/>
      <c r="WKX2435" s="10"/>
      <c r="WKY2435" s="10"/>
      <c r="WKZ2435" s="10"/>
      <c r="WLA2435" s="10"/>
      <c r="WLB2435" s="10"/>
      <c r="WLC2435" s="10"/>
      <c r="WLD2435" s="10"/>
      <c r="WLE2435" s="10"/>
      <c r="WLF2435" s="10"/>
      <c r="WLG2435" s="10"/>
      <c r="WLH2435" s="10"/>
      <c r="WLI2435" s="10"/>
      <c r="WLJ2435" s="10"/>
      <c r="WLK2435" s="10"/>
      <c r="WLL2435" s="10"/>
      <c r="WLM2435" s="10"/>
      <c r="WLN2435" s="10"/>
      <c r="WLO2435" s="10"/>
      <c r="WLP2435" s="10"/>
      <c r="WLQ2435" s="10"/>
      <c r="WLR2435" s="10"/>
      <c r="WLS2435" s="10"/>
      <c r="WLT2435" s="10"/>
      <c r="WLU2435" s="10"/>
      <c r="WLV2435" s="10"/>
      <c r="WLW2435" s="10"/>
      <c r="WLX2435" s="10"/>
      <c r="WLY2435" s="10"/>
      <c r="WLZ2435" s="10"/>
      <c r="WMA2435" s="10"/>
      <c r="WMB2435" s="10"/>
      <c r="WMC2435" s="10"/>
      <c r="WMD2435" s="10"/>
      <c r="WME2435" s="10"/>
      <c r="WMF2435" s="10"/>
      <c r="WMG2435" s="10"/>
      <c r="WMH2435" s="10"/>
      <c r="WMI2435" s="10"/>
      <c r="WMJ2435" s="10"/>
      <c r="WMK2435" s="10"/>
      <c r="WML2435" s="10"/>
      <c r="WMM2435" s="10"/>
      <c r="WMN2435" s="10"/>
      <c r="WMO2435" s="10"/>
      <c r="WMP2435" s="10"/>
      <c r="WMQ2435" s="10"/>
      <c r="WMR2435" s="10"/>
      <c r="WMS2435" s="10"/>
      <c r="WMT2435" s="10"/>
      <c r="WMU2435" s="10"/>
      <c r="WMV2435" s="10"/>
      <c r="WMW2435" s="10"/>
      <c r="WMX2435" s="10"/>
      <c r="WMY2435" s="10"/>
      <c r="WMZ2435" s="10"/>
      <c r="WNA2435" s="10"/>
      <c r="WNB2435" s="10"/>
      <c r="WNC2435" s="10"/>
      <c r="WND2435" s="10"/>
      <c r="WNE2435" s="10"/>
      <c r="WNF2435" s="10"/>
      <c r="WNG2435" s="10"/>
      <c r="WNH2435" s="10"/>
      <c r="WNI2435" s="10"/>
      <c r="WNJ2435" s="10"/>
      <c r="WNK2435" s="10"/>
      <c r="WNL2435" s="10"/>
      <c r="WNM2435" s="10"/>
      <c r="WNN2435" s="10"/>
      <c r="WNO2435" s="10"/>
      <c r="WNP2435" s="10"/>
      <c r="WNQ2435" s="10"/>
      <c r="WNR2435" s="10"/>
      <c r="WNS2435" s="10"/>
      <c r="WNT2435" s="10"/>
      <c r="WNU2435" s="10"/>
      <c r="WNV2435" s="10"/>
      <c r="WNW2435" s="10"/>
      <c r="WNX2435" s="10"/>
      <c r="WNY2435" s="10"/>
      <c r="WNZ2435" s="10"/>
      <c r="WOA2435" s="10"/>
      <c r="WOB2435" s="10"/>
      <c r="WOC2435" s="10"/>
      <c r="WOD2435" s="10"/>
      <c r="WOE2435" s="10"/>
      <c r="WOF2435" s="10"/>
      <c r="WOG2435" s="10"/>
      <c r="WOH2435" s="10"/>
      <c r="WOI2435" s="10"/>
      <c r="WOJ2435" s="10"/>
      <c r="WOK2435" s="10"/>
      <c r="WOL2435" s="10"/>
      <c r="WOM2435" s="10"/>
      <c r="WON2435" s="10"/>
      <c r="WOO2435" s="10"/>
      <c r="WOP2435" s="10"/>
      <c r="WOQ2435" s="10"/>
      <c r="WOR2435" s="10"/>
      <c r="WOS2435" s="10"/>
      <c r="WOT2435" s="10"/>
      <c r="WOU2435" s="10"/>
      <c r="WOV2435" s="10"/>
      <c r="WOW2435" s="10"/>
      <c r="WOX2435" s="10"/>
      <c r="WOY2435" s="10"/>
      <c r="WOZ2435" s="10"/>
      <c r="WPA2435" s="10"/>
      <c r="WPB2435" s="10"/>
      <c r="WPC2435" s="10"/>
      <c r="WPD2435" s="10"/>
      <c r="WPE2435" s="10"/>
      <c r="WPF2435" s="10"/>
      <c r="WPG2435" s="10"/>
      <c r="WPH2435" s="10"/>
      <c r="WPI2435" s="10"/>
      <c r="WPJ2435" s="10"/>
      <c r="WPK2435" s="10"/>
      <c r="WPL2435" s="10"/>
      <c r="WPM2435" s="10"/>
      <c r="WPN2435" s="10"/>
      <c r="WPO2435" s="10"/>
      <c r="WPP2435" s="10"/>
      <c r="WPQ2435" s="10"/>
      <c r="WPR2435" s="10"/>
      <c r="WPS2435" s="10"/>
      <c r="WPT2435" s="10"/>
      <c r="WPU2435" s="10"/>
      <c r="WPV2435" s="10"/>
      <c r="WPW2435" s="10"/>
      <c r="WPX2435" s="10"/>
      <c r="WPY2435" s="10"/>
      <c r="WPZ2435" s="10"/>
      <c r="WQA2435" s="10"/>
      <c r="WQB2435" s="10"/>
      <c r="WQC2435" s="10"/>
      <c r="WQD2435" s="10"/>
      <c r="WQE2435" s="10"/>
      <c r="WQF2435" s="10"/>
      <c r="WQG2435" s="10"/>
      <c r="WQH2435" s="10"/>
      <c r="WQI2435" s="10"/>
      <c r="WQJ2435" s="10"/>
      <c r="WQK2435" s="10"/>
      <c r="WQL2435" s="10"/>
      <c r="WQM2435" s="10"/>
      <c r="WQN2435" s="10"/>
      <c r="WQO2435" s="10"/>
      <c r="WQP2435" s="10"/>
      <c r="WQQ2435" s="10"/>
      <c r="WQR2435" s="10"/>
      <c r="WQS2435" s="10"/>
      <c r="WQT2435" s="10"/>
      <c r="WQU2435" s="10"/>
      <c r="WQV2435" s="10"/>
      <c r="WQW2435" s="10"/>
      <c r="WQX2435" s="10"/>
      <c r="WQY2435" s="10"/>
      <c r="WQZ2435" s="10"/>
      <c r="WRA2435" s="10"/>
      <c r="WRB2435" s="10"/>
      <c r="WRC2435" s="10"/>
      <c r="WRD2435" s="10"/>
      <c r="WRE2435" s="10"/>
      <c r="WRF2435" s="10"/>
      <c r="WRG2435" s="10"/>
      <c r="WRH2435" s="10"/>
      <c r="WRI2435" s="10"/>
      <c r="WRJ2435" s="10"/>
      <c r="WRK2435" s="10"/>
      <c r="WRL2435" s="10"/>
      <c r="WRM2435" s="10"/>
      <c r="WRN2435" s="10"/>
      <c r="WRO2435" s="10"/>
      <c r="WRP2435" s="10"/>
      <c r="WRQ2435" s="10"/>
      <c r="WRR2435" s="10"/>
      <c r="WRS2435" s="10"/>
      <c r="WRT2435" s="10"/>
      <c r="WRU2435" s="10"/>
      <c r="WRV2435" s="10"/>
      <c r="WRW2435" s="10"/>
      <c r="WRX2435" s="10"/>
      <c r="WRY2435" s="10"/>
      <c r="WRZ2435" s="10"/>
      <c r="WSA2435" s="10"/>
      <c r="WSB2435" s="10"/>
      <c r="WSC2435" s="10"/>
      <c r="WSD2435" s="10"/>
      <c r="WSE2435" s="10"/>
      <c r="WSF2435" s="10"/>
      <c r="WSG2435" s="10"/>
      <c r="WSH2435" s="10"/>
      <c r="WSI2435" s="10"/>
      <c r="WSJ2435" s="10"/>
      <c r="WSK2435" s="10"/>
      <c r="WSL2435" s="10"/>
      <c r="WSM2435" s="10"/>
      <c r="WSN2435" s="10"/>
      <c r="WSO2435" s="10"/>
      <c r="WSP2435" s="10"/>
      <c r="WSQ2435" s="10"/>
      <c r="WSR2435" s="10"/>
      <c r="WSS2435" s="10"/>
      <c r="WST2435" s="10"/>
      <c r="WSU2435" s="10"/>
      <c r="WSV2435" s="10"/>
      <c r="WSW2435" s="10"/>
      <c r="WSX2435" s="10"/>
      <c r="WSY2435" s="10"/>
      <c r="WSZ2435" s="10"/>
      <c r="WTA2435" s="10"/>
      <c r="WTB2435" s="10"/>
      <c r="WTC2435" s="10"/>
      <c r="WTD2435" s="10"/>
      <c r="WTE2435" s="10"/>
      <c r="WTF2435" s="10"/>
      <c r="WTG2435" s="10"/>
      <c r="WTH2435" s="10"/>
      <c r="WTI2435" s="10"/>
      <c r="WTJ2435" s="10"/>
      <c r="WTK2435" s="10"/>
      <c r="WTL2435" s="10"/>
      <c r="WTM2435" s="10"/>
      <c r="WTN2435" s="10"/>
      <c r="WTO2435" s="10"/>
      <c r="WTP2435" s="10"/>
      <c r="WTQ2435" s="10"/>
      <c r="WTR2435" s="10"/>
      <c r="WTS2435" s="10"/>
      <c r="WTT2435" s="10"/>
      <c r="WTU2435" s="10"/>
      <c r="WTV2435" s="10"/>
      <c r="WTW2435" s="10"/>
      <c r="WTX2435" s="10"/>
      <c r="WTY2435" s="10"/>
      <c r="WTZ2435" s="10"/>
      <c r="WUA2435" s="10"/>
      <c r="WUB2435" s="10"/>
      <c r="WUC2435" s="10"/>
      <c r="WUD2435" s="10"/>
      <c r="WUE2435" s="10"/>
      <c r="WUF2435" s="10"/>
      <c r="WUG2435" s="10"/>
      <c r="WUH2435" s="10"/>
      <c r="WUI2435" s="10"/>
      <c r="WUJ2435" s="10"/>
      <c r="WUK2435" s="10"/>
      <c r="WUL2435" s="10"/>
      <c r="WUM2435" s="10"/>
      <c r="WUN2435" s="10"/>
      <c r="WUO2435" s="10"/>
      <c r="WUP2435" s="10"/>
      <c r="WUQ2435" s="10"/>
      <c r="WUR2435" s="10"/>
      <c r="WUS2435" s="10"/>
      <c r="WUT2435" s="10"/>
      <c r="WUU2435" s="10"/>
      <c r="WUV2435" s="10"/>
      <c r="WUW2435" s="10"/>
      <c r="WUX2435" s="10"/>
      <c r="WUY2435" s="10"/>
      <c r="WUZ2435" s="10"/>
      <c r="WVA2435" s="10"/>
      <c r="WVB2435" s="10"/>
      <c r="WVC2435" s="10"/>
      <c r="WVD2435" s="10"/>
      <c r="WVE2435" s="10"/>
      <c r="WVF2435" s="10"/>
      <c r="WVG2435" s="10"/>
      <c r="WVH2435" s="10"/>
      <c r="WVI2435" s="10"/>
      <c r="WVJ2435" s="10"/>
      <c r="WVK2435" s="10"/>
      <c r="WVL2435" s="10"/>
      <c r="WVM2435" s="10"/>
      <c r="WVN2435" s="10"/>
      <c r="WVO2435" s="10"/>
      <c r="WVP2435" s="10"/>
      <c r="WVQ2435" s="10"/>
      <c r="WVR2435" s="10"/>
      <c r="WVS2435" s="10"/>
      <c r="WVT2435" s="10"/>
      <c r="WVU2435" s="10"/>
      <c r="WVV2435" s="10"/>
      <c r="WVW2435" s="10"/>
      <c r="WVX2435" s="10"/>
      <c r="WVY2435" s="10"/>
      <c r="WVZ2435" s="10"/>
      <c r="WWA2435" s="10"/>
      <c r="WWB2435" s="10"/>
      <c r="WWC2435" s="10"/>
      <c r="WWD2435" s="10"/>
      <c r="WWE2435" s="10"/>
      <c r="WWF2435" s="10"/>
      <c r="WWG2435" s="10"/>
      <c r="WWH2435" s="10"/>
      <c r="WWI2435" s="10"/>
      <c r="WWJ2435" s="10"/>
      <c r="WWK2435" s="10"/>
      <c r="WWL2435" s="10"/>
      <c r="WWM2435" s="10"/>
      <c r="WWN2435" s="10"/>
      <c r="WWO2435" s="10"/>
      <c r="WWP2435" s="10"/>
      <c r="WWQ2435" s="10"/>
      <c r="WWR2435" s="10"/>
      <c r="WWS2435" s="10"/>
      <c r="WWT2435" s="10"/>
      <c r="WWU2435" s="10"/>
      <c r="WWV2435" s="10"/>
      <c r="WWW2435" s="10"/>
      <c r="WWX2435" s="10"/>
      <c r="WWY2435" s="10"/>
      <c r="WWZ2435" s="10"/>
      <c r="WXA2435" s="10"/>
      <c r="WXB2435" s="10"/>
      <c r="WXC2435" s="10"/>
      <c r="WXD2435" s="10"/>
      <c r="WXE2435" s="10"/>
      <c r="WXF2435" s="10"/>
      <c r="WXG2435" s="10"/>
      <c r="WXH2435" s="10"/>
      <c r="WXI2435" s="10"/>
      <c r="WXJ2435" s="10"/>
      <c r="WXK2435" s="10"/>
      <c r="WXL2435" s="10"/>
      <c r="WXM2435" s="10"/>
      <c r="WXN2435" s="10"/>
      <c r="WXO2435" s="10"/>
      <c r="WXP2435" s="10"/>
      <c r="WXQ2435" s="10"/>
      <c r="WXR2435" s="10"/>
      <c r="WXS2435" s="10"/>
      <c r="WXT2435" s="10"/>
      <c r="WXU2435" s="10"/>
      <c r="WXV2435" s="10"/>
      <c r="WXW2435" s="10"/>
      <c r="WXX2435" s="10"/>
      <c r="WXY2435" s="10"/>
      <c r="WXZ2435" s="10"/>
      <c r="WYA2435" s="10"/>
      <c r="WYB2435" s="10"/>
      <c r="WYC2435" s="10"/>
      <c r="WYD2435" s="10"/>
      <c r="WYE2435" s="10"/>
      <c r="WYF2435" s="10"/>
      <c r="WYG2435" s="10"/>
      <c r="WYH2435" s="10"/>
      <c r="WYI2435" s="10"/>
      <c r="WYJ2435" s="10"/>
      <c r="WYK2435" s="10"/>
      <c r="WYL2435" s="10"/>
      <c r="WYM2435" s="10"/>
      <c r="WYN2435" s="10"/>
      <c r="WYO2435" s="10"/>
      <c r="WYP2435" s="10"/>
      <c r="WYQ2435" s="10"/>
      <c r="WYR2435" s="10"/>
      <c r="WYS2435" s="10"/>
      <c r="WYT2435" s="10"/>
      <c r="WYU2435" s="10"/>
      <c r="WYV2435" s="10"/>
      <c r="WYW2435" s="10"/>
      <c r="WYX2435" s="10"/>
      <c r="WYY2435" s="10"/>
      <c r="WYZ2435" s="10"/>
      <c r="WZA2435" s="10"/>
      <c r="WZB2435" s="10"/>
      <c r="WZC2435" s="10"/>
      <c r="WZD2435" s="10"/>
      <c r="WZE2435" s="10"/>
      <c r="WZF2435" s="10"/>
      <c r="WZG2435" s="10"/>
      <c r="WZH2435" s="10"/>
      <c r="WZI2435" s="10"/>
      <c r="WZJ2435" s="10"/>
      <c r="WZK2435" s="10"/>
      <c r="WZL2435" s="10"/>
      <c r="WZM2435" s="10"/>
      <c r="WZN2435" s="10"/>
      <c r="WZO2435" s="10"/>
      <c r="WZP2435" s="10"/>
      <c r="WZQ2435" s="10"/>
      <c r="WZR2435" s="10"/>
      <c r="WZS2435" s="10"/>
      <c r="WZT2435" s="10"/>
      <c r="WZU2435" s="10"/>
      <c r="WZV2435" s="10"/>
      <c r="WZW2435" s="10"/>
      <c r="WZX2435" s="10"/>
      <c r="WZY2435" s="10"/>
      <c r="WZZ2435" s="10"/>
      <c r="XAA2435" s="10"/>
      <c r="XAB2435" s="10"/>
      <c r="XAC2435" s="10"/>
      <c r="XAD2435" s="10"/>
      <c r="XAE2435" s="10"/>
      <c r="XAF2435" s="10"/>
      <c r="XAG2435" s="10"/>
      <c r="XAH2435" s="10"/>
      <c r="XAI2435" s="10"/>
      <c r="XAJ2435" s="10"/>
      <c r="XAK2435" s="10"/>
      <c r="XAL2435" s="10"/>
      <c r="XAM2435" s="10"/>
      <c r="XAN2435" s="10"/>
      <c r="XAO2435" s="10"/>
      <c r="XAP2435" s="10"/>
      <c r="XAQ2435" s="10"/>
      <c r="XAR2435" s="10"/>
      <c r="XAS2435" s="10"/>
      <c r="XAT2435" s="10"/>
      <c r="XAU2435" s="10"/>
      <c r="XAV2435" s="10"/>
      <c r="XAW2435" s="10"/>
      <c r="XAX2435" s="10"/>
      <c r="XAY2435" s="10"/>
      <c r="XAZ2435" s="10"/>
      <c r="XBA2435" s="10"/>
      <c r="XBB2435" s="10"/>
      <c r="XBC2435" s="10"/>
      <c r="XBD2435" s="10"/>
      <c r="XBE2435" s="10"/>
      <c r="XBF2435" s="10"/>
      <c r="XBG2435" s="10"/>
      <c r="XBH2435" s="10"/>
      <c r="XBI2435" s="10"/>
      <c r="XBJ2435" s="10"/>
      <c r="XBK2435" s="10"/>
      <c r="XBL2435" s="10"/>
      <c r="XBM2435" s="10"/>
      <c r="XBN2435" s="10"/>
    </row>
    <row r="2436" s="5" customFormat="1" customHeight="1" spans="1:16290">
      <c r="A2436" s="41">
        <v>2416</v>
      </c>
      <c r="B2436" s="45" t="s">
        <v>2632</v>
      </c>
      <c r="C2436" s="41" t="s">
        <v>17</v>
      </c>
      <c r="D2436" s="48" t="s">
        <v>2564</v>
      </c>
      <c r="E2436" s="41" t="s">
        <v>31</v>
      </c>
      <c r="F2436" s="46" t="s">
        <v>69</v>
      </c>
      <c r="G2436" s="43">
        <v>5500</v>
      </c>
      <c r="H2436" s="43">
        <v>1375</v>
      </c>
      <c r="I2436" s="43">
        <v>6875</v>
      </c>
      <c r="J2436" s="154">
        <v>44409</v>
      </c>
      <c r="K2436" s="48" t="s">
        <v>22</v>
      </c>
      <c r="L2436" s="41">
        <v>0</v>
      </c>
      <c r="M2436" s="41">
        <v>11</v>
      </c>
      <c r="N2436" s="41">
        <v>11</v>
      </c>
      <c r="O2436" s="10"/>
      <c r="P2436" s="10"/>
      <c r="Q2436" s="10"/>
      <c r="R2436" s="10"/>
      <c r="S2436" s="10"/>
      <c r="T2436" s="10"/>
      <c r="U2436" s="10"/>
      <c r="V2436" s="10"/>
      <c r="W2436" s="10"/>
      <c r="X2436" s="10"/>
      <c r="Y2436" s="10"/>
      <c r="Z2436" s="10"/>
      <c r="AA2436" s="10"/>
      <c r="AB2436" s="10"/>
      <c r="AC2436" s="10"/>
      <c r="AD2436" s="10"/>
      <c r="AE2436" s="10"/>
      <c r="AF2436" s="10"/>
      <c r="AG2436" s="10"/>
      <c r="AH2436" s="10"/>
      <c r="AI2436" s="10"/>
      <c r="AJ2436" s="10"/>
      <c r="AK2436" s="10"/>
      <c r="AL2436" s="10"/>
      <c r="AM2436" s="10"/>
      <c r="AN2436" s="10"/>
      <c r="AO2436" s="10"/>
      <c r="AP2436" s="10"/>
      <c r="AQ2436" s="10"/>
      <c r="AR2436" s="10"/>
      <c r="AS2436" s="10"/>
      <c r="AT2436" s="10"/>
      <c r="AU2436" s="10"/>
      <c r="AV2436" s="10"/>
      <c r="AW2436" s="10"/>
      <c r="AX2436" s="10"/>
      <c r="AY2436" s="10"/>
      <c r="AZ2436" s="10"/>
      <c r="BA2436" s="10"/>
      <c r="BB2436" s="10"/>
      <c r="BC2436" s="10"/>
      <c r="BD2436" s="10"/>
      <c r="BE2436" s="10"/>
      <c r="BF2436" s="10"/>
      <c r="BG2436" s="10"/>
      <c r="BH2436" s="10"/>
      <c r="BI2436" s="10"/>
      <c r="BJ2436" s="10"/>
      <c r="BK2436" s="10"/>
      <c r="BL2436" s="10"/>
      <c r="BM2436" s="10"/>
      <c r="BN2436" s="10"/>
      <c r="BO2436" s="10"/>
      <c r="BP2436" s="10"/>
      <c r="BQ2436" s="10"/>
      <c r="BR2436" s="10"/>
      <c r="BS2436" s="10"/>
      <c r="BT2436" s="10"/>
      <c r="BU2436" s="10"/>
      <c r="BV2436" s="10"/>
      <c r="BW2436" s="10"/>
      <c r="BX2436" s="10"/>
      <c r="BY2436" s="10"/>
      <c r="BZ2436" s="10"/>
      <c r="CA2436" s="10"/>
      <c r="CB2436" s="10"/>
      <c r="CC2436" s="10"/>
      <c r="CD2436" s="10"/>
      <c r="CE2436" s="10"/>
      <c r="CF2436" s="10"/>
      <c r="CG2436" s="10"/>
      <c r="CH2436" s="10"/>
      <c r="CI2436" s="10"/>
      <c r="CJ2436" s="10"/>
      <c r="CK2436" s="10"/>
      <c r="CL2436" s="10"/>
      <c r="CM2436" s="10"/>
      <c r="CN2436" s="10"/>
      <c r="CO2436" s="10"/>
      <c r="CP2436" s="10"/>
      <c r="CQ2436" s="10"/>
      <c r="CR2436" s="10"/>
      <c r="CS2436" s="10"/>
      <c r="CT2436" s="10"/>
      <c r="CU2436" s="10"/>
      <c r="CV2436" s="10"/>
      <c r="CW2436" s="10"/>
      <c r="CX2436" s="10"/>
      <c r="CY2436" s="10"/>
      <c r="CZ2436" s="10"/>
      <c r="DA2436" s="10"/>
      <c r="DB2436" s="10"/>
      <c r="DC2436" s="10"/>
      <c r="DD2436" s="10"/>
      <c r="DE2436" s="10"/>
      <c r="DF2436" s="10"/>
      <c r="DG2436" s="10"/>
      <c r="DH2436" s="10"/>
      <c r="DI2436" s="10"/>
      <c r="DJ2436" s="10"/>
      <c r="DK2436" s="10"/>
      <c r="DL2436" s="10"/>
      <c r="DM2436" s="10"/>
      <c r="DN2436" s="10"/>
      <c r="DO2436" s="10"/>
      <c r="DP2436" s="10"/>
      <c r="DQ2436" s="10"/>
      <c r="DR2436" s="10"/>
      <c r="DS2436" s="10"/>
      <c r="DT2436" s="10"/>
      <c r="DU2436" s="10"/>
      <c r="DV2436" s="10"/>
      <c r="DW2436" s="10"/>
      <c r="DX2436" s="10"/>
      <c r="DY2436" s="10"/>
      <c r="DZ2436" s="10"/>
      <c r="EA2436" s="10"/>
      <c r="EB2436" s="10"/>
      <c r="EC2436" s="10"/>
      <c r="ED2436" s="10"/>
      <c r="EE2436" s="10"/>
      <c r="EF2436" s="10"/>
      <c r="EG2436" s="10"/>
      <c r="EH2436" s="10"/>
      <c r="EI2436" s="10"/>
      <c r="EJ2436" s="10"/>
      <c r="EK2436" s="10"/>
      <c r="EL2436" s="10"/>
      <c r="EM2436" s="10"/>
      <c r="EN2436" s="10"/>
      <c r="EO2436" s="10"/>
      <c r="EP2436" s="10"/>
      <c r="EQ2436" s="10"/>
      <c r="ER2436" s="10"/>
      <c r="ES2436" s="10"/>
      <c r="ET2436" s="10"/>
      <c r="EU2436" s="10"/>
      <c r="EV2436" s="10"/>
      <c r="EW2436" s="10"/>
      <c r="EX2436" s="10"/>
      <c r="EY2436" s="10"/>
      <c r="EZ2436" s="10"/>
      <c r="FA2436" s="10"/>
      <c r="FB2436" s="10"/>
      <c r="FC2436" s="10"/>
      <c r="FD2436" s="10"/>
      <c r="FE2436" s="10"/>
      <c r="FF2436" s="10"/>
      <c r="FG2436" s="10"/>
      <c r="FH2436" s="10"/>
      <c r="FI2436" s="10"/>
      <c r="FJ2436" s="10"/>
      <c r="FK2436" s="10"/>
      <c r="FL2436" s="10"/>
      <c r="FM2436" s="10"/>
      <c r="FN2436" s="10"/>
      <c r="FO2436" s="10"/>
      <c r="FP2436" s="10"/>
      <c r="FQ2436" s="10"/>
      <c r="FR2436" s="10"/>
      <c r="FS2436" s="10"/>
      <c r="FT2436" s="10"/>
      <c r="FU2436" s="10"/>
      <c r="FV2436" s="10"/>
      <c r="FW2436" s="10"/>
      <c r="FX2436" s="10"/>
      <c r="FY2436" s="10"/>
      <c r="FZ2436" s="10"/>
      <c r="GA2436" s="10"/>
      <c r="GB2436" s="10"/>
      <c r="GC2436" s="10"/>
      <c r="GD2436" s="10"/>
      <c r="GE2436" s="10"/>
      <c r="GF2436" s="10"/>
      <c r="GG2436" s="10"/>
      <c r="GH2436" s="10"/>
      <c r="GI2436" s="10"/>
      <c r="GJ2436" s="10"/>
      <c r="GK2436" s="10"/>
      <c r="GL2436" s="10"/>
      <c r="GM2436" s="10"/>
      <c r="GN2436" s="10"/>
      <c r="GO2436" s="10"/>
      <c r="GP2436" s="10"/>
      <c r="GQ2436" s="10"/>
      <c r="GR2436" s="10"/>
      <c r="GS2436" s="10"/>
      <c r="GT2436" s="10"/>
      <c r="GU2436" s="10"/>
      <c r="GV2436" s="10"/>
      <c r="GW2436" s="10"/>
      <c r="GX2436" s="10"/>
      <c r="GY2436" s="10"/>
      <c r="GZ2436" s="10"/>
      <c r="HA2436" s="10"/>
      <c r="HB2436" s="10"/>
      <c r="HC2436" s="10"/>
      <c r="HD2436" s="10"/>
      <c r="HE2436" s="10"/>
      <c r="HF2436" s="10"/>
      <c r="HG2436" s="10"/>
      <c r="HH2436" s="10"/>
      <c r="HI2436" s="10"/>
      <c r="HJ2436" s="10"/>
      <c r="HK2436" s="10"/>
      <c r="HL2436" s="10"/>
      <c r="HM2436" s="10"/>
      <c r="HN2436" s="10"/>
      <c r="HO2436" s="10"/>
      <c r="HP2436" s="10"/>
      <c r="HQ2436" s="10"/>
      <c r="HR2436" s="10"/>
      <c r="HS2436" s="10"/>
      <c r="HT2436" s="10"/>
      <c r="HU2436" s="10"/>
      <c r="HV2436" s="10"/>
      <c r="HW2436" s="10"/>
      <c r="HX2436" s="10"/>
      <c r="HY2436" s="10"/>
      <c r="HZ2436" s="10"/>
      <c r="IA2436" s="10"/>
      <c r="IB2436" s="10"/>
      <c r="IC2436" s="10"/>
      <c r="ID2436" s="10"/>
      <c r="IE2436" s="10"/>
      <c r="IF2436" s="10"/>
      <c r="IG2436" s="10"/>
      <c r="IH2436" s="10"/>
      <c r="II2436" s="10"/>
      <c r="IJ2436" s="10"/>
      <c r="IK2436" s="10"/>
      <c r="IL2436" s="10"/>
      <c r="IM2436" s="10"/>
      <c r="IN2436" s="10"/>
      <c r="IO2436" s="10"/>
      <c r="IP2436" s="10"/>
      <c r="IQ2436" s="10"/>
      <c r="IR2436" s="10"/>
      <c r="IS2436" s="10"/>
      <c r="IT2436" s="10"/>
      <c r="IU2436" s="10"/>
      <c r="IV2436" s="10"/>
      <c r="IW2436" s="10"/>
      <c r="IX2436" s="10"/>
      <c r="IY2436" s="10"/>
      <c r="IZ2436" s="10"/>
      <c r="JA2436" s="10"/>
      <c r="JB2436" s="10"/>
      <c r="JC2436" s="10"/>
      <c r="JD2436" s="10"/>
      <c r="JE2436" s="10"/>
      <c r="JF2436" s="10"/>
      <c r="JG2436" s="10"/>
      <c r="JH2436" s="10"/>
      <c r="JI2436" s="10"/>
      <c r="JJ2436" s="10"/>
      <c r="JK2436" s="10"/>
      <c r="JL2436" s="10"/>
      <c r="JM2436" s="10"/>
      <c r="JN2436" s="10"/>
      <c r="JO2436" s="10"/>
      <c r="JP2436" s="10"/>
      <c r="JQ2436" s="10"/>
      <c r="JR2436" s="10"/>
      <c r="JS2436" s="10"/>
      <c r="JT2436" s="10"/>
      <c r="JU2436" s="10"/>
      <c r="JV2436" s="10"/>
      <c r="JW2436" s="10"/>
      <c r="JX2436" s="10"/>
      <c r="JY2436" s="10"/>
      <c r="JZ2436" s="10"/>
      <c r="KA2436" s="10"/>
      <c r="KB2436" s="10"/>
      <c r="KC2436" s="10"/>
      <c r="KD2436" s="10"/>
      <c r="KE2436" s="10"/>
      <c r="KF2436" s="10"/>
      <c r="KG2436" s="10"/>
      <c r="KH2436" s="10"/>
      <c r="KI2436" s="10"/>
      <c r="KJ2436" s="10"/>
      <c r="KK2436" s="10"/>
      <c r="KL2436" s="10"/>
      <c r="KM2436" s="10"/>
      <c r="KN2436" s="10"/>
      <c r="KO2436" s="10"/>
      <c r="KP2436" s="10"/>
      <c r="KQ2436" s="10"/>
      <c r="KR2436" s="10"/>
      <c r="KS2436" s="10"/>
      <c r="KT2436" s="10"/>
      <c r="KU2436" s="10"/>
      <c r="KV2436" s="10"/>
      <c r="KW2436" s="10"/>
      <c r="KX2436" s="10"/>
      <c r="KY2436" s="10"/>
      <c r="KZ2436" s="10"/>
      <c r="LA2436" s="10"/>
      <c r="LB2436" s="10"/>
      <c r="LC2436" s="10"/>
      <c r="LD2436" s="10"/>
      <c r="LE2436" s="10"/>
      <c r="LF2436" s="10"/>
      <c r="LG2436" s="10"/>
      <c r="LH2436" s="10"/>
      <c r="LI2436" s="10"/>
      <c r="LJ2436" s="10"/>
      <c r="LK2436" s="10"/>
      <c r="LL2436" s="10"/>
      <c r="LM2436" s="10"/>
      <c r="LN2436" s="10"/>
      <c r="LO2436" s="10"/>
      <c r="LP2436" s="10"/>
      <c r="LQ2436" s="10"/>
      <c r="LR2436" s="10"/>
      <c r="LS2436" s="10"/>
      <c r="LT2436" s="10"/>
      <c r="LU2436" s="10"/>
      <c r="LV2436" s="10"/>
      <c r="LW2436" s="10"/>
      <c r="LX2436" s="10"/>
      <c r="LY2436" s="10"/>
      <c r="LZ2436" s="10"/>
      <c r="MA2436" s="10"/>
      <c r="MB2436" s="10"/>
      <c r="MC2436" s="10"/>
      <c r="MD2436" s="10"/>
      <c r="ME2436" s="10"/>
      <c r="MF2436" s="10"/>
      <c r="MG2436" s="10"/>
      <c r="MH2436" s="10"/>
      <c r="MI2436" s="10"/>
      <c r="MJ2436" s="10"/>
      <c r="MK2436" s="10"/>
      <c r="ML2436" s="10"/>
      <c r="MM2436" s="10"/>
      <c r="MN2436" s="10"/>
      <c r="MO2436" s="10"/>
      <c r="MP2436" s="10"/>
      <c r="MQ2436" s="10"/>
      <c r="MR2436" s="10"/>
      <c r="MS2436" s="10"/>
      <c r="MT2436" s="10"/>
      <c r="MU2436" s="10"/>
      <c r="MV2436" s="10"/>
      <c r="MW2436" s="10"/>
      <c r="MX2436" s="10"/>
      <c r="MY2436" s="10"/>
      <c r="MZ2436" s="10"/>
      <c r="NA2436" s="10"/>
      <c r="NB2436" s="10"/>
      <c r="NC2436" s="10"/>
      <c r="ND2436" s="10"/>
      <c r="NE2436" s="10"/>
      <c r="NF2436" s="10"/>
      <c r="NG2436" s="10"/>
      <c r="NH2436" s="10"/>
      <c r="NI2436" s="10"/>
      <c r="NJ2436" s="10"/>
      <c r="NK2436" s="10"/>
      <c r="NL2436" s="10"/>
      <c r="NM2436" s="10"/>
      <c r="NN2436" s="10"/>
      <c r="NO2436" s="10"/>
      <c r="NP2436" s="10"/>
      <c r="NQ2436" s="10"/>
      <c r="NR2436" s="10"/>
      <c r="NS2436" s="10"/>
      <c r="NT2436" s="10"/>
      <c r="NU2436" s="10"/>
      <c r="NV2436" s="10"/>
      <c r="NW2436" s="10"/>
      <c r="NX2436" s="10"/>
      <c r="NY2436" s="10"/>
      <c r="NZ2436" s="10"/>
      <c r="OA2436" s="10"/>
      <c r="OB2436" s="10"/>
      <c r="OC2436" s="10"/>
      <c r="OD2436" s="10"/>
      <c r="OE2436" s="10"/>
      <c r="OF2436" s="10"/>
      <c r="OG2436" s="10"/>
      <c r="OH2436" s="10"/>
      <c r="OI2436" s="10"/>
      <c r="OJ2436" s="10"/>
      <c r="OK2436" s="10"/>
      <c r="OL2436" s="10"/>
      <c r="OM2436" s="10"/>
      <c r="ON2436" s="10"/>
      <c r="OO2436" s="10"/>
      <c r="OP2436" s="10"/>
      <c r="OQ2436" s="10"/>
      <c r="OR2436" s="10"/>
      <c r="OS2436" s="10"/>
      <c r="OT2436" s="10"/>
      <c r="OU2436" s="10"/>
      <c r="OV2436" s="10"/>
      <c r="OW2436" s="10"/>
      <c r="OX2436" s="10"/>
      <c r="OY2436" s="10"/>
      <c r="OZ2436" s="10"/>
      <c r="PA2436" s="10"/>
      <c r="PB2436" s="10"/>
      <c r="PC2436" s="10"/>
      <c r="PD2436" s="10"/>
      <c r="PE2436" s="10"/>
      <c r="PF2436" s="10"/>
      <c r="PG2436" s="10"/>
      <c r="PH2436" s="10"/>
      <c r="PI2436" s="10"/>
      <c r="PJ2436" s="10"/>
      <c r="PK2436" s="10"/>
      <c r="PL2436" s="10"/>
      <c r="PM2436" s="10"/>
      <c r="PN2436" s="10"/>
      <c r="PO2436" s="10"/>
      <c r="PP2436" s="10"/>
      <c r="PQ2436" s="10"/>
      <c r="PR2436" s="10"/>
      <c r="PS2436" s="10"/>
      <c r="PT2436" s="10"/>
      <c r="PU2436" s="10"/>
      <c r="PV2436" s="10"/>
      <c r="PW2436" s="10"/>
      <c r="PX2436" s="10"/>
      <c r="PY2436" s="10"/>
      <c r="PZ2436" s="10"/>
      <c r="QA2436" s="10"/>
      <c r="QB2436" s="10"/>
      <c r="QC2436" s="10"/>
      <c r="QD2436" s="10"/>
      <c r="QE2436" s="10"/>
      <c r="QF2436" s="10"/>
      <c r="QG2436" s="10"/>
      <c r="QH2436" s="10"/>
      <c r="QI2436" s="10"/>
      <c r="QJ2436" s="10"/>
      <c r="QK2436" s="10"/>
      <c r="QL2436" s="10"/>
      <c r="QM2436" s="10"/>
      <c r="QN2436" s="10"/>
      <c r="QO2436" s="10"/>
      <c r="QP2436" s="10"/>
      <c r="QQ2436" s="10"/>
      <c r="QR2436" s="10"/>
      <c r="QS2436" s="10"/>
      <c r="QT2436" s="10"/>
      <c r="QU2436" s="10"/>
      <c r="QV2436" s="10"/>
      <c r="QW2436" s="10"/>
      <c r="QX2436" s="10"/>
      <c r="QY2436" s="10"/>
      <c r="QZ2436" s="10"/>
      <c r="RA2436" s="10"/>
      <c r="RB2436" s="10"/>
      <c r="RC2436" s="10"/>
      <c r="RD2436" s="10"/>
      <c r="RE2436" s="10"/>
      <c r="RF2436" s="10"/>
      <c r="RG2436" s="10"/>
      <c r="RH2436" s="10"/>
      <c r="RI2436" s="10"/>
      <c r="RJ2436" s="10"/>
      <c r="RK2436" s="10"/>
      <c r="RL2436" s="10"/>
      <c r="RM2436" s="10"/>
      <c r="RN2436" s="10"/>
      <c r="RO2436" s="10"/>
      <c r="RP2436" s="10"/>
      <c r="RQ2436" s="10"/>
      <c r="RR2436" s="10"/>
      <c r="RS2436" s="10"/>
      <c r="RT2436" s="10"/>
      <c r="RU2436" s="10"/>
      <c r="RV2436" s="10"/>
      <c r="RW2436" s="10"/>
      <c r="RX2436" s="10"/>
      <c r="RY2436" s="10"/>
      <c r="RZ2436" s="10"/>
      <c r="SA2436" s="10"/>
      <c r="SB2436" s="10"/>
      <c r="SC2436" s="10"/>
      <c r="SD2436" s="10"/>
      <c r="SE2436" s="10"/>
      <c r="SF2436" s="10"/>
      <c r="SG2436" s="10"/>
      <c r="SH2436" s="10"/>
      <c r="SI2436" s="10"/>
      <c r="SJ2436" s="10"/>
      <c r="SK2436" s="10"/>
      <c r="SL2436" s="10"/>
      <c r="SM2436" s="10"/>
      <c r="SN2436" s="10"/>
      <c r="SO2436" s="10"/>
      <c r="SP2436" s="10"/>
      <c r="SQ2436" s="10"/>
      <c r="SR2436" s="10"/>
      <c r="SS2436" s="10"/>
      <c r="ST2436" s="10"/>
      <c r="SU2436" s="10"/>
      <c r="SV2436" s="10"/>
      <c r="SW2436" s="10"/>
      <c r="SX2436" s="10"/>
      <c r="SY2436" s="10"/>
      <c r="SZ2436" s="10"/>
      <c r="TA2436" s="10"/>
      <c r="TB2436" s="10"/>
      <c r="TC2436" s="10"/>
      <c r="TD2436" s="10"/>
      <c r="TE2436" s="10"/>
      <c r="TF2436" s="10"/>
      <c r="TG2436" s="10"/>
      <c r="TH2436" s="10"/>
      <c r="TI2436" s="10"/>
      <c r="TJ2436" s="10"/>
      <c r="TK2436" s="10"/>
      <c r="TL2436" s="10"/>
      <c r="TM2436" s="10"/>
      <c r="TN2436" s="10"/>
      <c r="TO2436" s="10"/>
      <c r="TP2436" s="10"/>
      <c r="TQ2436" s="10"/>
      <c r="TR2436" s="10"/>
      <c r="TS2436" s="10"/>
      <c r="TT2436" s="10"/>
      <c r="TU2436" s="10"/>
      <c r="TV2436" s="10"/>
      <c r="TW2436" s="10"/>
      <c r="TX2436" s="10"/>
      <c r="TY2436" s="10"/>
      <c r="TZ2436" s="10"/>
      <c r="UA2436" s="10"/>
      <c r="UB2436" s="10"/>
      <c r="UC2436" s="10"/>
      <c r="UD2436" s="10"/>
      <c r="UE2436" s="10"/>
      <c r="UF2436" s="10"/>
      <c r="UG2436" s="10"/>
      <c r="UH2436" s="10"/>
      <c r="UI2436" s="10"/>
      <c r="UJ2436" s="10"/>
      <c r="UK2436" s="10"/>
      <c r="UL2436" s="10"/>
      <c r="UM2436" s="10"/>
      <c r="UN2436" s="10"/>
      <c r="UO2436" s="10"/>
      <c r="UP2436" s="10"/>
      <c r="UQ2436" s="10"/>
      <c r="UR2436" s="10"/>
      <c r="US2436" s="10"/>
      <c r="UT2436" s="10"/>
      <c r="UU2436" s="10"/>
      <c r="UV2436" s="10"/>
      <c r="UW2436" s="10"/>
      <c r="UX2436" s="10"/>
      <c r="UY2436" s="10"/>
      <c r="UZ2436" s="10"/>
      <c r="VA2436" s="10"/>
      <c r="VB2436" s="10"/>
      <c r="VC2436" s="10"/>
      <c r="VD2436" s="10"/>
      <c r="VE2436" s="10"/>
      <c r="VF2436" s="10"/>
      <c r="VG2436" s="10"/>
      <c r="VH2436" s="10"/>
      <c r="VI2436" s="10"/>
      <c r="VJ2436" s="10"/>
      <c r="VK2436" s="10"/>
      <c r="VL2436" s="10"/>
      <c r="VM2436" s="10"/>
      <c r="VN2436" s="10"/>
      <c r="VO2436" s="10"/>
      <c r="VP2436" s="10"/>
      <c r="VQ2436" s="10"/>
      <c r="VR2436" s="10"/>
      <c r="VS2436" s="10"/>
      <c r="VT2436" s="10"/>
      <c r="VU2436" s="10"/>
      <c r="VV2436" s="10"/>
      <c r="VW2436" s="10"/>
      <c r="VX2436" s="10"/>
      <c r="VY2436" s="10"/>
      <c r="VZ2436" s="10"/>
      <c r="WA2436" s="10"/>
      <c r="WB2436" s="10"/>
      <c r="WC2436" s="10"/>
      <c r="WD2436" s="10"/>
      <c r="WE2436" s="10"/>
      <c r="WF2436" s="10"/>
      <c r="WG2436" s="10"/>
      <c r="WH2436" s="10"/>
      <c r="WI2436" s="10"/>
      <c r="WJ2436" s="10"/>
      <c r="WK2436" s="10"/>
      <c r="WL2436" s="10"/>
      <c r="WM2436" s="10"/>
      <c r="WN2436" s="10"/>
      <c r="WO2436" s="10"/>
      <c r="WP2436" s="10"/>
      <c r="WQ2436" s="10"/>
      <c r="WR2436" s="10"/>
      <c r="WS2436" s="10"/>
      <c r="WT2436" s="10"/>
      <c r="WU2436" s="10"/>
      <c r="WV2436" s="10"/>
      <c r="WW2436" s="10"/>
      <c r="WX2436" s="10"/>
      <c r="WY2436" s="10"/>
      <c r="WZ2436" s="10"/>
      <c r="XA2436" s="10"/>
      <c r="XB2436" s="10"/>
      <c r="XC2436" s="10"/>
      <c r="XD2436" s="10"/>
      <c r="XE2436" s="10"/>
      <c r="XF2436" s="10"/>
      <c r="XG2436" s="10"/>
      <c r="XH2436" s="10"/>
      <c r="XI2436" s="10"/>
      <c r="XJ2436" s="10"/>
      <c r="XK2436" s="10"/>
      <c r="XL2436" s="10"/>
      <c r="XM2436" s="10"/>
      <c r="XN2436" s="10"/>
      <c r="XO2436" s="10"/>
      <c r="XP2436" s="10"/>
      <c r="XQ2436" s="10"/>
      <c r="XR2436" s="10"/>
      <c r="XS2436" s="10"/>
      <c r="XT2436" s="10"/>
      <c r="XU2436" s="10"/>
      <c r="XV2436" s="10"/>
      <c r="XW2436" s="10"/>
      <c r="XX2436" s="10"/>
      <c r="XY2436" s="10"/>
      <c r="XZ2436" s="10"/>
      <c r="YA2436" s="10"/>
      <c r="YB2436" s="10"/>
      <c r="YC2436" s="10"/>
      <c r="YD2436" s="10"/>
      <c r="YE2436" s="10"/>
      <c r="YF2436" s="10"/>
      <c r="YG2436" s="10"/>
      <c r="YH2436" s="10"/>
      <c r="YI2436" s="10"/>
      <c r="YJ2436" s="10"/>
      <c r="YK2436" s="10"/>
      <c r="YL2436" s="10"/>
      <c r="YM2436" s="10"/>
      <c r="YN2436" s="10"/>
      <c r="YO2436" s="10"/>
      <c r="YP2436" s="10"/>
      <c r="YQ2436" s="10"/>
      <c r="YR2436" s="10"/>
      <c r="YS2436" s="10"/>
      <c r="YT2436" s="10"/>
      <c r="YU2436" s="10"/>
      <c r="YV2436" s="10"/>
      <c r="YW2436" s="10"/>
      <c r="YX2436" s="10"/>
      <c r="YY2436" s="10"/>
      <c r="YZ2436" s="10"/>
      <c r="ZA2436" s="10"/>
      <c r="ZB2436" s="10"/>
      <c r="ZC2436" s="10"/>
      <c r="ZD2436" s="10"/>
      <c r="ZE2436" s="10"/>
      <c r="ZF2436" s="10"/>
      <c r="ZG2436" s="10"/>
      <c r="ZH2436" s="10"/>
      <c r="ZI2436" s="10"/>
      <c r="ZJ2436" s="10"/>
      <c r="ZK2436" s="10"/>
      <c r="ZL2436" s="10"/>
      <c r="ZM2436" s="10"/>
      <c r="ZN2436" s="10"/>
      <c r="ZO2436" s="10"/>
      <c r="ZP2436" s="10"/>
      <c r="ZQ2436" s="10"/>
      <c r="ZR2436" s="10"/>
      <c r="ZS2436" s="10"/>
      <c r="ZT2436" s="10"/>
      <c r="ZU2436" s="10"/>
      <c r="ZV2436" s="10"/>
      <c r="ZW2436" s="10"/>
      <c r="ZX2436" s="10"/>
      <c r="ZY2436" s="10"/>
      <c r="ZZ2436" s="10"/>
      <c r="AAA2436" s="10"/>
      <c r="AAB2436" s="10"/>
      <c r="AAC2436" s="10"/>
      <c r="AAD2436" s="10"/>
      <c r="AAE2436" s="10"/>
      <c r="AAF2436" s="10"/>
      <c r="AAG2436" s="10"/>
      <c r="AAH2436" s="10"/>
      <c r="AAI2436" s="10"/>
      <c r="AAJ2436" s="10"/>
      <c r="AAK2436" s="10"/>
      <c r="AAL2436" s="10"/>
      <c r="AAM2436" s="10"/>
      <c r="AAN2436" s="10"/>
      <c r="AAO2436" s="10"/>
      <c r="AAP2436" s="10"/>
      <c r="AAQ2436" s="10"/>
      <c r="AAR2436" s="10"/>
      <c r="AAS2436" s="10"/>
      <c r="AAT2436" s="10"/>
      <c r="AAU2436" s="10"/>
      <c r="AAV2436" s="10"/>
      <c r="AAW2436" s="10"/>
      <c r="AAX2436" s="10"/>
      <c r="AAY2436" s="10"/>
      <c r="AAZ2436" s="10"/>
      <c r="ABA2436" s="10"/>
      <c r="ABB2436" s="10"/>
      <c r="ABC2436" s="10"/>
      <c r="ABD2436" s="10"/>
      <c r="ABE2436" s="10"/>
      <c r="ABF2436" s="10"/>
      <c r="ABG2436" s="10"/>
      <c r="ABH2436" s="10"/>
      <c r="ABI2436" s="10"/>
      <c r="ABJ2436" s="10"/>
      <c r="ABK2436" s="10"/>
      <c r="ABL2436" s="10"/>
      <c r="ABM2436" s="10"/>
      <c r="ABN2436" s="10"/>
      <c r="ABO2436" s="10"/>
      <c r="ABP2436" s="10"/>
      <c r="ABQ2436" s="10"/>
      <c r="ABR2436" s="10"/>
      <c r="ABS2436" s="10"/>
      <c r="ABT2436" s="10"/>
      <c r="ABU2436" s="10"/>
      <c r="ABV2436" s="10"/>
      <c r="ABW2436" s="10"/>
      <c r="ABX2436" s="10"/>
      <c r="ABY2436" s="10"/>
      <c r="ABZ2436" s="10"/>
      <c r="ACA2436" s="10"/>
      <c r="ACB2436" s="10"/>
      <c r="ACC2436" s="10"/>
      <c r="ACD2436" s="10"/>
      <c r="ACE2436" s="10"/>
      <c r="ACF2436" s="10"/>
      <c r="ACG2436" s="10"/>
      <c r="ACH2436" s="10"/>
      <c r="ACI2436" s="10"/>
      <c r="ACJ2436" s="10"/>
      <c r="ACK2436" s="10"/>
      <c r="ACL2436" s="10"/>
      <c r="ACM2436" s="10"/>
      <c r="ACN2436" s="10"/>
      <c r="ACO2436" s="10"/>
      <c r="ACP2436" s="10"/>
      <c r="ACQ2436" s="10"/>
      <c r="ACR2436" s="10"/>
      <c r="ACS2436" s="10"/>
      <c r="ACT2436" s="10"/>
      <c r="ACU2436" s="10"/>
      <c r="ACV2436" s="10"/>
      <c r="ACW2436" s="10"/>
      <c r="ACX2436" s="10"/>
      <c r="ACY2436" s="10"/>
      <c r="ACZ2436" s="10"/>
      <c r="ADA2436" s="10"/>
      <c r="ADB2436" s="10"/>
      <c r="ADC2436" s="10"/>
      <c r="ADD2436" s="10"/>
      <c r="ADE2436" s="10"/>
      <c r="ADF2436" s="10"/>
      <c r="ADG2436" s="10"/>
      <c r="ADH2436" s="10"/>
      <c r="ADI2436" s="10"/>
      <c r="ADJ2436" s="10"/>
      <c r="ADK2436" s="10"/>
      <c r="ADL2436" s="10"/>
      <c r="ADM2436" s="10"/>
      <c r="ADN2436" s="10"/>
      <c r="ADO2436" s="10"/>
      <c r="ADP2436" s="10"/>
      <c r="ADQ2436" s="10"/>
      <c r="ADR2436" s="10"/>
      <c r="ADS2436" s="10"/>
      <c r="ADT2436" s="10"/>
      <c r="ADU2436" s="10"/>
      <c r="ADV2436" s="10"/>
      <c r="ADW2436" s="10"/>
      <c r="ADX2436" s="10"/>
      <c r="ADY2436" s="10"/>
      <c r="ADZ2436" s="10"/>
      <c r="AEA2436" s="10"/>
      <c r="AEB2436" s="10"/>
      <c r="AEC2436" s="10"/>
      <c r="AED2436" s="10"/>
      <c r="AEE2436" s="10"/>
      <c r="AEF2436" s="10"/>
      <c r="AEG2436" s="10"/>
      <c r="AEH2436" s="10"/>
      <c r="AEI2436" s="10"/>
      <c r="AEJ2436" s="10"/>
      <c r="AEK2436" s="10"/>
      <c r="AEL2436" s="10"/>
      <c r="AEM2436" s="10"/>
      <c r="AEN2436" s="10"/>
      <c r="AEO2436" s="10"/>
      <c r="AEP2436" s="10"/>
      <c r="AEQ2436" s="10"/>
      <c r="AER2436" s="10"/>
      <c r="AES2436" s="10"/>
      <c r="AET2436" s="10"/>
      <c r="AEU2436" s="10"/>
      <c r="AEV2436" s="10"/>
      <c r="AEW2436" s="10"/>
      <c r="AEX2436" s="10"/>
      <c r="AEY2436" s="10"/>
      <c r="AEZ2436" s="10"/>
      <c r="AFA2436" s="10"/>
      <c r="AFB2436" s="10"/>
      <c r="AFC2436" s="10"/>
      <c r="AFD2436" s="10"/>
      <c r="AFE2436" s="10"/>
      <c r="AFF2436" s="10"/>
      <c r="AFG2436" s="10"/>
      <c r="AFH2436" s="10"/>
      <c r="AFI2436" s="10"/>
      <c r="AFJ2436" s="10"/>
      <c r="AFK2436" s="10"/>
      <c r="AFL2436" s="10"/>
      <c r="AFM2436" s="10"/>
      <c r="AFN2436" s="10"/>
      <c r="AFO2436" s="10"/>
      <c r="AFP2436" s="10"/>
      <c r="AFQ2436" s="10"/>
      <c r="AFR2436" s="10"/>
      <c r="AFS2436" s="10"/>
      <c r="AFT2436" s="10"/>
      <c r="AFU2436" s="10"/>
      <c r="AFV2436" s="10"/>
      <c r="AFW2436" s="10"/>
      <c r="AFX2436" s="10"/>
      <c r="AFY2436" s="10"/>
      <c r="AFZ2436" s="10"/>
      <c r="AGA2436" s="10"/>
      <c r="AGB2436" s="10"/>
      <c r="AGC2436" s="10"/>
      <c r="AGD2436" s="10"/>
      <c r="AGE2436" s="10"/>
      <c r="AGF2436" s="10"/>
      <c r="AGG2436" s="10"/>
      <c r="AGH2436" s="10"/>
      <c r="AGI2436" s="10"/>
      <c r="AGJ2436" s="10"/>
      <c r="AGK2436" s="10"/>
      <c r="AGL2436" s="10"/>
      <c r="AGM2436" s="10"/>
      <c r="AGN2436" s="10"/>
      <c r="AGO2436" s="10"/>
      <c r="AGP2436" s="10"/>
      <c r="AGQ2436" s="10"/>
      <c r="AGR2436" s="10"/>
      <c r="AGS2436" s="10"/>
      <c r="AGT2436" s="10"/>
      <c r="AGU2436" s="10"/>
      <c r="AGV2436" s="10"/>
      <c r="AGW2436" s="10"/>
      <c r="AGX2436" s="10"/>
      <c r="AGY2436" s="10"/>
      <c r="AGZ2436" s="10"/>
      <c r="AHA2436" s="10"/>
      <c r="AHB2436" s="10"/>
      <c r="AHC2436" s="10"/>
      <c r="AHD2436" s="10"/>
      <c r="AHE2436" s="10"/>
      <c r="AHF2436" s="10"/>
      <c r="AHG2436" s="10"/>
      <c r="AHH2436" s="10"/>
      <c r="AHI2436" s="10"/>
      <c r="AHJ2436" s="10"/>
      <c r="AHK2436" s="10"/>
      <c r="AHL2436" s="10"/>
      <c r="AHM2436" s="10"/>
      <c r="AHN2436" s="10"/>
      <c r="AHO2436" s="10"/>
      <c r="AHP2436" s="10"/>
      <c r="AHQ2436" s="10"/>
      <c r="AHR2436" s="10"/>
      <c r="AHS2436" s="10"/>
      <c r="AHT2436" s="10"/>
      <c r="AHU2436" s="10"/>
      <c r="AHV2436" s="10"/>
      <c r="AHW2436" s="10"/>
      <c r="AHX2436" s="10"/>
      <c r="AHY2436" s="10"/>
      <c r="AHZ2436" s="10"/>
      <c r="AIA2436" s="10"/>
      <c r="AIB2436" s="10"/>
      <c r="AIC2436" s="10"/>
      <c r="AID2436" s="10"/>
      <c r="AIE2436" s="10"/>
      <c r="AIF2436" s="10"/>
      <c r="AIG2436" s="10"/>
      <c r="AIH2436" s="10"/>
      <c r="AII2436" s="10"/>
      <c r="AIJ2436" s="10"/>
      <c r="AIK2436" s="10"/>
      <c r="AIL2436" s="10"/>
      <c r="AIM2436" s="10"/>
      <c r="AIN2436" s="10"/>
      <c r="AIO2436" s="10"/>
      <c r="AIP2436" s="10"/>
      <c r="AIQ2436" s="10"/>
      <c r="AIR2436" s="10"/>
      <c r="AIS2436" s="10"/>
      <c r="AIT2436" s="10"/>
      <c r="AIU2436" s="10"/>
      <c r="AIV2436" s="10"/>
      <c r="AIW2436" s="10"/>
      <c r="AIX2436" s="10"/>
      <c r="AIY2436" s="10"/>
      <c r="AIZ2436" s="10"/>
      <c r="AJA2436" s="10"/>
      <c r="AJB2436" s="10"/>
      <c r="AJC2436" s="10"/>
      <c r="AJD2436" s="10"/>
      <c r="AJE2436" s="10"/>
      <c r="AJF2436" s="10"/>
      <c r="AJG2436" s="10"/>
      <c r="AJH2436" s="10"/>
      <c r="AJI2436" s="10"/>
      <c r="AJJ2436" s="10"/>
      <c r="AJK2436" s="10"/>
      <c r="AJL2436" s="10"/>
      <c r="AJM2436" s="10"/>
      <c r="AJN2436" s="10"/>
      <c r="AJO2436" s="10"/>
      <c r="AJP2436" s="10"/>
      <c r="AJQ2436" s="10"/>
      <c r="AJR2436" s="10"/>
      <c r="AJS2436" s="10"/>
      <c r="AJT2436" s="10"/>
      <c r="AJU2436" s="10"/>
      <c r="AJV2436" s="10"/>
      <c r="AJW2436" s="10"/>
      <c r="AJX2436" s="10"/>
      <c r="AJY2436" s="10"/>
      <c r="AJZ2436" s="10"/>
      <c r="AKA2436" s="10"/>
      <c r="AKB2436" s="10"/>
      <c r="AKC2436" s="10"/>
      <c r="AKD2436" s="10"/>
      <c r="AKE2436" s="10"/>
      <c r="AKF2436" s="10"/>
      <c r="AKG2436" s="10"/>
      <c r="AKH2436" s="10"/>
      <c r="AKI2436" s="10"/>
      <c r="AKJ2436" s="10"/>
      <c r="AKK2436" s="10"/>
      <c r="AKL2436" s="10"/>
      <c r="AKM2436" s="10"/>
      <c r="AKN2436" s="10"/>
      <c r="AKO2436" s="10"/>
      <c r="AKP2436" s="10"/>
      <c r="AKQ2436" s="10"/>
      <c r="AKR2436" s="10"/>
      <c r="AKS2436" s="10"/>
      <c r="AKT2436" s="10"/>
      <c r="AKU2436" s="10"/>
      <c r="AKV2436" s="10"/>
      <c r="AKW2436" s="10"/>
      <c r="AKX2436" s="10"/>
      <c r="AKY2436" s="10"/>
      <c r="AKZ2436" s="10"/>
      <c r="ALA2436" s="10"/>
      <c r="ALB2436" s="10"/>
      <c r="ALC2436" s="10"/>
      <c r="ALD2436" s="10"/>
      <c r="ALE2436" s="10"/>
      <c r="ALF2436" s="10"/>
      <c r="ALG2436" s="10"/>
      <c r="ALH2436" s="10"/>
      <c r="ALI2436" s="10"/>
      <c r="ALJ2436" s="10"/>
      <c r="ALK2436" s="10"/>
      <c r="ALL2436" s="10"/>
      <c r="ALM2436" s="10"/>
      <c r="ALN2436" s="10"/>
      <c r="ALO2436" s="10"/>
      <c r="ALP2436" s="10"/>
      <c r="ALQ2436" s="10"/>
      <c r="ALR2436" s="10"/>
      <c r="ALS2436" s="10"/>
      <c r="ALT2436" s="10"/>
      <c r="ALU2436" s="10"/>
      <c r="ALV2436" s="10"/>
      <c r="ALW2436" s="10"/>
      <c r="ALX2436" s="10"/>
      <c r="ALY2436" s="10"/>
      <c r="ALZ2436" s="10"/>
      <c r="AMA2436" s="10"/>
      <c r="AMB2436" s="10"/>
      <c r="AMC2436" s="10"/>
      <c r="AMD2436" s="10"/>
      <c r="AME2436" s="10"/>
      <c r="AMF2436" s="10"/>
      <c r="AMG2436" s="10"/>
      <c r="AMH2436" s="10"/>
      <c r="AMI2436" s="10"/>
      <c r="AMJ2436" s="10"/>
      <c r="AMK2436" s="10"/>
      <c r="AML2436" s="10"/>
      <c r="AMM2436" s="10"/>
      <c r="AMN2436" s="10"/>
      <c r="AMO2436" s="10"/>
      <c r="AMP2436" s="10"/>
      <c r="AMQ2436" s="10"/>
      <c r="AMR2436" s="10"/>
      <c r="AMS2436" s="10"/>
      <c r="AMT2436" s="10"/>
      <c r="AMU2436" s="10"/>
      <c r="AMV2436" s="10"/>
      <c r="AMW2436" s="10"/>
      <c r="AMX2436" s="10"/>
      <c r="AMY2436" s="10"/>
      <c r="AMZ2436" s="10"/>
      <c r="ANA2436" s="10"/>
      <c r="ANB2436" s="10"/>
      <c r="ANC2436" s="10"/>
      <c r="AND2436" s="10"/>
      <c r="ANE2436" s="10"/>
      <c r="ANF2436" s="10"/>
      <c r="ANG2436" s="10"/>
      <c r="ANH2436" s="10"/>
      <c r="ANI2436" s="10"/>
      <c r="ANJ2436" s="10"/>
      <c r="ANK2436" s="10"/>
      <c r="ANL2436" s="10"/>
      <c r="ANM2436" s="10"/>
      <c r="ANN2436" s="10"/>
      <c r="ANO2436" s="10"/>
      <c r="ANP2436" s="10"/>
      <c r="ANQ2436" s="10"/>
      <c r="ANR2436" s="10"/>
      <c r="ANS2436" s="10"/>
      <c r="ANT2436" s="10"/>
      <c r="ANU2436" s="10"/>
      <c r="ANV2436" s="10"/>
      <c r="ANW2436" s="10"/>
      <c r="ANX2436" s="10"/>
      <c r="ANY2436" s="10"/>
      <c r="ANZ2436" s="10"/>
      <c r="AOA2436" s="10"/>
      <c r="AOB2436" s="10"/>
      <c r="AOC2436" s="10"/>
      <c r="AOD2436" s="10"/>
      <c r="AOE2436" s="10"/>
      <c r="AOF2436" s="10"/>
      <c r="AOG2436" s="10"/>
      <c r="AOH2436" s="10"/>
      <c r="AOI2436" s="10"/>
      <c r="AOJ2436" s="10"/>
      <c r="AOK2436" s="10"/>
      <c r="AOL2436" s="10"/>
      <c r="AOM2436" s="10"/>
      <c r="AON2436" s="10"/>
      <c r="AOO2436" s="10"/>
      <c r="AOP2436" s="10"/>
      <c r="AOQ2436" s="10"/>
      <c r="AOR2436" s="10"/>
      <c r="AOS2436" s="10"/>
      <c r="AOT2436" s="10"/>
      <c r="AOU2436" s="10"/>
      <c r="AOV2436" s="10"/>
      <c r="AOW2436" s="10"/>
      <c r="AOX2436" s="10"/>
      <c r="AOY2436" s="10"/>
      <c r="AOZ2436" s="10"/>
      <c r="APA2436" s="10"/>
      <c r="APB2436" s="10"/>
      <c r="APC2436" s="10"/>
      <c r="APD2436" s="10"/>
      <c r="APE2436" s="10"/>
      <c r="APF2436" s="10"/>
      <c r="APG2436" s="10"/>
      <c r="APH2436" s="10"/>
      <c r="API2436" s="10"/>
      <c r="APJ2436" s="10"/>
      <c r="APK2436" s="10"/>
      <c r="APL2436" s="10"/>
      <c r="APM2436" s="10"/>
      <c r="APN2436" s="10"/>
      <c r="APO2436" s="10"/>
      <c r="APP2436" s="10"/>
      <c r="APQ2436" s="10"/>
      <c r="APR2436" s="10"/>
      <c r="APS2436" s="10"/>
      <c r="APT2436" s="10"/>
      <c r="APU2436" s="10"/>
      <c r="APV2436" s="10"/>
      <c r="APW2436" s="10"/>
      <c r="APX2436" s="10"/>
      <c r="APY2436" s="10"/>
      <c r="APZ2436" s="10"/>
      <c r="AQA2436" s="10"/>
      <c r="AQB2436" s="10"/>
      <c r="AQC2436" s="10"/>
      <c r="AQD2436" s="10"/>
      <c r="AQE2436" s="10"/>
      <c r="AQF2436" s="10"/>
      <c r="AQG2436" s="10"/>
      <c r="AQH2436" s="10"/>
      <c r="AQI2436" s="10"/>
      <c r="AQJ2436" s="10"/>
      <c r="AQK2436" s="10"/>
      <c r="AQL2436" s="10"/>
      <c r="AQM2436" s="10"/>
      <c r="AQN2436" s="10"/>
      <c r="AQO2436" s="10"/>
      <c r="AQP2436" s="10"/>
      <c r="AQQ2436" s="10"/>
      <c r="AQR2436" s="10"/>
      <c r="AQS2436" s="10"/>
      <c r="AQT2436" s="10"/>
      <c r="AQU2436" s="10"/>
      <c r="AQV2436" s="10"/>
      <c r="AQW2436" s="10"/>
      <c r="AQX2436" s="10"/>
      <c r="AQY2436" s="10"/>
      <c r="AQZ2436" s="10"/>
      <c r="ARA2436" s="10"/>
      <c r="ARB2436" s="10"/>
      <c r="ARC2436" s="10"/>
      <c r="ARD2436" s="10"/>
      <c r="ARE2436" s="10"/>
      <c r="ARF2436" s="10"/>
      <c r="ARG2436" s="10"/>
      <c r="ARH2436" s="10"/>
      <c r="ARI2436" s="10"/>
      <c r="ARJ2436" s="10"/>
      <c r="ARK2436" s="10"/>
      <c r="ARL2436" s="10"/>
      <c r="ARM2436" s="10"/>
      <c r="ARN2436" s="10"/>
      <c r="ARO2436" s="10"/>
      <c r="ARP2436" s="10"/>
      <c r="ARQ2436" s="10"/>
      <c r="ARR2436" s="10"/>
      <c r="ARS2436" s="10"/>
      <c r="ART2436" s="10"/>
      <c r="ARU2436" s="10"/>
      <c r="ARV2436" s="10"/>
      <c r="ARW2436" s="10"/>
      <c r="ARX2436" s="10"/>
      <c r="ARY2436" s="10"/>
      <c r="ARZ2436" s="10"/>
      <c r="ASA2436" s="10"/>
      <c r="ASB2436" s="10"/>
      <c r="ASC2436" s="10"/>
      <c r="ASD2436" s="10"/>
      <c r="ASE2436" s="10"/>
      <c r="ASF2436" s="10"/>
      <c r="ASG2436" s="10"/>
      <c r="ASH2436" s="10"/>
      <c r="ASI2436" s="10"/>
      <c r="ASJ2436" s="10"/>
      <c r="ASK2436" s="10"/>
      <c r="ASL2436" s="10"/>
      <c r="ASM2436" s="10"/>
      <c r="ASN2436" s="10"/>
      <c r="ASO2436" s="10"/>
      <c r="ASP2436" s="10"/>
      <c r="ASQ2436" s="10"/>
      <c r="ASR2436" s="10"/>
      <c r="ASS2436" s="10"/>
      <c r="AST2436" s="10"/>
      <c r="ASU2436" s="10"/>
      <c r="ASV2436" s="10"/>
      <c r="ASW2436" s="10"/>
      <c r="ASX2436" s="10"/>
      <c r="ASY2436" s="10"/>
      <c r="ASZ2436" s="10"/>
      <c r="ATA2436" s="10"/>
      <c r="ATB2436" s="10"/>
      <c r="ATC2436" s="10"/>
      <c r="ATD2436" s="10"/>
      <c r="ATE2436" s="10"/>
      <c r="ATF2436" s="10"/>
      <c r="ATG2436" s="10"/>
      <c r="ATH2436" s="10"/>
      <c r="ATI2436" s="10"/>
      <c r="ATJ2436" s="10"/>
      <c r="ATK2436" s="10"/>
      <c r="ATL2436" s="10"/>
      <c r="ATM2436" s="10"/>
      <c r="ATN2436" s="10"/>
      <c r="ATO2436" s="10"/>
      <c r="ATP2436" s="10"/>
      <c r="ATQ2436" s="10"/>
      <c r="ATR2436" s="10"/>
      <c r="ATS2436" s="10"/>
      <c r="ATT2436" s="10"/>
      <c r="ATU2436" s="10"/>
      <c r="ATV2436" s="10"/>
      <c r="ATW2436" s="10"/>
      <c r="ATX2436" s="10"/>
      <c r="ATY2436" s="10"/>
      <c r="ATZ2436" s="10"/>
      <c r="AUA2436" s="10"/>
      <c r="AUB2436" s="10"/>
      <c r="AUC2436" s="10"/>
      <c r="AUD2436" s="10"/>
      <c r="AUE2436" s="10"/>
      <c r="AUF2436" s="10"/>
      <c r="AUG2436" s="10"/>
      <c r="AUH2436" s="10"/>
      <c r="AUI2436" s="10"/>
      <c r="AUJ2436" s="10"/>
      <c r="AUK2436" s="10"/>
      <c r="AUL2436" s="10"/>
      <c r="AUM2436" s="10"/>
      <c r="AUN2436" s="10"/>
      <c r="AUO2436" s="10"/>
      <c r="AUP2436" s="10"/>
      <c r="AUQ2436" s="10"/>
      <c r="AUR2436" s="10"/>
      <c r="AUS2436" s="10"/>
      <c r="AUT2436" s="10"/>
      <c r="AUU2436" s="10"/>
      <c r="AUV2436" s="10"/>
      <c r="AUW2436" s="10"/>
      <c r="AUX2436" s="10"/>
      <c r="AUY2436" s="10"/>
      <c r="AUZ2436" s="10"/>
      <c r="AVA2436" s="10"/>
      <c r="AVB2436" s="10"/>
      <c r="AVC2436" s="10"/>
      <c r="AVD2436" s="10"/>
      <c r="AVE2436" s="10"/>
      <c r="AVF2436" s="10"/>
      <c r="AVG2436" s="10"/>
      <c r="AVH2436" s="10"/>
      <c r="AVI2436" s="10"/>
      <c r="AVJ2436" s="10"/>
      <c r="AVK2436" s="10"/>
      <c r="AVL2436" s="10"/>
      <c r="AVM2436" s="10"/>
      <c r="AVN2436" s="10"/>
      <c r="AVO2436" s="10"/>
      <c r="AVP2436" s="10"/>
      <c r="AVQ2436" s="10"/>
      <c r="AVR2436" s="10"/>
      <c r="AVS2436" s="10"/>
      <c r="AVT2436" s="10"/>
      <c r="AVU2436" s="10"/>
      <c r="AVV2436" s="10"/>
      <c r="AVW2436" s="10"/>
      <c r="AVX2436" s="10"/>
      <c r="AVY2436" s="10"/>
      <c r="AVZ2436" s="10"/>
      <c r="AWA2436" s="10"/>
      <c r="AWB2436" s="10"/>
      <c r="AWC2436" s="10"/>
      <c r="AWD2436" s="10"/>
      <c r="AWE2436" s="10"/>
      <c r="AWF2436" s="10"/>
      <c r="AWG2436" s="10"/>
      <c r="AWH2436" s="10"/>
      <c r="AWI2436" s="10"/>
      <c r="AWJ2436" s="10"/>
      <c r="AWK2436" s="10"/>
      <c r="AWL2436" s="10"/>
      <c r="AWM2436" s="10"/>
      <c r="AWN2436" s="10"/>
      <c r="AWO2436" s="10"/>
      <c r="AWP2436" s="10"/>
      <c r="AWQ2436" s="10"/>
      <c r="AWR2436" s="10"/>
      <c r="AWS2436" s="10"/>
      <c r="AWT2436" s="10"/>
      <c r="AWU2436" s="10"/>
      <c r="AWV2436" s="10"/>
      <c r="AWW2436" s="10"/>
      <c r="AWX2436" s="10"/>
      <c r="AWY2436" s="10"/>
      <c r="AWZ2436" s="10"/>
      <c r="AXA2436" s="10"/>
      <c r="AXB2436" s="10"/>
      <c r="AXC2436" s="10"/>
      <c r="AXD2436" s="10"/>
      <c r="AXE2436" s="10"/>
      <c r="AXF2436" s="10"/>
      <c r="AXG2436" s="10"/>
      <c r="AXH2436" s="10"/>
      <c r="AXI2436" s="10"/>
      <c r="AXJ2436" s="10"/>
      <c r="AXK2436" s="10"/>
      <c r="AXL2436" s="10"/>
      <c r="AXM2436" s="10"/>
      <c r="AXN2436" s="10"/>
      <c r="AXO2436" s="10"/>
      <c r="AXP2436" s="10"/>
      <c r="AXQ2436" s="10"/>
      <c r="AXR2436" s="10"/>
      <c r="AXS2436" s="10"/>
      <c r="AXT2436" s="10"/>
      <c r="AXU2436" s="10"/>
      <c r="AXV2436" s="10"/>
      <c r="AXW2436" s="10"/>
      <c r="AXX2436" s="10"/>
      <c r="AXY2436" s="10"/>
      <c r="AXZ2436" s="10"/>
      <c r="AYA2436" s="10"/>
      <c r="AYB2436" s="10"/>
      <c r="AYC2436" s="10"/>
      <c r="AYD2436" s="10"/>
      <c r="AYE2436" s="10"/>
      <c r="AYF2436" s="10"/>
      <c r="AYG2436" s="10"/>
      <c r="AYH2436" s="10"/>
      <c r="AYI2436" s="10"/>
      <c r="AYJ2436" s="10"/>
      <c r="AYK2436" s="10"/>
      <c r="AYL2436" s="10"/>
      <c r="AYM2436" s="10"/>
      <c r="AYN2436" s="10"/>
      <c r="AYO2436" s="10"/>
      <c r="AYP2436" s="10"/>
      <c r="AYQ2436" s="10"/>
      <c r="AYR2436" s="10"/>
      <c r="AYS2436" s="10"/>
      <c r="AYT2436" s="10"/>
      <c r="AYU2436" s="10"/>
      <c r="AYV2436" s="10"/>
      <c r="AYW2436" s="10"/>
      <c r="AYX2436" s="10"/>
      <c r="AYY2436" s="10"/>
      <c r="AYZ2436" s="10"/>
      <c r="AZA2436" s="10"/>
      <c r="AZB2436" s="10"/>
      <c r="AZC2436" s="10"/>
      <c r="AZD2436" s="10"/>
      <c r="AZE2436" s="10"/>
      <c r="AZF2436" s="10"/>
      <c r="AZG2436" s="10"/>
      <c r="AZH2436" s="10"/>
      <c r="AZI2436" s="10"/>
      <c r="AZJ2436" s="10"/>
      <c r="AZK2436" s="10"/>
      <c r="AZL2436" s="10"/>
      <c r="AZM2436" s="10"/>
      <c r="AZN2436" s="10"/>
      <c r="AZO2436" s="10"/>
      <c r="AZP2436" s="10"/>
      <c r="AZQ2436" s="10"/>
      <c r="AZR2436" s="10"/>
      <c r="AZS2436" s="10"/>
      <c r="AZT2436" s="10"/>
      <c r="AZU2436" s="10"/>
      <c r="AZV2436" s="10"/>
      <c r="AZW2436" s="10"/>
      <c r="AZX2436" s="10"/>
      <c r="AZY2436" s="10"/>
      <c r="AZZ2436" s="10"/>
      <c r="BAA2436" s="10"/>
      <c r="BAB2436" s="10"/>
      <c r="BAC2436" s="10"/>
      <c r="BAD2436" s="10"/>
      <c r="BAE2436" s="10"/>
      <c r="BAF2436" s="10"/>
      <c r="BAG2436" s="10"/>
      <c r="BAH2436" s="10"/>
      <c r="BAI2436" s="10"/>
      <c r="BAJ2436" s="10"/>
      <c r="BAK2436" s="10"/>
      <c r="BAL2436" s="10"/>
      <c r="BAM2436" s="10"/>
      <c r="BAN2436" s="10"/>
      <c r="BAO2436" s="10"/>
      <c r="BAP2436" s="10"/>
      <c r="BAQ2436" s="10"/>
      <c r="BAR2436" s="10"/>
      <c r="BAS2436" s="10"/>
      <c r="BAT2436" s="10"/>
      <c r="BAU2436" s="10"/>
      <c r="BAV2436" s="10"/>
      <c r="BAW2436" s="10"/>
      <c r="BAX2436" s="10"/>
      <c r="BAY2436" s="10"/>
      <c r="BAZ2436" s="10"/>
      <c r="BBA2436" s="10"/>
      <c r="BBB2436" s="10"/>
      <c r="BBC2436" s="10"/>
      <c r="BBD2436" s="10"/>
      <c r="BBE2436" s="10"/>
      <c r="BBF2436" s="10"/>
      <c r="BBG2436" s="10"/>
      <c r="BBH2436" s="10"/>
      <c r="BBI2436" s="10"/>
      <c r="BBJ2436" s="10"/>
      <c r="BBK2436" s="10"/>
      <c r="BBL2436" s="10"/>
      <c r="BBM2436" s="10"/>
      <c r="BBN2436" s="10"/>
      <c r="BBO2436" s="10"/>
      <c r="BBP2436" s="10"/>
      <c r="BBQ2436" s="10"/>
      <c r="BBR2436" s="10"/>
      <c r="BBS2436" s="10"/>
      <c r="BBT2436" s="10"/>
      <c r="BBU2436" s="10"/>
      <c r="BBV2436" s="10"/>
      <c r="BBW2436" s="10"/>
      <c r="BBX2436" s="10"/>
      <c r="BBY2436" s="10"/>
      <c r="BBZ2436" s="10"/>
      <c r="BCA2436" s="10"/>
      <c r="BCB2436" s="10"/>
      <c r="BCC2436" s="10"/>
      <c r="BCD2436" s="10"/>
      <c r="BCE2436" s="10"/>
      <c r="BCF2436" s="10"/>
      <c r="BCG2436" s="10"/>
      <c r="BCH2436" s="10"/>
      <c r="BCI2436" s="10"/>
      <c r="BCJ2436" s="10"/>
      <c r="BCK2436" s="10"/>
      <c r="BCL2436" s="10"/>
      <c r="BCM2436" s="10"/>
      <c r="BCN2436" s="10"/>
      <c r="BCO2436" s="10"/>
      <c r="BCP2436" s="10"/>
      <c r="BCQ2436" s="10"/>
      <c r="BCR2436" s="10"/>
      <c r="BCS2436" s="10"/>
      <c r="BCT2436" s="10"/>
      <c r="BCU2436" s="10"/>
      <c r="BCV2436" s="10"/>
      <c r="BCW2436" s="10"/>
      <c r="BCX2436" s="10"/>
      <c r="BCY2436" s="10"/>
      <c r="BCZ2436" s="10"/>
      <c r="BDA2436" s="10"/>
      <c r="BDB2436" s="10"/>
      <c r="BDC2436" s="10"/>
      <c r="BDD2436" s="10"/>
      <c r="BDE2436" s="10"/>
      <c r="BDF2436" s="10"/>
      <c r="BDG2436" s="10"/>
      <c r="BDH2436" s="10"/>
      <c r="BDI2436" s="10"/>
      <c r="BDJ2436" s="10"/>
      <c r="BDK2436" s="10"/>
      <c r="BDL2436" s="10"/>
      <c r="BDM2436" s="10"/>
      <c r="BDN2436" s="10"/>
      <c r="BDO2436" s="10"/>
      <c r="BDP2436" s="10"/>
      <c r="BDQ2436" s="10"/>
      <c r="BDR2436" s="10"/>
      <c r="BDS2436" s="10"/>
      <c r="BDT2436" s="10"/>
      <c r="BDU2436" s="10"/>
      <c r="BDV2436" s="10"/>
      <c r="BDW2436" s="10"/>
      <c r="BDX2436" s="10"/>
      <c r="BDY2436" s="10"/>
      <c r="BDZ2436" s="10"/>
      <c r="BEA2436" s="10"/>
      <c r="BEB2436" s="10"/>
      <c r="BEC2436" s="10"/>
      <c r="BED2436" s="10"/>
      <c r="BEE2436" s="10"/>
      <c r="BEF2436" s="10"/>
      <c r="BEG2436" s="10"/>
      <c r="BEH2436" s="10"/>
      <c r="BEI2436" s="10"/>
      <c r="BEJ2436" s="10"/>
      <c r="BEK2436" s="10"/>
      <c r="BEL2436" s="10"/>
      <c r="BEM2436" s="10"/>
      <c r="BEN2436" s="10"/>
      <c r="BEO2436" s="10"/>
      <c r="BEP2436" s="10"/>
      <c r="BEQ2436" s="10"/>
      <c r="BER2436" s="10"/>
      <c r="BES2436" s="10"/>
      <c r="BET2436" s="10"/>
      <c r="BEU2436" s="10"/>
      <c r="BEV2436" s="10"/>
      <c r="BEW2436" s="10"/>
      <c r="BEX2436" s="10"/>
      <c r="BEY2436" s="10"/>
      <c r="BEZ2436" s="10"/>
      <c r="BFA2436" s="10"/>
      <c r="BFB2436" s="10"/>
      <c r="BFC2436" s="10"/>
      <c r="BFD2436" s="10"/>
      <c r="BFE2436" s="10"/>
      <c r="BFF2436" s="10"/>
      <c r="BFG2436" s="10"/>
      <c r="BFH2436" s="10"/>
      <c r="BFI2436" s="10"/>
      <c r="BFJ2436" s="10"/>
      <c r="BFK2436" s="10"/>
      <c r="BFL2436" s="10"/>
      <c r="BFM2436" s="10"/>
      <c r="BFN2436" s="10"/>
      <c r="BFO2436" s="10"/>
      <c r="BFP2436" s="10"/>
      <c r="BFQ2436" s="10"/>
      <c r="BFR2436" s="10"/>
      <c r="BFS2436" s="10"/>
      <c r="BFT2436" s="10"/>
      <c r="BFU2436" s="10"/>
      <c r="BFV2436" s="10"/>
      <c r="BFW2436" s="10"/>
      <c r="BFX2436" s="10"/>
      <c r="BFY2436" s="10"/>
      <c r="BFZ2436" s="10"/>
      <c r="BGA2436" s="10"/>
      <c r="BGB2436" s="10"/>
      <c r="BGC2436" s="10"/>
      <c r="BGD2436" s="10"/>
      <c r="BGE2436" s="10"/>
      <c r="BGF2436" s="10"/>
      <c r="BGG2436" s="10"/>
      <c r="BGH2436" s="10"/>
      <c r="BGI2436" s="10"/>
      <c r="BGJ2436" s="10"/>
      <c r="BGK2436" s="10"/>
      <c r="BGL2436" s="10"/>
      <c r="BGM2436" s="10"/>
      <c r="BGN2436" s="10"/>
      <c r="BGO2436" s="10"/>
      <c r="BGP2436" s="10"/>
      <c r="BGQ2436" s="10"/>
      <c r="BGR2436" s="10"/>
      <c r="BGS2436" s="10"/>
      <c r="BGT2436" s="10"/>
      <c r="BGU2436" s="10"/>
      <c r="BGV2436" s="10"/>
      <c r="BGW2436" s="10"/>
      <c r="BGX2436" s="10"/>
      <c r="BGY2436" s="10"/>
      <c r="BGZ2436" s="10"/>
      <c r="BHA2436" s="10"/>
      <c r="BHB2436" s="10"/>
      <c r="BHC2436" s="10"/>
      <c r="BHD2436" s="10"/>
      <c r="BHE2436" s="10"/>
      <c r="BHF2436" s="10"/>
      <c r="BHG2436" s="10"/>
      <c r="BHH2436" s="10"/>
      <c r="BHI2436" s="10"/>
      <c r="BHJ2436" s="10"/>
      <c r="BHK2436" s="10"/>
      <c r="BHL2436" s="10"/>
      <c r="BHM2436" s="10"/>
      <c r="BHN2436" s="10"/>
      <c r="BHO2436" s="10"/>
      <c r="BHP2436" s="10"/>
      <c r="BHQ2436" s="10"/>
      <c r="BHR2436" s="10"/>
      <c r="BHS2436" s="10"/>
      <c r="BHT2436" s="10"/>
      <c r="BHU2436" s="10"/>
      <c r="BHV2436" s="10"/>
      <c r="BHW2436" s="10"/>
      <c r="BHX2436" s="10"/>
      <c r="BHY2436" s="10"/>
      <c r="BHZ2436" s="10"/>
      <c r="BIA2436" s="10"/>
      <c r="BIB2436" s="10"/>
      <c r="BIC2436" s="10"/>
      <c r="BID2436" s="10"/>
      <c r="BIE2436" s="10"/>
      <c r="BIF2436" s="10"/>
      <c r="BIG2436" s="10"/>
      <c r="BIH2436" s="10"/>
      <c r="BII2436" s="10"/>
      <c r="BIJ2436" s="10"/>
      <c r="BIK2436" s="10"/>
      <c r="BIL2436" s="10"/>
      <c r="BIM2436" s="10"/>
      <c r="BIN2436" s="10"/>
      <c r="BIO2436" s="10"/>
      <c r="BIP2436" s="10"/>
      <c r="BIQ2436" s="10"/>
      <c r="BIR2436" s="10"/>
      <c r="BIS2436" s="10"/>
      <c r="BIT2436" s="10"/>
      <c r="BIU2436" s="10"/>
      <c r="BIV2436" s="10"/>
      <c r="BIW2436" s="10"/>
      <c r="BIX2436" s="10"/>
      <c r="BIY2436" s="10"/>
      <c r="BIZ2436" s="10"/>
      <c r="BJA2436" s="10"/>
      <c r="BJB2436" s="10"/>
      <c r="BJC2436" s="10"/>
      <c r="BJD2436" s="10"/>
      <c r="BJE2436" s="10"/>
      <c r="BJF2436" s="10"/>
      <c r="BJG2436" s="10"/>
      <c r="BJH2436" s="10"/>
      <c r="BJI2436" s="10"/>
      <c r="BJJ2436" s="10"/>
      <c r="BJK2436" s="10"/>
      <c r="BJL2436" s="10"/>
      <c r="BJM2436" s="10"/>
      <c r="BJN2436" s="10"/>
      <c r="BJO2436" s="10"/>
      <c r="BJP2436" s="10"/>
      <c r="BJQ2436" s="10"/>
      <c r="BJR2436" s="10"/>
      <c r="BJS2436" s="10"/>
      <c r="BJT2436" s="10"/>
      <c r="BJU2436" s="10"/>
      <c r="BJV2436" s="10"/>
      <c r="BJW2436" s="10"/>
      <c r="BJX2436" s="10"/>
      <c r="BJY2436" s="10"/>
      <c r="BJZ2436" s="10"/>
      <c r="BKA2436" s="10"/>
      <c r="BKB2436" s="10"/>
      <c r="BKC2436" s="10"/>
      <c r="BKD2436" s="10"/>
      <c r="BKE2436" s="10"/>
      <c r="BKF2436" s="10"/>
      <c r="BKG2436" s="10"/>
      <c r="BKH2436" s="10"/>
      <c r="BKI2436" s="10"/>
      <c r="BKJ2436" s="10"/>
      <c r="BKK2436" s="10"/>
      <c r="BKL2436" s="10"/>
      <c r="BKM2436" s="10"/>
      <c r="BKN2436" s="10"/>
      <c r="BKO2436" s="10"/>
      <c r="BKP2436" s="10"/>
      <c r="BKQ2436" s="10"/>
      <c r="BKR2436" s="10"/>
      <c r="BKS2436" s="10"/>
      <c r="BKT2436" s="10"/>
      <c r="BKU2436" s="10"/>
      <c r="BKV2436" s="10"/>
      <c r="BKW2436" s="10"/>
      <c r="BKX2436" s="10"/>
      <c r="BKY2436" s="10"/>
      <c r="BKZ2436" s="10"/>
      <c r="BLA2436" s="10"/>
      <c r="BLB2436" s="10"/>
      <c r="BLC2436" s="10"/>
      <c r="BLD2436" s="10"/>
      <c r="BLE2436" s="10"/>
      <c r="BLF2436" s="10"/>
      <c r="BLG2436" s="10"/>
      <c r="BLH2436" s="10"/>
      <c r="BLI2436" s="10"/>
      <c r="BLJ2436" s="10"/>
      <c r="BLK2436" s="10"/>
      <c r="BLL2436" s="10"/>
      <c r="BLM2436" s="10"/>
      <c r="BLN2436" s="10"/>
      <c r="BLO2436" s="10"/>
      <c r="BLP2436" s="10"/>
      <c r="BLQ2436" s="10"/>
      <c r="BLR2436" s="10"/>
      <c r="BLS2436" s="10"/>
      <c r="BLT2436" s="10"/>
      <c r="BLU2436" s="10"/>
      <c r="BLV2436" s="10"/>
      <c r="BLW2436" s="10"/>
      <c r="BLX2436" s="10"/>
      <c r="BLY2436" s="10"/>
      <c r="BLZ2436" s="10"/>
      <c r="BMA2436" s="10"/>
      <c r="BMB2436" s="10"/>
      <c r="BMC2436" s="10"/>
      <c r="BMD2436" s="10"/>
      <c r="BME2436" s="10"/>
      <c r="BMF2436" s="10"/>
      <c r="BMG2436" s="10"/>
      <c r="BMH2436" s="10"/>
      <c r="BMI2436" s="10"/>
      <c r="BMJ2436" s="10"/>
      <c r="BMK2436" s="10"/>
      <c r="BML2436" s="10"/>
      <c r="BMM2436" s="10"/>
      <c r="BMN2436" s="10"/>
      <c r="BMO2436" s="10"/>
      <c r="BMP2436" s="10"/>
      <c r="BMQ2436" s="10"/>
      <c r="BMR2436" s="10"/>
      <c r="BMS2436" s="10"/>
      <c r="BMT2436" s="10"/>
      <c r="BMU2436" s="10"/>
      <c r="BMV2436" s="10"/>
      <c r="BMW2436" s="10"/>
      <c r="BMX2436" s="10"/>
      <c r="BMY2436" s="10"/>
      <c r="BMZ2436" s="10"/>
      <c r="BNA2436" s="10"/>
      <c r="BNB2436" s="10"/>
      <c r="BNC2436" s="10"/>
      <c r="BND2436" s="10"/>
      <c r="BNE2436" s="10"/>
      <c r="BNF2436" s="10"/>
      <c r="BNG2436" s="10"/>
      <c r="BNH2436" s="10"/>
      <c r="BNI2436" s="10"/>
      <c r="BNJ2436" s="10"/>
      <c r="BNK2436" s="10"/>
      <c r="BNL2436" s="10"/>
      <c r="BNM2436" s="10"/>
      <c r="BNN2436" s="10"/>
      <c r="BNO2436" s="10"/>
      <c r="BNP2436" s="10"/>
      <c r="BNQ2436" s="10"/>
      <c r="BNR2436" s="10"/>
      <c r="BNS2436" s="10"/>
      <c r="BNT2436" s="10"/>
      <c r="BNU2436" s="10"/>
      <c r="BNV2436" s="10"/>
      <c r="BNW2436" s="10"/>
      <c r="BNX2436" s="10"/>
      <c r="BNY2436" s="10"/>
      <c r="BNZ2436" s="10"/>
      <c r="BOA2436" s="10"/>
      <c r="BOB2436" s="10"/>
      <c r="BOC2436" s="10"/>
      <c r="BOD2436" s="10"/>
      <c r="BOE2436" s="10"/>
      <c r="BOF2436" s="10"/>
      <c r="BOG2436" s="10"/>
      <c r="BOH2436" s="10"/>
      <c r="BOI2436" s="10"/>
      <c r="BOJ2436" s="10"/>
      <c r="BOK2436" s="10"/>
      <c r="BOL2436" s="10"/>
      <c r="BOM2436" s="10"/>
      <c r="BON2436" s="10"/>
      <c r="BOO2436" s="10"/>
      <c r="BOP2436" s="10"/>
      <c r="BOQ2436" s="10"/>
      <c r="BOR2436" s="10"/>
      <c r="BOS2436" s="10"/>
      <c r="BOT2436" s="10"/>
      <c r="BOU2436" s="10"/>
      <c r="BOV2436" s="10"/>
      <c r="BOW2436" s="10"/>
      <c r="BOX2436" s="10"/>
      <c r="BOY2436" s="10"/>
      <c r="BOZ2436" s="10"/>
      <c r="BPA2436" s="10"/>
      <c r="BPB2436" s="10"/>
      <c r="BPC2436" s="10"/>
      <c r="BPD2436" s="10"/>
      <c r="BPE2436" s="10"/>
      <c r="BPF2436" s="10"/>
      <c r="BPG2436" s="10"/>
      <c r="BPH2436" s="10"/>
      <c r="BPI2436" s="10"/>
      <c r="BPJ2436" s="10"/>
      <c r="BPK2436" s="10"/>
      <c r="BPL2436" s="10"/>
      <c r="BPM2436" s="10"/>
      <c r="BPN2436" s="10"/>
      <c r="BPO2436" s="10"/>
      <c r="BPP2436" s="10"/>
      <c r="BPQ2436" s="10"/>
      <c r="BPR2436" s="10"/>
      <c r="BPS2436" s="10"/>
      <c r="BPT2436" s="10"/>
      <c r="BPU2436" s="10"/>
      <c r="BPV2436" s="10"/>
      <c r="BPW2436" s="10"/>
      <c r="BPX2436" s="10"/>
      <c r="BPY2436" s="10"/>
      <c r="BPZ2436" s="10"/>
      <c r="BQA2436" s="10"/>
      <c r="BQB2436" s="10"/>
      <c r="BQC2436" s="10"/>
      <c r="BQD2436" s="10"/>
      <c r="BQE2436" s="10"/>
      <c r="BQF2436" s="10"/>
      <c r="BQG2436" s="10"/>
      <c r="BQH2436" s="10"/>
      <c r="BQI2436" s="10"/>
      <c r="BQJ2436" s="10"/>
      <c r="BQK2436" s="10"/>
      <c r="BQL2436" s="10"/>
      <c r="BQM2436" s="10"/>
      <c r="BQN2436" s="10"/>
      <c r="BQO2436" s="10"/>
      <c r="BQP2436" s="10"/>
      <c r="BQQ2436" s="10"/>
      <c r="BQR2436" s="10"/>
      <c r="BQS2436" s="10"/>
      <c r="BQT2436" s="10"/>
      <c r="BQU2436" s="10"/>
      <c r="BQV2436" s="10"/>
      <c r="BQW2436" s="10"/>
      <c r="BQX2436" s="10"/>
      <c r="BQY2436" s="10"/>
      <c r="BQZ2436" s="10"/>
      <c r="BRA2436" s="10"/>
      <c r="BRB2436" s="10"/>
      <c r="BRC2436" s="10"/>
      <c r="BRD2436" s="10"/>
      <c r="BRE2436" s="10"/>
      <c r="BRF2436" s="10"/>
      <c r="BRG2436" s="10"/>
      <c r="BRH2436" s="10"/>
      <c r="BRI2436" s="10"/>
      <c r="BRJ2436" s="10"/>
      <c r="BRK2436" s="10"/>
      <c r="BRL2436" s="10"/>
      <c r="BRM2436" s="10"/>
      <c r="BRN2436" s="10"/>
      <c r="BRO2436" s="10"/>
      <c r="BRP2436" s="10"/>
      <c r="BRQ2436" s="10"/>
      <c r="BRR2436" s="10"/>
      <c r="BRS2436" s="10"/>
      <c r="BRT2436" s="10"/>
      <c r="BRU2436" s="10"/>
      <c r="BRV2436" s="10"/>
      <c r="BRW2436" s="10"/>
      <c r="BRX2436" s="10"/>
      <c r="BRY2436" s="10"/>
      <c r="BRZ2436" s="10"/>
      <c r="BSA2436" s="10"/>
      <c r="BSB2436" s="10"/>
      <c r="BSC2436" s="10"/>
      <c r="BSD2436" s="10"/>
      <c r="BSE2436" s="10"/>
      <c r="BSF2436" s="10"/>
      <c r="BSG2436" s="10"/>
      <c r="BSH2436" s="10"/>
      <c r="BSI2436" s="10"/>
      <c r="BSJ2436" s="10"/>
      <c r="BSK2436" s="10"/>
      <c r="BSL2436" s="10"/>
      <c r="BSM2436" s="10"/>
      <c r="BSN2436" s="10"/>
      <c r="BSO2436" s="10"/>
      <c r="BSP2436" s="10"/>
      <c r="BSQ2436" s="10"/>
      <c r="BSR2436" s="10"/>
      <c r="BSS2436" s="10"/>
      <c r="BST2436" s="10"/>
      <c r="BSU2436" s="10"/>
      <c r="BSV2436" s="10"/>
      <c r="BSW2436" s="10"/>
      <c r="BSX2436" s="10"/>
      <c r="BSY2436" s="10"/>
      <c r="BSZ2436" s="10"/>
      <c r="BTA2436" s="10"/>
      <c r="BTB2436" s="10"/>
      <c r="BTC2436" s="10"/>
      <c r="BTD2436" s="10"/>
      <c r="BTE2436" s="10"/>
      <c r="BTF2436" s="10"/>
      <c r="BTG2436" s="10"/>
      <c r="BTH2436" s="10"/>
      <c r="BTI2436" s="10"/>
      <c r="BTJ2436" s="10"/>
      <c r="BTK2436" s="10"/>
      <c r="BTL2436" s="10"/>
      <c r="BTM2436" s="10"/>
      <c r="BTN2436" s="10"/>
      <c r="BTO2436" s="10"/>
      <c r="BTP2436" s="10"/>
      <c r="BTQ2436" s="10"/>
      <c r="BTR2436" s="10"/>
      <c r="BTS2436" s="10"/>
      <c r="BTT2436" s="10"/>
      <c r="BTU2436" s="10"/>
      <c r="BTV2436" s="10"/>
      <c r="BTW2436" s="10"/>
      <c r="BTX2436" s="10"/>
      <c r="BTY2436" s="10"/>
      <c r="BTZ2436" s="10"/>
      <c r="BUA2436" s="10"/>
      <c r="BUB2436" s="10"/>
      <c r="BUC2436" s="10"/>
      <c r="BUD2436" s="10"/>
      <c r="BUE2436" s="10"/>
      <c r="BUF2436" s="10"/>
      <c r="BUG2436" s="10"/>
      <c r="BUH2436" s="10"/>
      <c r="BUI2436" s="10"/>
      <c r="BUJ2436" s="10"/>
      <c r="BUK2436" s="10"/>
      <c r="BUL2436" s="10"/>
      <c r="BUM2436" s="10"/>
      <c r="BUN2436" s="10"/>
      <c r="BUO2436" s="10"/>
      <c r="BUP2436" s="10"/>
      <c r="BUQ2436" s="10"/>
      <c r="BUR2436" s="10"/>
      <c r="BUS2436" s="10"/>
      <c r="BUT2436" s="10"/>
      <c r="BUU2436" s="10"/>
      <c r="BUV2436" s="10"/>
      <c r="BUW2436" s="10"/>
      <c r="BUX2436" s="10"/>
      <c r="BUY2436" s="10"/>
      <c r="BUZ2436" s="10"/>
      <c r="BVA2436" s="10"/>
      <c r="BVB2436" s="10"/>
      <c r="BVC2436" s="10"/>
      <c r="BVD2436" s="10"/>
      <c r="BVE2436" s="10"/>
      <c r="BVF2436" s="10"/>
      <c r="BVG2436" s="10"/>
      <c r="BVH2436" s="10"/>
      <c r="BVI2436" s="10"/>
      <c r="BVJ2436" s="10"/>
      <c r="BVK2436" s="10"/>
      <c r="BVL2436" s="10"/>
      <c r="BVM2436" s="10"/>
      <c r="BVN2436" s="10"/>
      <c r="BVO2436" s="10"/>
      <c r="BVP2436" s="10"/>
      <c r="BVQ2436" s="10"/>
      <c r="BVR2436" s="10"/>
      <c r="BVS2436" s="10"/>
      <c r="BVT2436" s="10"/>
      <c r="BVU2436" s="10"/>
      <c r="BVV2436" s="10"/>
      <c r="BVW2436" s="10"/>
      <c r="BVX2436" s="10"/>
      <c r="BVY2436" s="10"/>
      <c r="BVZ2436" s="10"/>
      <c r="BWA2436" s="10"/>
      <c r="BWB2436" s="10"/>
      <c r="BWC2436" s="10"/>
      <c r="BWD2436" s="10"/>
      <c r="BWE2436" s="10"/>
      <c r="BWF2436" s="10"/>
      <c r="BWG2436" s="10"/>
      <c r="BWH2436" s="10"/>
      <c r="BWI2436" s="10"/>
      <c r="BWJ2436" s="10"/>
      <c r="BWK2436" s="10"/>
      <c r="BWL2436" s="10"/>
      <c r="BWM2436" s="10"/>
      <c r="BWN2436" s="10"/>
      <c r="BWO2436" s="10"/>
      <c r="BWP2436" s="10"/>
      <c r="BWQ2436" s="10"/>
      <c r="BWR2436" s="10"/>
      <c r="BWS2436" s="10"/>
      <c r="BWT2436" s="10"/>
      <c r="BWU2436" s="10"/>
      <c r="BWV2436" s="10"/>
      <c r="BWW2436" s="10"/>
      <c r="BWX2436" s="10"/>
      <c r="BWY2436" s="10"/>
      <c r="BWZ2436" s="10"/>
      <c r="BXA2436" s="10"/>
      <c r="BXB2436" s="10"/>
      <c r="BXC2436" s="10"/>
      <c r="BXD2436" s="10"/>
      <c r="BXE2436" s="10"/>
      <c r="BXF2436" s="10"/>
      <c r="BXG2436" s="10"/>
      <c r="BXH2436" s="10"/>
      <c r="BXI2436" s="10"/>
      <c r="BXJ2436" s="10"/>
      <c r="BXK2436" s="10"/>
      <c r="BXL2436" s="10"/>
      <c r="BXM2436" s="10"/>
      <c r="BXN2436" s="10"/>
      <c r="BXO2436" s="10"/>
      <c r="BXP2436" s="10"/>
      <c r="BXQ2436" s="10"/>
      <c r="BXR2436" s="10"/>
      <c r="BXS2436" s="10"/>
      <c r="BXT2436" s="10"/>
      <c r="BXU2436" s="10"/>
      <c r="BXV2436" s="10"/>
      <c r="BXW2436" s="10"/>
      <c r="BXX2436" s="10"/>
      <c r="BXY2436" s="10"/>
      <c r="BXZ2436" s="10"/>
      <c r="BYA2436" s="10"/>
      <c r="BYB2436" s="10"/>
      <c r="BYC2436" s="10"/>
      <c r="BYD2436" s="10"/>
      <c r="BYE2436" s="10"/>
      <c r="BYF2436" s="10"/>
      <c r="BYG2436" s="10"/>
      <c r="BYH2436" s="10"/>
      <c r="BYI2436" s="10"/>
      <c r="BYJ2436" s="10"/>
      <c r="BYK2436" s="10"/>
      <c r="BYL2436" s="10"/>
      <c r="BYM2436" s="10"/>
      <c r="BYN2436" s="10"/>
      <c r="BYO2436" s="10"/>
      <c r="BYP2436" s="10"/>
      <c r="BYQ2436" s="10"/>
      <c r="BYR2436" s="10"/>
      <c r="BYS2436" s="10"/>
      <c r="BYT2436" s="10"/>
      <c r="BYU2436" s="10"/>
      <c r="BYV2436" s="10"/>
      <c r="BYW2436" s="10"/>
      <c r="BYX2436" s="10"/>
      <c r="BYY2436" s="10"/>
      <c r="BYZ2436" s="10"/>
      <c r="BZA2436" s="10"/>
      <c r="BZB2436" s="10"/>
      <c r="BZC2436" s="10"/>
      <c r="BZD2436" s="10"/>
      <c r="BZE2436" s="10"/>
      <c r="BZF2436" s="10"/>
      <c r="BZG2436" s="10"/>
      <c r="BZH2436" s="10"/>
      <c r="BZI2436" s="10"/>
      <c r="BZJ2436" s="10"/>
      <c r="BZK2436" s="10"/>
      <c r="BZL2436" s="10"/>
      <c r="BZM2436" s="10"/>
      <c r="BZN2436" s="10"/>
      <c r="BZO2436" s="10"/>
      <c r="BZP2436" s="10"/>
      <c r="BZQ2436" s="10"/>
      <c r="BZR2436" s="10"/>
      <c r="BZS2436" s="10"/>
      <c r="BZT2436" s="10"/>
      <c r="BZU2436" s="10"/>
      <c r="BZV2436" s="10"/>
      <c r="BZW2436" s="10"/>
      <c r="BZX2436" s="10"/>
      <c r="BZY2436" s="10"/>
      <c r="BZZ2436" s="10"/>
      <c r="CAA2436" s="10"/>
      <c r="CAB2436" s="10"/>
      <c r="CAC2436" s="10"/>
      <c r="CAD2436" s="10"/>
      <c r="CAE2436" s="10"/>
      <c r="CAF2436" s="10"/>
      <c r="CAG2436" s="10"/>
      <c r="CAH2436" s="10"/>
      <c r="CAI2436" s="10"/>
      <c r="CAJ2436" s="10"/>
      <c r="CAK2436" s="10"/>
      <c r="CAL2436" s="10"/>
      <c r="CAM2436" s="10"/>
      <c r="CAN2436" s="10"/>
      <c r="CAO2436" s="10"/>
      <c r="CAP2436" s="10"/>
      <c r="CAQ2436" s="10"/>
      <c r="CAR2436" s="10"/>
      <c r="CAS2436" s="10"/>
      <c r="CAT2436" s="10"/>
      <c r="CAU2436" s="10"/>
      <c r="CAV2436" s="10"/>
      <c r="CAW2436" s="10"/>
      <c r="CAX2436" s="10"/>
      <c r="CAY2436" s="10"/>
      <c r="CAZ2436" s="10"/>
      <c r="CBA2436" s="10"/>
      <c r="CBB2436" s="10"/>
      <c r="CBC2436" s="10"/>
      <c r="CBD2436" s="10"/>
      <c r="CBE2436" s="10"/>
      <c r="CBF2436" s="10"/>
      <c r="CBG2436" s="10"/>
      <c r="CBH2436" s="10"/>
      <c r="CBI2436" s="10"/>
      <c r="CBJ2436" s="10"/>
      <c r="CBK2436" s="10"/>
      <c r="CBL2436" s="10"/>
      <c r="CBM2436" s="10"/>
      <c r="CBN2436" s="10"/>
      <c r="CBO2436" s="10"/>
      <c r="CBP2436" s="10"/>
      <c r="CBQ2436" s="10"/>
      <c r="CBR2436" s="10"/>
      <c r="CBS2436" s="10"/>
      <c r="CBT2436" s="10"/>
      <c r="CBU2436" s="10"/>
      <c r="CBV2436" s="10"/>
      <c r="CBW2436" s="10"/>
      <c r="CBX2436" s="10"/>
      <c r="CBY2436" s="10"/>
      <c r="CBZ2436" s="10"/>
      <c r="CCA2436" s="10"/>
      <c r="CCB2436" s="10"/>
      <c r="CCC2436" s="10"/>
      <c r="CCD2436" s="10"/>
      <c r="CCE2436" s="10"/>
      <c r="CCF2436" s="10"/>
      <c r="CCG2436" s="10"/>
      <c r="CCH2436" s="10"/>
      <c r="CCI2436" s="10"/>
      <c r="CCJ2436" s="10"/>
      <c r="CCK2436" s="10"/>
      <c r="CCL2436" s="10"/>
      <c r="CCM2436" s="10"/>
      <c r="CCN2436" s="10"/>
      <c r="CCO2436" s="10"/>
      <c r="CCP2436" s="10"/>
      <c r="CCQ2436" s="10"/>
      <c r="CCR2436" s="10"/>
      <c r="CCS2436" s="10"/>
      <c r="CCT2436" s="10"/>
      <c r="CCU2436" s="10"/>
      <c r="CCV2436" s="10"/>
      <c r="CCW2436" s="10"/>
      <c r="CCX2436" s="10"/>
      <c r="CCY2436" s="10"/>
      <c r="CCZ2436" s="10"/>
      <c r="CDA2436" s="10"/>
      <c r="CDB2436" s="10"/>
      <c r="CDC2436" s="10"/>
      <c r="CDD2436" s="10"/>
      <c r="CDE2436" s="10"/>
      <c r="CDF2436" s="10"/>
      <c r="CDG2436" s="10"/>
      <c r="CDH2436" s="10"/>
      <c r="CDI2436" s="10"/>
      <c r="CDJ2436" s="10"/>
      <c r="CDK2436" s="10"/>
      <c r="CDL2436" s="10"/>
      <c r="CDM2436" s="10"/>
      <c r="CDN2436" s="10"/>
      <c r="CDO2436" s="10"/>
      <c r="CDP2436" s="10"/>
      <c r="CDQ2436" s="10"/>
      <c r="CDR2436" s="10"/>
      <c r="CDS2436" s="10"/>
      <c r="CDT2436" s="10"/>
      <c r="CDU2436" s="10"/>
      <c r="CDV2436" s="10"/>
      <c r="CDW2436" s="10"/>
      <c r="CDX2436" s="10"/>
      <c r="CDY2436" s="10"/>
      <c r="CDZ2436" s="10"/>
      <c r="CEA2436" s="10"/>
      <c r="CEB2436" s="10"/>
      <c r="CEC2436" s="10"/>
      <c r="CED2436" s="10"/>
      <c r="CEE2436" s="10"/>
      <c r="CEF2436" s="10"/>
      <c r="CEG2436" s="10"/>
      <c r="CEH2436" s="10"/>
      <c r="CEI2436" s="10"/>
      <c r="CEJ2436" s="10"/>
      <c r="CEK2436" s="10"/>
      <c r="CEL2436" s="10"/>
      <c r="CEM2436" s="10"/>
      <c r="CEN2436" s="10"/>
      <c r="CEO2436" s="10"/>
      <c r="CEP2436" s="10"/>
      <c r="CEQ2436" s="10"/>
      <c r="CER2436" s="10"/>
      <c r="CES2436" s="10"/>
      <c r="CET2436" s="10"/>
      <c r="CEU2436" s="10"/>
      <c r="CEV2436" s="10"/>
      <c r="CEW2436" s="10"/>
      <c r="CEX2436" s="10"/>
      <c r="CEY2436" s="10"/>
      <c r="CEZ2436" s="10"/>
      <c r="CFA2436" s="10"/>
      <c r="CFB2436" s="10"/>
      <c r="CFC2436" s="10"/>
      <c r="CFD2436" s="10"/>
      <c r="CFE2436" s="10"/>
      <c r="CFF2436" s="10"/>
      <c r="CFG2436" s="10"/>
      <c r="CFH2436" s="10"/>
      <c r="CFI2436" s="10"/>
      <c r="CFJ2436" s="10"/>
      <c r="CFK2436" s="10"/>
      <c r="CFL2436" s="10"/>
      <c r="CFM2436" s="10"/>
      <c r="CFN2436" s="10"/>
      <c r="CFO2436" s="10"/>
      <c r="CFP2436" s="10"/>
      <c r="CFQ2436" s="10"/>
      <c r="CFR2436" s="10"/>
      <c r="CFS2436" s="10"/>
      <c r="CFT2436" s="10"/>
      <c r="CFU2436" s="10"/>
      <c r="CFV2436" s="10"/>
      <c r="CFW2436" s="10"/>
      <c r="CFX2436" s="10"/>
      <c r="CFY2436" s="10"/>
      <c r="CFZ2436" s="10"/>
      <c r="CGA2436" s="10"/>
      <c r="CGB2436" s="10"/>
      <c r="CGC2436" s="10"/>
      <c r="CGD2436" s="10"/>
      <c r="CGE2436" s="10"/>
      <c r="CGF2436" s="10"/>
      <c r="CGG2436" s="10"/>
      <c r="CGH2436" s="10"/>
      <c r="CGI2436" s="10"/>
      <c r="CGJ2436" s="10"/>
      <c r="CGK2436" s="10"/>
      <c r="CGL2436" s="10"/>
      <c r="CGM2436" s="10"/>
      <c r="CGN2436" s="10"/>
      <c r="CGO2436" s="10"/>
      <c r="CGP2436" s="10"/>
      <c r="CGQ2436" s="10"/>
      <c r="CGR2436" s="10"/>
      <c r="CGS2436" s="10"/>
      <c r="CGT2436" s="10"/>
      <c r="CGU2436" s="10"/>
      <c r="CGV2436" s="10"/>
      <c r="CGW2436" s="10"/>
      <c r="CGX2436" s="10"/>
      <c r="CGY2436" s="10"/>
      <c r="CGZ2436" s="10"/>
      <c r="CHA2436" s="10"/>
      <c r="CHB2436" s="10"/>
      <c r="CHC2436" s="10"/>
      <c r="CHD2436" s="10"/>
      <c r="CHE2436" s="10"/>
      <c r="CHF2436" s="10"/>
      <c r="CHG2436" s="10"/>
      <c r="CHH2436" s="10"/>
      <c r="CHI2436" s="10"/>
      <c r="CHJ2436" s="10"/>
      <c r="CHK2436" s="10"/>
      <c r="CHL2436" s="10"/>
      <c r="CHM2436" s="10"/>
      <c r="CHN2436" s="10"/>
      <c r="CHO2436" s="10"/>
      <c r="CHP2436" s="10"/>
      <c r="CHQ2436" s="10"/>
      <c r="CHR2436" s="10"/>
      <c r="CHS2436" s="10"/>
      <c r="CHT2436" s="10"/>
      <c r="CHU2436" s="10"/>
      <c r="CHV2436" s="10"/>
      <c r="CHW2436" s="10"/>
      <c r="CHX2436" s="10"/>
      <c r="CHY2436" s="10"/>
      <c r="CHZ2436" s="10"/>
      <c r="CIA2436" s="10"/>
      <c r="CIB2436" s="10"/>
      <c r="CIC2436" s="10"/>
      <c r="CID2436" s="10"/>
      <c r="CIE2436" s="10"/>
      <c r="CIF2436" s="10"/>
      <c r="CIG2436" s="10"/>
      <c r="CIH2436" s="10"/>
      <c r="CII2436" s="10"/>
      <c r="CIJ2436" s="10"/>
      <c r="CIK2436" s="10"/>
      <c r="CIL2436" s="10"/>
      <c r="CIM2436" s="10"/>
      <c r="CIN2436" s="10"/>
      <c r="CIO2436" s="10"/>
      <c r="CIP2436" s="10"/>
      <c r="CIQ2436" s="10"/>
      <c r="CIR2436" s="10"/>
      <c r="CIS2436" s="10"/>
      <c r="CIT2436" s="10"/>
      <c r="CIU2436" s="10"/>
      <c r="CIV2436" s="10"/>
      <c r="CIW2436" s="10"/>
      <c r="CIX2436" s="10"/>
      <c r="CIY2436" s="10"/>
      <c r="CIZ2436" s="10"/>
      <c r="CJA2436" s="10"/>
      <c r="CJB2436" s="10"/>
      <c r="CJC2436" s="10"/>
      <c r="CJD2436" s="10"/>
      <c r="CJE2436" s="10"/>
      <c r="CJF2436" s="10"/>
      <c r="CJG2436" s="10"/>
      <c r="CJH2436" s="10"/>
      <c r="CJI2436" s="10"/>
      <c r="CJJ2436" s="10"/>
      <c r="CJK2436" s="10"/>
      <c r="CJL2436" s="10"/>
      <c r="CJM2436" s="10"/>
      <c r="CJN2436" s="10"/>
      <c r="CJO2436" s="10"/>
      <c r="CJP2436" s="10"/>
      <c r="CJQ2436" s="10"/>
      <c r="CJR2436" s="10"/>
      <c r="CJS2436" s="10"/>
      <c r="CJT2436" s="10"/>
      <c r="CJU2436" s="10"/>
      <c r="CJV2436" s="10"/>
      <c r="CJW2436" s="10"/>
      <c r="CJX2436" s="10"/>
      <c r="CJY2436" s="10"/>
      <c r="CJZ2436" s="10"/>
      <c r="CKA2436" s="10"/>
      <c r="CKB2436" s="10"/>
      <c r="CKC2436" s="10"/>
      <c r="CKD2436" s="10"/>
      <c r="CKE2436" s="10"/>
      <c r="CKF2436" s="10"/>
      <c r="CKG2436" s="10"/>
      <c r="CKH2436" s="10"/>
      <c r="CKI2436" s="10"/>
      <c r="CKJ2436" s="10"/>
      <c r="CKK2436" s="10"/>
      <c r="CKL2436" s="10"/>
      <c r="CKM2436" s="10"/>
      <c r="CKN2436" s="10"/>
      <c r="CKO2436" s="10"/>
      <c r="CKP2436" s="10"/>
      <c r="CKQ2436" s="10"/>
      <c r="CKR2436" s="10"/>
      <c r="CKS2436" s="10"/>
      <c r="CKT2436" s="10"/>
      <c r="CKU2436" s="10"/>
      <c r="CKV2436" s="10"/>
      <c r="CKW2436" s="10"/>
      <c r="CKX2436" s="10"/>
      <c r="CKY2436" s="10"/>
      <c r="CKZ2436" s="10"/>
      <c r="CLA2436" s="10"/>
      <c r="CLB2436" s="10"/>
      <c r="CLC2436" s="10"/>
      <c r="CLD2436" s="10"/>
      <c r="CLE2436" s="10"/>
      <c r="CLF2436" s="10"/>
      <c r="CLG2436" s="10"/>
      <c r="CLH2436" s="10"/>
      <c r="CLI2436" s="10"/>
      <c r="CLJ2436" s="10"/>
      <c r="CLK2436" s="10"/>
      <c r="CLL2436" s="10"/>
      <c r="CLM2436" s="10"/>
      <c r="CLN2436" s="10"/>
      <c r="CLO2436" s="10"/>
      <c r="CLP2436" s="10"/>
      <c r="CLQ2436" s="10"/>
      <c r="CLR2436" s="10"/>
      <c r="CLS2436" s="10"/>
      <c r="CLT2436" s="10"/>
      <c r="CLU2436" s="10"/>
      <c r="CLV2436" s="10"/>
      <c r="CLW2436" s="10"/>
      <c r="CLX2436" s="10"/>
      <c r="CLY2436" s="10"/>
      <c r="CLZ2436" s="10"/>
      <c r="CMA2436" s="10"/>
      <c r="CMB2436" s="10"/>
      <c r="CMC2436" s="10"/>
      <c r="CMD2436" s="10"/>
      <c r="CME2436" s="10"/>
      <c r="CMF2436" s="10"/>
      <c r="CMG2436" s="10"/>
      <c r="CMH2436" s="10"/>
      <c r="CMI2436" s="10"/>
      <c r="CMJ2436" s="10"/>
      <c r="CMK2436" s="10"/>
      <c r="CML2436" s="10"/>
      <c r="CMM2436" s="10"/>
      <c r="CMN2436" s="10"/>
      <c r="CMO2436" s="10"/>
      <c r="CMP2436" s="10"/>
      <c r="CMQ2436" s="10"/>
      <c r="CMR2436" s="10"/>
      <c r="CMS2436" s="10"/>
      <c r="CMT2436" s="10"/>
      <c r="CMU2436" s="10"/>
      <c r="CMV2436" s="10"/>
      <c r="CMW2436" s="10"/>
      <c r="CMX2436" s="10"/>
      <c r="CMY2436" s="10"/>
      <c r="CMZ2436" s="10"/>
      <c r="CNA2436" s="10"/>
      <c r="CNB2436" s="10"/>
      <c r="CNC2436" s="10"/>
      <c r="CND2436" s="10"/>
      <c r="CNE2436" s="10"/>
      <c r="CNF2436" s="10"/>
      <c r="CNG2436" s="10"/>
      <c r="CNH2436" s="10"/>
      <c r="CNI2436" s="10"/>
      <c r="CNJ2436" s="10"/>
      <c r="CNK2436" s="10"/>
      <c r="CNL2436" s="10"/>
      <c r="CNM2436" s="10"/>
      <c r="CNN2436" s="10"/>
      <c r="CNO2436" s="10"/>
      <c r="CNP2436" s="10"/>
      <c r="CNQ2436" s="10"/>
      <c r="CNR2436" s="10"/>
      <c r="CNS2436" s="10"/>
      <c r="CNT2436" s="10"/>
      <c r="CNU2436" s="10"/>
      <c r="CNV2436" s="10"/>
      <c r="CNW2436" s="10"/>
      <c r="CNX2436" s="10"/>
      <c r="CNY2436" s="10"/>
      <c r="CNZ2436" s="10"/>
      <c r="COA2436" s="10"/>
      <c r="COB2436" s="10"/>
      <c r="COC2436" s="10"/>
      <c r="COD2436" s="10"/>
      <c r="COE2436" s="10"/>
      <c r="COF2436" s="10"/>
      <c r="COG2436" s="10"/>
      <c r="COH2436" s="10"/>
      <c r="COI2436" s="10"/>
      <c r="COJ2436" s="10"/>
      <c r="COK2436" s="10"/>
      <c r="COL2436" s="10"/>
      <c r="COM2436" s="10"/>
      <c r="CON2436" s="10"/>
      <c r="COO2436" s="10"/>
      <c r="COP2436" s="10"/>
      <c r="COQ2436" s="10"/>
      <c r="COR2436" s="10"/>
      <c r="COS2436" s="10"/>
      <c r="COT2436" s="10"/>
      <c r="COU2436" s="10"/>
      <c r="COV2436" s="10"/>
      <c r="COW2436" s="10"/>
      <c r="COX2436" s="10"/>
      <c r="COY2436" s="10"/>
      <c r="COZ2436" s="10"/>
      <c r="CPA2436" s="10"/>
      <c r="CPB2436" s="10"/>
      <c r="CPC2436" s="10"/>
      <c r="CPD2436" s="10"/>
      <c r="CPE2436" s="10"/>
      <c r="CPF2436" s="10"/>
      <c r="CPG2436" s="10"/>
      <c r="CPH2436" s="10"/>
      <c r="CPI2436" s="10"/>
      <c r="CPJ2436" s="10"/>
      <c r="CPK2436" s="10"/>
      <c r="CPL2436" s="10"/>
      <c r="CPM2436" s="10"/>
      <c r="CPN2436" s="10"/>
      <c r="CPO2436" s="10"/>
      <c r="CPP2436" s="10"/>
      <c r="CPQ2436" s="10"/>
      <c r="CPR2436" s="10"/>
      <c r="CPS2436" s="10"/>
      <c r="CPT2436" s="10"/>
      <c r="CPU2436" s="10"/>
      <c r="CPV2436" s="10"/>
      <c r="CPW2436" s="10"/>
      <c r="CPX2436" s="10"/>
      <c r="CPY2436" s="10"/>
      <c r="CPZ2436" s="10"/>
      <c r="CQA2436" s="10"/>
      <c r="CQB2436" s="10"/>
      <c r="CQC2436" s="10"/>
      <c r="CQD2436" s="10"/>
      <c r="CQE2436" s="10"/>
      <c r="CQF2436" s="10"/>
      <c r="CQG2436" s="10"/>
      <c r="CQH2436" s="10"/>
      <c r="CQI2436" s="10"/>
      <c r="CQJ2436" s="10"/>
      <c r="CQK2436" s="10"/>
      <c r="CQL2436" s="10"/>
      <c r="CQM2436" s="10"/>
      <c r="CQN2436" s="10"/>
      <c r="CQO2436" s="10"/>
      <c r="CQP2436" s="10"/>
      <c r="CQQ2436" s="10"/>
      <c r="CQR2436" s="10"/>
      <c r="CQS2436" s="10"/>
      <c r="CQT2436" s="10"/>
      <c r="CQU2436" s="10"/>
      <c r="CQV2436" s="10"/>
      <c r="CQW2436" s="10"/>
      <c r="CQX2436" s="10"/>
      <c r="CQY2436" s="10"/>
      <c r="CQZ2436" s="10"/>
      <c r="CRA2436" s="10"/>
      <c r="CRB2436" s="10"/>
      <c r="CRC2436" s="10"/>
      <c r="CRD2436" s="10"/>
      <c r="CRE2436" s="10"/>
      <c r="CRF2436" s="10"/>
      <c r="CRG2436" s="10"/>
      <c r="CRH2436" s="10"/>
      <c r="CRI2436" s="10"/>
      <c r="CRJ2436" s="10"/>
      <c r="CRK2436" s="10"/>
      <c r="CRL2436" s="10"/>
      <c r="CRM2436" s="10"/>
      <c r="CRN2436" s="10"/>
      <c r="CRO2436" s="10"/>
      <c r="CRP2436" s="10"/>
      <c r="CRQ2436" s="10"/>
      <c r="CRR2436" s="10"/>
      <c r="CRS2436" s="10"/>
      <c r="CRT2436" s="10"/>
      <c r="CRU2436" s="10"/>
      <c r="CRV2436" s="10"/>
      <c r="CRW2436" s="10"/>
      <c r="CRX2436" s="10"/>
      <c r="CRY2436" s="10"/>
      <c r="CRZ2436" s="10"/>
      <c r="CSA2436" s="10"/>
      <c r="CSB2436" s="10"/>
      <c r="CSC2436" s="10"/>
      <c r="CSD2436" s="10"/>
      <c r="CSE2436" s="10"/>
      <c r="CSF2436" s="10"/>
      <c r="CSG2436" s="10"/>
      <c r="CSH2436" s="10"/>
      <c r="CSI2436" s="10"/>
      <c r="CSJ2436" s="10"/>
      <c r="CSK2436" s="10"/>
      <c r="CSL2436" s="10"/>
      <c r="CSM2436" s="10"/>
      <c r="CSN2436" s="10"/>
      <c r="CSO2436" s="10"/>
      <c r="CSP2436" s="10"/>
      <c r="CSQ2436" s="10"/>
      <c r="CSR2436" s="10"/>
      <c r="CSS2436" s="10"/>
      <c r="CST2436" s="10"/>
      <c r="CSU2436" s="10"/>
      <c r="CSV2436" s="10"/>
      <c r="CSW2436" s="10"/>
      <c r="CSX2436" s="10"/>
      <c r="CSY2436" s="10"/>
      <c r="CSZ2436" s="10"/>
      <c r="CTA2436" s="10"/>
      <c r="CTB2436" s="10"/>
      <c r="CTC2436" s="10"/>
      <c r="CTD2436" s="10"/>
      <c r="CTE2436" s="10"/>
      <c r="CTF2436" s="10"/>
      <c r="CTG2436" s="10"/>
      <c r="CTH2436" s="10"/>
      <c r="CTI2436" s="10"/>
      <c r="CTJ2436" s="10"/>
      <c r="CTK2436" s="10"/>
      <c r="CTL2436" s="10"/>
      <c r="CTM2436" s="10"/>
      <c r="CTN2436" s="10"/>
      <c r="CTO2436" s="10"/>
      <c r="CTP2436" s="10"/>
      <c r="CTQ2436" s="10"/>
      <c r="CTR2436" s="10"/>
      <c r="CTS2436" s="10"/>
      <c r="CTT2436" s="10"/>
      <c r="CTU2436" s="10"/>
      <c r="CTV2436" s="10"/>
      <c r="CTW2436" s="10"/>
      <c r="CTX2436" s="10"/>
      <c r="CTY2436" s="10"/>
      <c r="CTZ2436" s="10"/>
      <c r="CUA2436" s="10"/>
      <c r="CUB2436" s="10"/>
      <c r="CUC2436" s="10"/>
      <c r="CUD2436" s="10"/>
      <c r="CUE2436" s="10"/>
      <c r="CUF2436" s="10"/>
      <c r="CUG2436" s="10"/>
      <c r="CUH2436" s="10"/>
      <c r="CUI2436" s="10"/>
      <c r="CUJ2436" s="10"/>
      <c r="CUK2436" s="10"/>
      <c r="CUL2436" s="10"/>
      <c r="CUM2436" s="10"/>
      <c r="CUN2436" s="10"/>
      <c r="CUO2436" s="10"/>
      <c r="CUP2436" s="10"/>
      <c r="CUQ2436" s="10"/>
      <c r="CUR2436" s="10"/>
      <c r="CUS2436" s="10"/>
      <c r="CUT2436" s="10"/>
      <c r="CUU2436" s="10"/>
      <c r="CUV2436" s="10"/>
      <c r="CUW2436" s="10"/>
      <c r="CUX2436" s="10"/>
      <c r="CUY2436" s="10"/>
      <c r="CUZ2436" s="10"/>
      <c r="CVA2436" s="10"/>
      <c r="CVB2436" s="10"/>
      <c r="CVC2436" s="10"/>
      <c r="CVD2436" s="10"/>
      <c r="CVE2436" s="10"/>
      <c r="CVF2436" s="10"/>
      <c r="CVG2436" s="10"/>
      <c r="CVH2436" s="10"/>
      <c r="CVI2436" s="10"/>
      <c r="CVJ2436" s="10"/>
      <c r="CVK2436" s="10"/>
      <c r="CVL2436" s="10"/>
      <c r="CVM2436" s="10"/>
      <c r="CVN2436" s="10"/>
      <c r="CVO2436" s="10"/>
      <c r="CVP2436" s="10"/>
      <c r="CVQ2436" s="10"/>
      <c r="CVR2436" s="10"/>
      <c r="CVS2436" s="10"/>
      <c r="CVT2436" s="10"/>
      <c r="CVU2436" s="10"/>
      <c r="CVV2436" s="10"/>
      <c r="CVW2436" s="10"/>
      <c r="CVX2436" s="10"/>
      <c r="CVY2436" s="10"/>
      <c r="CVZ2436" s="10"/>
      <c r="CWA2436" s="10"/>
      <c r="CWB2436" s="10"/>
      <c r="CWC2436" s="10"/>
      <c r="CWD2436" s="10"/>
      <c r="CWE2436" s="10"/>
      <c r="CWF2436" s="10"/>
      <c r="CWG2436" s="10"/>
      <c r="CWH2436" s="10"/>
      <c r="CWI2436" s="10"/>
      <c r="CWJ2436" s="10"/>
      <c r="CWK2436" s="10"/>
      <c r="CWL2436" s="10"/>
      <c r="CWM2436" s="10"/>
      <c r="CWN2436" s="10"/>
      <c r="CWO2436" s="10"/>
      <c r="CWP2436" s="10"/>
      <c r="CWQ2436" s="10"/>
      <c r="CWR2436" s="10"/>
      <c r="CWS2436" s="10"/>
      <c r="CWT2436" s="10"/>
      <c r="CWU2436" s="10"/>
      <c r="CWV2436" s="10"/>
      <c r="CWW2436" s="10"/>
      <c r="CWX2436" s="10"/>
      <c r="CWY2436" s="10"/>
      <c r="CWZ2436" s="10"/>
      <c r="CXA2436" s="10"/>
      <c r="CXB2436" s="10"/>
      <c r="CXC2436" s="10"/>
      <c r="CXD2436" s="10"/>
      <c r="CXE2436" s="10"/>
      <c r="CXF2436" s="10"/>
      <c r="CXG2436" s="10"/>
      <c r="CXH2436" s="10"/>
      <c r="CXI2436" s="10"/>
      <c r="CXJ2436" s="10"/>
      <c r="CXK2436" s="10"/>
      <c r="CXL2436" s="10"/>
      <c r="CXM2436" s="10"/>
      <c r="CXN2436" s="10"/>
      <c r="CXO2436" s="10"/>
      <c r="CXP2436" s="10"/>
      <c r="CXQ2436" s="10"/>
      <c r="CXR2436" s="10"/>
      <c r="CXS2436" s="10"/>
      <c r="CXT2436" s="10"/>
      <c r="CXU2436" s="10"/>
      <c r="CXV2436" s="10"/>
      <c r="CXW2436" s="10"/>
      <c r="CXX2436" s="10"/>
      <c r="CXY2436" s="10"/>
      <c r="CXZ2436" s="10"/>
      <c r="CYA2436" s="10"/>
      <c r="CYB2436" s="10"/>
      <c r="CYC2436" s="10"/>
      <c r="CYD2436" s="10"/>
      <c r="CYE2436" s="10"/>
      <c r="CYF2436" s="10"/>
      <c r="CYG2436" s="10"/>
      <c r="CYH2436" s="10"/>
      <c r="CYI2436" s="10"/>
      <c r="CYJ2436" s="10"/>
      <c r="CYK2436" s="10"/>
      <c r="CYL2436" s="10"/>
      <c r="CYM2436" s="10"/>
      <c r="CYN2436" s="10"/>
      <c r="CYO2436" s="10"/>
      <c r="CYP2436" s="10"/>
      <c r="CYQ2436" s="10"/>
      <c r="CYR2436" s="10"/>
      <c r="CYS2436" s="10"/>
      <c r="CYT2436" s="10"/>
      <c r="CYU2436" s="10"/>
      <c r="CYV2436" s="10"/>
      <c r="CYW2436" s="10"/>
      <c r="CYX2436" s="10"/>
      <c r="CYY2436" s="10"/>
      <c r="CYZ2436" s="10"/>
      <c r="CZA2436" s="10"/>
      <c r="CZB2436" s="10"/>
      <c r="CZC2436" s="10"/>
      <c r="CZD2436" s="10"/>
      <c r="CZE2436" s="10"/>
      <c r="CZF2436" s="10"/>
      <c r="CZG2436" s="10"/>
      <c r="CZH2436" s="10"/>
      <c r="CZI2436" s="10"/>
      <c r="CZJ2436" s="10"/>
      <c r="CZK2436" s="10"/>
      <c r="CZL2436" s="10"/>
      <c r="CZM2436" s="10"/>
      <c r="CZN2436" s="10"/>
      <c r="CZO2436" s="10"/>
      <c r="CZP2436" s="10"/>
      <c r="CZQ2436" s="10"/>
      <c r="CZR2436" s="10"/>
      <c r="CZS2436" s="10"/>
      <c r="CZT2436" s="10"/>
      <c r="CZU2436" s="10"/>
      <c r="CZV2436" s="10"/>
      <c r="CZW2436" s="10"/>
      <c r="CZX2436" s="10"/>
      <c r="CZY2436" s="10"/>
      <c r="CZZ2436" s="10"/>
      <c r="DAA2436" s="10"/>
      <c r="DAB2436" s="10"/>
      <c r="DAC2436" s="10"/>
      <c r="DAD2436" s="10"/>
      <c r="DAE2436" s="10"/>
      <c r="DAF2436" s="10"/>
      <c r="DAG2436" s="10"/>
      <c r="DAH2436" s="10"/>
      <c r="DAI2436" s="10"/>
      <c r="DAJ2436" s="10"/>
      <c r="DAK2436" s="10"/>
      <c r="DAL2436" s="10"/>
      <c r="DAM2436" s="10"/>
      <c r="DAN2436" s="10"/>
      <c r="DAO2436" s="10"/>
      <c r="DAP2436" s="10"/>
      <c r="DAQ2436" s="10"/>
      <c r="DAR2436" s="10"/>
      <c r="DAS2436" s="10"/>
      <c r="DAT2436" s="10"/>
      <c r="DAU2436" s="10"/>
      <c r="DAV2436" s="10"/>
      <c r="DAW2436" s="10"/>
      <c r="DAX2436" s="10"/>
      <c r="DAY2436" s="10"/>
      <c r="DAZ2436" s="10"/>
      <c r="DBA2436" s="10"/>
      <c r="DBB2436" s="10"/>
      <c r="DBC2436" s="10"/>
      <c r="DBD2436" s="10"/>
      <c r="DBE2436" s="10"/>
      <c r="DBF2436" s="10"/>
      <c r="DBG2436" s="10"/>
      <c r="DBH2436" s="10"/>
      <c r="DBI2436" s="10"/>
      <c r="DBJ2436" s="10"/>
      <c r="DBK2436" s="10"/>
      <c r="DBL2436" s="10"/>
      <c r="DBM2436" s="10"/>
      <c r="DBN2436" s="10"/>
      <c r="DBO2436" s="10"/>
      <c r="DBP2436" s="10"/>
      <c r="DBQ2436" s="10"/>
      <c r="DBR2436" s="10"/>
      <c r="DBS2436" s="10"/>
      <c r="DBT2436" s="10"/>
      <c r="DBU2436" s="10"/>
      <c r="DBV2436" s="10"/>
      <c r="DBW2436" s="10"/>
      <c r="DBX2436" s="10"/>
      <c r="DBY2436" s="10"/>
      <c r="DBZ2436" s="10"/>
      <c r="DCA2436" s="10"/>
      <c r="DCB2436" s="10"/>
      <c r="DCC2436" s="10"/>
      <c r="DCD2436" s="10"/>
      <c r="DCE2436" s="10"/>
      <c r="DCF2436" s="10"/>
      <c r="DCG2436" s="10"/>
      <c r="DCH2436" s="10"/>
      <c r="DCI2436" s="10"/>
      <c r="DCJ2436" s="10"/>
      <c r="DCK2436" s="10"/>
      <c r="DCL2436" s="10"/>
      <c r="DCM2436" s="10"/>
      <c r="DCN2436" s="10"/>
      <c r="DCO2436" s="10"/>
      <c r="DCP2436" s="10"/>
      <c r="DCQ2436" s="10"/>
      <c r="DCR2436" s="10"/>
      <c r="DCS2436" s="10"/>
      <c r="DCT2436" s="10"/>
      <c r="DCU2436" s="10"/>
      <c r="DCV2436" s="10"/>
      <c r="DCW2436" s="10"/>
      <c r="DCX2436" s="10"/>
      <c r="DCY2436" s="10"/>
      <c r="DCZ2436" s="10"/>
      <c r="DDA2436" s="10"/>
      <c r="DDB2436" s="10"/>
      <c r="DDC2436" s="10"/>
      <c r="DDD2436" s="10"/>
      <c r="DDE2436" s="10"/>
      <c r="DDF2436" s="10"/>
      <c r="DDG2436" s="10"/>
      <c r="DDH2436" s="10"/>
      <c r="DDI2436" s="10"/>
      <c r="DDJ2436" s="10"/>
      <c r="DDK2436" s="10"/>
      <c r="DDL2436" s="10"/>
      <c r="DDM2436" s="10"/>
      <c r="DDN2436" s="10"/>
      <c r="DDO2436" s="10"/>
      <c r="DDP2436" s="10"/>
      <c r="DDQ2436" s="10"/>
      <c r="DDR2436" s="10"/>
      <c r="DDS2436" s="10"/>
      <c r="DDT2436" s="10"/>
      <c r="DDU2436" s="10"/>
      <c r="DDV2436" s="10"/>
      <c r="DDW2436" s="10"/>
      <c r="DDX2436" s="10"/>
      <c r="DDY2436" s="10"/>
      <c r="DDZ2436" s="10"/>
      <c r="DEA2436" s="10"/>
      <c r="DEB2436" s="10"/>
      <c r="DEC2436" s="10"/>
      <c r="DED2436" s="10"/>
      <c r="DEE2436" s="10"/>
      <c r="DEF2436" s="10"/>
      <c r="DEG2436" s="10"/>
      <c r="DEH2436" s="10"/>
      <c r="DEI2436" s="10"/>
      <c r="DEJ2436" s="10"/>
      <c r="DEK2436" s="10"/>
      <c r="DEL2436" s="10"/>
      <c r="DEM2436" s="10"/>
      <c r="DEN2436" s="10"/>
      <c r="DEO2436" s="10"/>
      <c r="DEP2436" s="10"/>
      <c r="DEQ2436" s="10"/>
      <c r="DER2436" s="10"/>
      <c r="DES2436" s="10"/>
      <c r="DET2436" s="10"/>
      <c r="DEU2436" s="10"/>
      <c r="DEV2436" s="10"/>
      <c r="DEW2436" s="10"/>
      <c r="DEX2436" s="10"/>
      <c r="DEY2436" s="10"/>
      <c r="DEZ2436" s="10"/>
      <c r="DFA2436" s="10"/>
      <c r="DFB2436" s="10"/>
      <c r="DFC2436" s="10"/>
      <c r="DFD2436" s="10"/>
      <c r="DFE2436" s="10"/>
      <c r="DFF2436" s="10"/>
      <c r="DFG2436" s="10"/>
      <c r="DFH2436" s="10"/>
      <c r="DFI2436" s="10"/>
      <c r="DFJ2436" s="10"/>
      <c r="DFK2436" s="10"/>
      <c r="DFL2436" s="10"/>
      <c r="DFM2436" s="10"/>
      <c r="DFN2436" s="10"/>
      <c r="DFO2436" s="10"/>
      <c r="DFP2436" s="10"/>
      <c r="DFQ2436" s="10"/>
      <c r="DFR2436" s="10"/>
      <c r="DFS2436" s="10"/>
      <c r="DFT2436" s="10"/>
      <c r="DFU2436" s="10"/>
      <c r="DFV2436" s="10"/>
      <c r="DFW2436" s="10"/>
      <c r="DFX2436" s="10"/>
      <c r="DFY2436" s="10"/>
      <c r="DFZ2436" s="10"/>
      <c r="DGA2436" s="10"/>
      <c r="DGB2436" s="10"/>
      <c r="DGC2436" s="10"/>
      <c r="DGD2436" s="10"/>
      <c r="DGE2436" s="10"/>
      <c r="DGF2436" s="10"/>
      <c r="DGG2436" s="10"/>
      <c r="DGH2436" s="10"/>
      <c r="DGI2436" s="10"/>
      <c r="DGJ2436" s="10"/>
      <c r="DGK2436" s="10"/>
      <c r="DGL2436" s="10"/>
      <c r="DGM2436" s="10"/>
      <c r="DGN2436" s="10"/>
      <c r="DGO2436" s="10"/>
      <c r="DGP2436" s="10"/>
      <c r="DGQ2436" s="10"/>
      <c r="DGR2436" s="10"/>
      <c r="DGS2436" s="10"/>
      <c r="DGT2436" s="10"/>
      <c r="DGU2436" s="10"/>
      <c r="DGV2436" s="10"/>
      <c r="DGW2436" s="10"/>
      <c r="DGX2436" s="10"/>
      <c r="DGY2436" s="10"/>
      <c r="DGZ2436" s="10"/>
      <c r="DHA2436" s="10"/>
      <c r="DHB2436" s="10"/>
      <c r="DHC2436" s="10"/>
      <c r="DHD2436" s="10"/>
      <c r="DHE2436" s="10"/>
      <c r="DHF2436" s="10"/>
      <c r="DHG2436" s="10"/>
      <c r="DHH2436" s="10"/>
      <c r="DHI2436" s="10"/>
      <c r="DHJ2436" s="10"/>
      <c r="DHK2436" s="10"/>
      <c r="DHL2436" s="10"/>
      <c r="DHM2436" s="10"/>
      <c r="DHN2436" s="10"/>
      <c r="DHO2436" s="10"/>
      <c r="DHP2436" s="10"/>
      <c r="DHQ2436" s="10"/>
      <c r="DHR2436" s="10"/>
      <c r="DHS2436" s="10"/>
      <c r="DHT2436" s="10"/>
      <c r="DHU2436" s="10"/>
      <c r="DHV2436" s="10"/>
      <c r="DHW2436" s="10"/>
      <c r="DHX2436" s="10"/>
      <c r="DHY2436" s="10"/>
      <c r="DHZ2436" s="10"/>
      <c r="DIA2436" s="10"/>
      <c r="DIB2436" s="10"/>
      <c r="DIC2436" s="10"/>
      <c r="DID2436" s="10"/>
      <c r="DIE2436" s="10"/>
      <c r="DIF2436" s="10"/>
      <c r="DIG2436" s="10"/>
      <c r="DIH2436" s="10"/>
      <c r="DII2436" s="10"/>
      <c r="DIJ2436" s="10"/>
      <c r="DIK2436" s="10"/>
      <c r="DIL2436" s="10"/>
      <c r="DIM2436" s="10"/>
      <c r="DIN2436" s="10"/>
      <c r="DIO2436" s="10"/>
      <c r="DIP2436" s="10"/>
      <c r="DIQ2436" s="10"/>
      <c r="DIR2436" s="10"/>
      <c r="DIS2436" s="10"/>
      <c r="DIT2436" s="10"/>
      <c r="DIU2436" s="10"/>
      <c r="DIV2436" s="10"/>
      <c r="DIW2436" s="10"/>
      <c r="DIX2436" s="10"/>
      <c r="DIY2436" s="10"/>
      <c r="DIZ2436" s="10"/>
      <c r="DJA2436" s="10"/>
      <c r="DJB2436" s="10"/>
      <c r="DJC2436" s="10"/>
      <c r="DJD2436" s="10"/>
      <c r="DJE2436" s="10"/>
      <c r="DJF2436" s="10"/>
      <c r="DJG2436" s="10"/>
      <c r="DJH2436" s="10"/>
      <c r="DJI2436" s="10"/>
      <c r="DJJ2436" s="10"/>
      <c r="DJK2436" s="10"/>
      <c r="DJL2436" s="10"/>
      <c r="DJM2436" s="10"/>
      <c r="DJN2436" s="10"/>
      <c r="DJO2436" s="10"/>
      <c r="DJP2436" s="10"/>
      <c r="DJQ2436" s="10"/>
      <c r="DJR2436" s="10"/>
      <c r="DJS2436" s="10"/>
      <c r="DJT2436" s="10"/>
      <c r="DJU2436" s="10"/>
      <c r="DJV2436" s="10"/>
      <c r="DJW2436" s="10"/>
      <c r="DJX2436" s="10"/>
      <c r="DJY2436" s="10"/>
      <c r="DJZ2436" s="10"/>
      <c r="DKA2436" s="10"/>
      <c r="DKB2436" s="10"/>
      <c r="DKC2436" s="10"/>
      <c r="DKD2436" s="10"/>
      <c r="DKE2436" s="10"/>
      <c r="DKF2436" s="10"/>
      <c r="DKG2436" s="10"/>
      <c r="DKH2436" s="10"/>
      <c r="DKI2436" s="10"/>
      <c r="DKJ2436" s="10"/>
      <c r="DKK2436" s="10"/>
      <c r="DKL2436" s="10"/>
      <c r="DKM2436" s="10"/>
      <c r="DKN2436" s="10"/>
      <c r="DKO2436" s="10"/>
      <c r="DKP2436" s="10"/>
      <c r="DKQ2436" s="10"/>
      <c r="DKR2436" s="10"/>
      <c r="DKS2436" s="10"/>
      <c r="DKT2436" s="10"/>
      <c r="DKU2436" s="10"/>
      <c r="DKV2436" s="10"/>
      <c r="DKW2436" s="10"/>
      <c r="DKX2436" s="10"/>
      <c r="DKY2436" s="10"/>
      <c r="DKZ2436" s="10"/>
      <c r="DLA2436" s="10"/>
      <c r="DLB2436" s="10"/>
      <c r="DLC2436" s="10"/>
      <c r="DLD2436" s="10"/>
      <c r="DLE2436" s="10"/>
      <c r="DLF2436" s="10"/>
      <c r="DLG2436" s="10"/>
      <c r="DLH2436" s="10"/>
      <c r="DLI2436" s="10"/>
      <c r="DLJ2436" s="10"/>
      <c r="DLK2436" s="10"/>
      <c r="DLL2436" s="10"/>
      <c r="DLM2436" s="10"/>
      <c r="DLN2436" s="10"/>
      <c r="DLO2436" s="10"/>
      <c r="DLP2436" s="10"/>
      <c r="DLQ2436" s="10"/>
      <c r="DLR2436" s="10"/>
      <c r="DLS2436" s="10"/>
      <c r="DLT2436" s="10"/>
      <c r="DLU2436" s="10"/>
      <c r="DLV2436" s="10"/>
      <c r="DLW2436" s="10"/>
      <c r="DLX2436" s="10"/>
      <c r="DLY2436" s="10"/>
      <c r="DLZ2436" s="10"/>
      <c r="DMA2436" s="10"/>
      <c r="DMB2436" s="10"/>
      <c r="DMC2436" s="10"/>
      <c r="DMD2436" s="10"/>
      <c r="DME2436" s="10"/>
      <c r="DMF2436" s="10"/>
      <c r="DMG2436" s="10"/>
      <c r="DMH2436" s="10"/>
      <c r="DMI2436" s="10"/>
      <c r="DMJ2436" s="10"/>
      <c r="DMK2436" s="10"/>
      <c r="DML2436" s="10"/>
      <c r="DMM2436" s="10"/>
      <c r="DMN2436" s="10"/>
      <c r="DMO2436" s="10"/>
      <c r="DMP2436" s="10"/>
      <c r="DMQ2436" s="10"/>
      <c r="DMR2436" s="10"/>
      <c r="DMS2436" s="10"/>
      <c r="DMT2436" s="10"/>
      <c r="DMU2436" s="10"/>
      <c r="DMV2436" s="10"/>
      <c r="DMW2436" s="10"/>
      <c r="DMX2436" s="10"/>
      <c r="DMY2436" s="10"/>
      <c r="DMZ2436" s="10"/>
      <c r="DNA2436" s="10"/>
      <c r="DNB2436" s="10"/>
      <c r="DNC2436" s="10"/>
      <c r="DND2436" s="10"/>
      <c r="DNE2436" s="10"/>
      <c r="DNF2436" s="10"/>
      <c r="DNG2436" s="10"/>
      <c r="DNH2436" s="10"/>
      <c r="DNI2436" s="10"/>
      <c r="DNJ2436" s="10"/>
      <c r="DNK2436" s="10"/>
      <c r="DNL2436" s="10"/>
      <c r="DNM2436" s="10"/>
      <c r="DNN2436" s="10"/>
      <c r="DNO2436" s="10"/>
      <c r="DNP2436" s="10"/>
      <c r="DNQ2436" s="10"/>
      <c r="DNR2436" s="10"/>
      <c r="DNS2436" s="10"/>
      <c r="DNT2436" s="10"/>
      <c r="DNU2436" s="10"/>
      <c r="DNV2436" s="10"/>
      <c r="DNW2436" s="10"/>
      <c r="DNX2436" s="10"/>
      <c r="DNY2436" s="10"/>
      <c r="DNZ2436" s="10"/>
      <c r="DOA2436" s="10"/>
      <c r="DOB2436" s="10"/>
      <c r="DOC2436" s="10"/>
      <c r="DOD2436" s="10"/>
      <c r="DOE2436" s="10"/>
      <c r="DOF2436" s="10"/>
      <c r="DOG2436" s="10"/>
      <c r="DOH2436" s="10"/>
      <c r="DOI2436" s="10"/>
      <c r="DOJ2436" s="10"/>
      <c r="DOK2436" s="10"/>
      <c r="DOL2436" s="10"/>
      <c r="DOM2436" s="10"/>
      <c r="DON2436" s="10"/>
      <c r="DOO2436" s="10"/>
      <c r="DOP2436" s="10"/>
      <c r="DOQ2436" s="10"/>
      <c r="DOR2436" s="10"/>
      <c r="DOS2436" s="10"/>
      <c r="DOT2436" s="10"/>
      <c r="DOU2436" s="10"/>
      <c r="DOV2436" s="10"/>
      <c r="DOW2436" s="10"/>
      <c r="DOX2436" s="10"/>
      <c r="DOY2436" s="10"/>
      <c r="DOZ2436" s="10"/>
      <c r="DPA2436" s="10"/>
      <c r="DPB2436" s="10"/>
      <c r="DPC2436" s="10"/>
      <c r="DPD2436" s="10"/>
      <c r="DPE2436" s="10"/>
      <c r="DPF2436" s="10"/>
      <c r="DPG2436" s="10"/>
      <c r="DPH2436" s="10"/>
      <c r="DPI2436" s="10"/>
      <c r="DPJ2436" s="10"/>
      <c r="DPK2436" s="10"/>
      <c r="DPL2436" s="10"/>
      <c r="DPM2436" s="10"/>
      <c r="DPN2436" s="10"/>
      <c r="DPO2436" s="10"/>
      <c r="DPP2436" s="10"/>
      <c r="DPQ2436" s="10"/>
      <c r="DPR2436" s="10"/>
      <c r="DPS2436" s="10"/>
      <c r="DPT2436" s="10"/>
      <c r="DPU2436" s="10"/>
      <c r="DPV2436" s="10"/>
      <c r="DPW2436" s="10"/>
      <c r="DPX2436" s="10"/>
      <c r="DPY2436" s="10"/>
      <c r="DPZ2436" s="10"/>
      <c r="DQA2436" s="10"/>
      <c r="DQB2436" s="10"/>
      <c r="DQC2436" s="10"/>
      <c r="DQD2436" s="10"/>
      <c r="DQE2436" s="10"/>
      <c r="DQF2436" s="10"/>
      <c r="DQG2436" s="10"/>
      <c r="DQH2436" s="10"/>
      <c r="DQI2436" s="10"/>
      <c r="DQJ2436" s="10"/>
      <c r="DQK2436" s="10"/>
      <c r="DQL2436" s="10"/>
      <c r="DQM2436" s="10"/>
      <c r="DQN2436" s="10"/>
      <c r="DQO2436" s="10"/>
      <c r="DQP2436" s="10"/>
      <c r="DQQ2436" s="10"/>
      <c r="DQR2436" s="10"/>
      <c r="DQS2436" s="10"/>
      <c r="DQT2436" s="10"/>
      <c r="DQU2436" s="10"/>
      <c r="DQV2436" s="10"/>
      <c r="DQW2436" s="10"/>
      <c r="DQX2436" s="10"/>
      <c r="DQY2436" s="10"/>
      <c r="DQZ2436" s="10"/>
      <c r="DRA2436" s="10"/>
      <c r="DRB2436" s="10"/>
      <c r="DRC2436" s="10"/>
      <c r="DRD2436" s="10"/>
      <c r="DRE2436" s="10"/>
      <c r="DRF2436" s="10"/>
      <c r="DRG2436" s="10"/>
      <c r="DRH2436" s="10"/>
      <c r="DRI2436" s="10"/>
      <c r="DRJ2436" s="10"/>
      <c r="DRK2436" s="10"/>
      <c r="DRL2436" s="10"/>
      <c r="DRM2436" s="10"/>
      <c r="DRN2436" s="10"/>
      <c r="DRO2436" s="10"/>
      <c r="DRP2436" s="10"/>
      <c r="DRQ2436" s="10"/>
      <c r="DRR2436" s="10"/>
      <c r="DRS2436" s="10"/>
      <c r="DRT2436" s="10"/>
      <c r="DRU2436" s="10"/>
      <c r="DRV2436" s="10"/>
      <c r="DRW2436" s="10"/>
      <c r="DRX2436" s="10"/>
      <c r="DRY2436" s="10"/>
      <c r="DRZ2436" s="10"/>
      <c r="DSA2436" s="10"/>
      <c r="DSB2436" s="10"/>
      <c r="DSC2436" s="10"/>
      <c r="DSD2436" s="10"/>
      <c r="DSE2436" s="10"/>
      <c r="DSF2436" s="10"/>
      <c r="DSG2436" s="10"/>
      <c r="DSH2436" s="10"/>
      <c r="DSI2436" s="10"/>
      <c r="DSJ2436" s="10"/>
      <c r="DSK2436" s="10"/>
      <c r="DSL2436" s="10"/>
      <c r="DSM2436" s="10"/>
      <c r="DSN2436" s="10"/>
      <c r="DSO2436" s="10"/>
      <c r="DSP2436" s="10"/>
      <c r="DSQ2436" s="10"/>
      <c r="DSR2436" s="10"/>
      <c r="DSS2436" s="10"/>
      <c r="DST2436" s="10"/>
      <c r="DSU2436" s="10"/>
      <c r="DSV2436" s="10"/>
      <c r="DSW2436" s="10"/>
      <c r="DSX2436" s="10"/>
      <c r="DSY2436" s="10"/>
      <c r="DSZ2436" s="10"/>
      <c r="DTA2436" s="10"/>
      <c r="DTB2436" s="10"/>
      <c r="DTC2436" s="10"/>
      <c r="DTD2436" s="10"/>
      <c r="DTE2436" s="10"/>
      <c r="DTF2436" s="10"/>
      <c r="DTG2436" s="10"/>
      <c r="DTH2436" s="10"/>
      <c r="DTI2436" s="10"/>
      <c r="DTJ2436" s="10"/>
      <c r="DTK2436" s="10"/>
      <c r="DTL2436" s="10"/>
      <c r="DTM2436" s="10"/>
      <c r="DTN2436" s="10"/>
      <c r="DTO2436" s="10"/>
      <c r="DTP2436" s="10"/>
      <c r="DTQ2436" s="10"/>
      <c r="DTR2436" s="10"/>
      <c r="DTS2436" s="10"/>
      <c r="DTT2436" s="10"/>
      <c r="DTU2436" s="10"/>
      <c r="DTV2436" s="10"/>
      <c r="DTW2436" s="10"/>
      <c r="DTX2436" s="10"/>
      <c r="DTY2436" s="10"/>
      <c r="DTZ2436" s="10"/>
      <c r="DUA2436" s="10"/>
      <c r="DUB2436" s="10"/>
      <c r="DUC2436" s="10"/>
      <c r="DUD2436" s="10"/>
      <c r="DUE2436" s="10"/>
      <c r="DUF2436" s="10"/>
      <c r="DUG2436" s="10"/>
      <c r="DUH2436" s="10"/>
      <c r="DUI2436" s="10"/>
      <c r="DUJ2436" s="10"/>
      <c r="DUK2436" s="10"/>
      <c r="DUL2436" s="10"/>
      <c r="DUM2436" s="10"/>
      <c r="DUN2436" s="10"/>
      <c r="DUO2436" s="10"/>
      <c r="DUP2436" s="10"/>
      <c r="DUQ2436" s="10"/>
      <c r="DUR2436" s="10"/>
      <c r="DUS2436" s="10"/>
      <c r="DUT2436" s="10"/>
      <c r="DUU2436" s="10"/>
      <c r="DUV2436" s="10"/>
      <c r="DUW2436" s="10"/>
      <c r="DUX2436" s="10"/>
      <c r="DUY2436" s="10"/>
      <c r="DUZ2436" s="10"/>
      <c r="DVA2436" s="10"/>
      <c r="DVB2436" s="10"/>
      <c r="DVC2436" s="10"/>
      <c r="DVD2436" s="10"/>
      <c r="DVE2436" s="10"/>
      <c r="DVF2436" s="10"/>
      <c r="DVG2436" s="10"/>
      <c r="DVH2436" s="10"/>
      <c r="DVI2436" s="10"/>
      <c r="DVJ2436" s="10"/>
      <c r="DVK2436" s="10"/>
      <c r="DVL2436" s="10"/>
      <c r="DVM2436" s="10"/>
      <c r="DVN2436" s="10"/>
      <c r="DVO2436" s="10"/>
      <c r="DVP2436" s="10"/>
      <c r="DVQ2436" s="10"/>
      <c r="DVR2436" s="10"/>
      <c r="DVS2436" s="10"/>
      <c r="DVT2436" s="10"/>
      <c r="DVU2436" s="10"/>
      <c r="DVV2436" s="10"/>
      <c r="DVW2436" s="10"/>
      <c r="DVX2436" s="10"/>
      <c r="DVY2436" s="10"/>
      <c r="DVZ2436" s="10"/>
      <c r="DWA2436" s="10"/>
      <c r="DWB2436" s="10"/>
      <c r="DWC2436" s="10"/>
      <c r="DWD2436" s="10"/>
      <c r="DWE2436" s="10"/>
      <c r="DWF2436" s="10"/>
      <c r="DWG2436" s="10"/>
      <c r="DWH2436" s="10"/>
      <c r="DWI2436" s="10"/>
      <c r="DWJ2436" s="10"/>
      <c r="DWK2436" s="10"/>
      <c r="DWL2436" s="10"/>
      <c r="DWM2436" s="10"/>
      <c r="DWN2436" s="10"/>
      <c r="DWO2436" s="10"/>
      <c r="DWP2436" s="10"/>
      <c r="DWQ2436" s="10"/>
      <c r="DWR2436" s="10"/>
      <c r="DWS2436" s="10"/>
      <c r="DWT2436" s="10"/>
      <c r="DWU2436" s="10"/>
      <c r="DWV2436" s="10"/>
      <c r="DWW2436" s="10"/>
      <c r="DWX2436" s="10"/>
      <c r="DWY2436" s="10"/>
      <c r="DWZ2436" s="10"/>
      <c r="DXA2436" s="10"/>
      <c r="DXB2436" s="10"/>
      <c r="DXC2436" s="10"/>
      <c r="DXD2436" s="10"/>
      <c r="DXE2436" s="10"/>
      <c r="DXF2436" s="10"/>
      <c r="DXG2436" s="10"/>
      <c r="DXH2436" s="10"/>
      <c r="DXI2436" s="10"/>
      <c r="DXJ2436" s="10"/>
      <c r="DXK2436" s="10"/>
      <c r="DXL2436" s="10"/>
      <c r="DXM2436" s="10"/>
      <c r="DXN2436" s="10"/>
      <c r="DXO2436" s="10"/>
      <c r="DXP2436" s="10"/>
      <c r="DXQ2436" s="10"/>
      <c r="DXR2436" s="10"/>
      <c r="DXS2436" s="10"/>
      <c r="DXT2436" s="10"/>
      <c r="DXU2436" s="10"/>
      <c r="DXV2436" s="10"/>
      <c r="DXW2436" s="10"/>
      <c r="DXX2436" s="10"/>
      <c r="DXY2436" s="10"/>
      <c r="DXZ2436" s="10"/>
      <c r="DYA2436" s="10"/>
      <c r="DYB2436" s="10"/>
      <c r="DYC2436" s="10"/>
      <c r="DYD2436" s="10"/>
      <c r="DYE2436" s="10"/>
      <c r="DYF2436" s="10"/>
      <c r="DYG2436" s="10"/>
      <c r="DYH2436" s="10"/>
      <c r="DYI2436" s="10"/>
      <c r="DYJ2436" s="10"/>
      <c r="DYK2436" s="10"/>
      <c r="DYL2436" s="10"/>
      <c r="DYM2436" s="10"/>
      <c r="DYN2436" s="10"/>
      <c r="DYO2436" s="10"/>
      <c r="DYP2436" s="10"/>
      <c r="DYQ2436" s="10"/>
      <c r="DYR2436" s="10"/>
      <c r="DYS2436" s="10"/>
      <c r="DYT2436" s="10"/>
      <c r="DYU2436" s="10"/>
      <c r="DYV2436" s="10"/>
      <c r="DYW2436" s="10"/>
      <c r="DYX2436" s="10"/>
      <c r="DYY2436" s="10"/>
      <c r="DYZ2436" s="10"/>
      <c r="DZA2436" s="10"/>
      <c r="DZB2436" s="10"/>
      <c r="DZC2436" s="10"/>
      <c r="DZD2436" s="10"/>
      <c r="DZE2436" s="10"/>
      <c r="DZF2436" s="10"/>
      <c r="DZG2436" s="10"/>
      <c r="DZH2436" s="10"/>
      <c r="DZI2436" s="10"/>
      <c r="DZJ2436" s="10"/>
      <c r="DZK2436" s="10"/>
      <c r="DZL2436" s="10"/>
      <c r="DZM2436" s="10"/>
      <c r="DZN2436" s="10"/>
      <c r="DZO2436" s="10"/>
      <c r="DZP2436" s="10"/>
      <c r="DZQ2436" s="10"/>
      <c r="DZR2436" s="10"/>
      <c r="DZS2436" s="10"/>
      <c r="DZT2436" s="10"/>
      <c r="DZU2436" s="10"/>
      <c r="DZV2436" s="10"/>
      <c r="DZW2436" s="10"/>
      <c r="DZX2436" s="10"/>
      <c r="DZY2436" s="10"/>
      <c r="DZZ2436" s="10"/>
      <c r="EAA2436" s="10"/>
      <c r="EAB2436" s="10"/>
      <c r="EAC2436" s="10"/>
      <c r="EAD2436" s="10"/>
      <c r="EAE2436" s="10"/>
      <c r="EAF2436" s="10"/>
      <c r="EAG2436" s="10"/>
      <c r="EAH2436" s="10"/>
      <c r="EAI2436" s="10"/>
      <c r="EAJ2436" s="10"/>
      <c r="EAK2436" s="10"/>
      <c r="EAL2436" s="10"/>
      <c r="EAM2436" s="10"/>
      <c r="EAN2436" s="10"/>
      <c r="EAO2436" s="10"/>
      <c r="EAP2436" s="10"/>
      <c r="EAQ2436" s="10"/>
      <c r="EAR2436" s="10"/>
      <c r="EAS2436" s="10"/>
      <c r="EAT2436" s="10"/>
      <c r="EAU2436" s="10"/>
      <c r="EAV2436" s="10"/>
      <c r="EAW2436" s="10"/>
      <c r="EAX2436" s="10"/>
      <c r="EAY2436" s="10"/>
      <c r="EAZ2436" s="10"/>
      <c r="EBA2436" s="10"/>
      <c r="EBB2436" s="10"/>
      <c r="EBC2436" s="10"/>
      <c r="EBD2436" s="10"/>
      <c r="EBE2436" s="10"/>
      <c r="EBF2436" s="10"/>
      <c r="EBG2436" s="10"/>
      <c r="EBH2436" s="10"/>
      <c r="EBI2436" s="10"/>
      <c r="EBJ2436" s="10"/>
      <c r="EBK2436" s="10"/>
      <c r="EBL2436" s="10"/>
      <c r="EBM2436" s="10"/>
      <c r="EBN2436" s="10"/>
      <c r="EBO2436" s="10"/>
      <c r="EBP2436" s="10"/>
      <c r="EBQ2436" s="10"/>
      <c r="EBR2436" s="10"/>
      <c r="EBS2436" s="10"/>
      <c r="EBT2436" s="10"/>
      <c r="EBU2436" s="10"/>
      <c r="EBV2436" s="10"/>
      <c r="EBW2436" s="10"/>
      <c r="EBX2436" s="10"/>
      <c r="EBY2436" s="10"/>
      <c r="EBZ2436" s="10"/>
      <c r="ECA2436" s="10"/>
      <c r="ECB2436" s="10"/>
      <c r="ECC2436" s="10"/>
      <c r="ECD2436" s="10"/>
      <c r="ECE2436" s="10"/>
      <c r="ECF2436" s="10"/>
      <c r="ECG2436" s="10"/>
      <c r="ECH2436" s="10"/>
      <c r="ECI2436" s="10"/>
      <c r="ECJ2436" s="10"/>
      <c r="ECK2436" s="10"/>
      <c r="ECL2436" s="10"/>
      <c r="ECM2436" s="10"/>
      <c r="ECN2436" s="10"/>
      <c r="ECO2436" s="10"/>
      <c r="ECP2436" s="10"/>
      <c r="ECQ2436" s="10"/>
      <c r="ECR2436" s="10"/>
      <c r="ECS2436" s="10"/>
      <c r="ECT2436" s="10"/>
      <c r="ECU2436" s="10"/>
      <c r="ECV2436" s="10"/>
      <c r="ECW2436" s="10"/>
      <c r="ECX2436" s="10"/>
      <c r="ECY2436" s="10"/>
      <c r="ECZ2436" s="10"/>
      <c r="EDA2436" s="10"/>
      <c r="EDB2436" s="10"/>
      <c r="EDC2436" s="10"/>
      <c r="EDD2436" s="10"/>
      <c r="EDE2436" s="10"/>
      <c r="EDF2436" s="10"/>
      <c r="EDG2436" s="10"/>
      <c r="EDH2436" s="10"/>
      <c r="EDI2436" s="10"/>
      <c r="EDJ2436" s="10"/>
      <c r="EDK2436" s="10"/>
      <c r="EDL2436" s="10"/>
      <c r="EDM2436" s="10"/>
      <c r="EDN2436" s="10"/>
      <c r="EDO2436" s="10"/>
      <c r="EDP2436" s="10"/>
      <c r="EDQ2436" s="10"/>
      <c r="EDR2436" s="10"/>
      <c r="EDS2436" s="10"/>
      <c r="EDT2436" s="10"/>
      <c r="EDU2436" s="10"/>
      <c r="EDV2436" s="10"/>
      <c r="EDW2436" s="10"/>
      <c r="EDX2436" s="10"/>
      <c r="EDY2436" s="10"/>
      <c r="EDZ2436" s="10"/>
      <c r="EEA2436" s="10"/>
      <c r="EEB2436" s="10"/>
      <c r="EEC2436" s="10"/>
      <c r="EED2436" s="10"/>
      <c r="EEE2436" s="10"/>
      <c r="EEF2436" s="10"/>
      <c r="EEG2436" s="10"/>
      <c r="EEH2436" s="10"/>
      <c r="EEI2436" s="10"/>
      <c r="EEJ2436" s="10"/>
      <c r="EEK2436" s="10"/>
      <c r="EEL2436" s="10"/>
      <c r="EEM2436" s="10"/>
      <c r="EEN2436" s="10"/>
      <c r="EEO2436" s="10"/>
      <c r="EEP2436" s="10"/>
      <c r="EEQ2436" s="10"/>
      <c r="EER2436" s="10"/>
      <c r="EES2436" s="10"/>
      <c r="EET2436" s="10"/>
      <c r="EEU2436" s="10"/>
      <c r="EEV2436" s="10"/>
      <c r="EEW2436" s="10"/>
      <c r="EEX2436" s="10"/>
      <c r="EEY2436" s="10"/>
      <c r="EEZ2436" s="10"/>
      <c r="EFA2436" s="10"/>
      <c r="EFB2436" s="10"/>
      <c r="EFC2436" s="10"/>
      <c r="EFD2436" s="10"/>
      <c r="EFE2436" s="10"/>
      <c r="EFF2436" s="10"/>
      <c r="EFG2436" s="10"/>
      <c r="EFH2436" s="10"/>
      <c r="EFI2436" s="10"/>
      <c r="EFJ2436" s="10"/>
      <c r="EFK2436" s="10"/>
      <c r="EFL2436" s="10"/>
      <c r="EFM2436" s="10"/>
      <c r="EFN2436" s="10"/>
      <c r="EFO2436" s="10"/>
      <c r="EFP2436" s="10"/>
      <c r="EFQ2436" s="10"/>
      <c r="EFR2436" s="10"/>
      <c r="EFS2436" s="10"/>
      <c r="EFT2436" s="10"/>
      <c r="EFU2436" s="10"/>
      <c r="EFV2436" s="10"/>
      <c r="EFW2436" s="10"/>
      <c r="EFX2436" s="10"/>
      <c r="EFY2436" s="10"/>
      <c r="EFZ2436" s="10"/>
      <c r="EGA2436" s="10"/>
      <c r="EGB2436" s="10"/>
      <c r="EGC2436" s="10"/>
      <c r="EGD2436" s="10"/>
      <c r="EGE2436" s="10"/>
      <c r="EGF2436" s="10"/>
      <c r="EGG2436" s="10"/>
      <c r="EGH2436" s="10"/>
      <c r="EGI2436" s="10"/>
      <c r="EGJ2436" s="10"/>
      <c r="EGK2436" s="10"/>
      <c r="EGL2436" s="10"/>
      <c r="EGM2436" s="10"/>
      <c r="EGN2436" s="10"/>
      <c r="EGO2436" s="10"/>
      <c r="EGP2436" s="10"/>
      <c r="EGQ2436" s="10"/>
      <c r="EGR2436" s="10"/>
      <c r="EGS2436" s="10"/>
      <c r="EGT2436" s="10"/>
      <c r="EGU2436" s="10"/>
      <c r="EGV2436" s="10"/>
      <c r="EGW2436" s="10"/>
      <c r="EGX2436" s="10"/>
      <c r="EGY2436" s="10"/>
      <c r="EGZ2436" s="10"/>
      <c r="EHA2436" s="10"/>
      <c r="EHB2436" s="10"/>
      <c r="EHC2436" s="10"/>
      <c r="EHD2436" s="10"/>
      <c r="EHE2436" s="10"/>
      <c r="EHF2436" s="10"/>
      <c r="EHG2436" s="10"/>
      <c r="EHH2436" s="10"/>
      <c r="EHI2436" s="10"/>
      <c r="EHJ2436" s="10"/>
      <c r="EHK2436" s="10"/>
      <c r="EHL2436" s="10"/>
      <c r="EHM2436" s="10"/>
      <c r="EHN2436" s="10"/>
      <c r="EHO2436" s="10"/>
      <c r="EHP2436" s="10"/>
      <c r="EHQ2436" s="10"/>
      <c r="EHR2436" s="10"/>
      <c r="EHS2436" s="10"/>
      <c r="EHT2436" s="10"/>
      <c r="EHU2436" s="10"/>
      <c r="EHV2436" s="10"/>
      <c r="EHW2436" s="10"/>
      <c r="EHX2436" s="10"/>
      <c r="EHY2436" s="10"/>
      <c r="EHZ2436" s="10"/>
      <c r="EIA2436" s="10"/>
      <c r="EIB2436" s="10"/>
      <c r="EIC2436" s="10"/>
      <c r="EID2436" s="10"/>
      <c r="EIE2436" s="10"/>
      <c r="EIF2436" s="10"/>
      <c r="EIG2436" s="10"/>
      <c r="EIH2436" s="10"/>
      <c r="EII2436" s="10"/>
      <c r="EIJ2436" s="10"/>
      <c r="EIK2436" s="10"/>
      <c r="EIL2436" s="10"/>
      <c r="EIM2436" s="10"/>
      <c r="EIN2436" s="10"/>
      <c r="EIO2436" s="10"/>
      <c r="EIP2436" s="10"/>
      <c r="EIQ2436" s="10"/>
      <c r="EIR2436" s="10"/>
      <c r="EIS2436" s="10"/>
      <c r="EIT2436" s="10"/>
      <c r="EIU2436" s="10"/>
      <c r="EIV2436" s="10"/>
      <c r="EIW2436" s="10"/>
      <c r="EIX2436" s="10"/>
      <c r="EIY2436" s="10"/>
      <c r="EIZ2436" s="10"/>
      <c r="EJA2436" s="10"/>
      <c r="EJB2436" s="10"/>
      <c r="EJC2436" s="10"/>
      <c r="EJD2436" s="10"/>
      <c r="EJE2436" s="10"/>
      <c r="EJF2436" s="10"/>
      <c r="EJG2436" s="10"/>
      <c r="EJH2436" s="10"/>
      <c r="EJI2436" s="10"/>
      <c r="EJJ2436" s="10"/>
      <c r="EJK2436" s="10"/>
      <c r="EJL2436" s="10"/>
      <c r="EJM2436" s="10"/>
      <c r="EJN2436" s="10"/>
      <c r="EJO2436" s="10"/>
      <c r="EJP2436" s="10"/>
      <c r="EJQ2436" s="10"/>
      <c r="EJR2436" s="10"/>
      <c r="EJS2436" s="10"/>
      <c r="EJT2436" s="10"/>
      <c r="EJU2436" s="10"/>
      <c r="EJV2436" s="10"/>
      <c r="EJW2436" s="10"/>
      <c r="EJX2436" s="10"/>
      <c r="EJY2436" s="10"/>
      <c r="EJZ2436" s="10"/>
      <c r="EKA2436" s="10"/>
      <c r="EKB2436" s="10"/>
      <c r="EKC2436" s="10"/>
      <c r="EKD2436" s="10"/>
      <c r="EKE2436" s="10"/>
      <c r="EKF2436" s="10"/>
      <c r="EKG2436" s="10"/>
      <c r="EKH2436" s="10"/>
      <c r="EKI2436" s="10"/>
      <c r="EKJ2436" s="10"/>
      <c r="EKK2436" s="10"/>
      <c r="EKL2436" s="10"/>
      <c r="EKM2436" s="10"/>
      <c r="EKN2436" s="10"/>
      <c r="EKO2436" s="10"/>
      <c r="EKP2436" s="10"/>
      <c r="EKQ2436" s="10"/>
      <c r="EKR2436" s="10"/>
      <c r="EKS2436" s="10"/>
      <c r="EKT2436" s="10"/>
      <c r="EKU2436" s="10"/>
      <c r="EKV2436" s="10"/>
      <c r="EKW2436" s="10"/>
      <c r="EKX2436" s="10"/>
      <c r="EKY2436" s="10"/>
      <c r="EKZ2436" s="10"/>
      <c r="ELA2436" s="10"/>
      <c r="ELB2436" s="10"/>
      <c r="ELC2436" s="10"/>
      <c r="ELD2436" s="10"/>
      <c r="ELE2436" s="10"/>
      <c r="ELF2436" s="10"/>
      <c r="ELG2436" s="10"/>
      <c r="ELH2436" s="10"/>
      <c r="ELI2436" s="10"/>
      <c r="ELJ2436" s="10"/>
      <c r="ELK2436" s="10"/>
      <c r="ELL2436" s="10"/>
      <c r="ELM2436" s="10"/>
      <c r="ELN2436" s="10"/>
      <c r="ELO2436" s="10"/>
      <c r="ELP2436" s="10"/>
      <c r="ELQ2436" s="10"/>
      <c r="ELR2436" s="10"/>
      <c r="ELS2436" s="10"/>
      <c r="ELT2436" s="10"/>
      <c r="ELU2436" s="10"/>
      <c r="ELV2436" s="10"/>
      <c r="ELW2436" s="10"/>
      <c r="ELX2436" s="10"/>
      <c r="ELY2436" s="10"/>
      <c r="ELZ2436" s="10"/>
      <c r="EMA2436" s="10"/>
      <c r="EMB2436" s="10"/>
      <c r="EMC2436" s="10"/>
      <c r="EMD2436" s="10"/>
      <c r="EME2436" s="10"/>
      <c r="EMF2436" s="10"/>
      <c r="EMG2436" s="10"/>
      <c r="EMH2436" s="10"/>
      <c r="EMI2436" s="10"/>
      <c r="EMJ2436" s="10"/>
      <c r="EMK2436" s="10"/>
      <c r="EML2436" s="10"/>
      <c r="EMM2436" s="10"/>
      <c r="EMN2436" s="10"/>
      <c r="EMO2436" s="10"/>
      <c r="EMP2436" s="10"/>
      <c r="EMQ2436" s="10"/>
      <c r="EMR2436" s="10"/>
      <c r="EMS2436" s="10"/>
      <c r="EMT2436" s="10"/>
      <c r="EMU2436" s="10"/>
      <c r="EMV2436" s="10"/>
      <c r="EMW2436" s="10"/>
      <c r="EMX2436" s="10"/>
      <c r="EMY2436" s="10"/>
      <c r="EMZ2436" s="10"/>
      <c r="ENA2436" s="10"/>
      <c r="ENB2436" s="10"/>
      <c r="ENC2436" s="10"/>
      <c r="END2436" s="10"/>
      <c r="ENE2436" s="10"/>
      <c r="ENF2436" s="10"/>
      <c r="ENG2436" s="10"/>
      <c r="ENH2436" s="10"/>
      <c r="ENI2436" s="10"/>
      <c r="ENJ2436" s="10"/>
      <c r="ENK2436" s="10"/>
      <c r="ENL2436" s="10"/>
      <c r="ENM2436" s="10"/>
      <c r="ENN2436" s="10"/>
      <c r="ENO2436" s="10"/>
      <c r="ENP2436" s="10"/>
      <c r="ENQ2436" s="10"/>
      <c r="ENR2436" s="10"/>
      <c r="ENS2436" s="10"/>
      <c r="ENT2436" s="10"/>
      <c r="ENU2436" s="10"/>
      <c r="ENV2436" s="10"/>
      <c r="ENW2436" s="10"/>
      <c r="ENX2436" s="10"/>
      <c r="ENY2436" s="10"/>
      <c r="ENZ2436" s="10"/>
      <c r="EOA2436" s="10"/>
      <c r="EOB2436" s="10"/>
      <c r="EOC2436" s="10"/>
      <c r="EOD2436" s="10"/>
      <c r="EOE2436" s="10"/>
      <c r="EOF2436" s="10"/>
      <c r="EOG2436" s="10"/>
      <c r="EOH2436" s="10"/>
      <c r="EOI2436" s="10"/>
      <c r="EOJ2436" s="10"/>
      <c r="EOK2436" s="10"/>
      <c r="EOL2436" s="10"/>
      <c r="EOM2436" s="10"/>
      <c r="EON2436" s="10"/>
      <c r="EOO2436" s="10"/>
      <c r="EOP2436" s="10"/>
      <c r="EOQ2436" s="10"/>
      <c r="EOR2436" s="10"/>
      <c r="EOS2436" s="10"/>
      <c r="EOT2436" s="10"/>
      <c r="EOU2436" s="10"/>
      <c r="EOV2436" s="10"/>
      <c r="EOW2436" s="10"/>
      <c r="EOX2436" s="10"/>
      <c r="EOY2436" s="10"/>
      <c r="EOZ2436" s="10"/>
      <c r="EPA2436" s="10"/>
      <c r="EPB2436" s="10"/>
      <c r="EPC2436" s="10"/>
      <c r="EPD2436" s="10"/>
      <c r="EPE2436" s="10"/>
      <c r="EPF2436" s="10"/>
      <c r="EPG2436" s="10"/>
      <c r="EPH2436" s="10"/>
      <c r="EPI2436" s="10"/>
      <c r="EPJ2436" s="10"/>
      <c r="EPK2436" s="10"/>
      <c r="EPL2436" s="10"/>
      <c r="EPM2436" s="10"/>
      <c r="EPN2436" s="10"/>
      <c r="EPO2436" s="10"/>
      <c r="EPP2436" s="10"/>
      <c r="EPQ2436" s="10"/>
      <c r="EPR2436" s="10"/>
      <c r="EPS2436" s="10"/>
      <c r="EPT2436" s="10"/>
      <c r="EPU2436" s="10"/>
      <c r="EPV2436" s="10"/>
      <c r="EPW2436" s="10"/>
      <c r="EPX2436" s="10"/>
      <c r="EPY2436" s="10"/>
      <c r="EPZ2436" s="10"/>
      <c r="EQA2436" s="10"/>
      <c r="EQB2436" s="10"/>
      <c r="EQC2436" s="10"/>
      <c r="EQD2436" s="10"/>
      <c r="EQE2436" s="10"/>
      <c r="EQF2436" s="10"/>
      <c r="EQG2436" s="10"/>
      <c r="EQH2436" s="10"/>
      <c r="EQI2436" s="10"/>
      <c r="EQJ2436" s="10"/>
      <c r="EQK2436" s="10"/>
      <c r="EQL2436" s="10"/>
      <c r="EQM2436" s="10"/>
      <c r="EQN2436" s="10"/>
      <c r="EQO2436" s="10"/>
      <c r="EQP2436" s="10"/>
      <c r="EQQ2436" s="10"/>
      <c r="EQR2436" s="10"/>
      <c r="EQS2436" s="10"/>
      <c r="EQT2436" s="10"/>
      <c r="EQU2436" s="10"/>
      <c r="EQV2436" s="10"/>
      <c r="EQW2436" s="10"/>
      <c r="EQX2436" s="10"/>
      <c r="EQY2436" s="10"/>
      <c r="EQZ2436" s="10"/>
      <c r="ERA2436" s="10"/>
      <c r="ERB2436" s="10"/>
      <c r="ERC2436" s="10"/>
      <c r="ERD2436" s="10"/>
      <c r="ERE2436" s="10"/>
      <c r="ERF2436" s="10"/>
      <c r="ERG2436" s="10"/>
      <c r="ERH2436" s="10"/>
      <c r="ERI2436" s="10"/>
      <c r="ERJ2436" s="10"/>
      <c r="ERK2436" s="10"/>
      <c r="ERL2436" s="10"/>
      <c r="ERM2436" s="10"/>
      <c r="ERN2436" s="10"/>
      <c r="ERO2436" s="10"/>
      <c r="ERP2436" s="10"/>
      <c r="ERQ2436" s="10"/>
      <c r="ERR2436" s="10"/>
      <c r="ERS2436" s="10"/>
      <c r="ERT2436" s="10"/>
      <c r="ERU2436" s="10"/>
      <c r="ERV2436" s="10"/>
      <c r="ERW2436" s="10"/>
      <c r="ERX2436" s="10"/>
      <c r="ERY2436" s="10"/>
      <c r="ERZ2436" s="10"/>
      <c r="ESA2436" s="10"/>
      <c r="ESB2436" s="10"/>
      <c r="ESC2436" s="10"/>
      <c r="ESD2436" s="10"/>
      <c r="ESE2436" s="10"/>
      <c r="ESF2436" s="10"/>
      <c r="ESG2436" s="10"/>
      <c r="ESH2436" s="10"/>
      <c r="ESI2436" s="10"/>
      <c r="ESJ2436" s="10"/>
      <c r="ESK2436" s="10"/>
      <c r="ESL2436" s="10"/>
      <c r="ESM2436" s="10"/>
      <c r="ESN2436" s="10"/>
      <c r="ESO2436" s="10"/>
      <c r="ESP2436" s="10"/>
      <c r="ESQ2436" s="10"/>
      <c r="ESR2436" s="10"/>
      <c r="ESS2436" s="10"/>
      <c r="EST2436" s="10"/>
      <c r="ESU2436" s="10"/>
      <c r="ESV2436" s="10"/>
      <c r="ESW2436" s="10"/>
      <c r="ESX2436" s="10"/>
      <c r="ESY2436" s="10"/>
      <c r="ESZ2436" s="10"/>
      <c r="ETA2436" s="10"/>
      <c r="ETB2436" s="10"/>
      <c r="ETC2436" s="10"/>
      <c r="ETD2436" s="10"/>
      <c r="ETE2436" s="10"/>
      <c r="ETF2436" s="10"/>
      <c r="ETG2436" s="10"/>
      <c r="ETH2436" s="10"/>
      <c r="ETI2436" s="10"/>
      <c r="ETJ2436" s="10"/>
      <c r="ETK2436" s="10"/>
      <c r="ETL2436" s="10"/>
      <c r="ETM2436" s="10"/>
      <c r="ETN2436" s="10"/>
      <c r="ETO2436" s="10"/>
      <c r="ETP2436" s="10"/>
      <c r="ETQ2436" s="10"/>
      <c r="ETR2436" s="10"/>
      <c r="ETS2436" s="10"/>
      <c r="ETT2436" s="10"/>
      <c r="ETU2436" s="10"/>
      <c r="ETV2436" s="10"/>
      <c r="ETW2436" s="10"/>
      <c r="ETX2436" s="10"/>
      <c r="ETY2436" s="10"/>
      <c r="ETZ2436" s="10"/>
      <c r="EUA2436" s="10"/>
      <c r="EUB2436" s="10"/>
      <c r="EUC2436" s="10"/>
      <c r="EUD2436" s="10"/>
      <c r="EUE2436" s="10"/>
      <c r="EUF2436" s="10"/>
      <c r="EUG2436" s="10"/>
      <c r="EUH2436" s="10"/>
      <c r="EUI2436" s="10"/>
      <c r="EUJ2436" s="10"/>
      <c r="EUK2436" s="10"/>
      <c r="EUL2436" s="10"/>
      <c r="EUM2436" s="10"/>
      <c r="EUN2436" s="10"/>
      <c r="EUO2436" s="10"/>
      <c r="EUP2436" s="10"/>
      <c r="EUQ2436" s="10"/>
      <c r="EUR2436" s="10"/>
      <c r="EUS2436" s="10"/>
      <c r="EUT2436" s="10"/>
      <c r="EUU2436" s="10"/>
      <c r="EUV2436" s="10"/>
      <c r="EUW2436" s="10"/>
      <c r="EUX2436" s="10"/>
      <c r="EUY2436" s="10"/>
      <c r="EUZ2436" s="10"/>
      <c r="EVA2436" s="10"/>
      <c r="EVB2436" s="10"/>
      <c r="EVC2436" s="10"/>
      <c r="EVD2436" s="10"/>
      <c r="EVE2436" s="10"/>
      <c r="EVF2436" s="10"/>
      <c r="EVG2436" s="10"/>
      <c r="EVH2436" s="10"/>
      <c r="EVI2436" s="10"/>
      <c r="EVJ2436" s="10"/>
      <c r="EVK2436" s="10"/>
      <c r="EVL2436" s="10"/>
      <c r="EVM2436" s="10"/>
      <c r="EVN2436" s="10"/>
      <c r="EVO2436" s="10"/>
      <c r="EVP2436" s="10"/>
      <c r="EVQ2436" s="10"/>
      <c r="EVR2436" s="10"/>
      <c r="EVS2436" s="10"/>
      <c r="EVT2436" s="10"/>
      <c r="EVU2436" s="10"/>
      <c r="EVV2436" s="10"/>
      <c r="EVW2436" s="10"/>
      <c r="EVX2436" s="10"/>
      <c r="EVY2436" s="10"/>
      <c r="EVZ2436" s="10"/>
      <c r="EWA2436" s="10"/>
      <c r="EWB2436" s="10"/>
      <c r="EWC2436" s="10"/>
      <c r="EWD2436" s="10"/>
      <c r="EWE2436" s="10"/>
      <c r="EWF2436" s="10"/>
      <c r="EWG2436" s="10"/>
      <c r="EWH2436" s="10"/>
      <c r="EWI2436" s="10"/>
      <c r="EWJ2436" s="10"/>
      <c r="EWK2436" s="10"/>
      <c r="EWL2436" s="10"/>
      <c r="EWM2436" s="10"/>
      <c r="EWN2436" s="10"/>
      <c r="EWO2436" s="10"/>
      <c r="EWP2436" s="10"/>
      <c r="EWQ2436" s="10"/>
      <c r="EWR2436" s="10"/>
      <c r="EWS2436" s="10"/>
      <c r="EWT2436" s="10"/>
      <c r="EWU2436" s="10"/>
      <c r="EWV2436" s="10"/>
      <c r="EWW2436" s="10"/>
      <c r="EWX2436" s="10"/>
      <c r="EWY2436" s="10"/>
      <c r="EWZ2436" s="10"/>
      <c r="EXA2436" s="10"/>
      <c r="EXB2436" s="10"/>
      <c r="EXC2436" s="10"/>
      <c r="EXD2436" s="10"/>
      <c r="EXE2436" s="10"/>
      <c r="EXF2436" s="10"/>
      <c r="EXG2436" s="10"/>
      <c r="EXH2436" s="10"/>
      <c r="EXI2436" s="10"/>
      <c r="EXJ2436" s="10"/>
      <c r="EXK2436" s="10"/>
      <c r="EXL2436" s="10"/>
      <c r="EXM2436" s="10"/>
      <c r="EXN2436" s="10"/>
      <c r="EXO2436" s="10"/>
      <c r="EXP2436" s="10"/>
      <c r="EXQ2436" s="10"/>
      <c r="EXR2436" s="10"/>
      <c r="EXS2436" s="10"/>
      <c r="EXT2436" s="10"/>
      <c r="EXU2436" s="10"/>
      <c r="EXV2436" s="10"/>
      <c r="EXW2436" s="10"/>
      <c r="EXX2436" s="10"/>
      <c r="EXY2436" s="10"/>
      <c r="EXZ2436" s="10"/>
      <c r="EYA2436" s="10"/>
      <c r="EYB2436" s="10"/>
      <c r="EYC2436" s="10"/>
      <c r="EYD2436" s="10"/>
      <c r="EYE2436" s="10"/>
      <c r="EYF2436" s="10"/>
      <c r="EYG2436" s="10"/>
      <c r="EYH2436" s="10"/>
      <c r="EYI2436" s="10"/>
      <c r="EYJ2436" s="10"/>
      <c r="EYK2436" s="10"/>
      <c r="EYL2436" s="10"/>
      <c r="EYM2436" s="10"/>
      <c r="EYN2436" s="10"/>
      <c r="EYO2436" s="10"/>
      <c r="EYP2436" s="10"/>
      <c r="EYQ2436" s="10"/>
      <c r="EYR2436" s="10"/>
      <c r="EYS2436" s="10"/>
      <c r="EYT2436" s="10"/>
      <c r="EYU2436" s="10"/>
      <c r="EYV2436" s="10"/>
      <c r="EYW2436" s="10"/>
      <c r="EYX2436" s="10"/>
      <c r="EYY2436" s="10"/>
      <c r="EYZ2436" s="10"/>
      <c r="EZA2436" s="10"/>
      <c r="EZB2436" s="10"/>
      <c r="EZC2436" s="10"/>
      <c r="EZD2436" s="10"/>
      <c r="EZE2436" s="10"/>
      <c r="EZF2436" s="10"/>
      <c r="EZG2436" s="10"/>
      <c r="EZH2436" s="10"/>
      <c r="EZI2436" s="10"/>
      <c r="EZJ2436" s="10"/>
      <c r="EZK2436" s="10"/>
      <c r="EZL2436" s="10"/>
      <c r="EZM2436" s="10"/>
      <c r="EZN2436" s="10"/>
      <c r="EZO2436" s="10"/>
      <c r="EZP2436" s="10"/>
      <c r="EZQ2436" s="10"/>
      <c r="EZR2436" s="10"/>
      <c r="EZS2436" s="10"/>
      <c r="EZT2436" s="10"/>
      <c r="EZU2436" s="10"/>
      <c r="EZV2436" s="10"/>
      <c r="EZW2436" s="10"/>
      <c r="EZX2436" s="10"/>
      <c r="EZY2436" s="10"/>
      <c r="EZZ2436" s="10"/>
      <c r="FAA2436" s="10"/>
      <c r="FAB2436" s="10"/>
      <c r="FAC2436" s="10"/>
      <c r="FAD2436" s="10"/>
      <c r="FAE2436" s="10"/>
      <c r="FAF2436" s="10"/>
      <c r="FAG2436" s="10"/>
      <c r="FAH2436" s="10"/>
      <c r="FAI2436" s="10"/>
      <c r="FAJ2436" s="10"/>
      <c r="FAK2436" s="10"/>
      <c r="FAL2436" s="10"/>
      <c r="FAM2436" s="10"/>
      <c r="FAN2436" s="10"/>
      <c r="FAO2436" s="10"/>
      <c r="FAP2436" s="10"/>
      <c r="FAQ2436" s="10"/>
      <c r="FAR2436" s="10"/>
      <c r="FAS2436" s="10"/>
      <c r="FAT2436" s="10"/>
      <c r="FAU2436" s="10"/>
      <c r="FAV2436" s="10"/>
      <c r="FAW2436" s="10"/>
      <c r="FAX2436" s="10"/>
      <c r="FAY2436" s="10"/>
      <c r="FAZ2436" s="10"/>
      <c r="FBA2436" s="10"/>
      <c r="FBB2436" s="10"/>
      <c r="FBC2436" s="10"/>
      <c r="FBD2436" s="10"/>
      <c r="FBE2436" s="10"/>
      <c r="FBF2436" s="10"/>
      <c r="FBG2436" s="10"/>
      <c r="FBH2436" s="10"/>
      <c r="FBI2436" s="10"/>
      <c r="FBJ2436" s="10"/>
      <c r="FBK2436" s="10"/>
      <c r="FBL2436" s="10"/>
      <c r="FBM2436" s="10"/>
      <c r="FBN2436" s="10"/>
      <c r="FBO2436" s="10"/>
      <c r="FBP2436" s="10"/>
      <c r="FBQ2436" s="10"/>
      <c r="FBR2436" s="10"/>
      <c r="FBS2436" s="10"/>
      <c r="FBT2436" s="10"/>
      <c r="FBU2436" s="10"/>
      <c r="FBV2436" s="10"/>
      <c r="FBW2436" s="10"/>
      <c r="FBX2436" s="10"/>
      <c r="FBY2436" s="10"/>
      <c r="FBZ2436" s="10"/>
      <c r="FCA2436" s="10"/>
      <c r="FCB2436" s="10"/>
      <c r="FCC2436" s="10"/>
      <c r="FCD2436" s="10"/>
      <c r="FCE2436" s="10"/>
      <c r="FCF2436" s="10"/>
      <c r="FCG2436" s="10"/>
      <c r="FCH2436" s="10"/>
      <c r="FCI2436" s="10"/>
      <c r="FCJ2436" s="10"/>
      <c r="FCK2436" s="10"/>
      <c r="FCL2436" s="10"/>
      <c r="FCM2436" s="10"/>
      <c r="FCN2436" s="10"/>
      <c r="FCO2436" s="10"/>
      <c r="FCP2436" s="10"/>
      <c r="FCQ2436" s="10"/>
      <c r="FCR2436" s="10"/>
      <c r="FCS2436" s="10"/>
      <c r="FCT2436" s="10"/>
      <c r="FCU2436" s="10"/>
      <c r="FCV2436" s="10"/>
      <c r="FCW2436" s="10"/>
      <c r="FCX2436" s="10"/>
      <c r="FCY2436" s="10"/>
      <c r="FCZ2436" s="10"/>
      <c r="FDA2436" s="10"/>
      <c r="FDB2436" s="10"/>
      <c r="FDC2436" s="10"/>
      <c r="FDD2436" s="10"/>
      <c r="FDE2436" s="10"/>
      <c r="FDF2436" s="10"/>
      <c r="FDG2436" s="10"/>
      <c r="FDH2436" s="10"/>
      <c r="FDI2436" s="10"/>
      <c r="FDJ2436" s="10"/>
      <c r="FDK2436" s="10"/>
      <c r="FDL2436" s="10"/>
      <c r="FDM2436" s="10"/>
      <c r="FDN2436" s="10"/>
      <c r="FDO2436" s="10"/>
      <c r="FDP2436" s="10"/>
      <c r="FDQ2436" s="10"/>
      <c r="FDR2436" s="10"/>
      <c r="FDS2436" s="10"/>
      <c r="FDT2436" s="10"/>
      <c r="FDU2436" s="10"/>
      <c r="FDV2436" s="10"/>
      <c r="FDW2436" s="10"/>
      <c r="FDX2436" s="10"/>
      <c r="FDY2436" s="10"/>
      <c r="FDZ2436" s="10"/>
      <c r="FEA2436" s="10"/>
      <c r="FEB2436" s="10"/>
      <c r="FEC2436" s="10"/>
      <c r="FED2436" s="10"/>
      <c r="FEE2436" s="10"/>
      <c r="FEF2436" s="10"/>
      <c r="FEG2436" s="10"/>
      <c r="FEH2436" s="10"/>
      <c r="FEI2436" s="10"/>
      <c r="FEJ2436" s="10"/>
      <c r="FEK2436" s="10"/>
      <c r="FEL2436" s="10"/>
      <c r="FEM2436" s="10"/>
      <c r="FEN2436" s="10"/>
      <c r="FEO2436" s="10"/>
      <c r="FEP2436" s="10"/>
      <c r="FEQ2436" s="10"/>
      <c r="FER2436" s="10"/>
      <c r="FES2436" s="10"/>
      <c r="FET2436" s="10"/>
      <c r="FEU2436" s="10"/>
      <c r="FEV2436" s="10"/>
      <c r="FEW2436" s="10"/>
      <c r="FEX2436" s="10"/>
      <c r="FEY2436" s="10"/>
      <c r="FEZ2436" s="10"/>
      <c r="FFA2436" s="10"/>
      <c r="FFB2436" s="10"/>
      <c r="FFC2436" s="10"/>
      <c r="FFD2436" s="10"/>
      <c r="FFE2436" s="10"/>
      <c r="FFF2436" s="10"/>
      <c r="FFG2436" s="10"/>
      <c r="FFH2436" s="10"/>
      <c r="FFI2436" s="10"/>
      <c r="FFJ2436" s="10"/>
      <c r="FFK2436" s="10"/>
      <c r="FFL2436" s="10"/>
      <c r="FFM2436" s="10"/>
      <c r="FFN2436" s="10"/>
      <c r="FFO2436" s="10"/>
      <c r="FFP2436" s="10"/>
      <c r="FFQ2436" s="10"/>
      <c r="FFR2436" s="10"/>
      <c r="FFS2436" s="10"/>
      <c r="FFT2436" s="10"/>
      <c r="FFU2436" s="10"/>
      <c r="FFV2436" s="10"/>
      <c r="FFW2436" s="10"/>
      <c r="FFX2436" s="10"/>
      <c r="FFY2436" s="10"/>
      <c r="FFZ2436" s="10"/>
      <c r="FGA2436" s="10"/>
      <c r="FGB2436" s="10"/>
      <c r="FGC2436" s="10"/>
      <c r="FGD2436" s="10"/>
      <c r="FGE2436" s="10"/>
      <c r="FGF2436" s="10"/>
      <c r="FGG2436" s="10"/>
      <c r="FGH2436" s="10"/>
      <c r="FGI2436" s="10"/>
      <c r="FGJ2436" s="10"/>
      <c r="FGK2436" s="10"/>
      <c r="FGL2436" s="10"/>
      <c r="FGM2436" s="10"/>
      <c r="FGN2436" s="10"/>
      <c r="FGO2436" s="10"/>
      <c r="FGP2436" s="10"/>
      <c r="FGQ2436" s="10"/>
      <c r="FGR2436" s="10"/>
      <c r="FGS2436" s="10"/>
      <c r="FGT2436" s="10"/>
      <c r="FGU2436" s="10"/>
      <c r="FGV2436" s="10"/>
      <c r="FGW2436" s="10"/>
      <c r="FGX2436" s="10"/>
      <c r="FGY2436" s="10"/>
      <c r="FGZ2436" s="10"/>
      <c r="FHA2436" s="10"/>
      <c r="FHB2436" s="10"/>
      <c r="FHC2436" s="10"/>
      <c r="FHD2436" s="10"/>
      <c r="FHE2436" s="10"/>
      <c r="FHF2436" s="10"/>
      <c r="FHG2436" s="10"/>
      <c r="FHH2436" s="10"/>
      <c r="FHI2436" s="10"/>
      <c r="FHJ2436" s="10"/>
      <c r="FHK2436" s="10"/>
      <c r="FHL2436" s="10"/>
      <c r="FHM2436" s="10"/>
      <c r="FHN2436" s="10"/>
      <c r="FHO2436" s="10"/>
      <c r="FHP2436" s="10"/>
      <c r="FHQ2436" s="10"/>
      <c r="FHR2436" s="10"/>
      <c r="FHS2436" s="10"/>
      <c r="FHT2436" s="10"/>
      <c r="FHU2436" s="10"/>
      <c r="FHV2436" s="10"/>
      <c r="FHW2436" s="10"/>
      <c r="FHX2436" s="10"/>
      <c r="FHY2436" s="10"/>
      <c r="FHZ2436" s="10"/>
      <c r="FIA2436" s="10"/>
      <c r="FIB2436" s="10"/>
      <c r="FIC2436" s="10"/>
      <c r="FID2436" s="10"/>
      <c r="FIE2436" s="10"/>
      <c r="FIF2436" s="10"/>
      <c r="FIG2436" s="10"/>
      <c r="FIH2436" s="10"/>
      <c r="FII2436" s="10"/>
      <c r="FIJ2436" s="10"/>
      <c r="FIK2436" s="10"/>
      <c r="FIL2436" s="10"/>
      <c r="FIM2436" s="10"/>
      <c r="FIN2436" s="10"/>
      <c r="FIO2436" s="10"/>
      <c r="FIP2436" s="10"/>
      <c r="FIQ2436" s="10"/>
      <c r="FIR2436" s="10"/>
      <c r="FIS2436" s="10"/>
      <c r="FIT2436" s="10"/>
      <c r="FIU2436" s="10"/>
      <c r="FIV2436" s="10"/>
      <c r="FIW2436" s="10"/>
      <c r="FIX2436" s="10"/>
      <c r="FIY2436" s="10"/>
      <c r="FIZ2436" s="10"/>
      <c r="FJA2436" s="10"/>
      <c r="FJB2436" s="10"/>
      <c r="FJC2436" s="10"/>
      <c r="FJD2436" s="10"/>
      <c r="FJE2436" s="10"/>
      <c r="FJF2436" s="10"/>
      <c r="FJG2436" s="10"/>
      <c r="FJH2436" s="10"/>
      <c r="FJI2436" s="10"/>
      <c r="FJJ2436" s="10"/>
      <c r="FJK2436" s="10"/>
      <c r="FJL2436" s="10"/>
      <c r="FJM2436" s="10"/>
      <c r="FJN2436" s="10"/>
      <c r="FJO2436" s="10"/>
      <c r="FJP2436" s="10"/>
      <c r="FJQ2436" s="10"/>
      <c r="FJR2436" s="10"/>
      <c r="FJS2436" s="10"/>
      <c r="FJT2436" s="10"/>
      <c r="FJU2436" s="10"/>
      <c r="FJV2436" s="10"/>
      <c r="FJW2436" s="10"/>
      <c r="FJX2436" s="10"/>
      <c r="FJY2436" s="10"/>
      <c r="FJZ2436" s="10"/>
      <c r="FKA2436" s="10"/>
      <c r="FKB2436" s="10"/>
      <c r="FKC2436" s="10"/>
      <c r="FKD2436" s="10"/>
      <c r="FKE2436" s="10"/>
      <c r="FKF2436" s="10"/>
      <c r="FKG2436" s="10"/>
      <c r="FKH2436" s="10"/>
      <c r="FKI2436" s="10"/>
      <c r="FKJ2436" s="10"/>
      <c r="FKK2436" s="10"/>
      <c r="FKL2436" s="10"/>
      <c r="FKM2436" s="10"/>
      <c r="FKN2436" s="10"/>
      <c r="FKO2436" s="10"/>
      <c r="FKP2436" s="10"/>
      <c r="FKQ2436" s="10"/>
      <c r="FKR2436" s="10"/>
      <c r="FKS2436" s="10"/>
      <c r="FKT2436" s="10"/>
      <c r="FKU2436" s="10"/>
      <c r="FKV2436" s="10"/>
      <c r="FKW2436" s="10"/>
      <c r="FKX2436" s="10"/>
      <c r="FKY2436" s="10"/>
      <c r="FKZ2436" s="10"/>
      <c r="FLA2436" s="10"/>
      <c r="FLB2436" s="10"/>
      <c r="FLC2436" s="10"/>
      <c r="FLD2436" s="10"/>
      <c r="FLE2436" s="10"/>
      <c r="FLF2436" s="10"/>
      <c r="FLG2436" s="10"/>
      <c r="FLH2436" s="10"/>
      <c r="FLI2436" s="10"/>
      <c r="FLJ2436" s="10"/>
      <c r="FLK2436" s="10"/>
      <c r="FLL2436" s="10"/>
      <c r="FLM2436" s="10"/>
      <c r="FLN2436" s="10"/>
      <c r="FLO2436" s="10"/>
      <c r="FLP2436" s="10"/>
      <c r="FLQ2436" s="10"/>
      <c r="FLR2436" s="10"/>
      <c r="FLS2436" s="10"/>
      <c r="FLT2436" s="10"/>
      <c r="FLU2436" s="10"/>
      <c r="FLV2436" s="10"/>
      <c r="FLW2436" s="10"/>
      <c r="FLX2436" s="10"/>
      <c r="FLY2436" s="10"/>
      <c r="FLZ2436" s="10"/>
      <c r="FMA2436" s="10"/>
      <c r="FMB2436" s="10"/>
      <c r="FMC2436" s="10"/>
      <c r="FMD2436" s="10"/>
      <c r="FME2436" s="10"/>
      <c r="FMF2436" s="10"/>
      <c r="FMG2436" s="10"/>
      <c r="FMH2436" s="10"/>
      <c r="FMI2436" s="10"/>
      <c r="FMJ2436" s="10"/>
      <c r="FMK2436" s="10"/>
      <c r="FML2436" s="10"/>
      <c r="FMM2436" s="10"/>
      <c r="FMN2436" s="10"/>
      <c r="FMO2436" s="10"/>
      <c r="FMP2436" s="10"/>
      <c r="FMQ2436" s="10"/>
      <c r="FMR2436" s="10"/>
      <c r="FMS2436" s="10"/>
      <c r="FMT2436" s="10"/>
      <c r="FMU2436" s="10"/>
      <c r="FMV2436" s="10"/>
      <c r="FMW2436" s="10"/>
      <c r="FMX2436" s="10"/>
      <c r="FMY2436" s="10"/>
      <c r="FMZ2436" s="10"/>
      <c r="FNA2436" s="10"/>
      <c r="FNB2436" s="10"/>
      <c r="FNC2436" s="10"/>
      <c r="FND2436" s="10"/>
      <c r="FNE2436" s="10"/>
      <c r="FNF2436" s="10"/>
      <c r="FNG2436" s="10"/>
      <c r="FNH2436" s="10"/>
      <c r="FNI2436" s="10"/>
      <c r="FNJ2436" s="10"/>
      <c r="FNK2436" s="10"/>
      <c r="FNL2436" s="10"/>
      <c r="FNM2436" s="10"/>
      <c r="FNN2436" s="10"/>
      <c r="FNO2436" s="10"/>
      <c r="FNP2436" s="10"/>
      <c r="FNQ2436" s="10"/>
      <c r="FNR2436" s="10"/>
      <c r="FNS2436" s="10"/>
      <c r="FNT2436" s="10"/>
      <c r="FNU2436" s="10"/>
      <c r="FNV2436" s="10"/>
      <c r="FNW2436" s="10"/>
      <c r="FNX2436" s="10"/>
      <c r="FNY2436" s="10"/>
      <c r="FNZ2436" s="10"/>
      <c r="FOA2436" s="10"/>
      <c r="FOB2436" s="10"/>
      <c r="FOC2436" s="10"/>
      <c r="FOD2436" s="10"/>
      <c r="FOE2436" s="10"/>
      <c r="FOF2436" s="10"/>
      <c r="FOG2436" s="10"/>
      <c r="FOH2436" s="10"/>
      <c r="FOI2436" s="10"/>
      <c r="FOJ2436" s="10"/>
      <c r="FOK2436" s="10"/>
      <c r="FOL2436" s="10"/>
      <c r="FOM2436" s="10"/>
      <c r="FON2436" s="10"/>
      <c r="FOO2436" s="10"/>
      <c r="FOP2436" s="10"/>
      <c r="FOQ2436" s="10"/>
      <c r="FOR2436" s="10"/>
      <c r="FOS2436" s="10"/>
      <c r="FOT2436" s="10"/>
      <c r="FOU2436" s="10"/>
      <c r="FOV2436" s="10"/>
      <c r="FOW2436" s="10"/>
      <c r="FOX2436" s="10"/>
      <c r="FOY2436" s="10"/>
      <c r="FOZ2436" s="10"/>
      <c r="FPA2436" s="10"/>
      <c r="FPB2436" s="10"/>
      <c r="FPC2436" s="10"/>
      <c r="FPD2436" s="10"/>
      <c r="FPE2436" s="10"/>
      <c r="FPF2436" s="10"/>
      <c r="FPG2436" s="10"/>
      <c r="FPH2436" s="10"/>
      <c r="FPI2436" s="10"/>
      <c r="FPJ2436" s="10"/>
      <c r="FPK2436" s="10"/>
      <c r="FPL2436" s="10"/>
      <c r="FPM2436" s="10"/>
      <c r="FPN2436" s="10"/>
      <c r="FPO2436" s="10"/>
      <c r="FPP2436" s="10"/>
      <c r="FPQ2436" s="10"/>
      <c r="FPR2436" s="10"/>
      <c r="FPS2436" s="10"/>
      <c r="FPT2436" s="10"/>
      <c r="FPU2436" s="10"/>
      <c r="FPV2436" s="10"/>
      <c r="FPW2436" s="10"/>
      <c r="FPX2436" s="10"/>
      <c r="FPY2436" s="10"/>
      <c r="FPZ2436" s="10"/>
      <c r="FQA2436" s="10"/>
      <c r="FQB2436" s="10"/>
      <c r="FQC2436" s="10"/>
      <c r="FQD2436" s="10"/>
      <c r="FQE2436" s="10"/>
      <c r="FQF2436" s="10"/>
      <c r="FQG2436" s="10"/>
      <c r="FQH2436" s="10"/>
      <c r="FQI2436" s="10"/>
      <c r="FQJ2436" s="10"/>
      <c r="FQK2436" s="10"/>
      <c r="FQL2436" s="10"/>
      <c r="FQM2436" s="10"/>
      <c r="FQN2436" s="10"/>
      <c r="FQO2436" s="10"/>
      <c r="FQP2436" s="10"/>
      <c r="FQQ2436" s="10"/>
      <c r="FQR2436" s="10"/>
      <c r="FQS2436" s="10"/>
      <c r="FQT2436" s="10"/>
      <c r="FQU2436" s="10"/>
      <c r="FQV2436" s="10"/>
      <c r="FQW2436" s="10"/>
      <c r="FQX2436" s="10"/>
      <c r="FQY2436" s="10"/>
      <c r="FQZ2436" s="10"/>
      <c r="FRA2436" s="10"/>
      <c r="FRB2436" s="10"/>
      <c r="FRC2436" s="10"/>
      <c r="FRD2436" s="10"/>
      <c r="FRE2436" s="10"/>
      <c r="FRF2436" s="10"/>
      <c r="FRG2436" s="10"/>
      <c r="FRH2436" s="10"/>
      <c r="FRI2436" s="10"/>
      <c r="FRJ2436" s="10"/>
      <c r="FRK2436" s="10"/>
      <c r="FRL2436" s="10"/>
      <c r="FRM2436" s="10"/>
      <c r="FRN2436" s="10"/>
      <c r="FRO2436" s="10"/>
      <c r="FRP2436" s="10"/>
      <c r="FRQ2436" s="10"/>
      <c r="FRR2436" s="10"/>
      <c r="FRS2436" s="10"/>
      <c r="FRT2436" s="10"/>
      <c r="FRU2436" s="10"/>
      <c r="FRV2436" s="10"/>
      <c r="FRW2436" s="10"/>
      <c r="FRX2436" s="10"/>
      <c r="FRY2436" s="10"/>
      <c r="FRZ2436" s="10"/>
      <c r="FSA2436" s="10"/>
      <c r="FSB2436" s="10"/>
      <c r="FSC2436" s="10"/>
      <c r="FSD2436" s="10"/>
      <c r="FSE2436" s="10"/>
      <c r="FSF2436" s="10"/>
      <c r="FSG2436" s="10"/>
      <c r="FSH2436" s="10"/>
      <c r="FSI2436" s="10"/>
      <c r="FSJ2436" s="10"/>
      <c r="FSK2436" s="10"/>
      <c r="FSL2436" s="10"/>
      <c r="FSM2436" s="10"/>
      <c r="FSN2436" s="10"/>
      <c r="FSO2436" s="10"/>
      <c r="FSP2436" s="10"/>
      <c r="FSQ2436" s="10"/>
      <c r="FSR2436" s="10"/>
      <c r="FSS2436" s="10"/>
      <c r="FST2436" s="10"/>
      <c r="FSU2436" s="10"/>
      <c r="FSV2436" s="10"/>
      <c r="FSW2436" s="10"/>
      <c r="FSX2436" s="10"/>
      <c r="FSY2436" s="10"/>
      <c r="FSZ2436" s="10"/>
      <c r="FTA2436" s="10"/>
      <c r="FTB2436" s="10"/>
      <c r="FTC2436" s="10"/>
      <c r="FTD2436" s="10"/>
      <c r="FTE2436" s="10"/>
      <c r="FTF2436" s="10"/>
      <c r="FTG2436" s="10"/>
      <c r="FTH2436" s="10"/>
      <c r="FTI2436" s="10"/>
      <c r="FTJ2436" s="10"/>
      <c r="FTK2436" s="10"/>
      <c r="FTL2436" s="10"/>
      <c r="FTM2436" s="10"/>
      <c r="FTN2436" s="10"/>
      <c r="FTO2436" s="10"/>
      <c r="FTP2436" s="10"/>
      <c r="FTQ2436" s="10"/>
      <c r="FTR2436" s="10"/>
      <c r="FTS2436" s="10"/>
      <c r="FTT2436" s="10"/>
      <c r="FTU2436" s="10"/>
      <c r="FTV2436" s="10"/>
      <c r="FTW2436" s="10"/>
      <c r="FTX2436" s="10"/>
      <c r="FTY2436" s="10"/>
      <c r="FTZ2436" s="10"/>
      <c r="FUA2436" s="10"/>
      <c r="FUB2436" s="10"/>
      <c r="FUC2436" s="10"/>
      <c r="FUD2436" s="10"/>
      <c r="FUE2436" s="10"/>
      <c r="FUF2436" s="10"/>
      <c r="FUG2436" s="10"/>
      <c r="FUH2436" s="10"/>
      <c r="FUI2436" s="10"/>
      <c r="FUJ2436" s="10"/>
      <c r="FUK2436" s="10"/>
      <c r="FUL2436" s="10"/>
      <c r="FUM2436" s="10"/>
      <c r="FUN2436" s="10"/>
      <c r="FUO2436" s="10"/>
      <c r="FUP2436" s="10"/>
      <c r="FUQ2436" s="10"/>
      <c r="FUR2436" s="10"/>
      <c r="FUS2436" s="10"/>
      <c r="FUT2436" s="10"/>
      <c r="FUU2436" s="10"/>
      <c r="FUV2436" s="10"/>
      <c r="FUW2436" s="10"/>
      <c r="FUX2436" s="10"/>
      <c r="FUY2436" s="10"/>
      <c r="FUZ2436" s="10"/>
      <c r="FVA2436" s="10"/>
      <c r="FVB2436" s="10"/>
      <c r="FVC2436" s="10"/>
      <c r="FVD2436" s="10"/>
      <c r="FVE2436" s="10"/>
      <c r="FVF2436" s="10"/>
      <c r="FVG2436" s="10"/>
      <c r="FVH2436" s="10"/>
      <c r="FVI2436" s="10"/>
      <c r="FVJ2436" s="10"/>
      <c r="FVK2436" s="10"/>
      <c r="FVL2436" s="10"/>
      <c r="FVM2436" s="10"/>
      <c r="FVN2436" s="10"/>
      <c r="FVO2436" s="10"/>
      <c r="FVP2436" s="10"/>
      <c r="FVQ2436" s="10"/>
      <c r="FVR2436" s="10"/>
      <c r="FVS2436" s="10"/>
      <c r="FVT2436" s="10"/>
      <c r="FVU2436" s="10"/>
      <c r="FVV2436" s="10"/>
      <c r="FVW2436" s="10"/>
      <c r="FVX2436" s="10"/>
      <c r="FVY2436" s="10"/>
      <c r="FVZ2436" s="10"/>
      <c r="FWA2436" s="10"/>
      <c r="FWB2436" s="10"/>
      <c r="FWC2436" s="10"/>
      <c r="FWD2436" s="10"/>
      <c r="FWE2436" s="10"/>
      <c r="FWF2436" s="10"/>
      <c r="FWG2436" s="10"/>
      <c r="FWH2436" s="10"/>
      <c r="FWI2436" s="10"/>
      <c r="FWJ2436" s="10"/>
      <c r="FWK2436" s="10"/>
      <c r="FWL2436" s="10"/>
      <c r="FWM2436" s="10"/>
      <c r="FWN2436" s="10"/>
      <c r="FWO2436" s="10"/>
      <c r="FWP2436" s="10"/>
      <c r="FWQ2436" s="10"/>
      <c r="FWR2436" s="10"/>
      <c r="FWS2436" s="10"/>
      <c r="FWT2436" s="10"/>
      <c r="FWU2436" s="10"/>
      <c r="FWV2436" s="10"/>
      <c r="FWW2436" s="10"/>
      <c r="FWX2436" s="10"/>
      <c r="FWY2436" s="10"/>
      <c r="FWZ2436" s="10"/>
      <c r="FXA2436" s="10"/>
      <c r="FXB2436" s="10"/>
      <c r="FXC2436" s="10"/>
      <c r="FXD2436" s="10"/>
      <c r="FXE2436" s="10"/>
      <c r="FXF2436" s="10"/>
      <c r="FXG2436" s="10"/>
      <c r="FXH2436" s="10"/>
      <c r="FXI2436" s="10"/>
      <c r="FXJ2436" s="10"/>
      <c r="FXK2436" s="10"/>
      <c r="FXL2436" s="10"/>
      <c r="FXM2436" s="10"/>
      <c r="FXN2436" s="10"/>
      <c r="FXO2436" s="10"/>
      <c r="FXP2436" s="10"/>
      <c r="FXQ2436" s="10"/>
      <c r="FXR2436" s="10"/>
      <c r="FXS2436" s="10"/>
      <c r="FXT2436" s="10"/>
      <c r="FXU2436" s="10"/>
      <c r="FXV2436" s="10"/>
      <c r="FXW2436" s="10"/>
      <c r="FXX2436" s="10"/>
      <c r="FXY2436" s="10"/>
      <c r="FXZ2436" s="10"/>
      <c r="FYA2436" s="10"/>
      <c r="FYB2436" s="10"/>
      <c r="FYC2436" s="10"/>
      <c r="FYD2436" s="10"/>
      <c r="FYE2436" s="10"/>
      <c r="FYF2436" s="10"/>
      <c r="FYG2436" s="10"/>
      <c r="FYH2436" s="10"/>
      <c r="FYI2436" s="10"/>
      <c r="FYJ2436" s="10"/>
      <c r="FYK2436" s="10"/>
      <c r="FYL2436" s="10"/>
      <c r="FYM2436" s="10"/>
      <c r="FYN2436" s="10"/>
      <c r="FYO2436" s="10"/>
      <c r="FYP2436" s="10"/>
      <c r="FYQ2436" s="10"/>
      <c r="FYR2436" s="10"/>
      <c r="FYS2436" s="10"/>
      <c r="FYT2436" s="10"/>
      <c r="FYU2436" s="10"/>
      <c r="FYV2436" s="10"/>
      <c r="FYW2436" s="10"/>
      <c r="FYX2436" s="10"/>
      <c r="FYY2436" s="10"/>
      <c r="FYZ2436" s="10"/>
      <c r="FZA2436" s="10"/>
      <c r="FZB2436" s="10"/>
      <c r="FZC2436" s="10"/>
      <c r="FZD2436" s="10"/>
      <c r="FZE2436" s="10"/>
      <c r="FZF2436" s="10"/>
      <c r="FZG2436" s="10"/>
      <c r="FZH2436" s="10"/>
      <c r="FZI2436" s="10"/>
      <c r="FZJ2436" s="10"/>
      <c r="FZK2436" s="10"/>
      <c r="FZL2436" s="10"/>
      <c r="FZM2436" s="10"/>
      <c r="FZN2436" s="10"/>
      <c r="FZO2436" s="10"/>
      <c r="FZP2436" s="10"/>
      <c r="FZQ2436" s="10"/>
      <c r="FZR2436" s="10"/>
      <c r="FZS2436" s="10"/>
      <c r="FZT2436" s="10"/>
      <c r="FZU2436" s="10"/>
      <c r="FZV2436" s="10"/>
      <c r="FZW2436" s="10"/>
      <c r="FZX2436" s="10"/>
      <c r="FZY2436" s="10"/>
      <c r="FZZ2436" s="10"/>
      <c r="GAA2436" s="10"/>
      <c r="GAB2436" s="10"/>
      <c r="GAC2436" s="10"/>
      <c r="GAD2436" s="10"/>
      <c r="GAE2436" s="10"/>
      <c r="GAF2436" s="10"/>
      <c r="GAG2436" s="10"/>
      <c r="GAH2436" s="10"/>
      <c r="GAI2436" s="10"/>
      <c r="GAJ2436" s="10"/>
      <c r="GAK2436" s="10"/>
      <c r="GAL2436" s="10"/>
      <c r="GAM2436" s="10"/>
      <c r="GAN2436" s="10"/>
      <c r="GAO2436" s="10"/>
      <c r="GAP2436" s="10"/>
      <c r="GAQ2436" s="10"/>
      <c r="GAR2436" s="10"/>
      <c r="GAS2436" s="10"/>
      <c r="GAT2436" s="10"/>
      <c r="GAU2436" s="10"/>
      <c r="GAV2436" s="10"/>
      <c r="GAW2436" s="10"/>
      <c r="GAX2436" s="10"/>
      <c r="GAY2436" s="10"/>
      <c r="GAZ2436" s="10"/>
      <c r="GBA2436" s="10"/>
      <c r="GBB2436" s="10"/>
      <c r="GBC2436" s="10"/>
      <c r="GBD2436" s="10"/>
      <c r="GBE2436" s="10"/>
      <c r="GBF2436" s="10"/>
      <c r="GBG2436" s="10"/>
      <c r="GBH2436" s="10"/>
      <c r="GBI2436" s="10"/>
      <c r="GBJ2436" s="10"/>
      <c r="GBK2436" s="10"/>
      <c r="GBL2436" s="10"/>
      <c r="GBM2436" s="10"/>
      <c r="GBN2436" s="10"/>
      <c r="GBO2436" s="10"/>
      <c r="GBP2436" s="10"/>
      <c r="GBQ2436" s="10"/>
      <c r="GBR2436" s="10"/>
      <c r="GBS2436" s="10"/>
      <c r="GBT2436" s="10"/>
      <c r="GBU2436" s="10"/>
      <c r="GBV2436" s="10"/>
      <c r="GBW2436" s="10"/>
      <c r="GBX2436" s="10"/>
      <c r="GBY2436" s="10"/>
      <c r="GBZ2436" s="10"/>
      <c r="GCA2436" s="10"/>
      <c r="GCB2436" s="10"/>
      <c r="GCC2436" s="10"/>
      <c r="GCD2436" s="10"/>
      <c r="GCE2436" s="10"/>
      <c r="GCF2436" s="10"/>
      <c r="GCG2436" s="10"/>
      <c r="GCH2436" s="10"/>
      <c r="GCI2436" s="10"/>
      <c r="GCJ2436" s="10"/>
      <c r="GCK2436" s="10"/>
      <c r="GCL2436" s="10"/>
      <c r="GCM2436" s="10"/>
      <c r="GCN2436" s="10"/>
      <c r="GCO2436" s="10"/>
      <c r="GCP2436" s="10"/>
      <c r="GCQ2436" s="10"/>
      <c r="GCR2436" s="10"/>
      <c r="GCS2436" s="10"/>
      <c r="GCT2436" s="10"/>
      <c r="GCU2436" s="10"/>
      <c r="GCV2436" s="10"/>
      <c r="GCW2436" s="10"/>
      <c r="GCX2436" s="10"/>
      <c r="GCY2436" s="10"/>
      <c r="GCZ2436" s="10"/>
      <c r="GDA2436" s="10"/>
      <c r="GDB2436" s="10"/>
      <c r="GDC2436" s="10"/>
      <c r="GDD2436" s="10"/>
      <c r="GDE2436" s="10"/>
      <c r="GDF2436" s="10"/>
      <c r="GDG2436" s="10"/>
      <c r="GDH2436" s="10"/>
      <c r="GDI2436" s="10"/>
      <c r="GDJ2436" s="10"/>
      <c r="GDK2436" s="10"/>
      <c r="GDL2436" s="10"/>
      <c r="GDM2436" s="10"/>
      <c r="GDN2436" s="10"/>
      <c r="GDO2436" s="10"/>
      <c r="GDP2436" s="10"/>
      <c r="GDQ2436" s="10"/>
      <c r="GDR2436" s="10"/>
      <c r="GDS2436" s="10"/>
      <c r="GDT2436" s="10"/>
      <c r="GDU2436" s="10"/>
      <c r="GDV2436" s="10"/>
      <c r="GDW2436" s="10"/>
      <c r="GDX2436" s="10"/>
      <c r="GDY2436" s="10"/>
      <c r="GDZ2436" s="10"/>
      <c r="GEA2436" s="10"/>
      <c r="GEB2436" s="10"/>
      <c r="GEC2436" s="10"/>
      <c r="GED2436" s="10"/>
      <c r="GEE2436" s="10"/>
      <c r="GEF2436" s="10"/>
      <c r="GEG2436" s="10"/>
      <c r="GEH2436" s="10"/>
      <c r="GEI2436" s="10"/>
      <c r="GEJ2436" s="10"/>
      <c r="GEK2436" s="10"/>
      <c r="GEL2436" s="10"/>
      <c r="GEM2436" s="10"/>
      <c r="GEN2436" s="10"/>
      <c r="GEO2436" s="10"/>
      <c r="GEP2436" s="10"/>
      <c r="GEQ2436" s="10"/>
      <c r="GER2436" s="10"/>
      <c r="GES2436" s="10"/>
      <c r="GET2436" s="10"/>
      <c r="GEU2436" s="10"/>
      <c r="GEV2436" s="10"/>
      <c r="GEW2436" s="10"/>
      <c r="GEX2436" s="10"/>
      <c r="GEY2436" s="10"/>
      <c r="GEZ2436" s="10"/>
      <c r="GFA2436" s="10"/>
      <c r="GFB2436" s="10"/>
      <c r="GFC2436" s="10"/>
      <c r="GFD2436" s="10"/>
      <c r="GFE2436" s="10"/>
      <c r="GFF2436" s="10"/>
      <c r="GFG2436" s="10"/>
      <c r="GFH2436" s="10"/>
      <c r="GFI2436" s="10"/>
      <c r="GFJ2436" s="10"/>
      <c r="GFK2436" s="10"/>
      <c r="GFL2436" s="10"/>
      <c r="GFM2436" s="10"/>
      <c r="GFN2436" s="10"/>
      <c r="GFO2436" s="10"/>
      <c r="GFP2436" s="10"/>
      <c r="GFQ2436" s="10"/>
      <c r="GFR2436" s="10"/>
      <c r="GFS2436" s="10"/>
      <c r="GFT2436" s="10"/>
      <c r="GFU2436" s="10"/>
      <c r="GFV2436" s="10"/>
      <c r="GFW2436" s="10"/>
      <c r="GFX2436" s="10"/>
      <c r="GFY2436" s="10"/>
      <c r="GFZ2436" s="10"/>
      <c r="GGA2436" s="10"/>
      <c r="GGB2436" s="10"/>
      <c r="GGC2436" s="10"/>
      <c r="GGD2436" s="10"/>
      <c r="GGE2436" s="10"/>
      <c r="GGF2436" s="10"/>
      <c r="GGG2436" s="10"/>
      <c r="GGH2436" s="10"/>
      <c r="GGI2436" s="10"/>
      <c r="GGJ2436" s="10"/>
      <c r="GGK2436" s="10"/>
      <c r="GGL2436" s="10"/>
      <c r="GGM2436" s="10"/>
      <c r="GGN2436" s="10"/>
      <c r="GGO2436" s="10"/>
      <c r="GGP2436" s="10"/>
      <c r="GGQ2436" s="10"/>
      <c r="GGR2436" s="10"/>
      <c r="GGS2436" s="10"/>
      <c r="GGT2436" s="10"/>
      <c r="GGU2436" s="10"/>
      <c r="GGV2436" s="10"/>
      <c r="GGW2436" s="10"/>
      <c r="GGX2436" s="10"/>
      <c r="GGY2436" s="10"/>
      <c r="GGZ2436" s="10"/>
      <c r="GHA2436" s="10"/>
      <c r="GHB2436" s="10"/>
      <c r="GHC2436" s="10"/>
      <c r="GHD2436" s="10"/>
      <c r="GHE2436" s="10"/>
      <c r="GHF2436" s="10"/>
      <c r="GHG2436" s="10"/>
      <c r="GHH2436" s="10"/>
      <c r="GHI2436" s="10"/>
      <c r="GHJ2436" s="10"/>
      <c r="GHK2436" s="10"/>
      <c r="GHL2436" s="10"/>
      <c r="GHM2436" s="10"/>
      <c r="GHN2436" s="10"/>
      <c r="GHO2436" s="10"/>
      <c r="GHP2436" s="10"/>
      <c r="GHQ2436" s="10"/>
      <c r="GHR2436" s="10"/>
      <c r="GHS2436" s="10"/>
      <c r="GHT2436" s="10"/>
      <c r="GHU2436" s="10"/>
      <c r="GHV2436" s="10"/>
      <c r="GHW2436" s="10"/>
      <c r="GHX2436" s="10"/>
      <c r="GHY2436" s="10"/>
      <c r="GHZ2436" s="10"/>
      <c r="GIA2436" s="10"/>
      <c r="GIB2436" s="10"/>
      <c r="GIC2436" s="10"/>
      <c r="GID2436" s="10"/>
      <c r="GIE2436" s="10"/>
      <c r="GIF2436" s="10"/>
      <c r="GIG2436" s="10"/>
      <c r="GIH2436" s="10"/>
      <c r="GII2436" s="10"/>
      <c r="GIJ2436" s="10"/>
      <c r="GIK2436" s="10"/>
      <c r="GIL2436" s="10"/>
      <c r="GIM2436" s="10"/>
      <c r="GIN2436" s="10"/>
      <c r="GIO2436" s="10"/>
      <c r="GIP2436" s="10"/>
      <c r="GIQ2436" s="10"/>
      <c r="GIR2436" s="10"/>
      <c r="GIS2436" s="10"/>
      <c r="GIT2436" s="10"/>
      <c r="GIU2436" s="10"/>
      <c r="GIV2436" s="10"/>
      <c r="GIW2436" s="10"/>
      <c r="GIX2436" s="10"/>
      <c r="GIY2436" s="10"/>
      <c r="GIZ2436" s="10"/>
      <c r="GJA2436" s="10"/>
      <c r="GJB2436" s="10"/>
      <c r="GJC2436" s="10"/>
      <c r="GJD2436" s="10"/>
      <c r="GJE2436" s="10"/>
      <c r="GJF2436" s="10"/>
      <c r="GJG2436" s="10"/>
      <c r="GJH2436" s="10"/>
      <c r="GJI2436" s="10"/>
      <c r="GJJ2436" s="10"/>
      <c r="GJK2436" s="10"/>
      <c r="GJL2436" s="10"/>
      <c r="GJM2436" s="10"/>
      <c r="GJN2436" s="10"/>
      <c r="GJO2436" s="10"/>
      <c r="GJP2436" s="10"/>
      <c r="GJQ2436" s="10"/>
      <c r="GJR2436" s="10"/>
      <c r="GJS2436" s="10"/>
      <c r="GJT2436" s="10"/>
      <c r="GJU2436" s="10"/>
      <c r="GJV2436" s="10"/>
      <c r="GJW2436" s="10"/>
      <c r="GJX2436" s="10"/>
      <c r="GJY2436" s="10"/>
      <c r="GJZ2436" s="10"/>
      <c r="GKA2436" s="10"/>
      <c r="GKB2436" s="10"/>
      <c r="GKC2436" s="10"/>
      <c r="GKD2436" s="10"/>
      <c r="GKE2436" s="10"/>
      <c r="GKF2436" s="10"/>
      <c r="GKG2436" s="10"/>
      <c r="GKH2436" s="10"/>
      <c r="GKI2436" s="10"/>
      <c r="GKJ2436" s="10"/>
      <c r="GKK2436" s="10"/>
      <c r="GKL2436" s="10"/>
      <c r="GKM2436" s="10"/>
      <c r="GKN2436" s="10"/>
      <c r="GKO2436" s="10"/>
      <c r="GKP2436" s="10"/>
      <c r="GKQ2436" s="10"/>
      <c r="GKR2436" s="10"/>
      <c r="GKS2436" s="10"/>
      <c r="GKT2436" s="10"/>
      <c r="GKU2436" s="10"/>
      <c r="GKV2436" s="10"/>
      <c r="GKW2436" s="10"/>
      <c r="GKX2436" s="10"/>
      <c r="GKY2436" s="10"/>
      <c r="GKZ2436" s="10"/>
      <c r="GLA2436" s="10"/>
      <c r="GLB2436" s="10"/>
      <c r="GLC2436" s="10"/>
      <c r="GLD2436" s="10"/>
      <c r="GLE2436" s="10"/>
      <c r="GLF2436" s="10"/>
      <c r="GLG2436" s="10"/>
      <c r="GLH2436" s="10"/>
      <c r="GLI2436" s="10"/>
      <c r="GLJ2436" s="10"/>
      <c r="GLK2436" s="10"/>
      <c r="GLL2436" s="10"/>
      <c r="GLM2436" s="10"/>
      <c r="GLN2436" s="10"/>
      <c r="GLO2436" s="10"/>
      <c r="GLP2436" s="10"/>
      <c r="GLQ2436" s="10"/>
      <c r="GLR2436" s="10"/>
      <c r="GLS2436" s="10"/>
      <c r="GLT2436" s="10"/>
      <c r="GLU2436" s="10"/>
      <c r="GLV2436" s="10"/>
      <c r="GLW2436" s="10"/>
      <c r="GLX2436" s="10"/>
      <c r="GLY2436" s="10"/>
      <c r="GLZ2436" s="10"/>
      <c r="GMA2436" s="10"/>
      <c r="GMB2436" s="10"/>
      <c r="GMC2436" s="10"/>
      <c r="GMD2436" s="10"/>
      <c r="GME2436" s="10"/>
      <c r="GMF2436" s="10"/>
      <c r="GMG2436" s="10"/>
      <c r="GMH2436" s="10"/>
      <c r="GMI2436" s="10"/>
      <c r="GMJ2436" s="10"/>
      <c r="GMK2436" s="10"/>
      <c r="GML2436" s="10"/>
      <c r="GMM2436" s="10"/>
      <c r="GMN2436" s="10"/>
      <c r="GMO2436" s="10"/>
      <c r="GMP2436" s="10"/>
      <c r="GMQ2436" s="10"/>
      <c r="GMR2436" s="10"/>
      <c r="GMS2436" s="10"/>
      <c r="GMT2436" s="10"/>
      <c r="GMU2436" s="10"/>
      <c r="GMV2436" s="10"/>
      <c r="GMW2436" s="10"/>
      <c r="GMX2436" s="10"/>
      <c r="GMY2436" s="10"/>
      <c r="GMZ2436" s="10"/>
      <c r="GNA2436" s="10"/>
      <c r="GNB2436" s="10"/>
      <c r="GNC2436" s="10"/>
      <c r="GND2436" s="10"/>
      <c r="GNE2436" s="10"/>
      <c r="GNF2436" s="10"/>
      <c r="GNG2436" s="10"/>
      <c r="GNH2436" s="10"/>
      <c r="GNI2436" s="10"/>
      <c r="GNJ2436" s="10"/>
      <c r="GNK2436" s="10"/>
      <c r="GNL2436" s="10"/>
      <c r="GNM2436" s="10"/>
      <c r="GNN2436" s="10"/>
      <c r="GNO2436" s="10"/>
      <c r="GNP2436" s="10"/>
      <c r="GNQ2436" s="10"/>
      <c r="GNR2436" s="10"/>
      <c r="GNS2436" s="10"/>
      <c r="GNT2436" s="10"/>
      <c r="GNU2436" s="10"/>
      <c r="GNV2436" s="10"/>
      <c r="GNW2436" s="10"/>
      <c r="GNX2436" s="10"/>
      <c r="GNY2436" s="10"/>
      <c r="GNZ2436" s="10"/>
      <c r="GOA2436" s="10"/>
      <c r="GOB2436" s="10"/>
      <c r="GOC2436" s="10"/>
      <c r="GOD2436" s="10"/>
      <c r="GOE2436" s="10"/>
      <c r="GOF2436" s="10"/>
      <c r="GOG2436" s="10"/>
      <c r="GOH2436" s="10"/>
      <c r="GOI2436" s="10"/>
      <c r="GOJ2436" s="10"/>
      <c r="GOK2436" s="10"/>
      <c r="GOL2436" s="10"/>
      <c r="GOM2436" s="10"/>
      <c r="GON2436" s="10"/>
      <c r="GOO2436" s="10"/>
      <c r="GOP2436" s="10"/>
      <c r="GOQ2436" s="10"/>
      <c r="GOR2436" s="10"/>
      <c r="GOS2436" s="10"/>
      <c r="GOT2436" s="10"/>
      <c r="GOU2436" s="10"/>
      <c r="GOV2436" s="10"/>
      <c r="GOW2436" s="10"/>
      <c r="GOX2436" s="10"/>
      <c r="GOY2436" s="10"/>
      <c r="GOZ2436" s="10"/>
      <c r="GPA2436" s="10"/>
      <c r="GPB2436" s="10"/>
      <c r="GPC2436" s="10"/>
      <c r="GPD2436" s="10"/>
      <c r="GPE2436" s="10"/>
      <c r="GPF2436" s="10"/>
      <c r="GPG2436" s="10"/>
      <c r="GPH2436" s="10"/>
      <c r="GPI2436" s="10"/>
      <c r="GPJ2436" s="10"/>
      <c r="GPK2436" s="10"/>
      <c r="GPL2436" s="10"/>
      <c r="GPM2436" s="10"/>
      <c r="GPN2436" s="10"/>
      <c r="GPO2436" s="10"/>
      <c r="GPP2436" s="10"/>
      <c r="GPQ2436" s="10"/>
      <c r="GPR2436" s="10"/>
      <c r="GPS2436" s="10"/>
      <c r="GPT2436" s="10"/>
      <c r="GPU2436" s="10"/>
      <c r="GPV2436" s="10"/>
      <c r="GPW2436" s="10"/>
      <c r="GPX2436" s="10"/>
      <c r="GPY2436" s="10"/>
      <c r="GPZ2436" s="10"/>
      <c r="GQA2436" s="10"/>
      <c r="GQB2436" s="10"/>
      <c r="GQC2436" s="10"/>
      <c r="GQD2436" s="10"/>
      <c r="GQE2436" s="10"/>
      <c r="GQF2436" s="10"/>
      <c r="GQG2436" s="10"/>
      <c r="GQH2436" s="10"/>
      <c r="GQI2436" s="10"/>
      <c r="GQJ2436" s="10"/>
      <c r="GQK2436" s="10"/>
      <c r="GQL2436" s="10"/>
      <c r="GQM2436" s="10"/>
      <c r="GQN2436" s="10"/>
      <c r="GQO2436" s="10"/>
      <c r="GQP2436" s="10"/>
      <c r="GQQ2436" s="10"/>
      <c r="GQR2436" s="10"/>
      <c r="GQS2436" s="10"/>
      <c r="GQT2436" s="10"/>
      <c r="GQU2436" s="10"/>
      <c r="GQV2436" s="10"/>
      <c r="GQW2436" s="10"/>
      <c r="GQX2436" s="10"/>
      <c r="GQY2436" s="10"/>
      <c r="GQZ2436" s="10"/>
      <c r="GRA2436" s="10"/>
      <c r="GRB2436" s="10"/>
      <c r="GRC2436" s="10"/>
      <c r="GRD2436" s="10"/>
      <c r="GRE2436" s="10"/>
      <c r="GRF2436" s="10"/>
      <c r="GRG2436" s="10"/>
      <c r="GRH2436" s="10"/>
      <c r="GRI2436" s="10"/>
      <c r="GRJ2436" s="10"/>
      <c r="GRK2436" s="10"/>
      <c r="GRL2436" s="10"/>
      <c r="GRM2436" s="10"/>
      <c r="GRN2436" s="10"/>
      <c r="GRO2436" s="10"/>
      <c r="GRP2436" s="10"/>
      <c r="GRQ2436" s="10"/>
      <c r="GRR2436" s="10"/>
      <c r="GRS2436" s="10"/>
      <c r="GRT2436" s="10"/>
      <c r="GRU2436" s="10"/>
      <c r="GRV2436" s="10"/>
      <c r="GRW2436" s="10"/>
      <c r="GRX2436" s="10"/>
      <c r="GRY2436" s="10"/>
      <c r="GRZ2436" s="10"/>
      <c r="GSA2436" s="10"/>
      <c r="GSB2436" s="10"/>
      <c r="GSC2436" s="10"/>
      <c r="GSD2436" s="10"/>
      <c r="GSE2436" s="10"/>
      <c r="GSF2436" s="10"/>
      <c r="GSG2436" s="10"/>
      <c r="GSH2436" s="10"/>
      <c r="GSI2436" s="10"/>
      <c r="GSJ2436" s="10"/>
      <c r="GSK2436" s="10"/>
      <c r="GSL2436" s="10"/>
      <c r="GSM2436" s="10"/>
      <c r="GSN2436" s="10"/>
      <c r="GSO2436" s="10"/>
      <c r="GSP2436" s="10"/>
      <c r="GSQ2436" s="10"/>
      <c r="GSR2436" s="10"/>
      <c r="GSS2436" s="10"/>
      <c r="GST2436" s="10"/>
      <c r="GSU2436" s="10"/>
      <c r="GSV2436" s="10"/>
      <c r="GSW2436" s="10"/>
      <c r="GSX2436" s="10"/>
      <c r="GSY2436" s="10"/>
      <c r="GSZ2436" s="10"/>
      <c r="GTA2436" s="10"/>
      <c r="GTB2436" s="10"/>
      <c r="GTC2436" s="10"/>
      <c r="GTD2436" s="10"/>
      <c r="GTE2436" s="10"/>
      <c r="GTF2436" s="10"/>
      <c r="GTG2436" s="10"/>
      <c r="GTH2436" s="10"/>
      <c r="GTI2436" s="10"/>
      <c r="GTJ2436" s="10"/>
      <c r="GTK2436" s="10"/>
      <c r="GTL2436" s="10"/>
      <c r="GTM2436" s="10"/>
      <c r="GTN2436" s="10"/>
      <c r="GTO2436" s="10"/>
      <c r="GTP2436" s="10"/>
      <c r="GTQ2436" s="10"/>
      <c r="GTR2436" s="10"/>
      <c r="GTS2436" s="10"/>
      <c r="GTT2436" s="10"/>
      <c r="GTU2436" s="10"/>
      <c r="GTV2436" s="10"/>
      <c r="GTW2436" s="10"/>
      <c r="GTX2436" s="10"/>
      <c r="GTY2436" s="10"/>
      <c r="GTZ2436" s="10"/>
      <c r="GUA2436" s="10"/>
      <c r="GUB2436" s="10"/>
      <c r="GUC2436" s="10"/>
      <c r="GUD2436" s="10"/>
      <c r="GUE2436" s="10"/>
      <c r="GUF2436" s="10"/>
      <c r="GUG2436" s="10"/>
      <c r="GUH2436" s="10"/>
      <c r="GUI2436" s="10"/>
      <c r="GUJ2436" s="10"/>
      <c r="GUK2436" s="10"/>
      <c r="GUL2436" s="10"/>
      <c r="GUM2436" s="10"/>
      <c r="GUN2436" s="10"/>
      <c r="GUO2436" s="10"/>
      <c r="GUP2436" s="10"/>
      <c r="GUQ2436" s="10"/>
      <c r="GUR2436" s="10"/>
      <c r="GUS2436" s="10"/>
      <c r="GUT2436" s="10"/>
      <c r="GUU2436" s="10"/>
      <c r="GUV2436" s="10"/>
      <c r="GUW2436" s="10"/>
      <c r="GUX2436" s="10"/>
      <c r="GUY2436" s="10"/>
      <c r="GUZ2436" s="10"/>
      <c r="GVA2436" s="10"/>
      <c r="GVB2436" s="10"/>
      <c r="GVC2436" s="10"/>
      <c r="GVD2436" s="10"/>
      <c r="GVE2436" s="10"/>
      <c r="GVF2436" s="10"/>
      <c r="GVG2436" s="10"/>
      <c r="GVH2436" s="10"/>
      <c r="GVI2436" s="10"/>
      <c r="GVJ2436" s="10"/>
      <c r="GVK2436" s="10"/>
      <c r="GVL2436" s="10"/>
      <c r="GVM2436" s="10"/>
      <c r="GVN2436" s="10"/>
      <c r="GVO2436" s="10"/>
      <c r="GVP2436" s="10"/>
      <c r="GVQ2436" s="10"/>
      <c r="GVR2436" s="10"/>
      <c r="GVS2436" s="10"/>
      <c r="GVT2436" s="10"/>
      <c r="GVU2436" s="10"/>
      <c r="GVV2436" s="10"/>
      <c r="GVW2436" s="10"/>
      <c r="GVX2436" s="10"/>
      <c r="GVY2436" s="10"/>
      <c r="GVZ2436" s="10"/>
      <c r="GWA2436" s="10"/>
      <c r="GWB2436" s="10"/>
      <c r="GWC2436" s="10"/>
      <c r="GWD2436" s="10"/>
      <c r="GWE2436" s="10"/>
      <c r="GWF2436" s="10"/>
      <c r="GWG2436" s="10"/>
      <c r="GWH2436" s="10"/>
      <c r="GWI2436" s="10"/>
      <c r="GWJ2436" s="10"/>
      <c r="GWK2436" s="10"/>
      <c r="GWL2436" s="10"/>
      <c r="GWM2436" s="10"/>
      <c r="GWN2436" s="10"/>
      <c r="GWO2436" s="10"/>
      <c r="GWP2436" s="10"/>
      <c r="GWQ2436" s="10"/>
      <c r="GWR2436" s="10"/>
      <c r="GWS2436" s="10"/>
      <c r="GWT2436" s="10"/>
      <c r="GWU2436" s="10"/>
      <c r="GWV2436" s="10"/>
      <c r="GWW2436" s="10"/>
      <c r="GWX2436" s="10"/>
      <c r="GWY2436" s="10"/>
      <c r="GWZ2436" s="10"/>
      <c r="GXA2436" s="10"/>
      <c r="GXB2436" s="10"/>
      <c r="GXC2436" s="10"/>
      <c r="GXD2436" s="10"/>
      <c r="GXE2436" s="10"/>
      <c r="GXF2436" s="10"/>
      <c r="GXG2436" s="10"/>
      <c r="GXH2436" s="10"/>
      <c r="GXI2436" s="10"/>
      <c r="GXJ2436" s="10"/>
      <c r="GXK2436" s="10"/>
      <c r="GXL2436" s="10"/>
      <c r="GXM2436" s="10"/>
      <c r="GXN2436" s="10"/>
      <c r="GXO2436" s="10"/>
      <c r="GXP2436" s="10"/>
      <c r="GXQ2436" s="10"/>
      <c r="GXR2436" s="10"/>
      <c r="GXS2436" s="10"/>
      <c r="GXT2436" s="10"/>
      <c r="GXU2436" s="10"/>
      <c r="GXV2436" s="10"/>
      <c r="GXW2436" s="10"/>
      <c r="GXX2436" s="10"/>
      <c r="GXY2436" s="10"/>
      <c r="GXZ2436" s="10"/>
      <c r="GYA2436" s="10"/>
      <c r="GYB2436" s="10"/>
      <c r="GYC2436" s="10"/>
      <c r="GYD2436" s="10"/>
      <c r="GYE2436" s="10"/>
      <c r="GYF2436" s="10"/>
      <c r="GYG2436" s="10"/>
      <c r="GYH2436" s="10"/>
      <c r="GYI2436" s="10"/>
      <c r="GYJ2436" s="10"/>
      <c r="GYK2436" s="10"/>
      <c r="GYL2436" s="10"/>
      <c r="GYM2436" s="10"/>
      <c r="GYN2436" s="10"/>
      <c r="GYO2436" s="10"/>
      <c r="GYP2436" s="10"/>
      <c r="GYQ2436" s="10"/>
      <c r="GYR2436" s="10"/>
      <c r="GYS2436" s="10"/>
      <c r="GYT2436" s="10"/>
      <c r="GYU2436" s="10"/>
      <c r="GYV2436" s="10"/>
      <c r="GYW2436" s="10"/>
      <c r="GYX2436" s="10"/>
      <c r="GYY2436" s="10"/>
      <c r="GYZ2436" s="10"/>
      <c r="GZA2436" s="10"/>
      <c r="GZB2436" s="10"/>
      <c r="GZC2436" s="10"/>
      <c r="GZD2436" s="10"/>
      <c r="GZE2436" s="10"/>
      <c r="GZF2436" s="10"/>
      <c r="GZG2436" s="10"/>
      <c r="GZH2436" s="10"/>
      <c r="GZI2436" s="10"/>
      <c r="GZJ2436" s="10"/>
      <c r="GZK2436" s="10"/>
      <c r="GZL2436" s="10"/>
      <c r="GZM2436" s="10"/>
      <c r="GZN2436" s="10"/>
      <c r="GZO2436" s="10"/>
      <c r="GZP2436" s="10"/>
      <c r="GZQ2436" s="10"/>
      <c r="GZR2436" s="10"/>
      <c r="GZS2436" s="10"/>
      <c r="GZT2436" s="10"/>
      <c r="GZU2436" s="10"/>
      <c r="GZV2436" s="10"/>
      <c r="GZW2436" s="10"/>
      <c r="GZX2436" s="10"/>
      <c r="GZY2436" s="10"/>
      <c r="GZZ2436" s="10"/>
      <c r="HAA2436" s="10"/>
      <c r="HAB2436" s="10"/>
      <c r="HAC2436" s="10"/>
      <c r="HAD2436" s="10"/>
      <c r="HAE2436" s="10"/>
      <c r="HAF2436" s="10"/>
      <c r="HAG2436" s="10"/>
      <c r="HAH2436" s="10"/>
      <c r="HAI2436" s="10"/>
      <c r="HAJ2436" s="10"/>
      <c r="HAK2436" s="10"/>
      <c r="HAL2436" s="10"/>
      <c r="HAM2436" s="10"/>
      <c r="HAN2436" s="10"/>
      <c r="HAO2436" s="10"/>
      <c r="HAP2436" s="10"/>
      <c r="HAQ2436" s="10"/>
      <c r="HAR2436" s="10"/>
      <c r="HAS2436" s="10"/>
      <c r="HAT2436" s="10"/>
      <c r="HAU2436" s="10"/>
      <c r="HAV2436" s="10"/>
      <c r="HAW2436" s="10"/>
      <c r="HAX2436" s="10"/>
      <c r="HAY2436" s="10"/>
      <c r="HAZ2436" s="10"/>
      <c r="HBA2436" s="10"/>
      <c r="HBB2436" s="10"/>
      <c r="HBC2436" s="10"/>
      <c r="HBD2436" s="10"/>
      <c r="HBE2436" s="10"/>
      <c r="HBF2436" s="10"/>
      <c r="HBG2436" s="10"/>
      <c r="HBH2436" s="10"/>
      <c r="HBI2436" s="10"/>
      <c r="HBJ2436" s="10"/>
      <c r="HBK2436" s="10"/>
      <c r="HBL2436" s="10"/>
      <c r="HBM2436" s="10"/>
      <c r="HBN2436" s="10"/>
      <c r="HBO2436" s="10"/>
      <c r="HBP2436" s="10"/>
      <c r="HBQ2436" s="10"/>
      <c r="HBR2436" s="10"/>
      <c r="HBS2436" s="10"/>
      <c r="HBT2436" s="10"/>
      <c r="HBU2436" s="10"/>
      <c r="HBV2436" s="10"/>
      <c r="HBW2436" s="10"/>
      <c r="HBX2436" s="10"/>
      <c r="HBY2436" s="10"/>
      <c r="HBZ2436" s="10"/>
      <c r="HCA2436" s="10"/>
      <c r="HCB2436" s="10"/>
      <c r="HCC2436" s="10"/>
      <c r="HCD2436" s="10"/>
      <c r="HCE2436" s="10"/>
      <c r="HCF2436" s="10"/>
      <c r="HCG2436" s="10"/>
      <c r="HCH2436" s="10"/>
      <c r="HCI2436" s="10"/>
      <c r="HCJ2436" s="10"/>
      <c r="HCK2436" s="10"/>
      <c r="HCL2436" s="10"/>
      <c r="HCM2436" s="10"/>
      <c r="HCN2436" s="10"/>
      <c r="HCO2436" s="10"/>
      <c r="HCP2436" s="10"/>
      <c r="HCQ2436" s="10"/>
      <c r="HCR2436" s="10"/>
      <c r="HCS2436" s="10"/>
      <c r="HCT2436" s="10"/>
      <c r="HCU2436" s="10"/>
      <c r="HCV2436" s="10"/>
      <c r="HCW2436" s="10"/>
      <c r="HCX2436" s="10"/>
      <c r="HCY2436" s="10"/>
      <c r="HCZ2436" s="10"/>
      <c r="HDA2436" s="10"/>
      <c r="HDB2436" s="10"/>
      <c r="HDC2436" s="10"/>
      <c r="HDD2436" s="10"/>
      <c r="HDE2436" s="10"/>
      <c r="HDF2436" s="10"/>
      <c r="HDG2436" s="10"/>
      <c r="HDH2436" s="10"/>
      <c r="HDI2436" s="10"/>
      <c r="HDJ2436" s="10"/>
      <c r="HDK2436" s="10"/>
      <c r="HDL2436" s="10"/>
      <c r="HDM2436" s="10"/>
      <c r="HDN2436" s="10"/>
      <c r="HDO2436" s="10"/>
      <c r="HDP2436" s="10"/>
      <c r="HDQ2436" s="10"/>
      <c r="HDR2436" s="10"/>
      <c r="HDS2436" s="10"/>
      <c r="HDT2436" s="10"/>
      <c r="HDU2436" s="10"/>
      <c r="HDV2436" s="10"/>
      <c r="HDW2436" s="10"/>
      <c r="HDX2436" s="10"/>
      <c r="HDY2436" s="10"/>
      <c r="HDZ2436" s="10"/>
      <c r="HEA2436" s="10"/>
      <c r="HEB2436" s="10"/>
      <c r="HEC2436" s="10"/>
      <c r="HED2436" s="10"/>
      <c r="HEE2436" s="10"/>
      <c r="HEF2436" s="10"/>
      <c r="HEG2436" s="10"/>
      <c r="HEH2436" s="10"/>
      <c r="HEI2436" s="10"/>
      <c r="HEJ2436" s="10"/>
      <c r="HEK2436" s="10"/>
      <c r="HEL2436" s="10"/>
      <c r="HEM2436" s="10"/>
      <c r="HEN2436" s="10"/>
      <c r="HEO2436" s="10"/>
      <c r="HEP2436" s="10"/>
      <c r="HEQ2436" s="10"/>
      <c r="HER2436" s="10"/>
      <c r="HES2436" s="10"/>
      <c r="HET2436" s="10"/>
      <c r="HEU2436" s="10"/>
      <c r="HEV2436" s="10"/>
      <c r="HEW2436" s="10"/>
      <c r="HEX2436" s="10"/>
      <c r="HEY2436" s="10"/>
      <c r="HEZ2436" s="10"/>
      <c r="HFA2436" s="10"/>
      <c r="HFB2436" s="10"/>
      <c r="HFC2436" s="10"/>
      <c r="HFD2436" s="10"/>
      <c r="HFE2436" s="10"/>
      <c r="HFF2436" s="10"/>
      <c r="HFG2436" s="10"/>
      <c r="HFH2436" s="10"/>
      <c r="HFI2436" s="10"/>
      <c r="HFJ2436" s="10"/>
      <c r="HFK2436" s="10"/>
      <c r="HFL2436" s="10"/>
      <c r="HFM2436" s="10"/>
      <c r="HFN2436" s="10"/>
      <c r="HFO2436" s="10"/>
      <c r="HFP2436" s="10"/>
      <c r="HFQ2436" s="10"/>
      <c r="HFR2436" s="10"/>
      <c r="HFS2436" s="10"/>
      <c r="HFT2436" s="10"/>
      <c r="HFU2436" s="10"/>
      <c r="HFV2436" s="10"/>
      <c r="HFW2436" s="10"/>
      <c r="HFX2436" s="10"/>
      <c r="HFY2436" s="10"/>
      <c r="HFZ2436" s="10"/>
      <c r="HGA2436" s="10"/>
      <c r="HGB2436" s="10"/>
      <c r="HGC2436" s="10"/>
      <c r="HGD2436" s="10"/>
      <c r="HGE2436" s="10"/>
      <c r="HGF2436" s="10"/>
      <c r="HGG2436" s="10"/>
      <c r="HGH2436" s="10"/>
      <c r="HGI2436" s="10"/>
      <c r="HGJ2436" s="10"/>
      <c r="HGK2436" s="10"/>
      <c r="HGL2436" s="10"/>
      <c r="HGM2436" s="10"/>
      <c r="HGN2436" s="10"/>
      <c r="HGO2436" s="10"/>
      <c r="HGP2436" s="10"/>
      <c r="HGQ2436" s="10"/>
      <c r="HGR2436" s="10"/>
      <c r="HGS2436" s="10"/>
      <c r="HGT2436" s="10"/>
      <c r="HGU2436" s="10"/>
      <c r="HGV2436" s="10"/>
      <c r="HGW2436" s="10"/>
      <c r="HGX2436" s="10"/>
      <c r="HGY2436" s="10"/>
      <c r="HGZ2436" s="10"/>
      <c r="HHA2436" s="10"/>
      <c r="HHB2436" s="10"/>
      <c r="HHC2436" s="10"/>
      <c r="HHD2436" s="10"/>
      <c r="HHE2436" s="10"/>
      <c r="HHF2436" s="10"/>
      <c r="HHG2436" s="10"/>
      <c r="HHH2436" s="10"/>
      <c r="HHI2436" s="10"/>
      <c r="HHJ2436" s="10"/>
      <c r="HHK2436" s="10"/>
      <c r="HHL2436" s="10"/>
      <c r="HHM2436" s="10"/>
      <c r="HHN2436" s="10"/>
      <c r="HHO2436" s="10"/>
      <c r="HHP2436" s="10"/>
      <c r="HHQ2436" s="10"/>
      <c r="HHR2436" s="10"/>
      <c r="HHS2436" s="10"/>
      <c r="HHT2436" s="10"/>
      <c r="HHU2436" s="10"/>
      <c r="HHV2436" s="10"/>
      <c r="HHW2436" s="10"/>
      <c r="HHX2436" s="10"/>
      <c r="HHY2436" s="10"/>
      <c r="HHZ2436" s="10"/>
      <c r="HIA2436" s="10"/>
      <c r="HIB2436" s="10"/>
      <c r="HIC2436" s="10"/>
      <c r="HID2436" s="10"/>
      <c r="HIE2436" s="10"/>
      <c r="HIF2436" s="10"/>
      <c r="HIG2436" s="10"/>
      <c r="HIH2436" s="10"/>
      <c r="HII2436" s="10"/>
      <c r="HIJ2436" s="10"/>
      <c r="HIK2436" s="10"/>
      <c r="HIL2436" s="10"/>
      <c r="HIM2436" s="10"/>
      <c r="HIN2436" s="10"/>
      <c r="HIO2436" s="10"/>
      <c r="HIP2436" s="10"/>
      <c r="HIQ2436" s="10"/>
      <c r="HIR2436" s="10"/>
      <c r="HIS2436" s="10"/>
      <c r="HIT2436" s="10"/>
      <c r="HIU2436" s="10"/>
      <c r="HIV2436" s="10"/>
      <c r="HIW2436" s="10"/>
      <c r="HIX2436" s="10"/>
      <c r="HIY2436" s="10"/>
      <c r="HIZ2436" s="10"/>
      <c r="HJA2436" s="10"/>
      <c r="HJB2436" s="10"/>
      <c r="HJC2436" s="10"/>
      <c r="HJD2436" s="10"/>
      <c r="HJE2436" s="10"/>
      <c r="HJF2436" s="10"/>
      <c r="HJG2436" s="10"/>
      <c r="HJH2436" s="10"/>
      <c r="HJI2436" s="10"/>
      <c r="HJJ2436" s="10"/>
      <c r="HJK2436" s="10"/>
      <c r="HJL2436" s="10"/>
      <c r="HJM2436" s="10"/>
      <c r="HJN2436" s="10"/>
      <c r="HJO2436" s="10"/>
      <c r="HJP2436" s="10"/>
      <c r="HJQ2436" s="10"/>
      <c r="HJR2436" s="10"/>
      <c r="HJS2436" s="10"/>
      <c r="HJT2436" s="10"/>
      <c r="HJU2436" s="10"/>
      <c r="HJV2436" s="10"/>
      <c r="HJW2436" s="10"/>
      <c r="HJX2436" s="10"/>
      <c r="HJY2436" s="10"/>
      <c r="HJZ2436" s="10"/>
      <c r="HKA2436" s="10"/>
      <c r="HKB2436" s="10"/>
      <c r="HKC2436" s="10"/>
      <c r="HKD2436" s="10"/>
      <c r="HKE2436" s="10"/>
      <c r="HKF2436" s="10"/>
      <c r="HKG2436" s="10"/>
      <c r="HKH2436" s="10"/>
      <c r="HKI2436" s="10"/>
      <c r="HKJ2436" s="10"/>
      <c r="HKK2436" s="10"/>
      <c r="HKL2436" s="10"/>
      <c r="HKM2436" s="10"/>
      <c r="HKN2436" s="10"/>
      <c r="HKO2436" s="10"/>
      <c r="HKP2436" s="10"/>
      <c r="HKQ2436" s="10"/>
      <c r="HKR2436" s="10"/>
      <c r="HKS2436" s="10"/>
      <c r="HKT2436" s="10"/>
      <c r="HKU2436" s="10"/>
      <c r="HKV2436" s="10"/>
      <c r="HKW2436" s="10"/>
      <c r="HKX2436" s="10"/>
      <c r="HKY2436" s="10"/>
      <c r="HKZ2436" s="10"/>
      <c r="HLA2436" s="10"/>
      <c r="HLB2436" s="10"/>
      <c r="HLC2436" s="10"/>
      <c r="HLD2436" s="10"/>
      <c r="HLE2436" s="10"/>
      <c r="HLF2436" s="10"/>
      <c r="HLG2436" s="10"/>
      <c r="HLH2436" s="10"/>
      <c r="HLI2436" s="10"/>
      <c r="HLJ2436" s="10"/>
      <c r="HLK2436" s="10"/>
      <c r="HLL2436" s="10"/>
      <c r="HLM2436" s="10"/>
      <c r="HLN2436" s="10"/>
      <c r="HLO2436" s="10"/>
      <c r="HLP2436" s="10"/>
      <c r="HLQ2436" s="10"/>
      <c r="HLR2436" s="10"/>
      <c r="HLS2436" s="10"/>
      <c r="HLT2436" s="10"/>
      <c r="HLU2436" s="10"/>
      <c r="HLV2436" s="10"/>
      <c r="HLW2436" s="10"/>
      <c r="HLX2436" s="10"/>
      <c r="HLY2436" s="10"/>
      <c r="HLZ2436" s="10"/>
      <c r="HMA2436" s="10"/>
      <c r="HMB2436" s="10"/>
      <c r="HMC2436" s="10"/>
      <c r="HMD2436" s="10"/>
      <c r="HME2436" s="10"/>
      <c r="HMF2436" s="10"/>
      <c r="HMG2436" s="10"/>
      <c r="HMH2436" s="10"/>
      <c r="HMI2436" s="10"/>
      <c r="HMJ2436" s="10"/>
      <c r="HMK2436" s="10"/>
      <c r="HML2436" s="10"/>
      <c r="HMM2436" s="10"/>
      <c r="HMN2436" s="10"/>
      <c r="HMO2436" s="10"/>
      <c r="HMP2436" s="10"/>
      <c r="HMQ2436" s="10"/>
      <c r="HMR2436" s="10"/>
      <c r="HMS2436" s="10"/>
      <c r="HMT2436" s="10"/>
      <c r="HMU2436" s="10"/>
      <c r="HMV2436" s="10"/>
      <c r="HMW2436" s="10"/>
      <c r="HMX2436" s="10"/>
      <c r="HMY2436" s="10"/>
      <c r="HMZ2436" s="10"/>
      <c r="HNA2436" s="10"/>
      <c r="HNB2436" s="10"/>
      <c r="HNC2436" s="10"/>
      <c r="HND2436" s="10"/>
      <c r="HNE2436" s="10"/>
      <c r="HNF2436" s="10"/>
      <c r="HNG2436" s="10"/>
      <c r="HNH2436" s="10"/>
      <c r="HNI2436" s="10"/>
      <c r="HNJ2436" s="10"/>
      <c r="HNK2436" s="10"/>
      <c r="HNL2436" s="10"/>
      <c r="HNM2436" s="10"/>
      <c r="HNN2436" s="10"/>
      <c r="HNO2436" s="10"/>
      <c r="HNP2436" s="10"/>
      <c r="HNQ2436" s="10"/>
      <c r="HNR2436" s="10"/>
      <c r="HNS2436" s="10"/>
      <c r="HNT2436" s="10"/>
      <c r="HNU2436" s="10"/>
      <c r="HNV2436" s="10"/>
      <c r="HNW2436" s="10"/>
      <c r="HNX2436" s="10"/>
      <c r="HNY2436" s="10"/>
      <c r="HNZ2436" s="10"/>
      <c r="HOA2436" s="10"/>
      <c r="HOB2436" s="10"/>
      <c r="HOC2436" s="10"/>
      <c r="HOD2436" s="10"/>
      <c r="HOE2436" s="10"/>
      <c r="HOF2436" s="10"/>
      <c r="HOG2436" s="10"/>
      <c r="HOH2436" s="10"/>
      <c r="HOI2436" s="10"/>
      <c r="HOJ2436" s="10"/>
      <c r="HOK2436" s="10"/>
      <c r="HOL2436" s="10"/>
      <c r="HOM2436" s="10"/>
      <c r="HON2436" s="10"/>
      <c r="HOO2436" s="10"/>
      <c r="HOP2436" s="10"/>
      <c r="HOQ2436" s="10"/>
      <c r="HOR2436" s="10"/>
      <c r="HOS2436" s="10"/>
      <c r="HOT2436" s="10"/>
      <c r="HOU2436" s="10"/>
      <c r="HOV2436" s="10"/>
      <c r="HOW2436" s="10"/>
      <c r="HOX2436" s="10"/>
      <c r="HOY2436" s="10"/>
      <c r="HOZ2436" s="10"/>
      <c r="HPA2436" s="10"/>
      <c r="HPB2436" s="10"/>
      <c r="HPC2436" s="10"/>
      <c r="HPD2436" s="10"/>
      <c r="HPE2436" s="10"/>
      <c r="HPF2436" s="10"/>
      <c r="HPG2436" s="10"/>
      <c r="HPH2436" s="10"/>
      <c r="HPI2436" s="10"/>
      <c r="HPJ2436" s="10"/>
      <c r="HPK2436" s="10"/>
      <c r="HPL2436" s="10"/>
      <c r="HPM2436" s="10"/>
      <c r="HPN2436" s="10"/>
      <c r="HPO2436" s="10"/>
      <c r="HPP2436" s="10"/>
      <c r="HPQ2436" s="10"/>
      <c r="HPR2436" s="10"/>
      <c r="HPS2436" s="10"/>
      <c r="HPT2436" s="10"/>
      <c r="HPU2436" s="10"/>
      <c r="HPV2436" s="10"/>
      <c r="HPW2436" s="10"/>
      <c r="HPX2436" s="10"/>
      <c r="HPY2436" s="10"/>
      <c r="HPZ2436" s="10"/>
      <c r="HQA2436" s="10"/>
      <c r="HQB2436" s="10"/>
      <c r="HQC2436" s="10"/>
      <c r="HQD2436" s="10"/>
      <c r="HQE2436" s="10"/>
      <c r="HQF2436" s="10"/>
      <c r="HQG2436" s="10"/>
      <c r="HQH2436" s="10"/>
      <c r="HQI2436" s="10"/>
      <c r="HQJ2436" s="10"/>
      <c r="HQK2436" s="10"/>
      <c r="HQL2436" s="10"/>
      <c r="HQM2436" s="10"/>
      <c r="HQN2436" s="10"/>
      <c r="HQO2436" s="10"/>
      <c r="HQP2436" s="10"/>
      <c r="HQQ2436" s="10"/>
      <c r="HQR2436" s="10"/>
      <c r="HQS2436" s="10"/>
      <c r="HQT2436" s="10"/>
      <c r="HQU2436" s="10"/>
      <c r="HQV2436" s="10"/>
      <c r="HQW2436" s="10"/>
      <c r="HQX2436" s="10"/>
      <c r="HQY2436" s="10"/>
      <c r="HQZ2436" s="10"/>
      <c r="HRA2436" s="10"/>
      <c r="HRB2436" s="10"/>
      <c r="HRC2436" s="10"/>
      <c r="HRD2436" s="10"/>
      <c r="HRE2436" s="10"/>
      <c r="HRF2436" s="10"/>
      <c r="HRG2436" s="10"/>
      <c r="HRH2436" s="10"/>
      <c r="HRI2436" s="10"/>
      <c r="HRJ2436" s="10"/>
      <c r="HRK2436" s="10"/>
      <c r="HRL2436" s="10"/>
      <c r="HRM2436" s="10"/>
      <c r="HRN2436" s="10"/>
      <c r="HRO2436" s="10"/>
      <c r="HRP2436" s="10"/>
      <c r="HRQ2436" s="10"/>
      <c r="HRR2436" s="10"/>
      <c r="HRS2436" s="10"/>
      <c r="HRT2436" s="10"/>
      <c r="HRU2436" s="10"/>
      <c r="HRV2436" s="10"/>
      <c r="HRW2436" s="10"/>
      <c r="HRX2436" s="10"/>
      <c r="HRY2436" s="10"/>
      <c r="HRZ2436" s="10"/>
      <c r="HSA2436" s="10"/>
      <c r="HSB2436" s="10"/>
      <c r="HSC2436" s="10"/>
      <c r="HSD2436" s="10"/>
      <c r="HSE2436" s="10"/>
      <c r="HSF2436" s="10"/>
      <c r="HSG2436" s="10"/>
      <c r="HSH2436" s="10"/>
      <c r="HSI2436" s="10"/>
      <c r="HSJ2436" s="10"/>
      <c r="HSK2436" s="10"/>
      <c r="HSL2436" s="10"/>
      <c r="HSM2436" s="10"/>
      <c r="HSN2436" s="10"/>
      <c r="HSO2436" s="10"/>
      <c r="HSP2436" s="10"/>
      <c r="HSQ2436" s="10"/>
      <c r="HSR2436" s="10"/>
      <c r="HSS2436" s="10"/>
      <c r="HST2436" s="10"/>
      <c r="HSU2436" s="10"/>
      <c r="HSV2436" s="10"/>
      <c r="HSW2436" s="10"/>
      <c r="HSX2436" s="10"/>
      <c r="HSY2436" s="10"/>
      <c r="HSZ2436" s="10"/>
      <c r="HTA2436" s="10"/>
      <c r="HTB2436" s="10"/>
      <c r="HTC2436" s="10"/>
      <c r="HTD2436" s="10"/>
      <c r="HTE2436" s="10"/>
      <c r="HTF2436" s="10"/>
      <c r="HTG2436" s="10"/>
      <c r="HTH2436" s="10"/>
      <c r="HTI2436" s="10"/>
      <c r="HTJ2436" s="10"/>
      <c r="HTK2436" s="10"/>
      <c r="HTL2436" s="10"/>
      <c r="HTM2436" s="10"/>
      <c r="HTN2436" s="10"/>
      <c r="HTO2436" s="10"/>
      <c r="HTP2436" s="10"/>
      <c r="HTQ2436" s="10"/>
      <c r="HTR2436" s="10"/>
      <c r="HTS2436" s="10"/>
      <c r="HTT2436" s="10"/>
      <c r="HTU2436" s="10"/>
      <c r="HTV2436" s="10"/>
      <c r="HTW2436" s="10"/>
      <c r="HTX2436" s="10"/>
      <c r="HTY2436" s="10"/>
      <c r="HTZ2436" s="10"/>
      <c r="HUA2436" s="10"/>
      <c r="HUB2436" s="10"/>
      <c r="HUC2436" s="10"/>
      <c r="HUD2436" s="10"/>
      <c r="HUE2436" s="10"/>
      <c r="HUF2436" s="10"/>
      <c r="HUG2436" s="10"/>
      <c r="HUH2436" s="10"/>
      <c r="HUI2436" s="10"/>
      <c r="HUJ2436" s="10"/>
      <c r="HUK2436" s="10"/>
      <c r="HUL2436" s="10"/>
      <c r="HUM2436" s="10"/>
      <c r="HUN2436" s="10"/>
      <c r="HUO2436" s="10"/>
      <c r="HUP2436" s="10"/>
      <c r="HUQ2436" s="10"/>
      <c r="HUR2436" s="10"/>
      <c r="HUS2436" s="10"/>
      <c r="HUT2436" s="10"/>
      <c r="HUU2436" s="10"/>
      <c r="HUV2436" s="10"/>
      <c r="HUW2436" s="10"/>
      <c r="HUX2436" s="10"/>
      <c r="HUY2436" s="10"/>
      <c r="HUZ2436" s="10"/>
      <c r="HVA2436" s="10"/>
      <c r="HVB2436" s="10"/>
      <c r="HVC2436" s="10"/>
      <c r="HVD2436" s="10"/>
      <c r="HVE2436" s="10"/>
      <c r="HVF2436" s="10"/>
      <c r="HVG2436" s="10"/>
      <c r="HVH2436" s="10"/>
      <c r="HVI2436" s="10"/>
      <c r="HVJ2436" s="10"/>
      <c r="HVK2436" s="10"/>
      <c r="HVL2436" s="10"/>
      <c r="HVM2436" s="10"/>
      <c r="HVN2436" s="10"/>
      <c r="HVO2436" s="10"/>
      <c r="HVP2436" s="10"/>
      <c r="HVQ2436" s="10"/>
      <c r="HVR2436" s="10"/>
      <c r="HVS2436" s="10"/>
      <c r="HVT2436" s="10"/>
      <c r="HVU2436" s="10"/>
      <c r="HVV2436" s="10"/>
      <c r="HVW2436" s="10"/>
      <c r="HVX2436" s="10"/>
      <c r="HVY2436" s="10"/>
      <c r="HVZ2436" s="10"/>
      <c r="HWA2436" s="10"/>
      <c r="HWB2436" s="10"/>
      <c r="HWC2436" s="10"/>
      <c r="HWD2436" s="10"/>
      <c r="HWE2436" s="10"/>
      <c r="HWF2436" s="10"/>
      <c r="HWG2436" s="10"/>
      <c r="HWH2436" s="10"/>
      <c r="HWI2436" s="10"/>
      <c r="HWJ2436" s="10"/>
      <c r="HWK2436" s="10"/>
      <c r="HWL2436" s="10"/>
      <c r="HWM2436" s="10"/>
      <c r="HWN2436" s="10"/>
      <c r="HWO2436" s="10"/>
      <c r="HWP2436" s="10"/>
      <c r="HWQ2436" s="10"/>
      <c r="HWR2436" s="10"/>
      <c r="HWS2436" s="10"/>
      <c r="HWT2436" s="10"/>
      <c r="HWU2436" s="10"/>
      <c r="HWV2436" s="10"/>
      <c r="HWW2436" s="10"/>
      <c r="HWX2436" s="10"/>
      <c r="HWY2436" s="10"/>
      <c r="HWZ2436" s="10"/>
      <c r="HXA2436" s="10"/>
      <c r="HXB2436" s="10"/>
      <c r="HXC2436" s="10"/>
      <c r="HXD2436" s="10"/>
      <c r="HXE2436" s="10"/>
      <c r="HXF2436" s="10"/>
      <c r="HXG2436" s="10"/>
      <c r="HXH2436" s="10"/>
      <c r="HXI2436" s="10"/>
      <c r="HXJ2436" s="10"/>
      <c r="HXK2436" s="10"/>
      <c r="HXL2436" s="10"/>
      <c r="HXM2436" s="10"/>
      <c r="HXN2436" s="10"/>
      <c r="HXO2436" s="10"/>
      <c r="HXP2436" s="10"/>
      <c r="HXQ2436" s="10"/>
      <c r="HXR2436" s="10"/>
      <c r="HXS2436" s="10"/>
      <c r="HXT2436" s="10"/>
      <c r="HXU2436" s="10"/>
      <c r="HXV2436" s="10"/>
      <c r="HXW2436" s="10"/>
      <c r="HXX2436" s="10"/>
      <c r="HXY2436" s="10"/>
      <c r="HXZ2436" s="10"/>
      <c r="HYA2436" s="10"/>
      <c r="HYB2436" s="10"/>
      <c r="HYC2436" s="10"/>
      <c r="HYD2436" s="10"/>
      <c r="HYE2436" s="10"/>
      <c r="HYF2436" s="10"/>
      <c r="HYG2436" s="10"/>
      <c r="HYH2436" s="10"/>
      <c r="HYI2436" s="10"/>
      <c r="HYJ2436" s="10"/>
      <c r="HYK2436" s="10"/>
      <c r="HYL2436" s="10"/>
      <c r="HYM2436" s="10"/>
      <c r="HYN2436" s="10"/>
      <c r="HYO2436" s="10"/>
      <c r="HYP2436" s="10"/>
      <c r="HYQ2436" s="10"/>
      <c r="HYR2436" s="10"/>
      <c r="HYS2436" s="10"/>
      <c r="HYT2436" s="10"/>
      <c r="HYU2436" s="10"/>
      <c r="HYV2436" s="10"/>
      <c r="HYW2436" s="10"/>
      <c r="HYX2436" s="10"/>
      <c r="HYY2436" s="10"/>
      <c r="HYZ2436" s="10"/>
      <c r="HZA2436" s="10"/>
      <c r="HZB2436" s="10"/>
      <c r="HZC2436" s="10"/>
      <c r="HZD2436" s="10"/>
      <c r="HZE2436" s="10"/>
      <c r="HZF2436" s="10"/>
      <c r="HZG2436" s="10"/>
      <c r="HZH2436" s="10"/>
      <c r="HZI2436" s="10"/>
      <c r="HZJ2436" s="10"/>
      <c r="HZK2436" s="10"/>
      <c r="HZL2436" s="10"/>
      <c r="HZM2436" s="10"/>
      <c r="HZN2436" s="10"/>
      <c r="HZO2436" s="10"/>
      <c r="HZP2436" s="10"/>
      <c r="HZQ2436" s="10"/>
      <c r="HZR2436" s="10"/>
      <c r="HZS2436" s="10"/>
      <c r="HZT2436" s="10"/>
      <c r="HZU2436" s="10"/>
      <c r="HZV2436" s="10"/>
      <c r="HZW2436" s="10"/>
      <c r="HZX2436" s="10"/>
      <c r="HZY2436" s="10"/>
      <c r="HZZ2436" s="10"/>
      <c r="IAA2436" s="10"/>
      <c r="IAB2436" s="10"/>
      <c r="IAC2436" s="10"/>
      <c r="IAD2436" s="10"/>
      <c r="IAE2436" s="10"/>
      <c r="IAF2436" s="10"/>
      <c r="IAG2436" s="10"/>
      <c r="IAH2436" s="10"/>
      <c r="IAI2436" s="10"/>
      <c r="IAJ2436" s="10"/>
      <c r="IAK2436" s="10"/>
      <c r="IAL2436" s="10"/>
      <c r="IAM2436" s="10"/>
      <c r="IAN2436" s="10"/>
      <c r="IAO2436" s="10"/>
      <c r="IAP2436" s="10"/>
      <c r="IAQ2436" s="10"/>
      <c r="IAR2436" s="10"/>
      <c r="IAS2436" s="10"/>
      <c r="IAT2436" s="10"/>
      <c r="IAU2436" s="10"/>
      <c r="IAV2436" s="10"/>
      <c r="IAW2436" s="10"/>
      <c r="IAX2436" s="10"/>
      <c r="IAY2436" s="10"/>
      <c r="IAZ2436" s="10"/>
      <c r="IBA2436" s="10"/>
      <c r="IBB2436" s="10"/>
      <c r="IBC2436" s="10"/>
      <c r="IBD2436" s="10"/>
      <c r="IBE2436" s="10"/>
      <c r="IBF2436" s="10"/>
      <c r="IBG2436" s="10"/>
      <c r="IBH2436" s="10"/>
      <c r="IBI2436" s="10"/>
      <c r="IBJ2436" s="10"/>
      <c r="IBK2436" s="10"/>
      <c r="IBL2436" s="10"/>
      <c r="IBM2436" s="10"/>
      <c r="IBN2436" s="10"/>
      <c r="IBO2436" s="10"/>
      <c r="IBP2436" s="10"/>
      <c r="IBQ2436" s="10"/>
      <c r="IBR2436" s="10"/>
      <c r="IBS2436" s="10"/>
      <c r="IBT2436" s="10"/>
      <c r="IBU2436" s="10"/>
      <c r="IBV2436" s="10"/>
      <c r="IBW2436" s="10"/>
      <c r="IBX2436" s="10"/>
      <c r="IBY2436" s="10"/>
      <c r="IBZ2436" s="10"/>
      <c r="ICA2436" s="10"/>
      <c r="ICB2436" s="10"/>
      <c r="ICC2436" s="10"/>
      <c r="ICD2436" s="10"/>
      <c r="ICE2436" s="10"/>
      <c r="ICF2436" s="10"/>
      <c r="ICG2436" s="10"/>
      <c r="ICH2436" s="10"/>
      <c r="ICI2436" s="10"/>
      <c r="ICJ2436" s="10"/>
      <c r="ICK2436" s="10"/>
      <c r="ICL2436" s="10"/>
      <c r="ICM2436" s="10"/>
      <c r="ICN2436" s="10"/>
      <c r="ICO2436" s="10"/>
      <c r="ICP2436" s="10"/>
      <c r="ICQ2436" s="10"/>
      <c r="ICR2436" s="10"/>
      <c r="ICS2436" s="10"/>
      <c r="ICT2436" s="10"/>
      <c r="ICU2436" s="10"/>
      <c r="ICV2436" s="10"/>
      <c r="ICW2436" s="10"/>
      <c r="ICX2436" s="10"/>
      <c r="ICY2436" s="10"/>
      <c r="ICZ2436" s="10"/>
      <c r="IDA2436" s="10"/>
      <c r="IDB2436" s="10"/>
      <c r="IDC2436" s="10"/>
      <c r="IDD2436" s="10"/>
      <c r="IDE2436" s="10"/>
      <c r="IDF2436" s="10"/>
      <c r="IDG2436" s="10"/>
      <c r="IDH2436" s="10"/>
      <c r="IDI2436" s="10"/>
      <c r="IDJ2436" s="10"/>
      <c r="IDK2436" s="10"/>
      <c r="IDL2436" s="10"/>
      <c r="IDM2436" s="10"/>
      <c r="IDN2436" s="10"/>
      <c r="IDO2436" s="10"/>
      <c r="IDP2436" s="10"/>
      <c r="IDQ2436" s="10"/>
      <c r="IDR2436" s="10"/>
      <c r="IDS2436" s="10"/>
      <c r="IDT2436" s="10"/>
      <c r="IDU2436" s="10"/>
      <c r="IDV2436" s="10"/>
      <c r="IDW2436" s="10"/>
      <c r="IDX2436" s="10"/>
      <c r="IDY2436" s="10"/>
      <c r="IDZ2436" s="10"/>
      <c r="IEA2436" s="10"/>
      <c r="IEB2436" s="10"/>
      <c r="IEC2436" s="10"/>
      <c r="IED2436" s="10"/>
      <c r="IEE2436" s="10"/>
      <c r="IEF2436" s="10"/>
      <c r="IEG2436" s="10"/>
      <c r="IEH2436" s="10"/>
      <c r="IEI2436" s="10"/>
      <c r="IEJ2436" s="10"/>
      <c r="IEK2436" s="10"/>
      <c r="IEL2436" s="10"/>
      <c r="IEM2436" s="10"/>
      <c r="IEN2436" s="10"/>
      <c r="IEO2436" s="10"/>
      <c r="IEP2436" s="10"/>
      <c r="IEQ2436" s="10"/>
      <c r="IER2436" s="10"/>
      <c r="IES2436" s="10"/>
      <c r="IET2436" s="10"/>
      <c r="IEU2436" s="10"/>
      <c r="IEV2436" s="10"/>
      <c r="IEW2436" s="10"/>
      <c r="IEX2436" s="10"/>
      <c r="IEY2436" s="10"/>
      <c r="IEZ2436" s="10"/>
      <c r="IFA2436" s="10"/>
      <c r="IFB2436" s="10"/>
      <c r="IFC2436" s="10"/>
      <c r="IFD2436" s="10"/>
      <c r="IFE2436" s="10"/>
      <c r="IFF2436" s="10"/>
      <c r="IFG2436" s="10"/>
      <c r="IFH2436" s="10"/>
      <c r="IFI2436" s="10"/>
      <c r="IFJ2436" s="10"/>
      <c r="IFK2436" s="10"/>
      <c r="IFL2436" s="10"/>
      <c r="IFM2436" s="10"/>
      <c r="IFN2436" s="10"/>
      <c r="IFO2436" s="10"/>
      <c r="IFP2436" s="10"/>
      <c r="IFQ2436" s="10"/>
      <c r="IFR2436" s="10"/>
      <c r="IFS2436" s="10"/>
      <c r="IFT2436" s="10"/>
      <c r="IFU2436" s="10"/>
      <c r="IFV2436" s="10"/>
      <c r="IFW2436" s="10"/>
      <c r="IFX2436" s="10"/>
      <c r="IFY2436" s="10"/>
      <c r="IFZ2436" s="10"/>
      <c r="IGA2436" s="10"/>
      <c r="IGB2436" s="10"/>
      <c r="IGC2436" s="10"/>
      <c r="IGD2436" s="10"/>
      <c r="IGE2436" s="10"/>
      <c r="IGF2436" s="10"/>
      <c r="IGG2436" s="10"/>
      <c r="IGH2436" s="10"/>
      <c r="IGI2436" s="10"/>
      <c r="IGJ2436" s="10"/>
      <c r="IGK2436" s="10"/>
      <c r="IGL2436" s="10"/>
      <c r="IGM2436" s="10"/>
      <c r="IGN2436" s="10"/>
      <c r="IGO2436" s="10"/>
      <c r="IGP2436" s="10"/>
      <c r="IGQ2436" s="10"/>
      <c r="IGR2436" s="10"/>
      <c r="IGS2436" s="10"/>
      <c r="IGT2436" s="10"/>
      <c r="IGU2436" s="10"/>
      <c r="IGV2436" s="10"/>
      <c r="IGW2436" s="10"/>
      <c r="IGX2436" s="10"/>
      <c r="IGY2436" s="10"/>
      <c r="IGZ2436" s="10"/>
      <c r="IHA2436" s="10"/>
      <c r="IHB2436" s="10"/>
      <c r="IHC2436" s="10"/>
      <c r="IHD2436" s="10"/>
      <c r="IHE2436" s="10"/>
      <c r="IHF2436" s="10"/>
      <c r="IHG2436" s="10"/>
      <c r="IHH2436" s="10"/>
      <c r="IHI2436" s="10"/>
      <c r="IHJ2436" s="10"/>
      <c r="IHK2436" s="10"/>
      <c r="IHL2436" s="10"/>
      <c r="IHM2436" s="10"/>
      <c r="IHN2436" s="10"/>
      <c r="IHO2436" s="10"/>
      <c r="IHP2436" s="10"/>
      <c r="IHQ2436" s="10"/>
      <c r="IHR2436" s="10"/>
      <c r="IHS2436" s="10"/>
      <c r="IHT2436" s="10"/>
      <c r="IHU2436" s="10"/>
      <c r="IHV2436" s="10"/>
      <c r="IHW2436" s="10"/>
      <c r="IHX2436" s="10"/>
      <c r="IHY2436" s="10"/>
      <c r="IHZ2436" s="10"/>
      <c r="IIA2436" s="10"/>
      <c r="IIB2436" s="10"/>
      <c r="IIC2436" s="10"/>
      <c r="IID2436" s="10"/>
      <c r="IIE2436" s="10"/>
      <c r="IIF2436" s="10"/>
      <c r="IIG2436" s="10"/>
      <c r="IIH2436" s="10"/>
      <c r="III2436" s="10"/>
      <c r="IIJ2436" s="10"/>
      <c r="IIK2436" s="10"/>
      <c r="IIL2436" s="10"/>
      <c r="IIM2436" s="10"/>
      <c r="IIN2436" s="10"/>
      <c r="IIO2436" s="10"/>
      <c r="IIP2436" s="10"/>
      <c r="IIQ2436" s="10"/>
      <c r="IIR2436" s="10"/>
      <c r="IIS2436" s="10"/>
      <c r="IIT2436" s="10"/>
      <c r="IIU2436" s="10"/>
      <c r="IIV2436" s="10"/>
      <c r="IIW2436" s="10"/>
      <c r="IIX2436" s="10"/>
      <c r="IIY2436" s="10"/>
      <c r="IIZ2436" s="10"/>
      <c r="IJA2436" s="10"/>
      <c r="IJB2436" s="10"/>
      <c r="IJC2436" s="10"/>
      <c r="IJD2436" s="10"/>
      <c r="IJE2436" s="10"/>
      <c r="IJF2436" s="10"/>
      <c r="IJG2436" s="10"/>
      <c r="IJH2436" s="10"/>
      <c r="IJI2436" s="10"/>
      <c r="IJJ2436" s="10"/>
      <c r="IJK2436" s="10"/>
      <c r="IJL2436" s="10"/>
      <c r="IJM2436" s="10"/>
      <c r="IJN2436" s="10"/>
      <c r="IJO2436" s="10"/>
      <c r="IJP2436" s="10"/>
      <c r="IJQ2436" s="10"/>
      <c r="IJR2436" s="10"/>
      <c r="IJS2436" s="10"/>
      <c r="IJT2436" s="10"/>
      <c r="IJU2436" s="10"/>
      <c r="IJV2436" s="10"/>
      <c r="IJW2436" s="10"/>
      <c r="IJX2436" s="10"/>
      <c r="IJY2436" s="10"/>
      <c r="IJZ2436" s="10"/>
      <c r="IKA2436" s="10"/>
      <c r="IKB2436" s="10"/>
      <c r="IKC2436" s="10"/>
      <c r="IKD2436" s="10"/>
      <c r="IKE2436" s="10"/>
      <c r="IKF2436" s="10"/>
      <c r="IKG2436" s="10"/>
      <c r="IKH2436" s="10"/>
      <c r="IKI2436" s="10"/>
      <c r="IKJ2436" s="10"/>
      <c r="IKK2436" s="10"/>
      <c r="IKL2436" s="10"/>
      <c r="IKM2436" s="10"/>
      <c r="IKN2436" s="10"/>
      <c r="IKO2436" s="10"/>
      <c r="IKP2436" s="10"/>
      <c r="IKQ2436" s="10"/>
      <c r="IKR2436" s="10"/>
      <c r="IKS2436" s="10"/>
      <c r="IKT2436" s="10"/>
      <c r="IKU2436" s="10"/>
      <c r="IKV2436" s="10"/>
      <c r="IKW2436" s="10"/>
      <c r="IKX2436" s="10"/>
      <c r="IKY2436" s="10"/>
      <c r="IKZ2436" s="10"/>
      <c r="ILA2436" s="10"/>
      <c r="ILB2436" s="10"/>
      <c r="ILC2436" s="10"/>
      <c r="ILD2436" s="10"/>
      <c r="ILE2436" s="10"/>
      <c r="ILF2436" s="10"/>
      <c r="ILG2436" s="10"/>
      <c r="ILH2436" s="10"/>
      <c r="ILI2436" s="10"/>
      <c r="ILJ2436" s="10"/>
      <c r="ILK2436" s="10"/>
      <c r="ILL2436" s="10"/>
      <c r="ILM2436" s="10"/>
      <c r="ILN2436" s="10"/>
      <c r="ILO2436" s="10"/>
      <c r="ILP2436" s="10"/>
      <c r="ILQ2436" s="10"/>
      <c r="ILR2436" s="10"/>
      <c r="ILS2436" s="10"/>
      <c r="ILT2436" s="10"/>
      <c r="ILU2436" s="10"/>
      <c r="ILV2436" s="10"/>
      <c r="ILW2436" s="10"/>
      <c r="ILX2436" s="10"/>
      <c r="ILY2436" s="10"/>
      <c r="ILZ2436" s="10"/>
      <c r="IMA2436" s="10"/>
      <c r="IMB2436" s="10"/>
      <c r="IMC2436" s="10"/>
      <c r="IMD2436" s="10"/>
      <c r="IME2436" s="10"/>
      <c r="IMF2436" s="10"/>
      <c r="IMG2436" s="10"/>
      <c r="IMH2436" s="10"/>
      <c r="IMI2436" s="10"/>
      <c r="IMJ2436" s="10"/>
      <c r="IMK2436" s="10"/>
      <c r="IML2436" s="10"/>
      <c r="IMM2436" s="10"/>
      <c r="IMN2436" s="10"/>
      <c r="IMO2436" s="10"/>
      <c r="IMP2436" s="10"/>
      <c r="IMQ2436" s="10"/>
      <c r="IMR2436" s="10"/>
      <c r="IMS2436" s="10"/>
      <c r="IMT2436" s="10"/>
      <c r="IMU2436" s="10"/>
      <c r="IMV2436" s="10"/>
      <c r="IMW2436" s="10"/>
      <c r="IMX2436" s="10"/>
      <c r="IMY2436" s="10"/>
      <c r="IMZ2436" s="10"/>
      <c r="INA2436" s="10"/>
      <c r="INB2436" s="10"/>
      <c r="INC2436" s="10"/>
      <c r="IND2436" s="10"/>
      <c r="INE2436" s="10"/>
      <c r="INF2436" s="10"/>
      <c r="ING2436" s="10"/>
      <c r="INH2436" s="10"/>
      <c r="INI2436" s="10"/>
      <c r="INJ2436" s="10"/>
      <c r="INK2436" s="10"/>
      <c r="INL2436" s="10"/>
      <c r="INM2436" s="10"/>
      <c r="INN2436" s="10"/>
      <c r="INO2436" s="10"/>
      <c r="INP2436" s="10"/>
      <c r="INQ2436" s="10"/>
      <c r="INR2436" s="10"/>
      <c r="INS2436" s="10"/>
      <c r="INT2436" s="10"/>
      <c r="INU2436" s="10"/>
      <c r="INV2436" s="10"/>
      <c r="INW2436" s="10"/>
      <c r="INX2436" s="10"/>
      <c r="INY2436" s="10"/>
      <c r="INZ2436" s="10"/>
      <c r="IOA2436" s="10"/>
      <c r="IOB2436" s="10"/>
      <c r="IOC2436" s="10"/>
      <c r="IOD2436" s="10"/>
      <c r="IOE2436" s="10"/>
      <c r="IOF2436" s="10"/>
      <c r="IOG2436" s="10"/>
      <c r="IOH2436" s="10"/>
      <c r="IOI2436" s="10"/>
      <c r="IOJ2436" s="10"/>
      <c r="IOK2436" s="10"/>
      <c r="IOL2436" s="10"/>
      <c r="IOM2436" s="10"/>
      <c r="ION2436" s="10"/>
      <c r="IOO2436" s="10"/>
      <c r="IOP2436" s="10"/>
      <c r="IOQ2436" s="10"/>
      <c r="IOR2436" s="10"/>
      <c r="IOS2436" s="10"/>
      <c r="IOT2436" s="10"/>
      <c r="IOU2436" s="10"/>
      <c r="IOV2436" s="10"/>
      <c r="IOW2436" s="10"/>
      <c r="IOX2436" s="10"/>
      <c r="IOY2436" s="10"/>
      <c r="IOZ2436" s="10"/>
      <c r="IPA2436" s="10"/>
      <c r="IPB2436" s="10"/>
      <c r="IPC2436" s="10"/>
      <c r="IPD2436" s="10"/>
      <c r="IPE2436" s="10"/>
      <c r="IPF2436" s="10"/>
      <c r="IPG2436" s="10"/>
      <c r="IPH2436" s="10"/>
      <c r="IPI2436" s="10"/>
      <c r="IPJ2436" s="10"/>
      <c r="IPK2436" s="10"/>
      <c r="IPL2436" s="10"/>
      <c r="IPM2436" s="10"/>
      <c r="IPN2436" s="10"/>
      <c r="IPO2436" s="10"/>
      <c r="IPP2436" s="10"/>
      <c r="IPQ2436" s="10"/>
      <c r="IPR2436" s="10"/>
      <c r="IPS2436" s="10"/>
      <c r="IPT2436" s="10"/>
      <c r="IPU2436" s="10"/>
      <c r="IPV2436" s="10"/>
      <c r="IPW2436" s="10"/>
      <c r="IPX2436" s="10"/>
      <c r="IPY2436" s="10"/>
      <c r="IPZ2436" s="10"/>
      <c r="IQA2436" s="10"/>
      <c r="IQB2436" s="10"/>
      <c r="IQC2436" s="10"/>
      <c r="IQD2436" s="10"/>
      <c r="IQE2436" s="10"/>
      <c r="IQF2436" s="10"/>
      <c r="IQG2436" s="10"/>
      <c r="IQH2436" s="10"/>
      <c r="IQI2436" s="10"/>
      <c r="IQJ2436" s="10"/>
      <c r="IQK2436" s="10"/>
      <c r="IQL2436" s="10"/>
      <c r="IQM2436" s="10"/>
      <c r="IQN2436" s="10"/>
      <c r="IQO2436" s="10"/>
      <c r="IQP2436" s="10"/>
      <c r="IQQ2436" s="10"/>
      <c r="IQR2436" s="10"/>
      <c r="IQS2436" s="10"/>
      <c r="IQT2436" s="10"/>
      <c r="IQU2436" s="10"/>
      <c r="IQV2436" s="10"/>
      <c r="IQW2436" s="10"/>
      <c r="IQX2436" s="10"/>
      <c r="IQY2436" s="10"/>
      <c r="IQZ2436" s="10"/>
      <c r="IRA2436" s="10"/>
      <c r="IRB2436" s="10"/>
      <c r="IRC2436" s="10"/>
      <c r="IRD2436" s="10"/>
      <c r="IRE2436" s="10"/>
      <c r="IRF2436" s="10"/>
      <c r="IRG2436" s="10"/>
      <c r="IRH2436" s="10"/>
      <c r="IRI2436" s="10"/>
      <c r="IRJ2436" s="10"/>
      <c r="IRK2436" s="10"/>
      <c r="IRL2436" s="10"/>
      <c r="IRM2436" s="10"/>
      <c r="IRN2436" s="10"/>
      <c r="IRO2436" s="10"/>
      <c r="IRP2436" s="10"/>
      <c r="IRQ2436" s="10"/>
      <c r="IRR2436" s="10"/>
      <c r="IRS2436" s="10"/>
      <c r="IRT2436" s="10"/>
      <c r="IRU2436" s="10"/>
      <c r="IRV2436" s="10"/>
      <c r="IRW2436" s="10"/>
      <c r="IRX2436" s="10"/>
      <c r="IRY2436" s="10"/>
      <c r="IRZ2436" s="10"/>
      <c r="ISA2436" s="10"/>
      <c r="ISB2436" s="10"/>
      <c r="ISC2436" s="10"/>
      <c r="ISD2436" s="10"/>
      <c r="ISE2436" s="10"/>
      <c r="ISF2436" s="10"/>
      <c r="ISG2436" s="10"/>
      <c r="ISH2436" s="10"/>
      <c r="ISI2436" s="10"/>
      <c r="ISJ2436" s="10"/>
      <c r="ISK2436" s="10"/>
      <c r="ISL2436" s="10"/>
      <c r="ISM2436" s="10"/>
      <c r="ISN2436" s="10"/>
      <c r="ISO2436" s="10"/>
      <c r="ISP2436" s="10"/>
      <c r="ISQ2436" s="10"/>
      <c r="ISR2436" s="10"/>
      <c r="ISS2436" s="10"/>
      <c r="IST2436" s="10"/>
      <c r="ISU2436" s="10"/>
      <c r="ISV2436" s="10"/>
      <c r="ISW2436" s="10"/>
      <c r="ISX2436" s="10"/>
      <c r="ISY2436" s="10"/>
      <c r="ISZ2436" s="10"/>
      <c r="ITA2436" s="10"/>
      <c r="ITB2436" s="10"/>
      <c r="ITC2436" s="10"/>
      <c r="ITD2436" s="10"/>
      <c r="ITE2436" s="10"/>
      <c r="ITF2436" s="10"/>
      <c r="ITG2436" s="10"/>
      <c r="ITH2436" s="10"/>
      <c r="ITI2436" s="10"/>
      <c r="ITJ2436" s="10"/>
      <c r="ITK2436" s="10"/>
      <c r="ITL2436" s="10"/>
      <c r="ITM2436" s="10"/>
      <c r="ITN2436" s="10"/>
      <c r="ITO2436" s="10"/>
      <c r="ITP2436" s="10"/>
      <c r="ITQ2436" s="10"/>
      <c r="ITR2436" s="10"/>
      <c r="ITS2436" s="10"/>
      <c r="ITT2436" s="10"/>
      <c r="ITU2436" s="10"/>
      <c r="ITV2436" s="10"/>
      <c r="ITW2436" s="10"/>
      <c r="ITX2436" s="10"/>
      <c r="ITY2436" s="10"/>
      <c r="ITZ2436" s="10"/>
      <c r="IUA2436" s="10"/>
      <c r="IUB2436" s="10"/>
      <c r="IUC2436" s="10"/>
      <c r="IUD2436" s="10"/>
      <c r="IUE2436" s="10"/>
      <c r="IUF2436" s="10"/>
      <c r="IUG2436" s="10"/>
      <c r="IUH2436" s="10"/>
      <c r="IUI2436" s="10"/>
      <c r="IUJ2436" s="10"/>
      <c r="IUK2436" s="10"/>
      <c r="IUL2436" s="10"/>
      <c r="IUM2436" s="10"/>
      <c r="IUN2436" s="10"/>
      <c r="IUO2436" s="10"/>
      <c r="IUP2436" s="10"/>
      <c r="IUQ2436" s="10"/>
      <c r="IUR2436" s="10"/>
      <c r="IUS2436" s="10"/>
      <c r="IUT2436" s="10"/>
      <c r="IUU2436" s="10"/>
      <c r="IUV2436" s="10"/>
      <c r="IUW2436" s="10"/>
      <c r="IUX2436" s="10"/>
      <c r="IUY2436" s="10"/>
      <c r="IUZ2436" s="10"/>
      <c r="IVA2436" s="10"/>
      <c r="IVB2436" s="10"/>
      <c r="IVC2436" s="10"/>
      <c r="IVD2436" s="10"/>
      <c r="IVE2436" s="10"/>
      <c r="IVF2436" s="10"/>
      <c r="IVG2436" s="10"/>
      <c r="IVH2436" s="10"/>
      <c r="IVI2436" s="10"/>
      <c r="IVJ2436" s="10"/>
      <c r="IVK2436" s="10"/>
      <c r="IVL2436" s="10"/>
      <c r="IVM2436" s="10"/>
      <c r="IVN2436" s="10"/>
      <c r="IVO2436" s="10"/>
      <c r="IVP2436" s="10"/>
      <c r="IVQ2436" s="10"/>
      <c r="IVR2436" s="10"/>
      <c r="IVS2436" s="10"/>
      <c r="IVT2436" s="10"/>
      <c r="IVU2436" s="10"/>
      <c r="IVV2436" s="10"/>
      <c r="IVW2436" s="10"/>
      <c r="IVX2436" s="10"/>
      <c r="IVY2436" s="10"/>
      <c r="IVZ2436" s="10"/>
      <c r="IWA2436" s="10"/>
      <c r="IWB2436" s="10"/>
      <c r="IWC2436" s="10"/>
      <c r="IWD2436" s="10"/>
      <c r="IWE2436" s="10"/>
      <c r="IWF2436" s="10"/>
      <c r="IWG2436" s="10"/>
      <c r="IWH2436" s="10"/>
      <c r="IWI2436" s="10"/>
      <c r="IWJ2436" s="10"/>
      <c r="IWK2436" s="10"/>
      <c r="IWL2436" s="10"/>
      <c r="IWM2436" s="10"/>
      <c r="IWN2436" s="10"/>
      <c r="IWO2436" s="10"/>
      <c r="IWP2436" s="10"/>
      <c r="IWQ2436" s="10"/>
      <c r="IWR2436" s="10"/>
      <c r="IWS2436" s="10"/>
      <c r="IWT2436" s="10"/>
      <c r="IWU2436" s="10"/>
      <c r="IWV2436" s="10"/>
      <c r="IWW2436" s="10"/>
      <c r="IWX2436" s="10"/>
      <c r="IWY2436" s="10"/>
      <c r="IWZ2436" s="10"/>
      <c r="IXA2436" s="10"/>
      <c r="IXB2436" s="10"/>
      <c r="IXC2436" s="10"/>
      <c r="IXD2436" s="10"/>
      <c r="IXE2436" s="10"/>
      <c r="IXF2436" s="10"/>
      <c r="IXG2436" s="10"/>
      <c r="IXH2436" s="10"/>
      <c r="IXI2436" s="10"/>
      <c r="IXJ2436" s="10"/>
      <c r="IXK2436" s="10"/>
      <c r="IXL2436" s="10"/>
      <c r="IXM2436" s="10"/>
      <c r="IXN2436" s="10"/>
      <c r="IXO2436" s="10"/>
      <c r="IXP2436" s="10"/>
      <c r="IXQ2436" s="10"/>
      <c r="IXR2436" s="10"/>
      <c r="IXS2436" s="10"/>
      <c r="IXT2436" s="10"/>
      <c r="IXU2436" s="10"/>
      <c r="IXV2436" s="10"/>
      <c r="IXW2436" s="10"/>
      <c r="IXX2436" s="10"/>
      <c r="IXY2436" s="10"/>
      <c r="IXZ2436" s="10"/>
      <c r="IYA2436" s="10"/>
      <c r="IYB2436" s="10"/>
      <c r="IYC2436" s="10"/>
      <c r="IYD2436" s="10"/>
      <c r="IYE2436" s="10"/>
      <c r="IYF2436" s="10"/>
      <c r="IYG2436" s="10"/>
      <c r="IYH2436" s="10"/>
      <c r="IYI2436" s="10"/>
      <c r="IYJ2436" s="10"/>
      <c r="IYK2436" s="10"/>
      <c r="IYL2436" s="10"/>
      <c r="IYM2436" s="10"/>
      <c r="IYN2436" s="10"/>
      <c r="IYO2436" s="10"/>
      <c r="IYP2436" s="10"/>
      <c r="IYQ2436" s="10"/>
      <c r="IYR2436" s="10"/>
      <c r="IYS2436" s="10"/>
      <c r="IYT2436" s="10"/>
      <c r="IYU2436" s="10"/>
      <c r="IYV2436" s="10"/>
      <c r="IYW2436" s="10"/>
      <c r="IYX2436" s="10"/>
      <c r="IYY2436" s="10"/>
      <c r="IYZ2436" s="10"/>
      <c r="IZA2436" s="10"/>
      <c r="IZB2436" s="10"/>
      <c r="IZC2436" s="10"/>
      <c r="IZD2436" s="10"/>
      <c r="IZE2436" s="10"/>
      <c r="IZF2436" s="10"/>
      <c r="IZG2436" s="10"/>
      <c r="IZH2436" s="10"/>
      <c r="IZI2436" s="10"/>
      <c r="IZJ2436" s="10"/>
      <c r="IZK2436" s="10"/>
      <c r="IZL2436" s="10"/>
      <c r="IZM2436" s="10"/>
      <c r="IZN2436" s="10"/>
      <c r="IZO2436" s="10"/>
      <c r="IZP2436" s="10"/>
      <c r="IZQ2436" s="10"/>
      <c r="IZR2436" s="10"/>
      <c r="IZS2436" s="10"/>
      <c r="IZT2436" s="10"/>
      <c r="IZU2436" s="10"/>
      <c r="IZV2436" s="10"/>
      <c r="IZW2436" s="10"/>
      <c r="IZX2436" s="10"/>
      <c r="IZY2436" s="10"/>
      <c r="IZZ2436" s="10"/>
      <c r="JAA2436" s="10"/>
      <c r="JAB2436" s="10"/>
      <c r="JAC2436" s="10"/>
      <c r="JAD2436" s="10"/>
      <c r="JAE2436" s="10"/>
      <c r="JAF2436" s="10"/>
      <c r="JAG2436" s="10"/>
      <c r="JAH2436" s="10"/>
      <c r="JAI2436" s="10"/>
      <c r="JAJ2436" s="10"/>
      <c r="JAK2436" s="10"/>
      <c r="JAL2436" s="10"/>
      <c r="JAM2436" s="10"/>
      <c r="JAN2436" s="10"/>
      <c r="JAO2436" s="10"/>
      <c r="JAP2436" s="10"/>
      <c r="JAQ2436" s="10"/>
      <c r="JAR2436" s="10"/>
      <c r="JAS2436" s="10"/>
      <c r="JAT2436" s="10"/>
      <c r="JAU2436" s="10"/>
      <c r="JAV2436" s="10"/>
      <c r="JAW2436" s="10"/>
      <c r="JAX2436" s="10"/>
      <c r="JAY2436" s="10"/>
      <c r="JAZ2436" s="10"/>
      <c r="JBA2436" s="10"/>
      <c r="JBB2436" s="10"/>
      <c r="JBC2436" s="10"/>
      <c r="JBD2436" s="10"/>
      <c r="JBE2436" s="10"/>
      <c r="JBF2436" s="10"/>
      <c r="JBG2436" s="10"/>
      <c r="JBH2436" s="10"/>
      <c r="JBI2436" s="10"/>
      <c r="JBJ2436" s="10"/>
      <c r="JBK2436" s="10"/>
      <c r="JBL2436" s="10"/>
      <c r="JBM2436" s="10"/>
      <c r="JBN2436" s="10"/>
      <c r="JBO2436" s="10"/>
      <c r="JBP2436" s="10"/>
      <c r="JBQ2436" s="10"/>
      <c r="JBR2436" s="10"/>
      <c r="JBS2436" s="10"/>
      <c r="JBT2436" s="10"/>
      <c r="JBU2436" s="10"/>
      <c r="JBV2436" s="10"/>
      <c r="JBW2436" s="10"/>
      <c r="JBX2436" s="10"/>
      <c r="JBY2436" s="10"/>
      <c r="JBZ2436" s="10"/>
      <c r="JCA2436" s="10"/>
      <c r="JCB2436" s="10"/>
      <c r="JCC2436" s="10"/>
      <c r="JCD2436" s="10"/>
      <c r="JCE2436" s="10"/>
      <c r="JCF2436" s="10"/>
      <c r="JCG2436" s="10"/>
      <c r="JCH2436" s="10"/>
      <c r="JCI2436" s="10"/>
      <c r="JCJ2436" s="10"/>
      <c r="JCK2436" s="10"/>
      <c r="JCL2436" s="10"/>
      <c r="JCM2436" s="10"/>
      <c r="JCN2436" s="10"/>
      <c r="JCO2436" s="10"/>
      <c r="JCP2436" s="10"/>
      <c r="JCQ2436" s="10"/>
      <c r="JCR2436" s="10"/>
      <c r="JCS2436" s="10"/>
      <c r="JCT2436" s="10"/>
      <c r="JCU2436" s="10"/>
      <c r="JCV2436" s="10"/>
      <c r="JCW2436" s="10"/>
      <c r="JCX2436" s="10"/>
      <c r="JCY2436" s="10"/>
      <c r="JCZ2436" s="10"/>
      <c r="JDA2436" s="10"/>
      <c r="JDB2436" s="10"/>
      <c r="JDC2436" s="10"/>
      <c r="JDD2436" s="10"/>
      <c r="JDE2436" s="10"/>
      <c r="JDF2436" s="10"/>
      <c r="JDG2436" s="10"/>
      <c r="JDH2436" s="10"/>
      <c r="JDI2436" s="10"/>
      <c r="JDJ2436" s="10"/>
      <c r="JDK2436" s="10"/>
      <c r="JDL2436" s="10"/>
      <c r="JDM2436" s="10"/>
      <c r="JDN2436" s="10"/>
      <c r="JDO2436" s="10"/>
      <c r="JDP2436" s="10"/>
      <c r="JDQ2436" s="10"/>
      <c r="JDR2436" s="10"/>
      <c r="JDS2436" s="10"/>
      <c r="JDT2436" s="10"/>
      <c r="JDU2436" s="10"/>
      <c r="JDV2436" s="10"/>
      <c r="JDW2436" s="10"/>
      <c r="JDX2436" s="10"/>
      <c r="JDY2436" s="10"/>
      <c r="JDZ2436" s="10"/>
      <c r="JEA2436" s="10"/>
      <c r="JEB2436" s="10"/>
      <c r="JEC2436" s="10"/>
      <c r="JED2436" s="10"/>
      <c r="JEE2436" s="10"/>
      <c r="JEF2436" s="10"/>
      <c r="JEG2436" s="10"/>
      <c r="JEH2436" s="10"/>
      <c r="JEI2436" s="10"/>
      <c r="JEJ2436" s="10"/>
      <c r="JEK2436" s="10"/>
      <c r="JEL2436" s="10"/>
      <c r="JEM2436" s="10"/>
      <c r="JEN2436" s="10"/>
      <c r="JEO2436" s="10"/>
      <c r="JEP2436" s="10"/>
      <c r="JEQ2436" s="10"/>
      <c r="JER2436" s="10"/>
      <c r="JES2436" s="10"/>
      <c r="JET2436" s="10"/>
      <c r="JEU2436" s="10"/>
      <c r="JEV2436" s="10"/>
      <c r="JEW2436" s="10"/>
      <c r="JEX2436" s="10"/>
      <c r="JEY2436" s="10"/>
      <c r="JEZ2436" s="10"/>
      <c r="JFA2436" s="10"/>
      <c r="JFB2436" s="10"/>
      <c r="JFC2436" s="10"/>
      <c r="JFD2436" s="10"/>
      <c r="JFE2436" s="10"/>
      <c r="JFF2436" s="10"/>
      <c r="JFG2436" s="10"/>
      <c r="JFH2436" s="10"/>
      <c r="JFI2436" s="10"/>
      <c r="JFJ2436" s="10"/>
      <c r="JFK2436" s="10"/>
      <c r="JFL2436" s="10"/>
      <c r="JFM2436" s="10"/>
      <c r="JFN2436" s="10"/>
      <c r="JFO2436" s="10"/>
      <c r="JFP2436" s="10"/>
      <c r="JFQ2436" s="10"/>
      <c r="JFR2436" s="10"/>
      <c r="JFS2436" s="10"/>
      <c r="JFT2436" s="10"/>
      <c r="JFU2436" s="10"/>
      <c r="JFV2436" s="10"/>
      <c r="JFW2436" s="10"/>
      <c r="JFX2436" s="10"/>
      <c r="JFY2436" s="10"/>
      <c r="JFZ2436" s="10"/>
      <c r="JGA2436" s="10"/>
      <c r="JGB2436" s="10"/>
      <c r="JGC2436" s="10"/>
      <c r="JGD2436" s="10"/>
      <c r="JGE2436" s="10"/>
      <c r="JGF2436" s="10"/>
      <c r="JGG2436" s="10"/>
      <c r="JGH2436" s="10"/>
      <c r="JGI2436" s="10"/>
      <c r="JGJ2436" s="10"/>
      <c r="JGK2436" s="10"/>
      <c r="JGL2436" s="10"/>
      <c r="JGM2436" s="10"/>
      <c r="JGN2436" s="10"/>
      <c r="JGO2436" s="10"/>
      <c r="JGP2436" s="10"/>
      <c r="JGQ2436" s="10"/>
      <c r="JGR2436" s="10"/>
      <c r="JGS2436" s="10"/>
      <c r="JGT2436" s="10"/>
      <c r="JGU2436" s="10"/>
      <c r="JGV2436" s="10"/>
      <c r="JGW2436" s="10"/>
      <c r="JGX2436" s="10"/>
      <c r="JGY2436" s="10"/>
      <c r="JGZ2436" s="10"/>
      <c r="JHA2436" s="10"/>
      <c r="JHB2436" s="10"/>
      <c r="JHC2436" s="10"/>
      <c r="JHD2436" s="10"/>
      <c r="JHE2436" s="10"/>
      <c r="JHF2436" s="10"/>
      <c r="JHG2436" s="10"/>
      <c r="JHH2436" s="10"/>
      <c r="JHI2436" s="10"/>
      <c r="JHJ2436" s="10"/>
      <c r="JHK2436" s="10"/>
      <c r="JHL2436" s="10"/>
      <c r="JHM2436" s="10"/>
      <c r="JHN2436" s="10"/>
      <c r="JHO2436" s="10"/>
      <c r="JHP2436" s="10"/>
      <c r="JHQ2436" s="10"/>
      <c r="JHR2436" s="10"/>
      <c r="JHS2436" s="10"/>
      <c r="JHT2436" s="10"/>
      <c r="JHU2436" s="10"/>
      <c r="JHV2436" s="10"/>
      <c r="JHW2436" s="10"/>
      <c r="JHX2436" s="10"/>
      <c r="JHY2436" s="10"/>
      <c r="JHZ2436" s="10"/>
      <c r="JIA2436" s="10"/>
      <c r="JIB2436" s="10"/>
      <c r="JIC2436" s="10"/>
      <c r="JID2436" s="10"/>
      <c r="JIE2436" s="10"/>
      <c r="JIF2436" s="10"/>
      <c r="JIG2436" s="10"/>
      <c r="JIH2436" s="10"/>
      <c r="JII2436" s="10"/>
      <c r="JIJ2436" s="10"/>
      <c r="JIK2436" s="10"/>
      <c r="JIL2436" s="10"/>
      <c r="JIM2436" s="10"/>
      <c r="JIN2436" s="10"/>
      <c r="JIO2436" s="10"/>
      <c r="JIP2436" s="10"/>
      <c r="JIQ2436" s="10"/>
      <c r="JIR2436" s="10"/>
      <c r="JIS2436" s="10"/>
      <c r="JIT2436" s="10"/>
      <c r="JIU2436" s="10"/>
      <c r="JIV2436" s="10"/>
      <c r="JIW2436" s="10"/>
      <c r="JIX2436" s="10"/>
      <c r="JIY2436" s="10"/>
      <c r="JIZ2436" s="10"/>
      <c r="JJA2436" s="10"/>
      <c r="JJB2436" s="10"/>
      <c r="JJC2436" s="10"/>
      <c r="JJD2436" s="10"/>
      <c r="JJE2436" s="10"/>
      <c r="JJF2436" s="10"/>
      <c r="JJG2436" s="10"/>
      <c r="JJH2436" s="10"/>
      <c r="JJI2436" s="10"/>
      <c r="JJJ2436" s="10"/>
      <c r="JJK2436" s="10"/>
      <c r="JJL2436" s="10"/>
      <c r="JJM2436" s="10"/>
      <c r="JJN2436" s="10"/>
      <c r="JJO2436" s="10"/>
      <c r="JJP2436" s="10"/>
      <c r="JJQ2436" s="10"/>
      <c r="JJR2436" s="10"/>
      <c r="JJS2436" s="10"/>
      <c r="JJT2436" s="10"/>
      <c r="JJU2436" s="10"/>
      <c r="JJV2436" s="10"/>
      <c r="JJW2436" s="10"/>
      <c r="JJX2436" s="10"/>
      <c r="JJY2436" s="10"/>
      <c r="JJZ2436" s="10"/>
      <c r="JKA2436" s="10"/>
      <c r="JKB2436" s="10"/>
      <c r="JKC2436" s="10"/>
      <c r="JKD2436" s="10"/>
      <c r="JKE2436" s="10"/>
      <c r="JKF2436" s="10"/>
      <c r="JKG2436" s="10"/>
      <c r="JKH2436" s="10"/>
      <c r="JKI2436" s="10"/>
      <c r="JKJ2436" s="10"/>
      <c r="JKK2436" s="10"/>
      <c r="JKL2436" s="10"/>
      <c r="JKM2436" s="10"/>
      <c r="JKN2436" s="10"/>
      <c r="JKO2436" s="10"/>
      <c r="JKP2436" s="10"/>
      <c r="JKQ2436" s="10"/>
      <c r="JKR2436" s="10"/>
      <c r="JKS2436" s="10"/>
      <c r="JKT2436" s="10"/>
      <c r="JKU2436" s="10"/>
      <c r="JKV2436" s="10"/>
      <c r="JKW2436" s="10"/>
      <c r="JKX2436" s="10"/>
      <c r="JKY2436" s="10"/>
      <c r="JKZ2436" s="10"/>
      <c r="JLA2436" s="10"/>
      <c r="JLB2436" s="10"/>
      <c r="JLC2436" s="10"/>
      <c r="JLD2436" s="10"/>
      <c r="JLE2436" s="10"/>
      <c r="JLF2436" s="10"/>
      <c r="JLG2436" s="10"/>
      <c r="JLH2436" s="10"/>
      <c r="JLI2436" s="10"/>
      <c r="JLJ2436" s="10"/>
      <c r="JLK2436" s="10"/>
      <c r="JLL2436" s="10"/>
      <c r="JLM2436" s="10"/>
      <c r="JLN2436" s="10"/>
      <c r="JLO2436" s="10"/>
      <c r="JLP2436" s="10"/>
      <c r="JLQ2436" s="10"/>
      <c r="JLR2436" s="10"/>
      <c r="JLS2436" s="10"/>
      <c r="JLT2436" s="10"/>
      <c r="JLU2436" s="10"/>
      <c r="JLV2436" s="10"/>
      <c r="JLW2436" s="10"/>
      <c r="JLX2436" s="10"/>
      <c r="JLY2436" s="10"/>
      <c r="JLZ2436" s="10"/>
      <c r="JMA2436" s="10"/>
      <c r="JMB2436" s="10"/>
      <c r="JMC2436" s="10"/>
      <c r="JMD2436" s="10"/>
      <c r="JME2436" s="10"/>
      <c r="JMF2436" s="10"/>
      <c r="JMG2436" s="10"/>
      <c r="JMH2436" s="10"/>
      <c r="JMI2436" s="10"/>
      <c r="JMJ2436" s="10"/>
      <c r="JMK2436" s="10"/>
      <c r="JML2436" s="10"/>
      <c r="JMM2436" s="10"/>
      <c r="JMN2436" s="10"/>
      <c r="JMO2436" s="10"/>
      <c r="JMP2436" s="10"/>
      <c r="JMQ2436" s="10"/>
      <c r="JMR2436" s="10"/>
      <c r="JMS2436" s="10"/>
      <c r="JMT2436" s="10"/>
      <c r="JMU2436" s="10"/>
      <c r="JMV2436" s="10"/>
      <c r="JMW2436" s="10"/>
      <c r="JMX2436" s="10"/>
      <c r="JMY2436" s="10"/>
      <c r="JMZ2436" s="10"/>
      <c r="JNA2436" s="10"/>
      <c r="JNB2436" s="10"/>
      <c r="JNC2436" s="10"/>
      <c r="JND2436" s="10"/>
      <c r="JNE2436" s="10"/>
      <c r="JNF2436" s="10"/>
      <c r="JNG2436" s="10"/>
      <c r="JNH2436" s="10"/>
      <c r="JNI2436" s="10"/>
      <c r="JNJ2436" s="10"/>
      <c r="JNK2436" s="10"/>
      <c r="JNL2436" s="10"/>
      <c r="JNM2436" s="10"/>
      <c r="JNN2436" s="10"/>
      <c r="JNO2436" s="10"/>
      <c r="JNP2436" s="10"/>
      <c r="JNQ2436" s="10"/>
      <c r="JNR2436" s="10"/>
      <c r="JNS2436" s="10"/>
      <c r="JNT2436" s="10"/>
      <c r="JNU2436" s="10"/>
      <c r="JNV2436" s="10"/>
      <c r="JNW2436" s="10"/>
      <c r="JNX2436" s="10"/>
      <c r="JNY2436" s="10"/>
      <c r="JNZ2436" s="10"/>
      <c r="JOA2436" s="10"/>
      <c r="JOB2436" s="10"/>
      <c r="JOC2436" s="10"/>
      <c r="JOD2436" s="10"/>
      <c r="JOE2436" s="10"/>
      <c r="JOF2436" s="10"/>
      <c r="JOG2436" s="10"/>
      <c r="JOH2436" s="10"/>
      <c r="JOI2436" s="10"/>
      <c r="JOJ2436" s="10"/>
      <c r="JOK2436" s="10"/>
      <c r="JOL2436" s="10"/>
      <c r="JOM2436" s="10"/>
      <c r="JON2436" s="10"/>
      <c r="JOO2436" s="10"/>
      <c r="JOP2436" s="10"/>
      <c r="JOQ2436" s="10"/>
      <c r="JOR2436" s="10"/>
      <c r="JOS2436" s="10"/>
      <c r="JOT2436" s="10"/>
      <c r="JOU2436" s="10"/>
      <c r="JOV2436" s="10"/>
      <c r="JOW2436" s="10"/>
      <c r="JOX2436" s="10"/>
      <c r="JOY2436" s="10"/>
      <c r="JOZ2436" s="10"/>
      <c r="JPA2436" s="10"/>
      <c r="JPB2436" s="10"/>
      <c r="JPC2436" s="10"/>
      <c r="JPD2436" s="10"/>
      <c r="JPE2436" s="10"/>
      <c r="JPF2436" s="10"/>
      <c r="JPG2436" s="10"/>
      <c r="JPH2436" s="10"/>
      <c r="JPI2436" s="10"/>
      <c r="JPJ2436" s="10"/>
      <c r="JPK2436" s="10"/>
      <c r="JPL2436" s="10"/>
      <c r="JPM2436" s="10"/>
      <c r="JPN2436" s="10"/>
      <c r="JPO2436" s="10"/>
      <c r="JPP2436" s="10"/>
      <c r="JPQ2436" s="10"/>
      <c r="JPR2436" s="10"/>
      <c r="JPS2436" s="10"/>
      <c r="JPT2436" s="10"/>
      <c r="JPU2436" s="10"/>
      <c r="JPV2436" s="10"/>
      <c r="JPW2436" s="10"/>
      <c r="JPX2436" s="10"/>
      <c r="JPY2436" s="10"/>
      <c r="JPZ2436" s="10"/>
      <c r="JQA2436" s="10"/>
      <c r="JQB2436" s="10"/>
      <c r="JQC2436" s="10"/>
      <c r="JQD2436" s="10"/>
      <c r="JQE2436" s="10"/>
      <c r="JQF2436" s="10"/>
      <c r="JQG2436" s="10"/>
      <c r="JQH2436" s="10"/>
      <c r="JQI2436" s="10"/>
      <c r="JQJ2436" s="10"/>
      <c r="JQK2436" s="10"/>
      <c r="JQL2436" s="10"/>
      <c r="JQM2436" s="10"/>
      <c r="JQN2436" s="10"/>
      <c r="JQO2436" s="10"/>
      <c r="JQP2436" s="10"/>
      <c r="JQQ2436" s="10"/>
      <c r="JQR2436" s="10"/>
      <c r="JQS2436" s="10"/>
      <c r="JQT2436" s="10"/>
      <c r="JQU2436" s="10"/>
      <c r="JQV2436" s="10"/>
      <c r="JQW2436" s="10"/>
      <c r="JQX2436" s="10"/>
      <c r="JQY2436" s="10"/>
      <c r="JQZ2436" s="10"/>
      <c r="JRA2436" s="10"/>
      <c r="JRB2436" s="10"/>
      <c r="JRC2436" s="10"/>
      <c r="JRD2436" s="10"/>
      <c r="JRE2436" s="10"/>
      <c r="JRF2436" s="10"/>
      <c r="JRG2436" s="10"/>
      <c r="JRH2436" s="10"/>
      <c r="JRI2436" s="10"/>
      <c r="JRJ2436" s="10"/>
      <c r="JRK2436" s="10"/>
      <c r="JRL2436" s="10"/>
      <c r="JRM2436" s="10"/>
      <c r="JRN2436" s="10"/>
      <c r="JRO2436" s="10"/>
      <c r="JRP2436" s="10"/>
      <c r="JRQ2436" s="10"/>
      <c r="JRR2436" s="10"/>
      <c r="JRS2436" s="10"/>
      <c r="JRT2436" s="10"/>
      <c r="JRU2436" s="10"/>
      <c r="JRV2436" s="10"/>
      <c r="JRW2436" s="10"/>
      <c r="JRX2436" s="10"/>
      <c r="JRY2436" s="10"/>
      <c r="JRZ2436" s="10"/>
      <c r="JSA2436" s="10"/>
      <c r="JSB2436" s="10"/>
      <c r="JSC2436" s="10"/>
      <c r="JSD2436" s="10"/>
      <c r="JSE2436" s="10"/>
      <c r="JSF2436" s="10"/>
      <c r="JSG2436" s="10"/>
      <c r="JSH2436" s="10"/>
      <c r="JSI2436" s="10"/>
      <c r="JSJ2436" s="10"/>
      <c r="JSK2436" s="10"/>
      <c r="JSL2436" s="10"/>
      <c r="JSM2436" s="10"/>
      <c r="JSN2436" s="10"/>
      <c r="JSO2436" s="10"/>
      <c r="JSP2436" s="10"/>
      <c r="JSQ2436" s="10"/>
      <c r="JSR2436" s="10"/>
      <c r="JSS2436" s="10"/>
      <c r="JST2436" s="10"/>
      <c r="JSU2436" s="10"/>
      <c r="JSV2436" s="10"/>
      <c r="JSW2436" s="10"/>
      <c r="JSX2436" s="10"/>
      <c r="JSY2436" s="10"/>
      <c r="JSZ2436" s="10"/>
      <c r="JTA2436" s="10"/>
      <c r="JTB2436" s="10"/>
      <c r="JTC2436" s="10"/>
      <c r="JTD2436" s="10"/>
      <c r="JTE2436" s="10"/>
      <c r="JTF2436" s="10"/>
      <c r="JTG2436" s="10"/>
      <c r="JTH2436" s="10"/>
      <c r="JTI2436" s="10"/>
      <c r="JTJ2436" s="10"/>
      <c r="JTK2436" s="10"/>
      <c r="JTL2436" s="10"/>
      <c r="JTM2436" s="10"/>
      <c r="JTN2436" s="10"/>
      <c r="JTO2436" s="10"/>
      <c r="JTP2436" s="10"/>
      <c r="JTQ2436" s="10"/>
      <c r="JTR2436" s="10"/>
      <c r="JTS2436" s="10"/>
      <c r="JTT2436" s="10"/>
      <c r="JTU2436" s="10"/>
      <c r="JTV2436" s="10"/>
      <c r="JTW2436" s="10"/>
      <c r="JTX2436" s="10"/>
      <c r="JTY2436" s="10"/>
      <c r="JTZ2436" s="10"/>
      <c r="JUA2436" s="10"/>
      <c r="JUB2436" s="10"/>
      <c r="JUC2436" s="10"/>
      <c r="JUD2436" s="10"/>
      <c r="JUE2436" s="10"/>
      <c r="JUF2436" s="10"/>
      <c r="JUG2436" s="10"/>
      <c r="JUH2436" s="10"/>
      <c r="JUI2436" s="10"/>
      <c r="JUJ2436" s="10"/>
      <c r="JUK2436" s="10"/>
      <c r="JUL2436" s="10"/>
      <c r="JUM2436" s="10"/>
      <c r="JUN2436" s="10"/>
      <c r="JUO2436" s="10"/>
      <c r="JUP2436" s="10"/>
      <c r="JUQ2436" s="10"/>
      <c r="JUR2436" s="10"/>
      <c r="JUS2436" s="10"/>
      <c r="JUT2436" s="10"/>
      <c r="JUU2436" s="10"/>
      <c r="JUV2436" s="10"/>
      <c r="JUW2436" s="10"/>
      <c r="JUX2436" s="10"/>
      <c r="JUY2436" s="10"/>
      <c r="JUZ2436" s="10"/>
      <c r="JVA2436" s="10"/>
      <c r="JVB2436" s="10"/>
      <c r="JVC2436" s="10"/>
      <c r="JVD2436" s="10"/>
      <c r="JVE2436" s="10"/>
      <c r="JVF2436" s="10"/>
      <c r="JVG2436" s="10"/>
      <c r="JVH2436" s="10"/>
      <c r="JVI2436" s="10"/>
      <c r="JVJ2436" s="10"/>
      <c r="JVK2436" s="10"/>
      <c r="JVL2436" s="10"/>
      <c r="JVM2436" s="10"/>
      <c r="JVN2436" s="10"/>
      <c r="JVO2436" s="10"/>
      <c r="JVP2436" s="10"/>
      <c r="JVQ2436" s="10"/>
      <c r="JVR2436" s="10"/>
      <c r="JVS2436" s="10"/>
      <c r="JVT2436" s="10"/>
      <c r="JVU2436" s="10"/>
      <c r="JVV2436" s="10"/>
      <c r="JVW2436" s="10"/>
      <c r="JVX2436" s="10"/>
      <c r="JVY2436" s="10"/>
      <c r="JVZ2436" s="10"/>
      <c r="JWA2436" s="10"/>
      <c r="JWB2436" s="10"/>
      <c r="JWC2436" s="10"/>
      <c r="JWD2436" s="10"/>
      <c r="JWE2436" s="10"/>
      <c r="JWF2436" s="10"/>
      <c r="JWG2436" s="10"/>
      <c r="JWH2436" s="10"/>
      <c r="JWI2436" s="10"/>
      <c r="JWJ2436" s="10"/>
      <c r="JWK2436" s="10"/>
      <c r="JWL2436" s="10"/>
      <c r="JWM2436" s="10"/>
      <c r="JWN2436" s="10"/>
      <c r="JWO2436" s="10"/>
      <c r="JWP2436" s="10"/>
      <c r="JWQ2436" s="10"/>
      <c r="JWR2436" s="10"/>
      <c r="JWS2436" s="10"/>
      <c r="JWT2436" s="10"/>
      <c r="JWU2436" s="10"/>
      <c r="JWV2436" s="10"/>
      <c r="JWW2436" s="10"/>
      <c r="JWX2436" s="10"/>
      <c r="JWY2436" s="10"/>
      <c r="JWZ2436" s="10"/>
      <c r="JXA2436" s="10"/>
      <c r="JXB2436" s="10"/>
      <c r="JXC2436" s="10"/>
      <c r="JXD2436" s="10"/>
      <c r="JXE2436" s="10"/>
      <c r="JXF2436" s="10"/>
      <c r="JXG2436" s="10"/>
      <c r="JXH2436" s="10"/>
      <c r="JXI2436" s="10"/>
      <c r="JXJ2436" s="10"/>
      <c r="JXK2436" s="10"/>
      <c r="JXL2436" s="10"/>
      <c r="JXM2436" s="10"/>
      <c r="JXN2436" s="10"/>
      <c r="JXO2436" s="10"/>
      <c r="JXP2436" s="10"/>
      <c r="JXQ2436" s="10"/>
      <c r="JXR2436" s="10"/>
      <c r="JXS2436" s="10"/>
      <c r="JXT2436" s="10"/>
      <c r="JXU2436" s="10"/>
      <c r="JXV2436" s="10"/>
      <c r="JXW2436" s="10"/>
      <c r="JXX2436" s="10"/>
      <c r="JXY2436" s="10"/>
      <c r="JXZ2436" s="10"/>
      <c r="JYA2436" s="10"/>
      <c r="JYB2436" s="10"/>
      <c r="JYC2436" s="10"/>
      <c r="JYD2436" s="10"/>
      <c r="JYE2436" s="10"/>
      <c r="JYF2436" s="10"/>
      <c r="JYG2436" s="10"/>
      <c r="JYH2436" s="10"/>
      <c r="JYI2436" s="10"/>
      <c r="JYJ2436" s="10"/>
      <c r="JYK2436" s="10"/>
      <c r="JYL2436" s="10"/>
      <c r="JYM2436" s="10"/>
      <c r="JYN2436" s="10"/>
      <c r="JYO2436" s="10"/>
      <c r="JYP2436" s="10"/>
      <c r="JYQ2436" s="10"/>
      <c r="JYR2436" s="10"/>
      <c r="JYS2436" s="10"/>
      <c r="JYT2436" s="10"/>
      <c r="JYU2436" s="10"/>
      <c r="JYV2436" s="10"/>
      <c r="JYW2436" s="10"/>
      <c r="JYX2436" s="10"/>
      <c r="JYY2436" s="10"/>
      <c r="JYZ2436" s="10"/>
      <c r="JZA2436" s="10"/>
      <c r="JZB2436" s="10"/>
      <c r="JZC2436" s="10"/>
      <c r="JZD2436" s="10"/>
      <c r="JZE2436" s="10"/>
      <c r="JZF2436" s="10"/>
      <c r="JZG2436" s="10"/>
      <c r="JZH2436" s="10"/>
      <c r="JZI2436" s="10"/>
      <c r="JZJ2436" s="10"/>
      <c r="JZK2436" s="10"/>
      <c r="JZL2436" s="10"/>
      <c r="JZM2436" s="10"/>
      <c r="JZN2436" s="10"/>
      <c r="JZO2436" s="10"/>
      <c r="JZP2436" s="10"/>
      <c r="JZQ2436" s="10"/>
      <c r="JZR2436" s="10"/>
      <c r="JZS2436" s="10"/>
      <c r="JZT2436" s="10"/>
      <c r="JZU2436" s="10"/>
      <c r="JZV2436" s="10"/>
      <c r="JZW2436" s="10"/>
      <c r="JZX2436" s="10"/>
      <c r="JZY2436" s="10"/>
      <c r="JZZ2436" s="10"/>
      <c r="KAA2436" s="10"/>
      <c r="KAB2436" s="10"/>
      <c r="KAC2436" s="10"/>
      <c r="KAD2436" s="10"/>
      <c r="KAE2436" s="10"/>
      <c r="KAF2436" s="10"/>
      <c r="KAG2436" s="10"/>
      <c r="KAH2436" s="10"/>
      <c r="KAI2436" s="10"/>
      <c r="KAJ2436" s="10"/>
      <c r="KAK2436" s="10"/>
      <c r="KAL2436" s="10"/>
      <c r="KAM2436" s="10"/>
      <c r="KAN2436" s="10"/>
      <c r="KAO2436" s="10"/>
      <c r="KAP2436" s="10"/>
      <c r="KAQ2436" s="10"/>
      <c r="KAR2436" s="10"/>
      <c r="KAS2436" s="10"/>
      <c r="KAT2436" s="10"/>
      <c r="KAU2436" s="10"/>
      <c r="KAV2436" s="10"/>
      <c r="KAW2436" s="10"/>
      <c r="KAX2436" s="10"/>
      <c r="KAY2436" s="10"/>
      <c r="KAZ2436" s="10"/>
      <c r="KBA2436" s="10"/>
      <c r="KBB2436" s="10"/>
      <c r="KBC2436" s="10"/>
      <c r="KBD2436" s="10"/>
      <c r="KBE2436" s="10"/>
      <c r="KBF2436" s="10"/>
      <c r="KBG2436" s="10"/>
      <c r="KBH2436" s="10"/>
      <c r="KBI2436" s="10"/>
      <c r="KBJ2436" s="10"/>
      <c r="KBK2436" s="10"/>
      <c r="KBL2436" s="10"/>
      <c r="KBM2436" s="10"/>
      <c r="KBN2436" s="10"/>
      <c r="KBO2436" s="10"/>
      <c r="KBP2436" s="10"/>
      <c r="KBQ2436" s="10"/>
      <c r="KBR2436" s="10"/>
      <c r="KBS2436" s="10"/>
      <c r="KBT2436" s="10"/>
      <c r="KBU2436" s="10"/>
      <c r="KBV2436" s="10"/>
      <c r="KBW2436" s="10"/>
      <c r="KBX2436" s="10"/>
      <c r="KBY2436" s="10"/>
      <c r="KBZ2436" s="10"/>
      <c r="KCA2436" s="10"/>
      <c r="KCB2436" s="10"/>
      <c r="KCC2436" s="10"/>
      <c r="KCD2436" s="10"/>
      <c r="KCE2436" s="10"/>
      <c r="KCF2436" s="10"/>
      <c r="KCG2436" s="10"/>
      <c r="KCH2436" s="10"/>
      <c r="KCI2436" s="10"/>
      <c r="KCJ2436" s="10"/>
      <c r="KCK2436" s="10"/>
      <c r="KCL2436" s="10"/>
      <c r="KCM2436" s="10"/>
      <c r="KCN2436" s="10"/>
      <c r="KCO2436" s="10"/>
      <c r="KCP2436" s="10"/>
      <c r="KCQ2436" s="10"/>
      <c r="KCR2436" s="10"/>
      <c r="KCS2436" s="10"/>
      <c r="KCT2436" s="10"/>
      <c r="KCU2436" s="10"/>
      <c r="KCV2436" s="10"/>
      <c r="KCW2436" s="10"/>
      <c r="KCX2436" s="10"/>
      <c r="KCY2436" s="10"/>
      <c r="KCZ2436" s="10"/>
      <c r="KDA2436" s="10"/>
      <c r="KDB2436" s="10"/>
      <c r="KDC2436" s="10"/>
      <c r="KDD2436" s="10"/>
      <c r="KDE2436" s="10"/>
      <c r="KDF2436" s="10"/>
      <c r="KDG2436" s="10"/>
      <c r="KDH2436" s="10"/>
      <c r="KDI2436" s="10"/>
      <c r="KDJ2436" s="10"/>
      <c r="KDK2436" s="10"/>
      <c r="KDL2436" s="10"/>
      <c r="KDM2436" s="10"/>
      <c r="KDN2436" s="10"/>
      <c r="KDO2436" s="10"/>
      <c r="KDP2436" s="10"/>
      <c r="KDQ2436" s="10"/>
      <c r="KDR2436" s="10"/>
      <c r="KDS2436" s="10"/>
      <c r="KDT2436" s="10"/>
      <c r="KDU2436" s="10"/>
      <c r="KDV2436" s="10"/>
      <c r="KDW2436" s="10"/>
      <c r="KDX2436" s="10"/>
      <c r="KDY2436" s="10"/>
      <c r="KDZ2436" s="10"/>
      <c r="KEA2436" s="10"/>
      <c r="KEB2436" s="10"/>
      <c r="KEC2436" s="10"/>
      <c r="KED2436" s="10"/>
      <c r="KEE2436" s="10"/>
      <c r="KEF2436" s="10"/>
      <c r="KEG2436" s="10"/>
      <c r="KEH2436" s="10"/>
      <c r="KEI2436" s="10"/>
      <c r="KEJ2436" s="10"/>
      <c r="KEK2436" s="10"/>
      <c r="KEL2436" s="10"/>
      <c r="KEM2436" s="10"/>
      <c r="KEN2436" s="10"/>
      <c r="KEO2436" s="10"/>
      <c r="KEP2436" s="10"/>
      <c r="KEQ2436" s="10"/>
      <c r="KER2436" s="10"/>
      <c r="KES2436" s="10"/>
      <c r="KET2436" s="10"/>
      <c r="KEU2436" s="10"/>
      <c r="KEV2436" s="10"/>
      <c r="KEW2436" s="10"/>
      <c r="KEX2436" s="10"/>
      <c r="KEY2436" s="10"/>
      <c r="KEZ2436" s="10"/>
      <c r="KFA2436" s="10"/>
      <c r="KFB2436" s="10"/>
      <c r="KFC2436" s="10"/>
      <c r="KFD2436" s="10"/>
      <c r="KFE2436" s="10"/>
      <c r="KFF2436" s="10"/>
      <c r="KFG2436" s="10"/>
      <c r="KFH2436" s="10"/>
      <c r="KFI2436" s="10"/>
      <c r="KFJ2436" s="10"/>
      <c r="KFK2436" s="10"/>
      <c r="KFL2436" s="10"/>
      <c r="KFM2436" s="10"/>
      <c r="KFN2436" s="10"/>
      <c r="KFO2436" s="10"/>
      <c r="KFP2436" s="10"/>
      <c r="KFQ2436" s="10"/>
      <c r="KFR2436" s="10"/>
      <c r="KFS2436" s="10"/>
      <c r="KFT2436" s="10"/>
      <c r="KFU2436" s="10"/>
      <c r="KFV2436" s="10"/>
      <c r="KFW2436" s="10"/>
      <c r="KFX2436" s="10"/>
      <c r="KFY2436" s="10"/>
      <c r="KFZ2436" s="10"/>
      <c r="KGA2436" s="10"/>
      <c r="KGB2436" s="10"/>
      <c r="KGC2436" s="10"/>
      <c r="KGD2436" s="10"/>
      <c r="KGE2436" s="10"/>
      <c r="KGF2436" s="10"/>
      <c r="KGG2436" s="10"/>
      <c r="KGH2436" s="10"/>
      <c r="KGI2436" s="10"/>
      <c r="KGJ2436" s="10"/>
      <c r="KGK2436" s="10"/>
      <c r="KGL2436" s="10"/>
      <c r="KGM2436" s="10"/>
      <c r="KGN2436" s="10"/>
      <c r="KGO2436" s="10"/>
      <c r="KGP2436" s="10"/>
      <c r="KGQ2436" s="10"/>
      <c r="KGR2436" s="10"/>
      <c r="KGS2436" s="10"/>
      <c r="KGT2436" s="10"/>
      <c r="KGU2436" s="10"/>
      <c r="KGV2436" s="10"/>
      <c r="KGW2436" s="10"/>
      <c r="KGX2436" s="10"/>
      <c r="KGY2436" s="10"/>
      <c r="KGZ2436" s="10"/>
      <c r="KHA2436" s="10"/>
      <c r="KHB2436" s="10"/>
      <c r="KHC2436" s="10"/>
      <c r="KHD2436" s="10"/>
      <c r="KHE2436" s="10"/>
      <c r="KHF2436" s="10"/>
      <c r="KHG2436" s="10"/>
      <c r="KHH2436" s="10"/>
      <c r="KHI2436" s="10"/>
      <c r="KHJ2436" s="10"/>
      <c r="KHK2436" s="10"/>
      <c r="KHL2436" s="10"/>
      <c r="KHM2436" s="10"/>
      <c r="KHN2436" s="10"/>
      <c r="KHO2436" s="10"/>
      <c r="KHP2436" s="10"/>
      <c r="KHQ2436" s="10"/>
      <c r="KHR2436" s="10"/>
      <c r="KHS2436" s="10"/>
      <c r="KHT2436" s="10"/>
      <c r="KHU2436" s="10"/>
      <c r="KHV2436" s="10"/>
      <c r="KHW2436" s="10"/>
      <c r="KHX2436" s="10"/>
      <c r="KHY2436" s="10"/>
      <c r="KHZ2436" s="10"/>
      <c r="KIA2436" s="10"/>
      <c r="KIB2436" s="10"/>
      <c r="KIC2436" s="10"/>
      <c r="KID2436" s="10"/>
      <c r="KIE2436" s="10"/>
      <c r="KIF2436" s="10"/>
      <c r="KIG2436" s="10"/>
      <c r="KIH2436" s="10"/>
      <c r="KII2436" s="10"/>
      <c r="KIJ2436" s="10"/>
      <c r="KIK2436" s="10"/>
      <c r="KIL2436" s="10"/>
      <c r="KIM2436" s="10"/>
      <c r="KIN2436" s="10"/>
      <c r="KIO2436" s="10"/>
      <c r="KIP2436" s="10"/>
      <c r="KIQ2436" s="10"/>
      <c r="KIR2436" s="10"/>
      <c r="KIS2436" s="10"/>
      <c r="KIT2436" s="10"/>
      <c r="KIU2436" s="10"/>
      <c r="KIV2436" s="10"/>
      <c r="KIW2436" s="10"/>
      <c r="KIX2436" s="10"/>
      <c r="KIY2436" s="10"/>
      <c r="KIZ2436" s="10"/>
      <c r="KJA2436" s="10"/>
      <c r="KJB2436" s="10"/>
      <c r="KJC2436" s="10"/>
      <c r="KJD2436" s="10"/>
      <c r="KJE2436" s="10"/>
      <c r="KJF2436" s="10"/>
      <c r="KJG2436" s="10"/>
      <c r="KJH2436" s="10"/>
      <c r="KJI2436" s="10"/>
      <c r="KJJ2436" s="10"/>
      <c r="KJK2436" s="10"/>
      <c r="KJL2436" s="10"/>
      <c r="KJM2436" s="10"/>
      <c r="KJN2436" s="10"/>
      <c r="KJO2436" s="10"/>
      <c r="KJP2436" s="10"/>
      <c r="KJQ2436" s="10"/>
      <c r="KJR2436" s="10"/>
      <c r="KJS2436" s="10"/>
      <c r="KJT2436" s="10"/>
      <c r="KJU2436" s="10"/>
      <c r="KJV2436" s="10"/>
      <c r="KJW2436" s="10"/>
      <c r="KJX2436" s="10"/>
      <c r="KJY2436" s="10"/>
      <c r="KJZ2436" s="10"/>
      <c r="KKA2436" s="10"/>
      <c r="KKB2436" s="10"/>
      <c r="KKC2436" s="10"/>
      <c r="KKD2436" s="10"/>
      <c r="KKE2436" s="10"/>
      <c r="KKF2436" s="10"/>
      <c r="KKG2436" s="10"/>
      <c r="KKH2436" s="10"/>
      <c r="KKI2436" s="10"/>
      <c r="KKJ2436" s="10"/>
      <c r="KKK2436" s="10"/>
      <c r="KKL2436" s="10"/>
      <c r="KKM2436" s="10"/>
      <c r="KKN2436" s="10"/>
      <c r="KKO2436" s="10"/>
      <c r="KKP2436" s="10"/>
      <c r="KKQ2436" s="10"/>
      <c r="KKR2436" s="10"/>
      <c r="KKS2436" s="10"/>
      <c r="KKT2436" s="10"/>
      <c r="KKU2436" s="10"/>
      <c r="KKV2436" s="10"/>
      <c r="KKW2436" s="10"/>
      <c r="KKX2436" s="10"/>
      <c r="KKY2436" s="10"/>
      <c r="KKZ2436" s="10"/>
      <c r="KLA2436" s="10"/>
      <c r="KLB2436" s="10"/>
      <c r="KLC2436" s="10"/>
      <c r="KLD2436" s="10"/>
      <c r="KLE2436" s="10"/>
      <c r="KLF2436" s="10"/>
      <c r="KLG2436" s="10"/>
      <c r="KLH2436" s="10"/>
      <c r="KLI2436" s="10"/>
      <c r="KLJ2436" s="10"/>
      <c r="KLK2436" s="10"/>
      <c r="KLL2436" s="10"/>
      <c r="KLM2436" s="10"/>
      <c r="KLN2436" s="10"/>
      <c r="KLO2436" s="10"/>
      <c r="KLP2436" s="10"/>
      <c r="KLQ2436" s="10"/>
      <c r="KLR2436" s="10"/>
      <c r="KLS2436" s="10"/>
      <c r="KLT2436" s="10"/>
      <c r="KLU2436" s="10"/>
      <c r="KLV2436" s="10"/>
      <c r="KLW2436" s="10"/>
      <c r="KLX2436" s="10"/>
      <c r="KLY2436" s="10"/>
      <c r="KLZ2436" s="10"/>
      <c r="KMA2436" s="10"/>
      <c r="KMB2436" s="10"/>
      <c r="KMC2436" s="10"/>
      <c r="KMD2436" s="10"/>
      <c r="KME2436" s="10"/>
      <c r="KMF2436" s="10"/>
      <c r="KMG2436" s="10"/>
      <c r="KMH2436" s="10"/>
      <c r="KMI2436" s="10"/>
      <c r="KMJ2436" s="10"/>
      <c r="KMK2436" s="10"/>
      <c r="KML2436" s="10"/>
      <c r="KMM2436" s="10"/>
      <c r="KMN2436" s="10"/>
      <c r="KMO2436" s="10"/>
      <c r="KMP2436" s="10"/>
      <c r="KMQ2436" s="10"/>
      <c r="KMR2436" s="10"/>
      <c r="KMS2436" s="10"/>
      <c r="KMT2436" s="10"/>
      <c r="KMU2436" s="10"/>
      <c r="KMV2436" s="10"/>
      <c r="KMW2436" s="10"/>
      <c r="KMX2436" s="10"/>
      <c r="KMY2436" s="10"/>
      <c r="KMZ2436" s="10"/>
      <c r="KNA2436" s="10"/>
      <c r="KNB2436" s="10"/>
      <c r="KNC2436" s="10"/>
      <c r="KND2436" s="10"/>
      <c r="KNE2436" s="10"/>
      <c r="KNF2436" s="10"/>
      <c r="KNG2436" s="10"/>
      <c r="KNH2436" s="10"/>
      <c r="KNI2436" s="10"/>
      <c r="KNJ2436" s="10"/>
      <c r="KNK2436" s="10"/>
      <c r="KNL2436" s="10"/>
      <c r="KNM2436" s="10"/>
      <c r="KNN2436" s="10"/>
      <c r="KNO2436" s="10"/>
      <c r="KNP2436" s="10"/>
      <c r="KNQ2436" s="10"/>
      <c r="KNR2436" s="10"/>
      <c r="KNS2436" s="10"/>
      <c r="KNT2436" s="10"/>
      <c r="KNU2436" s="10"/>
      <c r="KNV2436" s="10"/>
      <c r="KNW2436" s="10"/>
      <c r="KNX2436" s="10"/>
      <c r="KNY2436" s="10"/>
      <c r="KNZ2436" s="10"/>
      <c r="KOA2436" s="10"/>
      <c r="KOB2436" s="10"/>
      <c r="KOC2436" s="10"/>
      <c r="KOD2436" s="10"/>
      <c r="KOE2436" s="10"/>
      <c r="KOF2436" s="10"/>
      <c r="KOG2436" s="10"/>
      <c r="KOH2436" s="10"/>
      <c r="KOI2436" s="10"/>
      <c r="KOJ2436" s="10"/>
      <c r="KOK2436" s="10"/>
      <c r="KOL2436" s="10"/>
      <c r="KOM2436" s="10"/>
      <c r="KON2436" s="10"/>
      <c r="KOO2436" s="10"/>
      <c r="KOP2436" s="10"/>
      <c r="KOQ2436" s="10"/>
      <c r="KOR2436" s="10"/>
      <c r="KOS2436" s="10"/>
      <c r="KOT2436" s="10"/>
      <c r="KOU2436" s="10"/>
      <c r="KOV2436" s="10"/>
      <c r="KOW2436" s="10"/>
      <c r="KOX2436" s="10"/>
      <c r="KOY2436" s="10"/>
      <c r="KOZ2436" s="10"/>
      <c r="KPA2436" s="10"/>
      <c r="KPB2436" s="10"/>
      <c r="KPC2436" s="10"/>
      <c r="KPD2436" s="10"/>
      <c r="KPE2436" s="10"/>
      <c r="KPF2436" s="10"/>
      <c r="KPG2436" s="10"/>
      <c r="KPH2436" s="10"/>
      <c r="KPI2436" s="10"/>
      <c r="KPJ2436" s="10"/>
      <c r="KPK2436" s="10"/>
      <c r="KPL2436" s="10"/>
      <c r="KPM2436" s="10"/>
      <c r="KPN2436" s="10"/>
      <c r="KPO2436" s="10"/>
      <c r="KPP2436" s="10"/>
      <c r="KPQ2436" s="10"/>
      <c r="KPR2436" s="10"/>
      <c r="KPS2436" s="10"/>
      <c r="KPT2436" s="10"/>
      <c r="KPU2436" s="10"/>
      <c r="KPV2436" s="10"/>
      <c r="KPW2436" s="10"/>
      <c r="KPX2436" s="10"/>
      <c r="KPY2436" s="10"/>
      <c r="KPZ2436" s="10"/>
      <c r="KQA2436" s="10"/>
      <c r="KQB2436" s="10"/>
      <c r="KQC2436" s="10"/>
      <c r="KQD2436" s="10"/>
      <c r="KQE2436" s="10"/>
      <c r="KQF2436" s="10"/>
      <c r="KQG2436" s="10"/>
      <c r="KQH2436" s="10"/>
      <c r="KQI2436" s="10"/>
      <c r="KQJ2436" s="10"/>
      <c r="KQK2436" s="10"/>
      <c r="KQL2436" s="10"/>
      <c r="KQM2436" s="10"/>
      <c r="KQN2436" s="10"/>
      <c r="KQO2436" s="10"/>
      <c r="KQP2436" s="10"/>
      <c r="KQQ2436" s="10"/>
      <c r="KQR2436" s="10"/>
      <c r="KQS2436" s="10"/>
      <c r="KQT2436" s="10"/>
      <c r="KQU2436" s="10"/>
      <c r="KQV2436" s="10"/>
      <c r="KQW2436" s="10"/>
      <c r="KQX2436" s="10"/>
      <c r="KQY2436" s="10"/>
      <c r="KQZ2436" s="10"/>
      <c r="KRA2436" s="10"/>
      <c r="KRB2436" s="10"/>
      <c r="KRC2436" s="10"/>
      <c r="KRD2436" s="10"/>
      <c r="KRE2436" s="10"/>
      <c r="KRF2436" s="10"/>
      <c r="KRG2436" s="10"/>
      <c r="KRH2436" s="10"/>
      <c r="KRI2436" s="10"/>
      <c r="KRJ2436" s="10"/>
      <c r="KRK2436" s="10"/>
      <c r="KRL2436" s="10"/>
      <c r="KRM2436" s="10"/>
      <c r="KRN2436" s="10"/>
      <c r="KRO2436" s="10"/>
      <c r="KRP2436" s="10"/>
      <c r="KRQ2436" s="10"/>
      <c r="KRR2436" s="10"/>
      <c r="KRS2436" s="10"/>
      <c r="KRT2436" s="10"/>
      <c r="KRU2436" s="10"/>
      <c r="KRV2436" s="10"/>
      <c r="KRW2436" s="10"/>
      <c r="KRX2436" s="10"/>
      <c r="KRY2436" s="10"/>
      <c r="KRZ2436" s="10"/>
      <c r="KSA2436" s="10"/>
      <c r="KSB2436" s="10"/>
      <c r="KSC2436" s="10"/>
      <c r="KSD2436" s="10"/>
      <c r="KSE2436" s="10"/>
      <c r="KSF2436" s="10"/>
      <c r="KSG2436" s="10"/>
      <c r="KSH2436" s="10"/>
      <c r="KSI2436" s="10"/>
      <c r="KSJ2436" s="10"/>
      <c r="KSK2436" s="10"/>
      <c r="KSL2436" s="10"/>
      <c r="KSM2436" s="10"/>
      <c r="KSN2436" s="10"/>
      <c r="KSO2436" s="10"/>
      <c r="KSP2436" s="10"/>
      <c r="KSQ2436" s="10"/>
      <c r="KSR2436" s="10"/>
      <c r="KSS2436" s="10"/>
      <c r="KST2436" s="10"/>
      <c r="KSU2436" s="10"/>
      <c r="KSV2436" s="10"/>
      <c r="KSW2436" s="10"/>
      <c r="KSX2436" s="10"/>
      <c r="KSY2436" s="10"/>
      <c r="KSZ2436" s="10"/>
      <c r="KTA2436" s="10"/>
      <c r="KTB2436" s="10"/>
      <c r="KTC2436" s="10"/>
      <c r="KTD2436" s="10"/>
      <c r="KTE2436" s="10"/>
      <c r="KTF2436" s="10"/>
      <c r="KTG2436" s="10"/>
      <c r="KTH2436" s="10"/>
      <c r="KTI2436" s="10"/>
      <c r="KTJ2436" s="10"/>
      <c r="KTK2436" s="10"/>
      <c r="KTL2436" s="10"/>
      <c r="KTM2436" s="10"/>
      <c r="KTN2436" s="10"/>
      <c r="KTO2436" s="10"/>
      <c r="KTP2436" s="10"/>
      <c r="KTQ2436" s="10"/>
      <c r="KTR2436" s="10"/>
      <c r="KTS2436" s="10"/>
      <c r="KTT2436" s="10"/>
      <c r="KTU2436" s="10"/>
      <c r="KTV2436" s="10"/>
      <c r="KTW2436" s="10"/>
      <c r="KTX2436" s="10"/>
      <c r="KTY2436" s="10"/>
      <c r="KTZ2436" s="10"/>
      <c r="KUA2436" s="10"/>
      <c r="KUB2436" s="10"/>
      <c r="KUC2436" s="10"/>
      <c r="KUD2436" s="10"/>
      <c r="KUE2436" s="10"/>
      <c r="KUF2436" s="10"/>
      <c r="KUG2436" s="10"/>
      <c r="KUH2436" s="10"/>
      <c r="KUI2436" s="10"/>
      <c r="KUJ2436" s="10"/>
      <c r="KUK2436" s="10"/>
      <c r="KUL2436" s="10"/>
      <c r="KUM2436" s="10"/>
      <c r="KUN2436" s="10"/>
      <c r="KUO2436" s="10"/>
      <c r="KUP2436" s="10"/>
      <c r="KUQ2436" s="10"/>
      <c r="KUR2436" s="10"/>
      <c r="KUS2436" s="10"/>
      <c r="KUT2436" s="10"/>
      <c r="KUU2436" s="10"/>
      <c r="KUV2436" s="10"/>
      <c r="KUW2436" s="10"/>
      <c r="KUX2436" s="10"/>
      <c r="KUY2436" s="10"/>
      <c r="KUZ2436" s="10"/>
      <c r="KVA2436" s="10"/>
      <c r="KVB2436" s="10"/>
      <c r="KVC2436" s="10"/>
      <c r="KVD2436" s="10"/>
      <c r="KVE2436" s="10"/>
      <c r="KVF2436" s="10"/>
      <c r="KVG2436" s="10"/>
      <c r="KVH2436" s="10"/>
      <c r="KVI2436" s="10"/>
      <c r="KVJ2436" s="10"/>
      <c r="KVK2436" s="10"/>
      <c r="KVL2436" s="10"/>
      <c r="KVM2436" s="10"/>
      <c r="KVN2436" s="10"/>
      <c r="KVO2436" s="10"/>
      <c r="KVP2436" s="10"/>
      <c r="KVQ2436" s="10"/>
      <c r="KVR2436" s="10"/>
      <c r="KVS2436" s="10"/>
      <c r="KVT2436" s="10"/>
      <c r="KVU2436" s="10"/>
      <c r="KVV2436" s="10"/>
      <c r="KVW2436" s="10"/>
      <c r="KVX2436" s="10"/>
      <c r="KVY2436" s="10"/>
      <c r="KVZ2436" s="10"/>
      <c r="KWA2436" s="10"/>
      <c r="KWB2436" s="10"/>
      <c r="KWC2436" s="10"/>
      <c r="KWD2436" s="10"/>
      <c r="KWE2436" s="10"/>
      <c r="KWF2436" s="10"/>
      <c r="KWG2436" s="10"/>
      <c r="KWH2436" s="10"/>
      <c r="KWI2436" s="10"/>
      <c r="KWJ2436" s="10"/>
      <c r="KWK2436" s="10"/>
      <c r="KWL2436" s="10"/>
      <c r="KWM2436" s="10"/>
      <c r="KWN2436" s="10"/>
      <c r="KWO2436" s="10"/>
      <c r="KWP2436" s="10"/>
      <c r="KWQ2436" s="10"/>
      <c r="KWR2436" s="10"/>
      <c r="KWS2436" s="10"/>
      <c r="KWT2436" s="10"/>
      <c r="KWU2436" s="10"/>
      <c r="KWV2436" s="10"/>
      <c r="KWW2436" s="10"/>
      <c r="KWX2436" s="10"/>
      <c r="KWY2436" s="10"/>
      <c r="KWZ2436" s="10"/>
      <c r="KXA2436" s="10"/>
      <c r="KXB2436" s="10"/>
      <c r="KXC2436" s="10"/>
      <c r="KXD2436" s="10"/>
      <c r="KXE2436" s="10"/>
      <c r="KXF2436" s="10"/>
      <c r="KXG2436" s="10"/>
      <c r="KXH2436" s="10"/>
      <c r="KXI2436" s="10"/>
      <c r="KXJ2436" s="10"/>
      <c r="KXK2436" s="10"/>
      <c r="KXL2436" s="10"/>
      <c r="KXM2436" s="10"/>
      <c r="KXN2436" s="10"/>
      <c r="KXO2436" s="10"/>
      <c r="KXP2436" s="10"/>
      <c r="KXQ2436" s="10"/>
      <c r="KXR2436" s="10"/>
      <c r="KXS2436" s="10"/>
      <c r="KXT2436" s="10"/>
      <c r="KXU2436" s="10"/>
      <c r="KXV2436" s="10"/>
      <c r="KXW2436" s="10"/>
      <c r="KXX2436" s="10"/>
      <c r="KXY2436" s="10"/>
      <c r="KXZ2436" s="10"/>
      <c r="KYA2436" s="10"/>
      <c r="KYB2436" s="10"/>
      <c r="KYC2436" s="10"/>
      <c r="KYD2436" s="10"/>
      <c r="KYE2436" s="10"/>
      <c r="KYF2436" s="10"/>
      <c r="KYG2436" s="10"/>
      <c r="KYH2436" s="10"/>
      <c r="KYI2436" s="10"/>
      <c r="KYJ2436" s="10"/>
      <c r="KYK2436" s="10"/>
      <c r="KYL2436" s="10"/>
      <c r="KYM2436" s="10"/>
      <c r="KYN2436" s="10"/>
      <c r="KYO2436" s="10"/>
      <c r="KYP2436" s="10"/>
      <c r="KYQ2436" s="10"/>
      <c r="KYR2436" s="10"/>
      <c r="KYS2436" s="10"/>
      <c r="KYT2436" s="10"/>
      <c r="KYU2436" s="10"/>
      <c r="KYV2436" s="10"/>
      <c r="KYW2436" s="10"/>
      <c r="KYX2436" s="10"/>
      <c r="KYY2436" s="10"/>
      <c r="KYZ2436" s="10"/>
      <c r="KZA2436" s="10"/>
      <c r="KZB2436" s="10"/>
      <c r="KZC2436" s="10"/>
      <c r="KZD2436" s="10"/>
      <c r="KZE2436" s="10"/>
      <c r="KZF2436" s="10"/>
      <c r="KZG2436" s="10"/>
      <c r="KZH2436" s="10"/>
      <c r="KZI2436" s="10"/>
      <c r="KZJ2436" s="10"/>
      <c r="KZK2436" s="10"/>
      <c r="KZL2436" s="10"/>
      <c r="KZM2436" s="10"/>
      <c r="KZN2436" s="10"/>
      <c r="KZO2436" s="10"/>
      <c r="KZP2436" s="10"/>
      <c r="KZQ2436" s="10"/>
      <c r="KZR2436" s="10"/>
      <c r="KZS2436" s="10"/>
      <c r="KZT2436" s="10"/>
      <c r="KZU2436" s="10"/>
      <c r="KZV2436" s="10"/>
      <c r="KZW2436" s="10"/>
      <c r="KZX2436" s="10"/>
      <c r="KZY2436" s="10"/>
      <c r="KZZ2436" s="10"/>
      <c r="LAA2436" s="10"/>
      <c r="LAB2436" s="10"/>
      <c r="LAC2436" s="10"/>
      <c r="LAD2436" s="10"/>
      <c r="LAE2436" s="10"/>
      <c r="LAF2436" s="10"/>
      <c r="LAG2436" s="10"/>
      <c r="LAH2436" s="10"/>
      <c r="LAI2436" s="10"/>
      <c r="LAJ2436" s="10"/>
      <c r="LAK2436" s="10"/>
      <c r="LAL2436" s="10"/>
      <c r="LAM2436" s="10"/>
      <c r="LAN2436" s="10"/>
      <c r="LAO2436" s="10"/>
      <c r="LAP2436" s="10"/>
      <c r="LAQ2436" s="10"/>
      <c r="LAR2436" s="10"/>
      <c r="LAS2436" s="10"/>
      <c r="LAT2436" s="10"/>
      <c r="LAU2436" s="10"/>
      <c r="LAV2436" s="10"/>
      <c r="LAW2436" s="10"/>
      <c r="LAX2436" s="10"/>
      <c r="LAY2436" s="10"/>
      <c r="LAZ2436" s="10"/>
      <c r="LBA2436" s="10"/>
      <c r="LBB2436" s="10"/>
      <c r="LBC2436" s="10"/>
      <c r="LBD2436" s="10"/>
      <c r="LBE2436" s="10"/>
      <c r="LBF2436" s="10"/>
      <c r="LBG2436" s="10"/>
      <c r="LBH2436" s="10"/>
      <c r="LBI2436" s="10"/>
      <c r="LBJ2436" s="10"/>
      <c r="LBK2436" s="10"/>
      <c r="LBL2436" s="10"/>
      <c r="LBM2436" s="10"/>
      <c r="LBN2436" s="10"/>
      <c r="LBO2436" s="10"/>
      <c r="LBP2436" s="10"/>
      <c r="LBQ2436" s="10"/>
      <c r="LBR2436" s="10"/>
      <c r="LBS2436" s="10"/>
      <c r="LBT2436" s="10"/>
      <c r="LBU2436" s="10"/>
      <c r="LBV2436" s="10"/>
      <c r="LBW2436" s="10"/>
      <c r="LBX2436" s="10"/>
      <c r="LBY2436" s="10"/>
      <c r="LBZ2436" s="10"/>
      <c r="LCA2436" s="10"/>
      <c r="LCB2436" s="10"/>
      <c r="LCC2436" s="10"/>
      <c r="LCD2436" s="10"/>
      <c r="LCE2436" s="10"/>
      <c r="LCF2436" s="10"/>
      <c r="LCG2436" s="10"/>
      <c r="LCH2436" s="10"/>
      <c r="LCI2436" s="10"/>
      <c r="LCJ2436" s="10"/>
      <c r="LCK2436" s="10"/>
      <c r="LCL2436" s="10"/>
      <c r="LCM2436" s="10"/>
      <c r="LCN2436" s="10"/>
      <c r="LCO2436" s="10"/>
      <c r="LCP2436" s="10"/>
      <c r="LCQ2436" s="10"/>
      <c r="LCR2436" s="10"/>
      <c r="LCS2436" s="10"/>
      <c r="LCT2436" s="10"/>
      <c r="LCU2436" s="10"/>
      <c r="LCV2436" s="10"/>
      <c r="LCW2436" s="10"/>
      <c r="LCX2436" s="10"/>
      <c r="LCY2436" s="10"/>
      <c r="LCZ2436" s="10"/>
      <c r="LDA2436" s="10"/>
      <c r="LDB2436" s="10"/>
      <c r="LDC2436" s="10"/>
      <c r="LDD2436" s="10"/>
      <c r="LDE2436" s="10"/>
      <c r="LDF2436" s="10"/>
      <c r="LDG2436" s="10"/>
      <c r="LDH2436" s="10"/>
      <c r="LDI2436" s="10"/>
      <c r="LDJ2436" s="10"/>
      <c r="LDK2436" s="10"/>
      <c r="LDL2436" s="10"/>
      <c r="LDM2436" s="10"/>
      <c r="LDN2436" s="10"/>
      <c r="LDO2436" s="10"/>
      <c r="LDP2436" s="10"/>
      <c r="LDQ2436" s="10"/>
      <c r="LDR2436" s="10"/>
      <c r="LDS2436" s="10"/>
      <c r="LDT2436" s="10"/>
      <c r="LDU2436" s="10"/>
      <c r="LDV2436" s="10"/>
      <c r="LDW2436" s="10"/>
      <c r="LDX2436" s="10"/>
      <c r="LDY2436" s="10"/>
      <c r="LDZ2436" s="10"/>
      <c r="LEA2436" s="10"/>
      <c r="LEB2436" s="10"/>
      <c r="LEC2436" s="10"/>
      <c r="LED2436" s="10"/>
      <c r="LEE2436" s="10"/>
      <c r="LEF2436" s="10"/>
      <c r="LEG2436" s="10"/>
      <c r="LEH2436" s="10"/>
      <c r="LEI2436" s="10"/>
      <c r="LEJ2436" s="10"/>
      <c r="LEK2436" s="10"/>
      <c r="LEL2436" s="10"/>
      <c r="LEM2436" s="10"/>
      <c r="LEN2436" s="10"/>
      <c r="LEO2436" s="10"/>
      <c r="LEP2436" s="10"/>
      <c r="LEQ2436" s="10"/>
      <c r="LER2436" s="10"/>
      <c r="LES2436" s="10"/>
      <c r="LET2436" s="10"/>
      <c r="LEU2436" s="10"/>
      <c r="LEV2436" s="10"/>
      <c r="LEW2436" s="10"/>
      <c r="LEX2436" s="10"/>
      <c r="LEY2436" s="10"/>
      <c r="LEZ2436" s="10"/>
      <c r="LFA2436" s="10"/>
      <c r="LFB2436" s="10"/>
      <c r="LFC2436" s="10"/>
      <c r="LFD2436" s="10"/>
      <c r="LFE2436" s="10"/>
      <c r="LFF2436" s="10"/>
      <c r="LFG2436" s="10"/>
      <c r="LFH2436" s="10"/>
      <c r="LFI2436" s="10"/>
      <c r="LFJ2436" s="10"/>
      <c r="LFK2436" s="10"/>
      <c r="LFL2436" s="10"/>
      <c r="LFM2436" s="10"/>
      <c r="LFN2436" s="10"/>
      <c r="LFO2436" s="10"/>
      <c r="LFP2436" s="10"/>
      <c r="LFQ2436" s="10"/>
      <c r="LFR2436" s="10"/>
      <c r="LFS2436" s="10"/>
      <c r="LFT2436" s="10"/>
      <c r="LFU2436" s="10"/>
      <c r="LFV2436" s="10"/>
      <c r="LFW2436" s="10"/>
      <c r="LFX2436" s="10"/>
      <c r="LFY2436" s="10"/>
      <c r="LFZ2436" s="10"/>
      <c r="LGA2436" s="10"/>
      <c r="LGB2436" s="10"/>
      <c r="LGC2436" s="10"/>
      <c r="LGD2436" s="10"/>
      <c r="LGE2436" s="10"/>
      <c r="LGF2436" s="10"/>
      <c r="LGG2436" s="10"/>
      <c r="LGH2436" s="10"/>
      <c r="LGI2436" s="10"/>
      <c r="LGJ2436" s="10"/>
      <c r="LGK2436" s="10"/>
      <c r="LGL2436" s="10"/>
      <c r="LGM2436" s="10"/>
      <c r="LGN2436" s="10"/>
      <c r="LGO2436" s="10"/>
      <c r="LGP2436" s="10"/>
      <c r="LGQ2436" s="10"/>
      <c r="LGR2436" s="10"/>
      <c r="LGS2436" s="10"/>
      <c r="LGT2436" s="10"/>
      <c r="LGU2436" s="10"/>
      <c r="LGV2436" s="10"/>
      <c r="LGW2436" s="10"/>
      <c r="LGX2436" s="10"/>
      <c r="LGY2436" s="10"/>
      <c r="LGZ2436" s="10"/>
      <c r="LHA2436" s="10"/>
      <c r="LHB2436" s="10"/>
      <c r="LHC2436" s="10"/>
      <c r="LHD2436" s="10"/>
      <c r="LHE2436" s="10"/>
      <c r="LHF2436" s="10"/>
      <c r="LHG2436" s="10"/>
      <c r="LHH2436" s="10"/>
      <c r="LHI2436" s="10"/>
      <c r="LHJ2436" s="10"/>
      <c r="LHK2436" s="10"/>
      <c r="LHL2436" s="10"/>
      <c r="LHM2436" s="10"/>
      <c r="LHN2436" s="10"/>
      <c r="LHO2436" s="10"/>
      <c r="LHP2436" s="10"/>
      <c r="LHQ2436" s="10"/>
      <c r="LHR2436" s="10"/>
      <c r="LHS2436" s="10"/>
      <c r="LHT2436" s="10"/>
      <c r="LHU2436" s="10"/>
      <c r="LHV2436" s="10"/>
      <c r="LHW2436" s="10"/>
      <c r="LHX2436" s="10"/>
      <c r="LHY2436" s="10"/>
      <c r="LHZ2436" s="10"/>
      <c r="LIA2436" s="10"/>
      <c r="LIB2436" s="10"/>
      <c r="LIC2436" s="10"/>
      <c r="LID2436" s="10"/>
      <c r="LIE2436" s="10"/>
      <c r="LIF2436" s="10"/>
      <c r="LIG2436" s="10"/>
      <c r="LIH2436" s="10"/>
      <c r="LII2436" s="10"/>
      <c r="LIJ2436" s="10"/>
      <c r="LIK2436" s="10"/>
      <c r="LIL2436" s="10"/>
      <c r="LIM2436" s="10"/>
      <c r="LIN2436" s="10"/>
      <c r="LIO2436" s="10"/>
      <c r="LIP2436" s="10"/>
      <c r="LIQ2436" s="10"/>
      <c r="LIR2436" s="10"/>
      <c r="LIS2436" s="10"/>
      <c r="LIT2436" s="10"/>
      <c r="LIU2436" s="10"/>
      <c r="LIV2436" s="10"/>
      <c r="LIW2436" s="10"/>
      <c r="LIX2436" s="10"/>
      <c r="LIY2436" s="10"/>
      <c r="LIZ2436" s="10"/>
      <c r="LJA2436" s="10"/>
      <c r="LJB2436" s="10"/>
      <c r="LJC2436" s="10"/>
      <c r="LJD2436" s="10"/>
      <c r="LJE2436" s="10"/>
      <c r="LJF2436" s="10"/>
      <c r="LJG2436" s="10"/>
      <c r="LJH2436" s="10"/>
      <c r="LJI2436" s="10"/>
      <c r="LJJ2436" s="10"/>
      <c r="LJK2436" s="10"/>
      <c r="LJL2436" s="10"/>
      <c r="LJM2436" s="10"/>
      <c r="LJN2436" s="10"/>
      <c r="LJO2436" s="10"/>
      <c r="LJP2436" s="10"/>
      <c r="LJQ2436" s="10"/>
      <c r="LJR2436" s="10"/>
      <c r="LJS2436" s="10"/>
      <c r="LJT2436" s="10"/>
      <c r="LJU2436" s="10"/>
      <c r="LJV2436" s="10"/>
      <c r="LJW2436" s="10"/>
      <c r="LJX2436" s="10"/>
      <c r="LJY2436" s="10"/>
      <c r="LJZ2436" s="10"/>
      <c r="LKA2436" s="10"/>
      <c r="LKB2436" s="10"/>
      <c r="LKC2436" s="10"/>
      <c r="LKD2436" s="10"/>
      <c r="LKE2436" s="10"/>
      <c r="LKF2436" s="10"/>
      <c r="LKG2436" s="10"/>
      <c r="LKH2436" s="10"/>
      <c r="LKI2436" s="10"/>
      <c r="LKJ2436" s="10"/>
      <c r="LKK2436" s="10"/>
      <c r="LKL2436" s="10"/>
      <c r="LKM2436" s="10"/>
      <c r="LKN2436" s="10"/>
      <c r="LKO2436" s="10"/>
      <c r="LKP2436" s="10"/>
      <c r="LKQ2436" s="10"/>
      <c r="LKR2436" s="10"/>
      <c r="LKS2436" s="10"/>
      <c r="LKT2436" s="10"/>
      <c r="LKU2436" s="10"/>
      <c r="LKV2436" s="10"/>
      <c r="LKW2436" s="10"/>
      <c r="LKX2436" s="10"/>
      <c r="LKY2436" s="10"/>
      <c r="LKZ2436" s="10"/>
      <c r="LLA2436" s="10"/>
      <c r="LLB2436" s="10"/>
      <c r="LLC2436" s="10"/>
      <c r="LLD2436" s="10"/>
      <c r="LLE2436" s="10"/>
      <c r="LLF2436" s="10"/>
      <c r="LLG2436" s="10"/>
      <c r="LLH2436" s="10"/>
      <c r="LLI2436" s="10"/>
      <c r="LLJ2436" s="10"/>
      <c r="LLK2436" s="10"/>
      <c r="LLL2436" s="10"/>
      <c r="LLM2436" s="10"/>
      <c r="LLN2436" s="10"/>
      <c r="LLO2436" s="10"/>
      <c r="LLP2436" s="10"/>
      <c r="LLQ2436" s="10"/>
      <c r="LLR2436" s="10"/>
      <c r="LLS2436" s="10"/>
      <c r="LLT2436" s="10"/>
      <c r="LLU2436" s="10"/>
      <c r="LLV2436" s="10"/>
      <c r="LLW2436" s="10"/>
      <c r="LLX2436" s="10"/>
      <c r="LLY2436" s="10"/>
      <c r="LLZ2436" s="10"/>
      <c r="LMA2436" s="10"/>
      <c r="LMB2436" s="10"/>
      <c r="LMC2436" s="10"/>
      <c r="LMD2436" s="10"/>
      <c r="LME2436" s="10"/>
      <c r="LMF2436" s="10"/>
      <c r="LMG2436" s="10"/>
      <c r="LMH2436" s="10"/>
      <c r="LMI2436" s="10"/>
      <c r="LMJ2436" s="10"/>
      <c r="LMK2436" s="10"/>
      <c r="LML2436" s="10"/>
      <c r="LMM2436" s="10"/>
      <c r="LMN2436" s="10"/>
      <c r="LMO2436" s="10"/>
      <c r="LMP2436" s="10"/>
      <c r="LMQ2436" s="10"/>
      <c r="LMR2436" s="10"/>
      <c r="LMS2436" s="10"/>
      <c r="LMT2436" s="10"/>
      <c r="LMU2436" s="10"/>
      <c r="LMV2436" s="10"/>
      <c r="LMW2436" s="10"/>
      <c r="LMX2436" s="10"/>
      <c r="LMY2436" s="10"/>
      <c r="LMZ2436" s="10"/>
      <c r="LNA2436" s="10"/>
      <c r="LNB2436" s="10"/>
      <c r="LNC2436" s="10"/>
      <c r="LND2436" s="10"/>
      <c r="LNE2436" s="10"/>
      <c r="LNF2436" s="10"/>
      <c r="LNG2436" s="10"/>
      <c r="LNH2436" s="10"/>
      <c r="LNI2436" s="10"/>
      <c r="LNJ2436" s="10"/>
      <c r="LNK2436" s="10"/>
      <c r="LNL2436" s="10"/>
      <c r="LNM2436" s="10"/>
      <c r="LNN2436" s="10"/>
      <c r="LNO2436" s="10"/>
      <c r="LNP2436" s="10"/>
      <c r="LNQ2436" s="10"/>
      <c r="LNR2436" s="10"/>
      <c r="LNS2436" s="10"/>
      <c r="LNT2436" s="10"/>
      <c r="LNU2436" s="10"/>
      <c r="LNV2436" s="10"/>
      <c r="LNW2436" s="10"/>
      <c r="LNX2436" s="10"/>
      <c r="LNY2436" s="10"/>
      <c r="LNZ2436" s="10"/>
      <c r="LOA2436" s="10"/>
      <c r="LOB2436" s="10"/>
      <c r="LOC2436" s="10"/>
      <c r="LOD2436" s="10"/>
      <c r="LOE2436" s="10"/>
      <c r="LOF2436" s="10"/>
      <c r="LOG2436" s="10"/>
      <c r="LOH2436" s="10"/>
      <c r="LOI2436" s="10"/>
      <c r="LOJ2436" s="10"/>
      <c r="LOK2436" s="10"/>
      <c r="LOL2436" s="10"/>
      <c r="LOM2436" s="10"/>
      <c r="LON2436" s="10"/>
      <c r="LOO2436" s="10"/>
      <c r="LOP2436" s="10"/>
      <c r="LOQ2436" s="10"/>
      <c r="LOR2436" s="10"/>
      <c r="LOS2436" s="10"/>
      <c r="LOT2436" s="10"/>
      <c r="LOU2436" s="10"/>
      <c r="LOV2436" s="10"/>
      <c r="LOW2436" s="10"/>
      <c r="LOX2436" s="10"/>
      <c r="LOY2436" s="10"/>
      <c r="LOZ2436" s="10"/>
      <c r="LPA2436" s="10"/>
      <c r="LPB2436" s="10"/>
      <c r="LPC2436" s="10"/>
      <c r="LPD2436" s="10"/>
      <c r="LPE2436" s="10"/>
      <c r="LPF2436" s="10"/>
      <c r="LPG2436" s="10"/>
      <c r="LPH2436" s="10"/>
      <c r="LPI2436" s="10"/>
      <c r="LPJ2436" s="10"/>
      <c r="LPK2436" s="10"/>
      <c r="LPL2436" s="10"/>
      <c r="LPM2436" s="10"/>
      <c r="LPN2436" s="10"/>
      <c r="LPO2436" s="10"/>
      <c r="LPP2436" s="10"/>
      <c r="LPQ2436" s="10"/>
      <c r="LPR2436" s="10"/>
      <c r="LPS2436" s="10"/>
      <c r="LPT2436" s="10"/>
      <c r="LPU2436" s="10"/>
      <c r="LPV2436" s="10"/>
      <c r="LPW2436" s="10"/>
      <c r="LPX2436" s="10"/>
      <c r="LPY2436" s="10"/>
      <c r="LPZ2436" s="10"/>
      <c r="LQA2436" s="10"/>
      <c r="LQB2436" s="10"/>
      <c r="LQC2436" s="10"/>
      <c r="LQD2436" s="10"/>
      <c r="LQE2436" s="10"/>
      <c r="LQF2436" s="10"/>
      <c r="LQG2436" s="10"/>
      <c r="LQH2436" s="10"/>
      <c r="LQI2436" s="10"/>
      <c r="LQJ2436" s="10"/>
      <c r="LQK2436" s="10"/>
      <c r="LQL2436" s="10"/>
      <c r="LQM2436" s="10"/>
      <c r="LQN2436" s="10"/>
      <c r="LQO2436" s="10"/>
      <c r="LQP2436" s="10"/>
      <c r="LQQ2436" s="10"/>
      <c r="LQR2436" s="10"/>
      <c r="LQS2436" s="10"/>
      <c r="LQT2436" s="10"/>
      <c r="LQU2436" s="10"/>
      <c r="LQV2436" s="10"/>
      <c r="LQW2436" s="10"/>
      <c r="LQX2436" s="10"/>
      <c r="LQY2436" s="10"/>
      <c r="LQZ2436" s="10"/>
      <c r="LRA2436" s="10"/>
      <c r="LRB2436" s="10"/>
      <c r="LRC2436" s="10"/>
      <c r="LRD2436" s="10"/>
      <c r="LRE2436" s="10"/>
      <c r="LRF2436" s="10"/>
      <c r="LRG2436" s="10"/>
      <c r="LRH2436" s="10"/>
      <c r="LRI2436" s="10"/>
      <c r="LRJ2436" s="10"/>
      <c r="LRK2436" s="10"/>
      <c r="LRL2436" s="10"/>
      <c r="LRM2436" s="10"/>
      <c r="LRN2436" s="10"/>
      <c r="LRO2436" s="10"/>
      <c r="LRP2436" s="10"/>
      <c r="LRQ2436" s="10"/>
      <c r="LRR2436" s="10"/>
      <c r="LRS2436" s="10"/>
      <c r="LRT2436" s="10"/>
      <c r="LRU2436" s="10"/>
      <c r="LRV2436" s="10"/>
      <c r="LRW2436" s="10"/>
      <c r="LRX2436" s="10"/>
      <c r="LRY2436" s="10"/>
      <c r="LRZ2436" s="10"/>
      <c r="LSA2436" s="10"/>
      <c r="LSB2436" s="10"/>
      <c r="LSC2436" s="10"/>
      <c r="LSD2436" s="10"/>
      <c r="LSE2436" s="10"/>
      <c r="LSF2436" s="10"/>
      <c r="LSG2436" s="10"/>
      <c r="LSH2436" s="10"/>
      <c r="LSI2436" s="10"/>
      <c r="LSJ2436" s="10"/>
      <c r="LSK2436" s="10"/>
      <c r="LSL2436" s="10"/>
      <c r="LSM2436" s="10"/>
      <c r="LSN2436" s="10"/>
      <c r="LSO2436" s="10"/>
      <c r="LSP2436" s="10"/>
      <c r="LSQ2436" s="10"/>
      <c r="LSR2436" s="10"/>
      <c r="LSS2436" s="10"/>
      <c r="LST2436" s="10"/>
      <c r="LSU2436" s="10"/>
      <c r="LSV2436" s="10"/>
      <c r="LSW2436" s="10"/>
      <c r="LSX2436" s="10"/>
      <c r="LSY2436" s="10"/>
      <c r="LSZ2436" s="10"/>
      <c r="LTA2436" s="10"/>
      <c r="LTB2436" s="10"/>
      <c r="LTC2436" s="10"/>
      <c r="LTD2436" s="10"/>
      <c r="LTE2436" s="10"/>
      <c r="LTF2436" s="10"/>
      <c r="LTG2436" s="10"/>
      <c r="LTH2436" s="10"/>
      <c r="LTI2436" s="10"/>
      <c r="LTJ2436" s="10"/>
      <c r="LTK2436" s="10"/>
      <c r="LTL2436" s="10"/>
      <c r="LTM2436" s="10"/>
      <c r="LTN2436" s="10"/>
      <c r="LTO2436" s="10"/>
      <c r="LTP2436" s="10"/>
      <c r="LTQ2436" s="10"/>
      <c r="LTR2436" s="10"/>
      <c r="LTS2436" s="10"/>
      <c r="LTT2436" s="10"/>
      <c r="LTU2436" s="10"/>
      <c r="LTV2436" s="10"/>
      <c r="LTW2436" s="10"/>
      <c r="LTX2436" s="10"/>
      <c r="LTY2436" s="10"/>
      <c r="LTZ2436" s="10"/>
      <c r="LUA2436" s="10"/>
      <c r="LUB2436" s="10"/>
      <c r="LUC2436" s="10"/>
      <c r="LUD2436" s="10"/>
      <c r="LUE2436" s="10"/>
      <c r="LUF2436" s="10"/>
      <c r="LUG2436" s="10"/>
      <c r="LUH2436" s="10"/>
      <c r="LUI2436" s="10"/>
      <c r="LUJ2436" s="10"/>
      <c r="LUK2436" s="10"/>
      <c r="LUL2436" s="10"/>
      <c r="LUM2436" s="10"/>
      <c r="LUN2436" s="10"/>
      <c r="LUO2436" s="10"/>
      <c r="LUP2436" s="10"/>
      <c r="LUQ2436" s="10"/>
      <c r="LUR2436" s="10"/>
      <c r="LUS2436" s="10"/>
      <c r="LUT2436" s="10"/>
      <c r="LUU2436" s="10"/>
      <c r="LUV2436" s="10"/>
      <c r="LUW2436" s="10"/>
      <c r="LUX2436" s="10"/>
      <c r="LUY2436" s="10"/>
      <c r="LUZ2436" s="10"/>
      <c r="LVA2436" s="10"/>
      <c r="LVB2436" s="10"/>
      <c r="LVC2436" s="10"/>
      <c r="LVD2436" s="10"/>
      <c r="LVE2436" s="10"/>
      <c r="LVF2436" s="10"/>
      <c r="LVG2436" s="10"/>
      <c r="LVH2436" s="10"/>
      <c r="LVI2436" s="10"/>
      <c r="LVJ2436" s="10"/>
      <c r="LVK2436" s="10"/>
      <c r="LVL2436" s="10"/>
      <c r="LVM2436" s="10"/>
      <c r="LVN2436" s="10"/>
      <c r="LVO2436" s="10"/>
      <c r="LVP2436" s="10"/>
      <c r="LVQ2436" s="10"/>
      <c r="LVR2436" s="10"/>
      <c r="LVS2436" s="10"/>
      <c r="LVT2436" s="10"/>
      <c r="LVU2436" s="10"/>
      <c r="LVV2436" s="10"/>
      <c r="LVW2436" s="10"/>
      <c r="LVX2436" s="10"/>
      <c r="LVY2436" s="10"/>
      <c r="LVZ2436" s="10"/>
      <c r="LWA2436" s="10"/>
      <c r="LWB2436" s="10"/>
      <c r="LWC2436" s="10"/>
      <c r="LWD2436" s="10"/>
      <c r="LWE2436" s="10"/>
      <c r="LWF2436" s="10"/>
      <c r="LWG2436" s="10"/>
      <c r="LWH2436" s="10"/>
      <c r="LWI2436" s="10"/>
      <c r="LWJ2436" s="10"/>
      <c r="LWK2436" s="10"/>
      <c r="LWL2436" s="10"/>
      <c r="LWM2436" s="10"/>
      <c r="LWN2436" s="10"/>
      <c r="LWO2436" s="10"/>
      <c r="LWP2436" s="10"/>
      <c r="LWQ2436" s="10"/>
      <c r="LWR2436" s="10"/>
      <c r="LWS2436" s="10"/>
      <c r="LWT2436" s="10"/>
      <c r="LWU2436" s="10"/>
      <c r="LWV2436" s="10"/>
      <c r="LWW2436" s="10"/>
      <c r="LWX2436" s="10"/>
      <c r="LWY2436" s="10"/>
      <c r="LWZ2436" s="10"/>
      <c r="LXA2436" s="10"/>
      <c r="LXB2436" s="10"/>
      <c r="LXC2436" s="10"/>
      <c r="LXD2436" s="10"/>
      <c r="LXE2436" s="10"/>
      <c r="LXF2436" s="10"/>
      <c r="LXG2436" s="10"/>
      <c r="LXH2436" s="10"/>
      <c r="LXI2436" s="10"/>
      <c r="LXJ2436" s="10"/>
      <c r="LXK2436" s="10"/>
      <c r="LXL2436" s="10"/>
      <c r="LXM2436" s="10"/>
      <c r="LXN2436" s="10"/>
      <c r="LXO2436" s="10"/>
      <c r="LXP2436" s="10"/>
      <c r="LXQ2436" s="10"/>
      <c r="LXR2436" s="10"/>
      <c r="LXS2436" s="10"/>
      <c r="LXT2436" s="10"/>
      <c r="LXU2436" s="10"/>
      <c r="LXV2436" s="10"/>
      <c r="LXW2436" s="10"/>
      <c r="LXX2436" s="10"/>
      <c r="LXY2436" s="10"/>
      <c r="LXZ2436" s="10"/>
      <c r="LYA2436" s="10"/>
      <c r="LYB2436" s="10"/>
      <c r="LYC2436" s="10"/>
      <c r="LYD2436" s="10"/>
      <c r="LYE2436" s="10"/>
      <c r="LYF2436" s="10"/>
      <c r="LYG2436" s="10"/>
      <c r="LYH2436" s="10"/>
      <c r="LYI2436" s="10"/>
      <c r="LYJ2436" s="10"/>
      <c r="LYK2436" s="10"/>
      <c r="LYL2436" s="10"/>
      <c r="LYM2436" s="10"/>
      <c r="LYN2436" s="10"/>
      <c r="LYO2436" s="10"/>
      <c r="LYP2436" s="10"/>
      <c r="LYQ2436" s="10"/>
      <c r="LYR2436" s="10"/>
      <c r="LYS2436" s="10"/>
      <c r="LYT2436" s="10"/>
      <c r="LYU2436" s="10"/>
      <c r="LYV2436" s="10"/>
      <c r="LYW2436" s="10"/>
      <c r="LYX2436" s="10"/>
      <c r="LYY2436" s="10"/>
      <c r="LYZ2436" s="10"/>
      <c r="LZA2436" s="10"/>
      <c r="LZB2436" s="10"/>
      <c r="LZC2436" s="10"/>
      <c r="LZD2436" s="10"/>
      <c r="LZE2436" s="10"/>
      <c r="LZF2436" s="10"/>
      <c r="LZG2436" s="10"/>
      <c r="LZH2436" s="10"/>
      <c r="LZI2436" s="10"/>
      <c r="LZJ2436" s="10"/>
      <c r="LZK2436" s="10"/>
      <c r="LZL2436" s="10"/>
      <c r="LZM2436" s="10"/>
      <c r="LZN2436" s="10"/>
      <c r="LZO2436" s="10"/>
      <c r="LZP2436" s="10"/>
      <c r="LZQ2436" s="10"/>
      <c r="LZR2436" s="10"/>
      <c r="LZS2436" s="10"/>
      <c r="LZT2436" s="10"/>
      <c r="LZU2436" s="10"/>
      <c r="LZV2436" s="10"/>
      <c r="LZW2436" s="10"/>
      <c r="LZX2436" s="10"/>
      <c r="LZY2436" s="10"/>
      <c r="LZZ2436" s="10"/>
      <c r="MAA2436" s="10"/>
      <c r="MAB2436" s="10"/>
      <c r="MAC2436" s="10"/>
      <c r="MAD2436" s="10"/>
      <c r="MAE2436" s="10"/>
      <c r="MAF2436" s="10"/>
      <c r="MAG2436" s="10"/>
      <c r="MAH2436" s="10"/>
      <c r="MAI2436" s="10"/>
      <c r="MAJ2436" s="10"/>
      <c r="MAK2436" s="10"/>
      <c r="MAL2436" s="10"/>
      <c r="MAM2436" s="10"/>
      <c r="MAN2436" s="10"/>
      <c r="MAO2436" s="10"/>
      <c r="MAP2436" s="10"/>
      <c r="MAQ2436" s="10"/>
      <c r="MAR2436" s="10"/>
      <c r="MAS2436" s="10"/>
      <c r="MAT2436" s="10"/>
      <c r="MAU2436" s="10"/>
      <c r="MAV2436" s="10"/>
      <c r="MAW2436" s="10"/>
      <c r="MAX2436" s="10"/>
      <c r="MAY2436" s="10"/>
      <c r="MAZ2436" s="10"/>
      <c r="MBA2436" s="10"/>
      <c r="MBB2436" s="10"/>
      <c r="MBC2436" s="10"/>
      <c r="MBD2436" s="10"/>
      <c r="MBE2436" s="10"/>
      <c r="MBF2436" s="10"/>
      <c r="MBG2436" s="10"/>
      <c r="MBH2436" s="10"/>
      <c r="MBI2436" s="10"/>
      <c r="MBJ2436" s="10"/>
      <c r="MBK2436" s="10"/>
      <c r="MBL2436" s="10"/>
      <c r="MBM2436" s="10"/>
      <c r="MBN2436" s="10"/>
      <c r="MBO2436" s="10"/>
      <c r="MBP2436" s="10"/>
      <c r="MBQ2436" s="10"/>
      <c r="MBR2436" s="10"/>
      <c r="MBS2436" s="10"/>
      <c r="MBT2436" s="10"/>
      <c r="MBU2436" s="10"/>
      <c r="MBV2436" s="10"/>
      <c r="MBW2436" s="10"/>
      <c r="MBX2436" s="10"/>
      <c r="MBY2436" s="10"/>
      <c r="MBZ2436" s="10"/>
      <c r="MCA2436" s="10"/>
      <c r="MCB2436" s="10"/>
      <c r="MCC2436" s="10"/>
      <c r="MCD2436" s="10"/>
      <c r="MCE2436" s="10"/>
      <c r="MCF2436" s="10"/>
      <c r="MCG2436" s="10"/>
      <c r="MCH2436" s="10"/>
      <c r="MCI2436" s="10"/>
      <c r="MCJ2436" s="10"/>
      <c r="MCK2436" s="10"/>
      <c r="MCL2436" s="10"/>
      <c r="MCM2436" s="10"/>
      <c r="MCN2436" s="10"/>
      <c r="MCO2436" s="10"/>
      <c r="MCP2436" s="10"/>
      <c r="MCQ2436" s="10"/>
      <c r="MCR2436" s="10"/>
      <c r="MCS2436" s="10"/>
      <c r="MCT2436" s="10"/>
      <c r="MCU2436" s="10"/>
      <c r="MCV2436" s="10"/>
      <c r="MCW2436" s="10"/>
      <c r="MCX2436" s="10"/>
      <c r="MCY2436" s="10"/>
      <c r="MCZ2436" s="10"/>
      <c r="MDA2436" s="10"/>
      <c r="MDB2436" s="10"/>
      <c r="MDC2436" s="10"/>
      <c r="MDD2436" s="10"/>
      <c r="MDE2436" s="10"/>
      <c r="MDF2436" s="10"/>
      <c r="MDG2436" s="10"/>
      <c r="MDH2436" s="10"/>
      <c r="MDI2436" s="10"/>
      <c r="MDJ2436" s="10"/>
      <c r="MDK2436" s="10"/>
      <c r="MDL2436" s="10"/>
      <c r="MDM2436" s="10"/>
      <c r="MDN2436" s="10"/>
      <c r="MDO2436" s="10"/>
      <c r="MDP2436" s="10"/>
      <c r="MDQ2436" s="10"/>
      <c r="MDR2436" s="10"/>
      <c r="MDS2436" s="10"/>
      <c r="MDT2436" s="10"/>
      <c r="MDU2436" s="10"/>
      <c r="MDV2436" s="10"/>
      <c r="MDW2436" s="10"/>
      <c r="MDX2436" s="10"/>
      <c r="MDY2436" s="10"/>
      <c r="MDZ2436" s="10"/>
      <c r="MEA2436" s="10"/>
      <c r="MEB2436" s="10"/>
      <c r="MEC2436" s="10"/>
      <c r="MED2436" s="10"/>
      <c r="MEE2436" s="10"/>
      <c r="MEF2436" s="10"/>
      <c r="MEG2436" s="10"/>
      <c r="MEH2436" s="10"/>
      <c r="MEI2436" s="10"/>
      <c r="MEJ2436" s="10"/>
      <c r="MEK2436" s="10"/>
      <c r="MEL2436" s="10"/>
      <c r="MEM2436" s="10"/>
      <c r="MEN2436" s="10"/>
      <c r="MEO2436" s="10"/>
      <c r="MEP2436" s="10"/>
      <c r="MEQ2436" s="10"/>
      <c r="MER2436" s="10"/>
      <c r="MES2436" s="10"/>
      <c r="MET2436" s="10"/>
      <c r="MEU2436" s="10"/>
      <c r="MEV2436" s="10"/>
      <c r="MEW2436" s="10"/>
      <c r="MEX2436" s="10"/>
      <c r="MEY2436" s="10"/>
      <c r="MEZ2436" s="10"/>
      <c r="MFA2436" s="10"/>
      <c r="MFB2436" s="10"/>
      <c r="MFC2436" s="10"/>
      <c r="MFD2436" s="10"/>
      <c r="MFE2436" s="10"/>
      <c r="MFF2436" s="10"/>
      <c r="MFG2436" s="10"/>
      <c r="MFH2436" s="10"/>
      <c r="MFI2436" s="10"/>
      <c r="MFJ2436" s="10"/>
      <c r="MFK2436" s="10"/>
      <c r="MFL2436" s="10"/>
      <c r="MFM2436" s="10"/>
      <c r="MFN2436" s="10"/>
      <c r="MFO2436" s="10"/>
      <c r="MFP2436" s="10"/>
      <c r="MFQ2436" s="10"/>
      <c r="MFR2436" s="10"/>
      <c r="MFS2436" s="10"/>
      <c r="MFT2436" s="10"/>
      <c r="MFU2436" s="10"/>
      <c r="MFV2436" s="10"/>
      <c r="MFW2436" s="10"/>
      <c r="MFX2436" s="10"/>
      <c r="MFY2436" s="10"/>
      <c r="MFZ2436" s="10"/>
      <c r="MGA2436" s="10"/>
      <c r="MGB2436" s="10"/>
      <c r="MGC2436" s="10"/>
      <c r="MGD2436" s="10"/>
      <c r="MGE2436" s="10"/>
      <c r="MGF2436" s="10"/>
      <c r="MGG2436" s="10"/>
      <c r="MGH2436" s="10"/>
      <c r="MGI2436" s="10"/>
      <c r="MGJ2436" s="10"/>
      <c r="MGK2436" s="10"/>
      <c r="MGL2436" s="10"/>
      <c r="MGM2436" s="10"/>
      <c r="MGN2436" s="10"/>
      <c r="MGO2436" s="10"/>
      <c r="MGP2436" s="10"/>
      <c r="MGQ2436" s="10"/>
      <c r="MGR2436" s="10"/>
      <c r="MGS2436" s="10"/>
      <c r="MGT2436" s="10"/>
      <c r="MGU2436" s="10"/>
      <c r="MGV2436" s="10"/>
      <c r="MGW2436" s="10"/>
      <c r="MGX2436" s="10"/>
      <c r="MGY2436" s="10"/>
      <c r="MGZ2436" s="10"/>
      <c r="MHA2436" s="10"/>
      <c r="MHB2436" s="10"/>
      <c r="MHC2436" s="10"/>
      <c r="MHD2436" s="10"/>
      <c r="MHE2436" s="10"/>
      <c r="MHF2436" s="10"/>
      <c r="MHG2436" s="10"/>
      <c r="MHH2436" s="10"/>
      <c r="MHI2436" s="10"/>
      <c r="MHJ2436" s="10"/>
      <c r="MHK2436" s="10"/>
      <c r="MHL2436" s="10"/>
      <c r="MHM2436" s="10"/>
      <c r="MHN2436" s="10"/>
      <c r="MHO2436" s="10"/>
      <c r="MHP2436" s="10"/>
      <c r="MHQ2436" s="10"/>
      <c r="MHR2436" s="10"/>
      <c r="MHS2436" s="10"/>
      <c r="MHT2436" s="10"/>
      <c r="MHU2436" s="10"/>
      <c r="MHV2436" s="10"/>
      <c r="MHW2436" s="10"/>
      <c r="MHX2436" s="10"/>
      <c r="MHY2436" s="10"/>
      <c r="MHZ2436" s="10"/>
      <c r="MIA2436" s="10"/>
      <c r="MIB2436" s="10"/>
      <c r="MIC2436" s="10"/>
      <c r="MID2436" s="10"/>
      <c r="MIE2436" s="10"/>
      <c r="MIF2436" s="10"/>
      <c r="MIG2436" s="10"/>
      <c r="MIH2436" s="10"/>
      <c r="MII2436" s="10"/>
      <c r="MIJ2436" s="10"/>
      <c r="MIK2436" s="10"/>
      <c r="MIL2436" s="10"/>
      <c r="MIM2436" s="10"/>
      <c r="MIN2436" s="10"/>
      <c r="MIO2436" s="10"/>
      <c r="MIP2436" s="10"/>
      <c r="MIQ2436" s="10"/>
      <c r="MIR2436" s="10"/>
      <c r="MIS2436" s="10"/>
      <c r="MIT2436" s="10"/>
      <c r="MIU2436" s="10"/>
      <c r="MIV2436" s="10"/>
      <c r="MIW2436" s="10"/>
      <c r="MIX2436" s="10"/>
      <c r="MIY2436" s="10"/>
      <c r="MIZ2436" s="10"/>
      <c r="MJA2436" s="10"/>
      <c r="MJB2436" s="10"/>
      <c r="MJC2436" s="10"/>
      <c r="MJD2436" s="10"/>
      <c r="MJE2436" s="10"/>
      <c r="MJF2436" s="10"/>
      <c r="MJG2436" s="10"/>
      <c r="MJH2436" s="10"/>
      <c r="MJI2436" s="10"/>
      <c r="MJJ2436" s="10"/>
      <c r="MJK2436" s="10"/>
      <c r="MJL2436" s="10"/>
      <c r="MJM2436" s="10"/>
      <c r="MJN2436" s="10"/>
      <c r="MJO2436" s="10"/>
      <c r="MJP2436" s="10"/>
      <c r="MJQ2436" s="10"/>
      <c r="MJR2436" s="10"/>
      <c r="MJS2436" s="10"/>
      <c r="MJT2436" s="10"/>
      <c r="MJU2436" s="10"/>
      <c r="MJV2436" s="10"/>
      <c r="MJW2436" s="10"/>
      <c r="MJX2436" s="10"/>
      <c r="MJY2436" s="10"/>
      <c r="MJZ2436" s="10"/>
      <c r="MKA2436" s="10"/>
      <c r="MKB2436" s="10"/>
      <c r="MKC2436" s="10"/>
      <c r="MKD2436" s="10"/>
      <c r="MKE2436" s="10"/>
      <c r="MKF2436" s="10"/>
      <c r="MKG2436" s="10"/>
      <c r="MKH2436" s="10"/>
      <c r="MKI2436" s="10"/>
      <c r="MKJ2436" s="10"/>
      <c r="MKK2436" s="10"/>
      <c r="MKL2436" s="10"/>
      <c r="MKM2436" s="10"/>
      <c r="MKN2436" s="10"/>
      <c r="MKO2436" s="10"/>
      <c r="MKP2436" s="10"/>
      <c r="MKQ2436" s="10"/>
      <c r="MKR2436" s="10"/>
      <c r="MKS2436" s="10"/>
      <c r="MKT2436" s="10"/>
      <c r="MKU2436" s="10"/>
      <c r="MKV2436" s="10"/>
      <c r="MKW2436" s="10"/>
      <c r="MKX2436" s="10"/>
      <c r="MKY2436" s="10"/>
      <c r="MKZ2436" s="10"/>
      <c r="MLA2436" s="10"/>
      <c r="MLB2436" s="10"/>
      <c r="MLC2436" s="10"/>
      <c r="MLD2436" s="10"/>
      <c r="MLE2436" s="10"/>
      <c r="MLF2436" s="10"/>
      <c r="MLG2436" s="10"/>
      <c r="MLH2436" s="10"/>
      <c r="MLI2436" s="10"/>
      <c r="MLJ2436" s="10"/>
      <c r="MLK2436" s="10"/>
      <c r="MLL2436" s="10"/>
      <c r="MLM2436" s="10"/>
      <c r="MLN2436" s="10"/>
      <c r="MLO2436" s="10"/>
      <c r="MLP2436" s="10"/>
      <c r="MLQ2436" s="10"/>
      <c r="MLR2436" s="10"/>
      <c r="MLS2436" s="10"/>
      <c r="MLT2436" s="10"/>
      <c r="MLU2436" s="10"/>
      <c r="MLV2436" s="10"/>
      <c r="MLW2436" s="10"/>
      <c r="MLX2436" s="10"/>
      <c r="MLY2436" s="10"/>
      <c r="MLZ2436" s="10"/>
      <c r="MMA2436" s="10"/>
      <c r="MMB2436" s="10"/>
      <c r="MMC2436" s="10"/>
      <c r="MMD2436" s="10"/>
      <c r="MME2436" s="10"/>
      <c r="MMF2436" s="10"/>
      <c r="MMG2436" s="10"/>
      <c r="MMH2436" s="10"/>
      <c r="MMI2436" s="10"/>
      <c r="MMJ2436" s="10"/>
      <c r="MMK2436" s="10"/>
      <c r="MML2436" s="10"/>
      <c r="MMM2436" s="10"/>
      <c r="MMN2436" s="10"/>
      <c r="MMO2436" s="10"/>
      <c r="MMP2436" s="10"/>
      <c r="MMQ2436" s="10"/>
      <c r="MMR2436" s="10"/>
      <c r="MMS2436" s="10"/>
      <c r="MMT2436" s="10"/>
      <c r="MMU2436" s="10"/>
      <c r="MMV2436" s="10"/>
      <c r="MMW2436" s="10"/>
      <c r="MMX2436" s="10"/>
      <c r="MMY2436" s="10"/>
      <c r="MMZ2436" s="10"/>
      <c r="MNA2436" s="10"/>
      <c r="MNB2436" s="10"/>
      <c r="MNC2436" s="10"/>
      <c r="MND2436" s="10"/>
      <c r="MNE2436" s="10"/>
      <c r="MNF2436" s="10"/>
      <c r="MNG2436" s="10"/>
      <c r="MNH2436" s="10"/>
      <c r="MNI2436" s="10"/>
      <c r="MNJ2436" s="10"/>
      <c r="MNK2436" s="10"/>
      <c r="MNL2436" s="10"/>
      <c r="MNM2436" s="10"/>
      <c r="MNN2436" s="10"/>
      <c r="MNO2436" s="10"/>
      <c r="MNP2436" s="10"/>
      <c r="MNQ2436" s="10"/>
      <c r="MNR2436" s="10"/>
      <c r="MNS2436" s="10"/>
      <c r="MNT2436" s="10"/>
      <c r="MNU2436" s="10"/>
      <c r="MNV2436" s="10"/>
      <c r="MNW2436" s="10"/>
      <c r="MNX2436" s="10"/>
      <c r="MNY2436" s="10"/>
      <c r="MNZ2436" s="10"/>
      <c r="MOA2436" s="10"/>
      <c r="MOB2436" s="10"/>
      <c r="MOC2436" s="10"/>
      <c r="MOD2436" s="10"/>
      <c r="MOE2436" s="10"/>
      <c r="MOF2436" s="10"/>
      <c r="MOG2436" s="10"/>
      <c r="MOH2436" s="10"/>
      <c r="MOI2436" s="10"/>
      <c r="MOJ2436" s="10"/>
      <c r="MOK2436" s="10"/>
      <c r="MOL2436" s="10"/>
      <c r="MOM2436" s="10"/>
      <c r="MON2436" s="10"/>
      <c r="MOO2436" s="10"/>
      <c r="MOP2436" s="10"/>
      <c r="MOQ2436" s="10"/>
      <c r="MOR2436" s="10"/>
      <c r="MOS2436" s="10"/>
      <c r="MOT2436" s="10"/>
      <c r="MOU2436" s="10"/>
      <c r="MOV2436" s="10"/>
      <c r="MOW2436" s="10"/>
      <c r="MOX2436" s="10"/>
      <c r="MOY2436" s="10"/>
      <c r="MOZ2436" s="10"/>
      <c r="MPA2436" s="10"/>
      <c r="MPB2436" s="10"/>
      <c r="MPC2436" s="10"/>
      <c r="MPD2436" s="10"/>
      <c r="MPE2436" s="10"/>
      <c r="MPF2436" s="10"/>
      <c r="MPG2436" s="10"/>
      <c r="MPH2436" s="10"/>
      <c r="MPI2436" s="10"/>
      <c r="MPJ2436" s="10"/>
      <c r="MPK2436" s="10"/>
      <c r="MPL2436" s="10"/>
      <c r="MPM2436" s="10"/>
      <c r="MPN2436" s="10"/>
      <c r="MPO2436" s="10"/>
      <c r="MPP2436" s="10"/>
      <c r="MPQ2436" s="10"/>
      <c r="MPR2436" s="10"/>
      <c r="MPS2436" s="10"/>
      <c r="MPT2436" s="10"/>
      <c r="MPU2436" s="10"/>
      <c r="MPV2436" s="10"/>
      <c r="MPW2436" s="10"/>
      <c r="MPX2436" s="10"/>
      <c r="MPY2436" s="10"/>
      <c r="MPZ2436" s="10"/>
      <c r="MQA2436" s="10"/>
      <c r="MQB2436" s="10"/>
      <c r="MQC2436" s="10"/>
      <c r="MQD2436" s="10"/>
      <c r="MQE2436" s="10"/>
      <c r="MQF2436" s="10"/>
      <c r="MQG2436" s="10"/>
      <c r="MQH2436" s="10"/>
      <c r="MQI2436" s="10"/>
      <c r="MQJ2436" s="10"/>
      <c r="MQK2436" s="10"/>
      <c r="MQL2436" s="10"/>
      <c r="MQM2436" s="10"/>
      <c r="MQN2436" s="10"/>
      <c r="MQO2436" s="10"/>
      <c r="MQP2436" s="10"/>
      <c r="MQQ2436" s="10"/>
      <c r="MQR2436" s="10"/>
      <c r="MQS2436" s="10"/>
      <c r="MQT2436" s="10"/>
      <c r="MQU2436" s="10"/>
      <c r="MQV2436" s="10"/>
      <c r="MQW2436" s="10"/>
      <c r="MQX2436" s="10"/>
      <c r="MQY2436" s="10"/>
      <c r="MQZ2436" s="10"/>
      <c r="MRA2436" s="10"/>
      <c r="MRB2436" s="10"/>
      <c r="MRC2436" s="10"/>
      <c r="MRD2436" s="10"/>
      <c r="MRE2436" s="10"/>
      <c r="MRF2436" s="10"/>
      <c r="MRG2436" s="10"/>
      <c r="MRH2436" s="10"/>
      <c r="MRI2436" s="10"/>
      <c r="MRJ2436" s="10"/>
      <c r="MRK2436" s="10"/>
      <c r="MRL2436" s="10"/>
      <c r="MRM2436" s="10"/>
      <c r="MRN2436" s="10"/>
      <c r="MRO2436" s="10"/>
      <c r="MRP2436" s="10"/>
      <c r="MRQ2436" s="10"/>
      <c r="MRR2436" s="10"/>
      <c r="MRS2436" s="10"/>
      <c r="MRT2436" s="10"/>
      <c r="MRU2436" s="10"/>
      <c r="MRV2436" s="10"/>
      <c r="MRW2436" s="10"/>
      <c r="MRX2436" s="10"/>
      <c r="MRY2436" s="10"/>
      <c r="MRZ2436" s="10"/>
      <c r="MSA2436" s="10"/>
      <c r="MSB2436" s="10"/>
      <c r="MSC2436" s="10"/>
      <c r="MSD2436" s="10"/>
      <c r="MSE2436" s="10"/>
      <c r="MSF2436" s="10"/>
      <c r="MSG2436" s="10"/>
      <c r="MSH2436" s="10"/>
      <c r="MSI2436" s="10"/>
      <c r="MSJ2436" s="10"/>
      <c r="MSK2436" s="10"/>
      <c r="MSL2436" s="10"/>
      <c r="MSM2436" s="10"/>
      <c r="MSN2436" s="10"/>
      <c r="MSO2436" s="10"/>
      <c r="MSP2436" s="10"/>
      <c r="MSQ2436" s="10"/>
      <c r="MSR2436" s="10"/>
      <c r="MSS2436" s="10"/>
      <c r="MST2436" s="10"/>
      <c r="MSU2436" s="10"/>
      <c r="MSV2436" s="10"/>
      <c r="MSW2436" s="10"/>
      <c r="MSX2436" s="10"/>
      <c r="MSY2436" s="10"/>
      <c r="MSZ2436" s="10"/>
      <c r="MTA2436" s="10"/>
      <c r="MTB2436" s="10"/>
      <c r="MTC2436" s="10"/>
      <c r="MTD2436" s="10"/>
      <c r="MTE2436" s="10"/>
      <c r="MTF2436" s="10"/>
      <c r="MTG2436" s="10"/>
      <c r="MTH2436" s="10"/>
      <c r="MTI2436" s="10"/>
      <c r="MTJ2436" s="10"/>
      <c r="MTK2436" s="10"/>
      <c r="MTL2436" s="10"/>
      <c r="MTM2436" s="10"/>
      <c r="MTN2436" s="10"/>
      <c r="MTO2436" s="10"/>
      <c r="MTP2436" s="10"/>
      <c r="MTQ2436" s="10"/>
      <c r="MTR2436" s="10"/>
      <c r="MTS2436" s="10"/>
      <c r="MTT2436" s="10"/>
      <c r="MTU2436" s="10"/>
      <c r="MTV2436" s="10"/>
      <c r="MTW2436" s="10"/>
      <c r="MTX2436" s="10"/>
      <c r="MTY2436" s="10"/>
      <c r="MTZ2436" s="10"/>
      <c r="MUA2436" s="10"/>
      <c r="MUB2436" s="10"/>
      <c r="MUC2436" s="10"/>
      <c r="MUD2436" s="10"/>
      <c r="MUE2436" s="10"/>
      <c r="MUF2436" s="10"/>
      <c r="MUG2436" s="10"/>
      <c r="MUH2436" s="10"/>
      <c r="MUI2436" s="10"/>
      <c r="MUJ2436" s="10"/>
      <c r="MUK2436" s="10"/>
      <c r="MUL2436" s="10"/>
      <c r="MUM2436" s="10"/>
      <c r="MUN2436" s="10"/>
      <c r="MUO2436" s="10"/>
      <c r="MUP2436" s="10"/>
      <c r="MUQ2436" s="10"/>
      <c r="MUR2436" s="10"/>
      <c r="MUS2436" s="10"/>
      <c r="MUT2436" s="10"/>
      <c r="MUU2436" s="10"/>
      <c r="MUV2436" s="10"/>
      <c r="MUW2436" s="10"/>
      <c r="MUX2436" s="10"/>
      <c r="MUY2436" s="10"/>
      <c r="MUZ2436" s="10"/>
      <c r="MVA2436" s="10"/>
      <c r="MVB2436" s="10"/>
      <c r="MVC2436" s="10"/>
      <c r="MVD2436" s="10"/>
      <c r="MVE2436" s="10"/>
      <c r="MVF2436" s="10"/>
      <c r="MVG2436" s="10"/>
      <c r="MVH2436" s="10"/>
      <c r="MVI2436" s="10"/>
      <c r="MVJ2436" s="10"/>
      <c r="MVK2436" s="10"/>
      <c r="MVL2436" s="10"/>
      <c r="MVM2436" s="10"/>
      <c r="MVN2436" s="10"/>
      <c r="MVO2436" s="10"/>
      <c r="MVP2436" s="10"/>
      <c r="MVQ2436" s="10"/>
      <c r="MVR2436" s="10"/>
      <c r="MVS2436" s="10"/>
      <c r="MVT2436" s="10"/>
      <c r="MVU2436" s="10"/>
      <c r="MVV2436" s="10"/>
      <c r="MVW2436" s="10"/>
      <c r="MVX2436" s="10"/>
      <c r="MVY2436" s="10"/>
      <c r="MVZ2436" s="10"/>
      <c r="MWA2436" s="10"/>
      <c r="MWB2436" s="10"/>
      <c r="MWC2436" s="10"/>
      <c r="MWD2436" s="10"/>
      <c r="MWE2436" s="10"/>
      <c r="MWF2436" s="10"/>
      <c r="MWG2436" s="10"/>
      <c r="MWH2436" s="10"/>
      <c r="MWI2436" s="10"/>
      <c r="MWJ2436" s="10"/>
      <c r="MWK2436" s="10"/>
      <c r="MWL2436" s="10"/>
      <c r="MWM2436" s="10"/>
      <c r="MWN2436" s="10"/>
      <c r="MWO2436" s="10"/>
      <c r="MWP2436" s="10"/>
      <c r="MWQ2436" s="10"/>
      <c r="MWR2436" s="10"/>
      <c r="MWS2436" s="10"/>
      <c r="MWT2436" s="10"/>
      <c r="MWU2436" s="10"/>
      <c r="MWV2436" s="10"/>
      <c r="MWW2436" s="10"/>
      <c r="MWX2436" s="10"/>
      <c r="MWY2436" s="10"/>
      <c r="MWZ2436" s="10"/>
      <c r="MXA2436" s="10"/>
      <c r="MXB2436" s="10"/>
      <c r="MXC2436" s="10"/>
      <c r="MXD2436" s="10"/>
      <c r="MXE2436" s="10"/>
      <c r="MXF2436" s="10"/>
      <c r="MXG2436" s="10"/>
      <c r="MXH2436" s="10"/>
      <c r="MXI2436" s="10"/>
      <c r="MXJ2436" s="10"/>
      <c r="MXK2436" s="10"/>
      <c r="MXL2436" s="10"/>
      <c r="MXM2436" s="10"/>
      <c r="MXN2436" s="10"/>
      <c r="MXO2436" s="10"/>
      <c r="MXP2436" s="10"/>
      <c r="MXQ2436" s="10"/>
      <c r="MXR2436" s="10"/>
      <c r="MXS2436" s="10"/>
      <c r="MXT2436" s="10"/>
      <c r="MXU2436" s="10"/>
      <c r="MXV2436" s="10"/>
      <c r="MXW2436" s="10"/>
      <c r="MXX2436" s="10"/>
      <c r="MXY2436" s="10"/>
      <c r="MXZ2436" s="10"/>
      <c r="MYA2436" s="10"/>
      <c r="MYB2436" s="10"/>
      <c r="MYC2436" s="10"/>
      <c r="MYD2436" s="10"/>
      <c r="MYE2436" s="10"/>
      <c r="MYF2436" s="10"/>
      <c r="MYG2436" s="10"/>
      <c r="MYH2436" s="10"/>
      <c r="MYI2436" s="10"/>
      <c r="MYJ2436" s="10"/>
      <c r="MYK2436" s="10"/>
      <c r="MYL2436" s="10"/>
      <c r="MYM2436" s="10"/>
      <c r="MYN2436" s="10"/>
      <c r="MYO2436" s="10"/>
      <c r="MYP2436" s="10"/>
      <c r="MYQ2436" s="10"/>
      <c r="MYR2436" s="10"/>
      <c r="MYS2436" s="10"/>
      <c r="MYT2436" s="10"/>
      <c r="MYU2436" s="10"/>
      <c r="MYV2436" s="10"/>
      <c r="MYW2436" s="10"/>
      <c r="MYX2436" s="10"/>
      <c r="MYY2436" s="10"/>
      <c r="MYZ2436" s="10"/>
      <c r="MZA2436" s="10"/>
      <c r="MZB2436" s="10"/>
      <c r="MZC2436" s="10"/>
      <c r="MZD2436" s="10"/>
      <c r="MZE2436" s="10"/>
      <c r="MZF2436" s="10"/>
      <c r="MZG2436" s="10"/>
      <c r="MZH2436" s="10"/>
      <c r="MZI2436" s="10"/>
      <c r="MZJ2436" s="10"/>
      <c r="MZK2436" s="10"/>
      <c r="MZL2436" s="10"/>
      <c r="MZM2436" s="10"/>
      <c r="MZN2436" s="10"/>
      <c r="MZO2436" s="10"/>
      <c r="MZP2436" s="10"/>
      <c r="MZQ2436" s="10"/>
      <c r="MZR2436" s="10"/>
      <c r="MZS2436" s="10"/>
      <c r="MZT2436" s="10"/>
      <c r="MZU2436" s="10"/>
      <c r="MZV2436" s="10"/>
      <c r="MZW2436" s="10"/>
      <c r="MZX2436" s="10"/>
      <c r="MZY2436" s="10"/>
      <c r="MZZ2436" s="10"/>
      <c r="NAA2436" s="10"/>
      <c r="NAB2436" s="10"/>
      <c r="NAC2436" s="10"/>
      <c r="NAD2436" s="10"/>
      <c r="NAE2436" s="10"/>
      <c r="NAF2436" s="10"/>
      <c r="NAG2436" s="10"/>
      <c r="NAH2436" s="10"/>
      <c r="NAI2436" s="10"/>
      <c r="NAJ2436" s="10"/>
      <c r="NAK2436" s="10"/>
      <c r="NAL2436" s="10"/>
      <c r="NAM2436" s="10"/>
      <c r="NAN2436" s="10"/>
      <c r="NAO2436" s="10"/>
      <c r="NAP2436" s="10"/>
      <c r="NAQ2436" s="10"/>
      <c r="NAR2436" s="10"/>
      <c r="NAS2436" s="10"/>
      <c r="NAT2436" s="10"/>
      <c r="NAU2436" s="10"/>
      <c r="NAV2436" s="10"/>
      <c r="NAW2436" s="10"/>
      <c r="NAX2436" s="10"/>
      <c r="NAY2436" s="10"/>
      <c r="NAZ2436" s="10"/>
      <c r="NBA2436" s="10"/>
      <c r="NBB2436" s="10"/>
      <c r="NBC2436" s="10"/>
      <c r="NBD2436" s="10"/>
      <c r="NBE2436" s="10"/>
      <c r="NBF2436" s="10"/>
      <c r="NBG2436" s="10"/>
      <c r="NBH2436" s="10"/>
      <c r="NBI2436" s="10"/>
      <c r="NBJ2436" s="10"/>
      <c r="NBK2436" s="10"/>
      <c r="NBL2436" s="10"/>
      <c r="NBM2436" s="10"/>
      <c r="NBN2436" s="10"/>
      <c r="NBO2436" s="10"/>
      <c r="NBP2436" s="10"/>
      <c r="NBQ2436" s="10"/>
      <c r="NBR2436" s="10"/>
      <c r="NBS2436" s="10"/>
      <c r="NBT2436" s="10"/>
      <c r="NBU2436" s="10"/>
      <c r="NBV2436" s="10"/>
      <c r="NBW2436" s="10"/>
      <c r="NBX2436" s="10"/>
      <c r="NBY2436" s="10"/>
      <c r="NBZ2436" s="10"/>
      <c r="NCA2436" s="10"/>
      <c r="NCB2436" s="10"/>
      <c r="NCC2436" s="10"/>
      <c r="NCD2436" s="10"/>
      <c r="NCE2436" s="10"/>
      <c r="NCF2436" s="10"/>
      <c r="NCG2436" s="10"/>
      <c r="NCH2436" s="10"/>
      <c r="NCI2436" s="10"/>
      <c r="NCJ2436" s="10"/>
      <c r="NCK2436" s="10"/>
      <c r="NCL2436" s="10"/>
      <c r="NCM2436" s="10"/>
      <c r="NCN2436" s="10"/>
      <c r="NCO2436" s="10"/>
      <c r="NCP2436" s="10"/>
      <c r="NCQ2436" s="10"/>
      <c r="NCR2436" s="10"/>
      <c r="NCS2436" s="10"/>
      <c r="NCT2436" s="10"/>
      <c r="NCU2436" s="10"/>
      <c r="NCV2436" s="10"/>
      <c r="NCW2436" s="10"/>
      <c r="NCX2436" s="10"/>
      <c r="NCY2436" s="10"/>
      <c r="NCZ2436" s="10"/>
      <c r="NDA2436" s="10"/>
      <c r="NDB2436" s="10"/>
      <c r="NDC2436" s="10"/>
      <c r="NDD2436" s="10"/>
      <c r="NDE2436" s="10"/>
      <c r="NDF2436" s="10"/>
      <c r="NDG2436" s="10"/>
      <c r="NDH2436" s="10"/>
      <c r="NDI2436" s="10"/>
      <c r="NDJ2436" s="10"/>
      <c r="NDK2436" s="10"/>
      <c r="NDL2436" s="10"/>
      <c r="NDM2436" s="10"/>
      <c r="NDN2436" s="10"/>
      <c r="NDO2436" s="10"/>
      <c r="NDP2436" s="10"/>
      <c r="NDQ2436" s="10"/>
      <c r="NDR2436" s="10"/>
      <c r="NDS2436" s="10"/>
      <c r="NDT2436" s="10"/>
      <c r="NDU2436" s="10"/>
      <c r="NDV2436" s="10"/>
      <c r="NDW2436" s="10"/>
      <c r="NDX2436" s="10"/>
      <c r="NDY2436" s="10"/>
      <c r="NDZ2436" s="10"/>
      <c r="NEA2436" s="10"/>
      <c r="NEB2436" s="10"/>
      <c r="NEC2436" s="10"/>
      <c r="NED2436" s="10"/>
      <c r="NEE2436" s="10"/>
      <c r="NEF2436" s="10"/>
      <c r="NEG2436" s="10"/>
      <c r="NEH2436" s="10"/>
      <c r="NEI2436" s="10"/>
      <c r="NEJ2436" s="10"/>
      <c r="NEK2436" s="10"/>
      <c r="NEL2436" s="10"/>
      <c r="NEM2436" s="10"/>
      <c r="NEN2436" s="10"/>
      <c r="NEO2436" s="10"/>
      <c r="NEP2436" s="10"/>
      <c r="NEQ2436" s="10"/>
      <c r="NER2436" s="10"/>
      <c r="NES2436" s="10"/>
      <c r="NET2436" s="10"/>
      <c r="NEU2436" s="10"/>
      <c r="NEV2436" s="10"/>
      <c r="NEW2436" s="10"/>
      <c r="NEX2436" s="10"/>
      <c r="NEY2436" s="10"/>
      <c r="NEZ2436" s="10"/>
      <c r="NFA2436" s="10"/>
      <c r="NFB2436" s="10"/>
      <c r="NFC2436" s="10"/>
      <c r="NFD2436" s="10"/>
      <c r="NFE2436" s="10"/>
      <c r="NFF2436" s="10"/>
      <c r="NFG2436" s="10"/>
      <c r="NFH2436" s="10"/>
      <c r="NFI2436" s="10"/>
      <c r="NFJ2436" s="10"/>
      <c r="NFK2436" s="10"/>
      <c r="NFL2436" s="10"/>
      <c r="NFM2436" s="10"/>
      <c r="NFN2436" s="10"/>
      <c r="NFO2436" s="10"/>
      <c r="NFP2436" s="10"/>
      <c r="NFQ2436" s="10"/>
      <c r="NFR2436" s="10"/>
      <c r="NFS2436" s="10"/>
      <c r="NFT2436" s="10"/>
      <c r="NFU2436" s="10"/>
      <c r="NFV2436" s="10"/>
      <c r="NFW2436" s="10"/>
      <c r="NFX2436" s="10"/>
      <c r="NFY2436" s="10"/>
      <c r="NFZ2436" s="10"/>
      <c r="NGA2436" s="10"/>
      <c r="NGB2436" s="10"/>
      <c r="NGC2436" s="10"/>
      <c r="NGD2436" s="10"/>
      <c r="NGE2436" s="10"/>
      <c r="NGF2436" s="10"/>
      <c r="NGG2436" s="10"/>
      <c r="NGH2436" s="10"/>
      <c r="NGI2436" s="10"/>
      <c r="NGJ2436" s="10"/>
      <c r="NGK2436" s="10"/>
      <c r="NGL2436" s="10"/>
      <c r="NGM2436" s="10"/>
      <c r="NGN2436" s="10"/>
      <c r="NGO2436" s="10"/>
      <c r="NGP2436" s="10"/>
      <c r="NGQ2436" s="10"/>
      <c r="NGR2436" s="10"/>
      <c r="NGS2436" s="10"/>
      <c r="NGT2436" s="10"/>
      <c r="NGU2436" s="10"/>
      <c r="NGV2436" s="10"/>
      <c r="NGW2436" s="10"/>
      <c r="NGX2436" s="10"/>
      <c r="NGY2436" s="10"/>
      <c r="NGZ2436" s="10"/>
      <c r="NHA2436" s="10"/>
      <c r="NHB2436" s="10"/>
      <c r="NHC2436" s="10"/>
      <c r="NHD2436" s="10"/>
      <c r="NHE2436" s="10"/>
      <c r="NHF2436" s="10"/>
      <c r="NHG2436" s="10"/>
      <c r="NHH2436" s="10"/>
      <c r="NHI2436" s="10"/>
      <c r="NHJ2436" s="10"/>
      <c r="NHK2436" s="10"/>
      <c r="NHL2436" s="10"/>
      <c r="NHM2436" s="10"/>
      <c r="NHN2436" s="10"/>
      <c r="NHO2436" s="10"/>
      <c r="NHP2436" s="10"/>
      <c r="NHQ2436" s="10"/>
      <c r="NHR2436" s="10"/>
      <c r="NHS2436" s="10"/>
      <c r="NHT2436" s="10"/>
      <c r="NHU2436" s="10"/>
      <c r="NHV2436" s="10"/>
      <c r="NHW2436" s="10"/>
      <c r="NHX2436" s="10"/>
      <c r="NHY2436" s="10"/>
      <c r="NHZ2436" s="10"/>
      <c r="NIA2436" s="10"/>
      <c r="NIB2436" s="10"/>
      <c r="NIC2436" s="10"/>
      <c r="NID2436" s="10"/>
      <c r="NIE2436" s="10"/>
      <c r="NIF2436" s="10"/>
      <c r="NIG2436" s="10"/>
      <c r="NIH2436" s="10"/>
      <c r="NII2436" s="10"/>
      <c r="NIJ2436" s="10"/>
      <c r="NIK2436" s="10"/>
      <c r="NIL2436" s="10"/>
      <c r="NIM2436" s="10"/>
      <c r="NIN2436" s="10"/>
      <c r="NIO2436" s="10"/>
      <c r="NIP2436" s="10"/>
      <c r="NIQ2436" s="10"/>
      <c r="NIR2436" s="10"/>
      <c r="NIS2436" s="10"/>
      <c r="NIT2436" s="10"/>
      <c r="NIU2436" s="10"/>
      <c r="NIV2436" s="10"/>
      <c r="NIW2436" s="10"/>
      <c r="NIX2436" s="10"/>
      <c r="NIY2436" s="10"/>
      <c r="NIZ2436" s="10"/>
      <c r="NJA2436" s="10"/>
      <c r="NJB2436" s="10"/>
      <c r="NJC2436" s="10"/>
      <c r="NJD2436" s="10"/>
      <c r="NJE2436" s="10"/>
      <c r="NJF2436" s="10"/>
      <c r="NJG2436" s="10"/>
      <c r="NJH2436" s="10"/>
      <c r="NJI2436" s="10"/>
      <c r="NJJ2436" s="10"/>
      <c r="NJK2436" s="10"/>
      <c r="NJL2436" s="10"/>
      <c r="NJM2436" s="10"/>
      <c r="NJN2436" s="10"/>
      <c r="NJO2436" s="10"/>
      <c r="NJP2436" s="10"/>
      <c r="NJQ2436" s="10"/>
      <c r="NJR2436" s="10"/>
      <c r="NJS2436" s="10"/>
      <c r="NJT2436" s="10"/>
      <c r="NJU2436" s="10"/>
      <c r="NJV2436" s="10"/>
      <c r="NJW2436" s="10"/>
      <c r="NJX2436" s="10"/>
      <c r="NJY2436" s="10"/>
      <c r="NJZ2436" s="10"/>
      <c r="NKA2436" s="10"/>
      <c r="NKB2436" s="10"/>
      <c r="NKC2436" s="10"/>
      <c r="NKD2436" s="10"/>
      <c r="NKE2436" s="10"/>
      <c r="NKF2436" s="10"/>
      <c r="NKG2436" s="10"/>
      <c r="NKH2436" s="10"/>
      <c r="NKI2436" s="10"/>
      <c r="NKJ2436" s="10"/>
      <c r="NKK2436" s="10"/>
      <c r="NKL2436" s="10"/>
      <c r="NKM2436" s="10"/>
      <c r="NKN2436" s="10"/>
      <c r="NKO2436" s="10"/>
      <c r="NKP2436" s="10"/>
      <c r="NKQ2436" s="10"/>
      <c r="NKR2436" s="10"/>
      <c r="NKS2436" s="10"/>
      <c r="NKT2436" s="10"/>
      <c r="NKU2436" s="10"/>
      <c r="NKV2436" s="10"/>
      <c r="NKW2436" s="10"/>
      <c r="NKX2436" s="10"/>
      <c r="NKY2436" s="10"/>
      <c r="NKZ2436" s="10"/>
      <c r="NLA2436" s="10"/>
      <c r="NLB2436" s="10"/>
      <c r="NLC2436" s="10"/>
      <c r="NLD2436" s="10"/>
      <c r="NLE2436" s="10"/>
      <c r="NLF2436" s="10"/>
      <c r="NLG2436" s="10"/>
      <c r="NLH2436" s="10"/>
      <c r="NLI2436" s="10"/>
      <c r="NLJ2436" s="10"/>
      <c r="NLK2436" s="10"/>
      <c r="NLL2436" s="10"/>
      <c r="NLM2436" s="10"/>
      <c r="NLN2436" s="10"/>
      <c r="NLO2436" s="10"/>
      <c r="NLP2436" s="10"/>
      <c r="NLQ2436" s="10"/>
      <c r="NLR2436" s="10"/>
      <c r="NLS2436" s="10"/>
      <c r="NLT2436" s="10"/>
      <c r="NLU2436" s="10"/>
      <c r="NLV2436" s="10"/>
      <c r="NLW2436" s="10"/>
      <c r="NLX2436" s="10"/>
      <c r="NLY2436" s="10"/>
      <c r="NLZ2436" s="10"/>
      <c r="NMA2436" s="10"/>
      <c r="NMB2436" s="10"/>
      <c r="NMC2436" s="10"/>
      <c r="NMD2436" s="10"/>
      <c r="NME2436" s="10"/>
      <c r="NMF2436" s="10"/>
      <c r="NMG2436" s="10"/>
      <c r="NMH2436" s="10"/>
      <c r="NMI2436" s="10"/>
      <c r="NMJ2436" s="10"/>
      <c r="NMK2436" s="10"/>
      <c r="NML2436" s="10"/>
      <c r="NMM2436" s="10"/>
      <c r="NMN2436" s="10"/>
      <c r="NMO2436" s="10"/>
      <c r="NMP2436" s="10"/>
      <c r="NMQ2436" s="10"/>
      <c r="NMR2436" s="10"/>
      <c r="NMS2436" s="10"/>
      <c r="NMT2436" s="10"/>
      <c r="NMU2436" s="10"/>
      <c r="NMV2436" s="10"/>
      <c r="NMW2436" s="10"/>
      <c r="NMX2436" s="10"/>
      <c r="NMY2436" s="10"/>
      <c r="NMZ2436" s="10"/>
      <c r="NNA2436" s="10"/>
      <c r="NNB2436" s="10"/>
      <c r="NNC2436" s="10"/>
      <c r="NND2436" s="10"/>
      <c r="NNE2436" s="10"/>
      <c r="NNF2436" s="10"/>
      <c r="NNG2436" s="10"/>
      <c r="NNH2436" s="10"/>
      <c r="NNI2436" s="10"/>
      <c r="NNJ2436" s="10"/>
      <c r="NNK2436" s="10"/>
      <c r="NNL2436" s="10"/>
      <c r="NNM2436" s="10"/>
      <c r="NNN2436" s="10"/>
      <c r="NNO2436" s="10"/>
      <c r="NNP2436" s="10"/>
      <c r="NNQ2436" s="10"/>
      <c r="NNR2436" s="10"/>
      <c r="NNS2436" s="10"/>
      <c r="NNT2436" s="10"/>
      <c r="NNU2436" s="10"/>
      <c r="NNV2436" s="10"/>
      <c r="NNW2436" s="10"/>
      <c r="NNX2436" s="10"/>
      <c r="NNY2436" s="10"/>
      <c r="NNZ2436" s="10"/>
      <c r="NOA2436" s="10"/>
      <c r="NOB2436" s="10"/>
      <c r="NOC2436" s="10"/>
      <c r="NOD2436" s="10"/>
      <c r="NOE2436" s="10"/>
      <c r="NOF2436" s="10"/>
      <c r="NOG2436" s="10"/>
      <c r="NOH2436" s="10"/>
      <c r="NOI2436" s="10"/>
      <c r="NOJ2436" s="10"/>
      <c r="NOK2436" s="10"/>
      <c r="NOL2436" s="10"/>
      <c r="NOM2436" s="10"/>
      <c r="NON2436" s="10"/>
      <c r="NOO2436" s="10"/>
      <c r="NOP2436" s="10"/>
      <c r="NOQ2436" s="10"/>
      <c r="NOR2436" s="10"/>
      <c r="NOS2436" s="10"/>
      <c r="NOT2436" s="10"/>
      <c r="NOU2436" s="10"/>
      <c r="NOV2436" s="10"/>
      <c r="NOW2436" s="10"/>
      <c r="NOX2436" s="10"/>
      <c r="NOY2436" s="10"/>
      <c r="NOZ2436" s="10"/>
      <c r="NPA2436" s="10"/>
      <c r="NPB2436" s="10"/>
      <c r="NPC2436" s="10"/>
      <c r="NPD2436" s="10"/>
      <c r="NPE2436" s="10"/>
      <c r="NPF2436" s="10"/>
      <c r="NPG2436" s="10"/>
      <c r="NPH2436" s="10"/>
      <c r="NPI2436" s="10"/>
      <c r="NPJ2436" s="10"/>
      <c r="NPK2436" s="10"/>
      <c r="NPL2436" s="10"/>
      <c r="NPM2436" s="10"/>
      <c r="NPN2436" s="10"/>
      <c r="NPO2436" s="10"/>
      <c r="NPP2436" s="10"/>
      <c r="NPQ2436" s="10"/>
      <c r="NPR2436" s="10"/>
      <c r="NPS2436" s="10"/>
      <c r="NPT2436" s="10"/>
      <c r="NPU2436" s="10"/>
      <c r="NPV2436" s="10"/>
      <c r="NPW2436" s="10"/>
      <c r="NPX2436" s="10"/>
      <c r="NPY2436" s="10"/>
      <c r="NPZ2436" s="10"/>
      <c r="NQA2436" s="10"/>
      <c r="NQB2436" s="10"/>
      <c r="NQC2436" s="10"/>
      <c r="NQD2436" s="10"/>
      <c r="NQE2436" s="10"/>
      <c r="NQF2436" s="10"/>
      <c r="NQG2436" s="10"/>
      <c r="NQH2436" s="10"/>
      <c r="NQI2436" s="10"/>
      <c r="NQJ2436" s="10"/>
      <c r="NQK2436" s="10"/>
      <c r="NQL2436" s="10"/>
      <c r="NQM2436" s="10"/>
      <c r="NQN2436" s="10"/>
      <c r="NQO2436" s="10"/>
      <c r="NQP2436" s="10"/>
      <c r="NQQ2436" s="10"/>
      <c r="NQR2436" s="10"/>
      <c r="NQS2436" s="10"/>
      <c r="NQT2436" s="10"/>
      <c r="NQU2436" s="10"/>
      <c r="NQV2436" s="10"/>
      <c r="NQW2436" s="10"/>
      <c r="NQX2436" s="10"/>
      <c r="NQY2436" s="10"/>
      <c r="NQZ2436" s="10"/>
      <c r="NRA2436" s="10"/>
      <c r="NRB2436" s="10"/>
      <c r="NRC2436" s="10"/>
      <c r="NRD2436" s="10"/>
      <c r="NRE2436" s="10"/>
      <c r="NRF2436" s="10"/>
      <c r="NRG2436" s="10"/>
      <c r="NRH2436" s="10"/>
      <c r="NRI2436" s="10"/>
      <c r="NRJ2436" s="10"/>
      <c r="NRK2436" s="10"/>
      <c r="NRL2436" s="10"/>
      <c r="NRM2436" s="10"/>
      <c r="NRN2436" s="10"/>
      <c r="NRO2436" s="10"/>
      <c r="NRP2436" s="10"/>
      <c r="NRQ2436" s="10"/>
      <c r="NRR2436" s="10"/>
      <c r="NRS2436" s="10"/>
      <c r="NRT2436" s="10"/>
      <c r="NRU2436" s="10"/>
      <c r="NRV2436" s="10"/>
      <c r="NRW2436" s="10"/>
      <c r="NRX2436" s="10"/>
      <c r="NRY2436" s="10"/>
      <c r="NRZ2436" s="10"/>
      <c r="NSA2436" s="10"/>
      <c r="NSB2436" s="10"/>
      <c r="NSC2436" s="10"/>
      <c r="NSD2436" s="10"/>
      <c r="NSE2436" s="10"/>
      <c r="NSF2436" s="10"/>
      <c r="NSG2436" s="10"/>
      <c r="NSH2436" s="10"/>
      <c r="NSI2436" s="10"/>
      <c r="NSJ2436" s="10"/>
      <c r="NSK2436" s="10"/>
      <c r="NSL2436" s="10"/>
      <c r="NSM2436" s="10"/>
      <c r="NSN2436" s="10"/>
      <c r="NSO2436" s="10"/>
      <c r="NSP2436" s="10"/>
      <c r="NSQ2436" s="10"/>
      <c r="NSR2436" s="10"/>
      <c r="NSS2436" s="10"/>
      <c r="NST2436" s="10"/>
      <c r="NSU2436" s="10"/>
      <c r="NSV2436" s="10"/>
      <c r="NSW2436" s="10"/>
      <c r="NSX2436" s="10"/>
      <c r="NSY2436" s="10"/>
      <c r="NSZ2436" s="10"/>
      <c r="NTA2436" s="10"/>
      <c r="NTB2436" s="10"/>
      <c r="NTC2436" s="10"/>
      <c r="NTD2436" s="10"/>
      <c r="NTE2436" s="10"/>
      <c r="NTF2436" s="10"/>
      <c r="NTG2436" s="10"/>
      <c r="NTH2436" s="10"/>
      <c r="NTI2436" s="10"/>
      <c r="NTJ2436" s="10"/>
      <c r="NTK2436" s="10"/>
      <c r="NTL2436" s="10"/>
      <c r="NTM2436" s="10"/>
      <c r="NTN2436" s="10"/>
      <c r="NTO2436" s="10"/>
      <c r="NTP2436" s="10"/>
      <c r="NTQ2436" s="10"/>
      <c r="NTR2436" s="10"/>
      <c r="NTS2436" s="10"/>
      <c r="NTT2436" s="10"/>
      <c r="NTU2436" s="10"/>
      <c r="NTV2436" s="10"/>
      <c r="NTW2436" s="10"/>
      <c r="NTX2436" s="10"/>
      <c r="NTY2436" s="10"/>
      <c r="NTZ2436" s="10"/>
      <c r="NUA2436" s="10"/>
      <c r="NUB2436" s="10"/>
      <c r="NUC2436" s="10"/>
      <c r="NUD2436" s="10"/>
      <c r="NUE2436" s="10"/>
      <c r="NUF2436" s="10"/>
      <c r="NUG2436" s="10"/>
      <c r="NUH2436" s="10"/>
      <c r="NUI2436" s="10"/>
      <c r="NUJ2436" s="10"/>
      <c r="NUK2436" s="10"/>
      <c r="NUL2436" s="10"/>
      <c r="NUM2436" s="10"/>
      <c r="NUN2436" s="10"/>
      <c r="NUO2436" s="10"/>
      <c r="NUP2436" s="10"/>
      <c r="NUQ2436" s="10"/>
      <c r="NUR2436" s="10"/>
      <c r="NUS2436" s="10"/>
      <c r="NUT2436" s="10"/>
      <c r="NUU2436" s="10"/>
      <c r="NUV2436" s="10"/>
      <c r="NUW2436" s="10"/>
      <c r="NUX2436" s="10"/>
      <c r="NUY2436" s="10"/>
      <c r="NUZ2436" s="10"/>
      <c r="NVA2436" s="10"/>
      <c r="NVB2436" s="10"/>
      <c r="NVC2436" s="10"/>
      <c r="NVD2436" s="10"/>
      <c r="NVE2436" s="10"/>
      <c r="NVF2436" s="10"/>
      <c r="NVG2436" s="10"/>
      <c r="NVH2436" s="10"/>
      <c r="NVI2436" s="10"/>
      <c r="NVJ2436" s="10"/>
      <c r="NVK2436" s="10"/>
      <c r="NVL2436" s="10"/>
      <c r="NVM2436" s="10"/>
      <c r="NVN2436" s="10"/>
      <c r="NVO2436" s="10"/>
      <c r="NVP2436" s="10"/>
      <c r="NVQ2436" s="10"/>
      <c r="NVR2436" s="10"/>
      <c r="NVS2436" s="10"/>
      <c r="NVT2436" s="10"/>
      <c r="NVU2436" s="10"/>
      <c r="NVV2436" s="10"/>
      <c r="NVW2436" s="10"/>
      <c r="NVX2436" s="10"/>
      <c r="NVY2436" s="10"/>
      <c r="NVZ2436" s="10"/>
      <c r="NWA2436" s="10"/>
      <c r="NWB2436" s="10"/>
      <c r="NWC2436" s="10"/>
      <c r="NWD2436" s="10"/>
      <c r="NWE2436" s="10"/>
      <c r="NWF2436" s="10"/>
      <c r="NWG2436" s="10"/>
      <c r="NWH2436" s="10"/>
      <c r="NWI2436" s="10"/>
      <c r="NWJ2436" s="10"/>
      <c r="NWK2436" s="10"/>
      <c r="NWL2436" s="10"/>
      <c r="NWM2436" s="10"/>
      <c r="NWN2436" s="10"/>
      <c r="NWO2436" s="10"/>
      <c r="NWP2436" s="10"/>
      <c r="NWQ2436" s="10"/>
      <c r="NWR2436" s="10"/>
      <c r="NWS2436" s="10"/>
      <c r="NWT2436" s="10"/>
      <c r="NWU2436" s="10"/>
      <c r="NWV2436" s="10"/>
      <c r="NWW2436" s="10"/>
      <c r="NWX2436" s="10"/>
      <c r="NWY2436" s="10"/>
      <c r="NWZ2436" s="10"/>
      <c r="NXA2436" s="10"/>
      <c r="NXB2436" s="10"/>
      <c r="NXC2436" s="10"/>
      <c r="NXD2436" s="10"/>
      <c r="NXE2436" s="10"/>
      <c r="NXF2436" s="10"/>
      <c r="NXG2436" s="10"/>
      <c r="NXH2436" s="10"/>
      <c r="NXI2436" s="10"/>
      <c r="NXJ2436" s="10"/>
      <c r="NXK2436" s="10"/>
      <c r="NXL2436" s="10"/>
      <c r="NXM2436" s="10"/>
      <c r="NXN2436" s="10"/>
      <c r="NXO2436" s="10"/>
      <c r="NXP2436" s="10"/>
      <c r="NXQ2436" s="10"/>
      <c r="NXR2436" s="10"/>
      <c r="NXS2436" s="10"/>
      <c r="NXT2436" s="10"/>
      <c r="NXU2436" s="10"/>
      <c r="NXV2436" s="10"/>
      <c r="NXW2436" s="10"/>
      <c r="NXX2436" s="10"/>
      <c r="NXY2436" s="10"/>
      <c r="NXZ2436" s="10"/>
      <c r="NYA2436" s="10"/>
      <c r="NYB2436" s="10"/>
      <c r="NYC2436" s="10"/>
      <c r="NYD2436" s="10"/>
      <c r="NYE2436" s="10"/>
      <c r="NYF2436" s="10"/>
      <c r="NYG2436" s="10"/>
      <c r="NYH2436" s="10"/>
      <c r="NYI2436" s="10"/>
      <c r="NYJ2436" s="10"/>
      <c r="NYK2436" s="10"/>
      <c r="NYL2436" s="10"/>
      <c r="NYM2436" s="10"/>
      <c r="NYN2436" s="10"/>
      <c r="NYO2436" s="10"/>
      <c r="NYP2436" s="10"/>
      <c r="NYQ2436" s="10"/>
      <c r="NYR2436" s="10"/>
      <c r="NYS2436" s="10"/>
      <c r="NYT2436" s="10"/>
      <c r="NYU2436" s="10"/>
      <c r="NYV2436" s="10"/>
      <c r="NYW2436" s="10"/>
      <c r="NYX2436" s="10"/>
      <c r="NYY2436" s="10"/>
      <c r="NYZ2436" s="10"/>
      <c r="NZA2436" s="10"/>
      <c r="NZB2436" s="10"/>
      <c r="NZC2436" s="10"/>
      <c r="NZD2436" s="10"/>
      <c r="NZE2436" s="10"/>
      <c r="NZF2436" s="10"/>
      <c r="NZG2436" s="10"/>
      <c r="NZH2436" s="10"/>
      <c r="NZI2436" s="10"/>
      <c r="NZJ2436" s="10"/>
      <c r="NZK2436" s="10"/>
      <c r="NZL2436" s="10"/>
      <c r="NZM2436" s="10"/>
      <c r="NZN2436" s="10"/>
      <c r="NZO2436" s="10"/>
      <c r="NZP2436" s="10"/>
      <c r="NZQ2436" s="10"/>
      <c r="NZR2436" s="10"/>
      <c r="NZS2436" s="10"/>
      <c r="NZT2436" s="10"/>
      <c r="NZU2436" s="10"/>
      <c r="NZV2436" s="10"/>
      <c r="NZW2436" s="10"/>
      <c r="NZX2436" s="10"/>
      <c r="NZY2436" s="10"/>
      <c r="NZZ2436" s="10"/>
      <c r="OAA2436" s="10"/>
      <c r="OAB2436" s="10"/>
      <c r="OAC2436" s="10"/>
      <c r="OAD2436" s="10"/>
      <c r="OAE2436" s="10"/>
      <c r="OAF2436" s="10"/>
      <c r="OAG2436" s="10"/>
      <c r="OAH2436" s="10"/>
      <c r="OAI2436" s="10"/>
      <c r="OAJ2436" s="10"/>
      <c r="OAK2436" s="10"/>
      <c r="OAL2436" s="10"/>
      <c r="OAM2436" s="10"/>
      <c r="OAN2436" s="10"/>
      <c r="OAO2436" s="10"/>
      <c r="OAP2436" s="10"/>
      <c r="OAQ2436" s="10"/>
      <c r="OAR2436" s="10"/>
      <c r="OAS2436" s="10"/>
      <c r="OAT2436" s="10"/>
      <c r="OAU2436" s="10"/>
      <c r="OAV2436" s="10"/>
      <c r="OAW2436" s="10"/>
      <c r="OAX2436" s="10"/>
      <c r="OAY2436" s="10"/>
      <c r="OAZ2436" s="10"/>
      <c r="OBA2436" s="10"/>
      <c r="OBB2436" s="10"/>
      <c r="OBC2436" s="10"/>
      <c r="OBD2436" s="10"/>
      <c r="OBE2436" s="10"/>
      <c r="OBF2436" s="10"/>
      <c r="OBG2436" s="10"/>
      <c r="OBH2436" s="10"/>
      <c r="OBI2436" s="10"/>
      <c r="OBJ2436" s="10"/>
      <c r="OBK2436" s="10"/>
      <c r="OBL2436" s="10"/>
      <c r="OBM2436" s="10"/>
      <c r="OBN2436" s="10"/>
      <c r="OBO2436" s="10"/>
      <c r="OBP2436" s="10"/>
      <c r="OBQ2436" s="10"/>
      <c r="OBR2436" s="10"/>
      <c r="OBS2436" s="10"/>
      <c r="OBT2436" s="10"/>
      <c r="OBU2436" s="10"/>
      <c r="OBV2436" s="10"/>
      <c r="OBW2436" s="10"/>
      <c r="OBX2436" s="10"/>
      <c r="OBY2436" s="10"/>
      <c r="OBZ2436" s="10"/>
      <c r="OCA2436" s="10"/>
      <c r="OCB2436" s="10"/>
      <c r="OCC2436" s="10"/>
      <c r="OCD2436" s="10"/>
      <c r="OCE2436" s="10"/>
      <c r="OCF2436" s="10"/>
      <c r="OCG2436" s="10"/>
      <c r="OCH2436" s="10"/>
      <c r="OCI2436" s="10"/>
      <c r="OCJ2436" s="10"/>
      <c r="OCK2436" s="10"/>
      <c r="OCL2436" s="10"/>
      <c r="OCM2436" s="10"/>
      <c r="OCN2436" s="10"/>
      <c r="OCO2436" s="10"/>
      <c r="OCP2436" s="10"/>
      <c r="OCQ2436" s="10"/>
      <c r="OCR2436" s="10"/>
      <c r="OCS2436" s="10"/>
      <c r="OCT2436" s="10"/>
      <c r="OCU2436" s="10"/>
      <c r="OCV2436" s="10"/>
      <c r="OCW2436" s="10"/>
      <c r="OCX2436" s="10"/>
      <c r="OCY2436" s="10"/>
      <c r="OCZ2436" s="10"/>
      <c r="ODA2436" s="10"/>
      <c r="ODB2436" s="10"/>
      <c r="ODC2436" s="10"/>
      <c r="ODD2436" s="10"/>
      <c r="ODE2436" s="10"/>
      <c r="ODF2436" s="10"/>
      <c r="ODG2436" s="10"/>
      <c r="ODH2436" s="10"/>
      <c r="ODI2436" s="10"/>
      <c r="ODJ2436" s="10"/>
      <c r="ODK2436" s="10"/>
      <c r="ODL2436" s="10"/>
      <c r="ODM2436" s="10"/>
      <c r="ODN2436" s="10"/>
      <c r="ODO2436" s="10"/>
      <c r="ODP2436" s="10"/>
      <c r="ODQ2436" s="10"/>
      <c r="ODR2436" s="10"/>
      <c r="ODS2436" s="10"/>
      <c r="ODT2436" s="10"/>
      <c r="ODU2436" s="10"/>
      <c r="ODV2436" s="10"/>
      <c r="ODW2436" s="10"/>
      <c r="ODX2436" s="10"/>
      <c r="ODY2436" s="10"/>
      <c r="ODZ2436" s="10"/>
      <c r="OEA2436" s="10"/>
      <c r="OEB2436" s="10"/>
      <c r="OEC2436" s="10"/>
      <c r="OED2436" s="10"/>
      <c r="OEE2436" s="10"/>
      <c r="OEF2436" s="10"/>
      <c r="OEG2436" s="10"/>
      <c r="OEH2436" s="10"/>
      <c r="OEI2436" s="10"/>
      <c r="OEJ2436" s="10"/>
      <c r="OEK2436" s="10"/>
      <c r="OEL2436" s="10"/>
      <c r="OEM2436" s="10"/>
      <c r="OEN2436" s="10"/>
      <c r="OEO2436" s="10"/>
      <c r="OEP2436" s="10"/>
      <c r="OEQ2436" s="10"/>
      <c r="OER2436" s="10"/>
      <c r="OES2436" s="10"/>
      <c r="OET2436" s="10"/>
      <c r="OEU2436" s="10"/>
      <c r="OEV2436" s="10"/>
      <c r="OEW2436" s="10"/>
      <c r="OEX2436" s="10"/>
      <c r="OEY2436" s="10"/>
      <c r="OEZ2436" s="10"/>
      <c r="OFA2436" s="10"/>
      <c r="OFB2436" s="10"/>
      <c r="OFC2436" s="10"/>
      <c r="OFD2436" s="10"/>
      <c r="OFE2436" s="10"/>
      <c r="OFF2436" s="10"/>
      <c r="OFG2436" s="10"/>
      <c r="OFH2436" s="10"/>
      <c r="OFI2436" s="10"/>
      <c r="OFJ2436" s="10"/>
      <c r="OFK2436" s="10"/>
      <c r="OFL2436" s="10"/>
      <c r="OFM2436" s="10"/>
      <c r="OFN2436" s="10"/>
      <c r="OFO2436" s="10"/>
      <c r="OFP2436" s="10"/>
      <c r="OFQ2436" s="10"/>
      <c r="OFR2436" s="10"/>
      <c r="OFS2436" s="10"/>
      <c r="OFT2436" s="10"/>
      <c r="OFU2436" s="10"/>
      <c r="OFV2436" s="10"/>
      <c r="OFW2436" s="10"/>
      <c r="OFX2436" s="10"/>
      <c r="OFY2436" s="10"/>
      <c r="OFZ2436" s="10"/>
      <c r="OGA2436" s="10"/>
      <c r="OGB2436" s="10"/>
      <c r="OGC2436" s="10"/>
      <c r="OGD2436" s="10"/>
      <c r="OGE2436" s="10"/>
      <c r="OGF2436" s="10"/>
      <c r="OGG2436" s="10"/>
      <c r="OGH2436" s="10"/>
      <c r="OGI2436" s="10"/>
      <c r="OGJ2436" s="10"/>
      <c r="OGK2436" s="10"/>
      <c r="OGL2436" s="10"/>
      <c r="OGM2436" s="10"/>
      <c r="OGN2436" s="10"/>
      <c r="OGO2436" s="10"/>
      <c r="OGP2436" s="10"/>
      <c r="OGQ2436" s="10"/>
      <c r="OGR2436" s="10"/>
      <c r="OGS2436" s="10"/>
      <c r="OGT2436" s="10"/>
      <c r="OGU2436" s="10"/>
      <c r="OGV2436" s="10"/>
      <c r="OGW2436" s="10"/>
      <c r="OGX2436" s="10"/>
      <c r="OGY2436" s="10"/>
      <c r="OGZ2436" s="10"/>
      <c r="OHA2436" s="10"/>
      <c r="OHB2436" s="10"/>
      <c r="OHC2436" s="10"/>
      <c r="OHD2436" s="10"/>
      <c r="OHE2436" s="10"/>
      <c r="OHF2436" s="10"/>
      <c r="OHG2436" s="10"/>
      <c r="OHH2436" s="10"/>
      <c r="OHI2436" s="10"/>
      <c r="OHJ2436" s="10"/>
      <c r="OHK2436" s="10"/>
      <c r="OHL2436" s="10"/>
      <c r="OHM2436" s="10"/>
      <c r="OHN2436" s="10"/>
      <c r="OHO2436" s="10"/>
      <c r="OHP2436" s="10"/>
      <c r="OHQ2436" s="10"/>
      <c r="OHR2436" s="10"/>
      <c r="OHS2436" s="10"/>
      <c r="OHT2436" s="10"/>
      <c r="OHU2436" s="10"/>
      <c r="OHV2436" s="10"/>
      <c r="OHW2436" s="10"/>
      <c r="OHX2436" s="10"/>
      <c r="OHY2436" s="10"/>
      <c r="OHZ2436" s="10"/>
      <c r="OIA2436" s="10"/>
      <c r="OIB2436" s="10"/>
      <c r="OIC2436" s="10"/>
      <c r="OID2436" s="10"/>
      <c r="OIE2436" s="10"/>
      <c r="OIF2436" s="10"/>
      <c r="OIG2436" s="10"/>
      <c r="OIH2436" s="10"/>
      <c r="OII2436" s="10"/>
      <c r="OIJ2436" s="10"/>
      <c r="OIK2436" s="10"/>
      <c r="OIL2436" s="10"/>
      <c r="OIM2436" s="10"/>
      <c r="OIN2436" s="10"/>
      <c r="OIO2436" s="10"/>
      <c r="OIP2436" s="10"/>
      <c r="OIQ2436" s="10"/>
      <c r="OIR2436" s="10"/>
      <c r="OIS2436" s="10"/>
      <c r="OIT2436" s="10"/>
      <c r="OIU2436" s="10"/>
      <c r="OIV2436" s="10"/>
      <c r="OIW2436" s="10"/>
      <c r="OIX2436" s="10"/>
      <c r="OIY2436" s="10"/>
      <c r="OIZ2436" s="10"/>
      <c r="OJA2436" s="10"/>
      <c r="OJB2436" s="10"/>
      <c r="OJC2436" s="10"/>
      <c r="OJD2436" s="10"/>
      <c r="OJE2436" s="10"/>
      <c r="OJF2436" s="10"/>
      <c r="OJG2436" s="10"/>
      <c r="OJH2436" s="10"/>
      <c r="OJI2436" s="10"/>
      <c r="OJJ2436" s="10"/>
      <c r="OJK2436" s="10"/>
      <c r="OJL2436" s="10"/>
      <c r="OJM2436" s="10"/>
      <c r="OJN2436" s="10"/>
      <c r="OJO2436" s="10"/>
      <c r="OJP2436" s="10"/>
      <c r="OJQ2436" s="10"/>
      <c r="OJR2436" s="10"/>
      <c r="OJS2436" s="10"/>
      <c r="OJT2436" s="10"/>
      <c r="OJU2436" s="10"/>
      <c r="OJV2436" s="10"/>
      <c r="OJW2436" s="10"/>
      <c r="OJX2436" s="10"/>
      <c r="OJY2436" s="10"/>
      <c r="OJZ2436" s="10"/>
      <c r="OKA2436" s="10"/>
      <c r="OKB2436" s="10"/>
      <c r="OKC2436" s="10"/>
      <c r="OKD2436" s="10"/>
      <c r="OKE2436" s="10"/>
      <c r="OKF2436" s="10"/>
      <c r="OKG2436" s="10"/>
      <c r="OKH2436" s="10"/>
      <c r="OKI2436" s="10"/>
      <c r="OKJ2436" s="10"/>
      <c r="OKK2436" s="10"/>
      <c r="OKL2436" s="10"/>
      <c r="OKM2436" s="10"/>
      <c r="OKN2436" s="10"/>
      <c r="OKO2436" s="10"/>
      <c r="OKP2436" s="10"/>
      <c r="OKQ2436" s="10"/>
      <c r="OKR2436" s="10"/>
      <c r="OKS2436" s="10"/>
      <c r="OKT2436" s="10"/>
      <c r="OKU2436" s="10"/>
      <c r="OKV2436" s="10"/>
      <c r="OKW2436" s="10"/>
      <c r="OKX2436" s="10"/>
      <c r="OKY2436" s="10"/>
      <c r="OKZ2436" s="10"/>
      <c r="OLA2436" s="10"/>
      <c r="OLB2436" s="10"/>
      <c r="OLC2436" s="10"/>
      <c r="OLD2436" s="10"/>
      <c r="OLE2436" s="10"/>
      <c r="OLF2436" s="10"/>
      <c r="OLG2436" s="10"/>
      <c r="OLH2436" s="10"/>
      <c r="OLI2436" s="10"/>
      <c r="OLJ2436" s="10"/>
      <c r="OLK2436" s="10"/>
      <c r="OLL2436" s="10"/>
      <c r="OLM2436" s="10"/>
      <c r="OLN2436" s="10"/>
      <c r="OLO2436" s="10"/>
      <c r="OLP2436" s="10"/>
      <c r="OLQ2436" s="10"/>
      <c r="OLR2436" s="10"/>
      <c r="OLS2436" s="10"/>
      <c r="OLT2436" s="10"/>
      <c r="OLU2436" s="10"/>
      <c r="OLV2436" s="10"/>
      <c r="OLW2436" s="10"/>
      <c r="OLX2436" s="10"/>
      <c r="OLY2436" s="10"/>
      <c r="OLZ2436" s="10"/>
      <c r="OMA2436" s="10"/>
      <c r="OMB2436" s="10"/>
      <c r="OMC2436" s="10"/>
      <c r="OMD2436" s="10"/>
      <c r="OME2436" s="10"/>
      <c r="OMF2436" s="10"/>
      <c r="OMG2436" s="10"/>
      <c r="OMH2436" s="10"/>
      <c r="OMI2436" s="10"/>
      <c r="OMJ2436" s="10"/>
      <c r="OMK2436" s="10"/>
      <c r="OML2436" s="10"/>
      <c r="OMM2436" s="10"/>
      <c r="OMN2436" s="10"/>
      <c r="OMO2436" s="10"/>
      <c r="OMP2436" s="10"/>
      <c r="OMQ2436" s="10"/>
      <c r="OMR2436" s="10"/>
      <c r="OMS2436" s="10"/>
      <c r="OMT2436" s="10"/>
      <c r="OMU2436" s="10"/>
      <c r="OMV2436" s="10"/>
      <c r="OMW2436" s="10"/>
      <c r="OMX2436" s="10"/>
      <c r="OMY2436" s="10"/>
      <c r="OMZ2436" s="10"/>
      <c r="ONA2436" s="10"/>
      <c r="ONB2436" s="10"/>
      <c r="ONC2436" s="10"/>
      <c r="OND2436" s="10"/>
      <c r="ONE2436" s="10"/>
      <c r="ONF2436" s="10"/>
      <c r="ONG2436" s="10"/>
      <c r="ONH2436" s="10"/>
      <c r="ONI2436" s="10"/>
      <c r="ONJ2436" s="10"/>
      <c r="ONK2436" s="10"/>
      <c r="ONL2436" s="10"/>
      <c r="ONM2436" s="10"/>
      <c r="ONN2436" s="10"/>
      <c r="ONO2436" s="10"/>
      <c r="ONP2436" s="10"/>
      <c r="ONQ2436" s="10"/>
      <c r="ONR2436" s="10"/>
      <c r="ONS2436" s="10"/>
      <c r="ONT2436" s="10"/>
      <c r="ONU2436" s="10"/>
      <c r="ONV2436" s="10"/>
      <c r="ONW2436" s="10"/>
      <c r="ONX2436" s="10"/>
      <c r="ONY2436" s="10"/>
      <c r="ONZ2436" s="10"/>
      <c r="OOA2436" s="10"/>
      <c r="OOB2436" s="10"/>
      <c r="OOC2436" s="10"/>
      <c r="OOD2436" s="10"/>
      <c r="OOE2436" s="10"/>
      <c r="OOF2436" s="10"/>
      <c r="OOG2436" s="10"/>
      <c r="OOH2436" s="10"/>
      <c r="OOI2436" s="10"/>
      <c r="OOJ2436" s="10"/>
      <c r="OOK2436" s="10"/>
      <c r="OOL2436" s="10"/>
      <c r="OOM2436" s="10"/>
      <c r="OON2436" s="10"/>
      <c r="OOO2436" s="10"/>
      <c r="OOP2436" s="10"/>
      <c r="OOQ2436" s="10"/>
      <c r="OOR2436" s="10"/>
      <c r="OOS2436" s="10"/>
      <c r="OOT2436" s="10"/>
      <c r="OOU2436" s="10"/>
      <c r="OOV2436" s="10"/>
      <c r="OOW2436" s="10"/>
      <c r="OOX2436" s="10"/>
      <c r="OOY2436" s="10"/>
      <c r="OOZ2436" s="10"/>
      <c r="OPA2436" s="10"/>
      <c r="OPB2436" s="10"/>
      <c r="OPC2436" s="10"/>
      <c r="OPD2436" s="10"/>
      <c r="OPE2436" s="10"/>
      <c r="OPF2436" s="10"/>
      <c r="OPG2436" s="10"/>
      <c r="OPH2436" s="10"/>
      <c r="OPI2436" s="10"/>
      <c r="OPJ2436" s="10"/>
      <c r="OPK2436" s="10"/>
      <c r="OPL2436" s="10"/>
      <c r="OPM2436" s="10"/>
      <c r="OPN2436" s="10"/>
      <c r="OPO2436" s="10"/>
      <c r="OPP2436" s="10"/>
      <c r="OPQ2436" s="10"/>
      <c r="OPR2436" s="10"/>
      <c r="OPS2436" s="10"/>
      <c r="OPT2436" s="10"/>
      <c r="OPU2436" s="10"/>
      <c r="OPV2436" s="10"/>
      <c r="OPW2436" s="10"/>
      <c r="OPX2436" s="10"/>
      <c r="OPY2436" s="10"/>
      <c r="OPZ2436" s="10"/>
      <c r="OQA2436" s="10"/>
      <c r="OQB2436" s="10"/>
      <c r="OQC2436" s="10"/>
      <c r="OQD2436" s="10"/>
      <c r="OQE2436" s="10"/>
      <c r="OQF2436" s="10"/>
      <c r="OQG2436" s="10"/>
      <c r="OQH2436" s="10"/>
      <c r="OQI2436" s="10"/>
      <c r="OQJ2436" s="10"/>
      <c r="OQK2436" s="10"/>
      <c r="OQL2436" s="10"/>
      <c r="OQM2436" s="10"/>
      <c r="OQN2436" s="10"/>
      <c r="OQO2436" s="10"/>
      <c r="OQP2436" s="10"/>
      <c r="OQQ2436" s="10"/>
      <c r="OQR2436" s="10"/>
      <c r="OQS2436" s="10"/>
      <c r="OQT2436" s="10"/>
      <c r="OQU2436" s="10"/>
      <c r="OQV2436" s="10"/>
      <c r="OQW2436" s="10"/>
      <c r="OQX2436" s="10"/>
      <c r="OQY2436" s="10"/>
      <c r="OQZ2436" s="10"/>
      <c r="ORA2436" s="10"/>
      <c r="ORB2436" s="10"/>
      <c r="ORC2436" s="10"/>
      <c r="ORD2436" s="10"/>
      <c r="ORE2436" s="10"/>
      <c r="ORF2436" s="10"/>
      <c r="ORG2436" s="10"/>
      <c r="ORH2436" s="10"/>
      <c r="ORI2436" s="10"/>
      <c r="ORJ2436" s="10"/>
      <c r="ORK2436" s="10"/>
      <c r="ORL2436" s="10"/>
      <c r="ORM2436" s="10"/>
      <c r="ORN2436" s="10"/>
      <c r="ORO2436" s="10"/>
      <c r="ORP2436" s="10"/>
      <c r="ORQ2436" s="10"/>
      <c r="ORR2436" s="10"/>
      <c r="ORS2436" s="10"/>
      <c r="ORT2436" s="10"/>
      <c r="ORU2436" s="10"/>
      <c r="ORV2436" s="10"/>
      <c r="ORW2436" s="10"/>
      <c r="ORX2436" s="10"/>
      <c r="ORY2436" s="10"/>
      <c r="ORZ2436" s="10"/>
      <c r="OSA2436" s="10"/>
      <c r="OSB2436" s="10"/>
      <c r="OSC2436" s="10"/>
      <c r="OSD2436" s="10"/>
      <c r="OSE2436" s="10"/>
      <c r="OSF2436" s="10"/>
      <c r="OSG2436" s="10"/>
      <c r="OSH2436" s="10"/>
      <c r="OSI2436" s="10"/>
      <c r="OSJ2436" s="10"/>
      <c r="OSK2436" s="10"/>
      <c r="OSL2436" s="10"/>
      <c r="OSM2436" s="10"/>
      <c r="OSN2436" s="10"/>
      <c r="OSO2436" s="10"/>
      <c r="OSP2436" s="10"/>
      <c r="OSQ2436" s="10"/>
      <c r="OSR2436" s="10"/>
      <c r="OSS2436" s="10"/>
      <c r="OST2436" s="10"/>
      <c r="OSU2436" s="10"/>
      <c r="OSV2436" s="10"/>
      <c r="OSW2436" s="10"/>
      <c r="OSX2436" s="10"/>
      <c r="OSY2436" s="10"/>
      <c r="OSZ2436" s="10"/>
      <c r="OTA2436" s="10"/>
      <c r="OTB2436" s="10"/>
      <c r="OTC2436" s="10"/>
      <c r="OTD2436" s="10"/>
      <c r="OTE2436" s="10"/>
      <c r="OTF2436" s="10"/>
      <c r="OTG2436" s="10"/>
      <c r="OTH2436" s="10"/>
      <c r="OTI2436" s="10"/>
      <c r="OTJ2436" s="10"/>
      <c r="OTK2436" s="10"/>
      <c r="OTL2436" s="10"/>
      <c r="OTM2436" s="10"/>
      <c r="OTN2436" s="10"/>
      <c r="OTO2436" s="10"/>
      <c r="OTP2436" s="10"/>
      <c r="OTQ2436" s="10"/>
      <c r="OTR2436" s="10"/>
      <c r="OTS2436" s="10"/>
      <c r="OTT2436" s="10"/>
      <c r="OTU2436" s="10"/>
      <c r="OTV2436" s="10"/>
      <c r="OTW2436" s="10"/>
      <c r="OTX2436" s="10"/>
      <c r="OTY2436" s="10"/>
      <c r="OTZ2436" s="10"/>
      <c r="OUA2436" s="10"/>
      <c r="OUB2436" s="10"/>
      <c r="OUC2436" s="10"/>
      <c r="OUD2436" s="10"/>
      <c r="OUE2436" s="10"/>
      <c r="OUF2436" s="10"/>
      <c r="OUG2436" s="10"/>
      <c r="OUH2436" s="10"/>
      <c r="OUI2436" s="10"/>
      <c r="OUJ2436" s="10"/>
      <c r="OUK2436" s="10"/>
      <c r="OUL2436" s="10"/>
      <c r="OUM2436" s="10"/>
      <c r="OUN2436" s="10"/>
      <c r="OUO2436" s="10"/>
      <c r="OUP2436" s="10"/>
      <c r="OUQ2436" s="10"/>
      <c r="OUR2436" s="10"/>
      <c r="OUS2436" s="10"/>
      <c r="OUT2436" s="10"/>
      <c r="OUU2436" s="10"/>
      <c r="OUV2436" s="10"/>
      <c r="OUW2436" s="10"/>
      <c r="OUX2436" s="10"/>
      <c r="OUY2436" s="10"/>
      <c r="OUZ2436" s="10"/>
      <c r="OVA2436" s="10"/>
      <c r="OVB2436" s="10"/>
      <c r="OVC2436" s="10"/>
      <c r="OVD2436" s="10"/>
      <c r="OVE2436" s="10"/>
      <c r="OVF2436" s="10"/>
      <c r="OVG2436" s="10"/>
      <c r="OVH2436" s="10"/>
      <c r="OVI2436" s="10"/>
      <c r="OVJ2436" s="10"/>
      <c r="OVK2436" s="10"/>
      <c r="OVL2436" s="10"/>
      <c r="OVM2436" s="10"/>
      <c r="OVN2436" s="10"/>
      <c r="OVO2436" s="10"/>
      <c r="OVP2436" s="10"/>
      <c r="OVQ2436" s="10"/>
      <c r="OVR2436" s="10"/>
      <c r="OVS2436" s="10"/>
      <c r="OVT2436" s="10"/>
      <c r="OVU2436" s="10"/>
      <c r="OVV2436" s="10"/>
      <c r="OVW2436" s="10"/>
      <c r="OVX2436" s="10"/>
      <c r="OVY2436" s="10"/>
      <c r="OVZ2436" s="10"/>
      <c r="OWA2436" s="10"/>
      <c r="OWB2436" s="10"/>
      <c r="OWC2436" s="10"/>
      <c r="OWD2436" s="10"/>
      <c r="OWE2436" s="10"/>
      <c r="OWF2436" s="10"/>
      <c r="OWG2436" s="10"/>
      <c r="OWH2436" s="10"/>
      <c r="OWI2436" s="10"/>
      <c r="OWJ2436" s="10"/>
      <c r="OWK2436" s="10"/>
      <c r="OWL2436" s="10"/>
      <c r="OWM2436" s="10"/>
      <c r="OWN2436" s="10"/>
      <c r="OWO2436" s="10"/>
      <c r="OWP2436" s="10"/>
      <c r="OWQ2436" s="10"/>
      <c r="OWR2436" s="10"/>
      <c r="OWS2436" s="10"/>
      <c r="OWT2436" s="10"/>
      <c r="OWU2436" s="10"/>
      <c r="OWV2436" s="10"/>
      <c r="OWW2436" s="10"/>
      <c r="OWX2436" s="10"/>
      <c r="OWY2436" s="10"/>
      <c r="OWZ2436" s="10"/>
      <c r="OXA2436" s="10"/>
      <c r="OXB2436" s="10"/>
      <c r="OXC2436" s="10"/>
      <c r="OXD2436" s="10"/>
      <c r="OXE2436" s="10"/>
      <c r="OXF2436" s="10"/>
      <c r="OXG2436" s="10"/>
      <c r="OXH2436" s="10"/>
      <c r="OXI2436" s="10"/>
      <c r="OXJ2436" s="10"/>
      <c r="OXK2436" s="10"/>
      <c r="OXL2436" s="10"/>
      <c r="OXM2436" s="10"/>
      <c r="OXN2436" s="10"/>
      <c r="OXO2436" s="10"/>
      <c r="OXP2436" s="10"/>
      <c r="OXQ2436" s="10"/>
      <c r="OXR2436" s="10"/>
      <c r="OXS2436" s="10"/>
      <c r="OXT2436" s="10"/>
      <c r="OXU2436" s="10"/>
      <c r="OXV2436" s="10"/>
      <c r="OXW2436" s="10"/>
      <c r="OXX2436" s="10"/>
      <c r="OXY2436" s="10"/>
      <c r="OXZ2436" s="10"/>
      <c r="OYA2436" s="10"/>
      <c r="OYB2436" s="10"/>
      <c r="OYC2436" s="10"/>
      <c r="OYD2436" s="10"/>
      <c r="OYE2436" s="10"/>
      <c r="OYF2436" s="10"/>
      <c r="OYG2436" s="10"/>
      <c r="OYH2436" s="10"/>
      <c r="OYI2436" s="10"/>
      <c r="OYJ2436" s="10"/>
      <c r="OYK2436" s="10"/>
      <c r="OYL2436" s="10"/>
      <c r="OYM2436" s="10"/>
      <c r="OYN2436" s="10"/>
      <c r="OYO2436" s="10"/>
      <c r="OYP2436" s="10"/>
      <c r="OYQ2436" s="10"/>
      <c r="OYR2436" s="10"/>
      <c r="OYS2436" s="10"/>
      <c r="OYT2436" s="10"/>
      <c r="OYU2436" s="10"/>
      <c r="OYV2436" s="10"/>
      <c r="OYW2436" s="10"/>
      <c r="OYX2436" s="10"/>
      <c r="OYY2436" s="10"/>
      <c r="OYZ2436" s="10"/>
      <c r="OZA2436" s="10"/>
      <c r="OZB2436" s="10"/>
      <c r="OZC2436" s="10"/>
      <c r="OZD2436" s="10"/>
      <c r="OZE2436" s="10"/>
      <c r="OZF2436" s="10"/>
      <c r="OZG2436" s="10"/>
      <c r="OZH2436" s="10"/>
      <c r="OZI2436" s="10"/>
      <c r="OZJ2436" s="10"/>
      <c r="OZK2436" s="10"/>
      <c r="OZL2436" s="10"/>
      <c r="OZM2436" s="10"/>
      <c r="OZN2436" s="10"/>
      <c r="OZO2436" s="10"/>
      <c r="OZP2436" s="10"/>
      <c r="OZQ2436" s="10"/>
      <c r="OZR2436" s="10"/>
      <c r="OZS2436" s="10"/>
      <c r="OZT2436" s="10"/>
      <c r="OZU2436" s="10"/>
      <c r="OZV2436" s="10"/>
      <c r="OZW2436" s="10"/>
      <c r="OZX2436" s="10"/>
      <c r="OZY2436" s="10"/>
      <c r="OZZ2436" s="10"/>
      <c r="PAA2436" s="10"/>
      <c r="PAB2436" s="10"/>
      <c r="PAC2436" s="10"/>
      <c r="PAD2436" s="10"/>
      <c r="PAE2436" s="10"/>
      <c r="PAF2436" s="10"/>
      <c r="PAG2436" s="10"/>
      <c r="PAH2436" s="10"/>
      <c r="PAI2436" s="10"/>
      <c r="PAJ2436" s="10"/>
      <c r="PAK2436" s="10"/>
      <c r="PAL2436" s="10"/>
      <c r="PAM2436" s="10"/>
      <c r="PAN2436" s="10"/>
      <c r="PAO2436" s="10"/>
      <c r="PAP2436" s="10"/>
      <c r="PAQ2436" s="10"/>
      <c r="PAR2436" s="10"/>
      <c r="PAS2436" s="10"/>
      <c r="PAT2436" s="10"/>
      <c r="PAU2436" s="10"/>
      <c r="PAV2436" s="10"/>
      <c r="PAW2436" s="10"/>
      <c r="PAX2436" s="10"/>
      <c r="PAY2436" s="10"/>
      <c r="PAZ2436" s="10"/>
      <c r="PBA2436" s="10"/>
      <c r="PBB2436" s="10"/>
      <c r="PBC2436" s="10"/>
      <c r="PBD2436" s="10"/>
      <c r="PBE2436" s="10"/>
      <c r="PBF2436" s="10"/>
      <c r="PBG2436" s="10"/>
      <c r="PBH2436" s="10"/>
      <c r="PBI2436" s="10"/>
      <c r="PBJ2436" s="10"/>
      <c r="PBK2436" s="10"/>
      <c r="PBL2436" s="10"/>
      <c r="PBM2436" s="10"/>
      <c r="PBN2436" s="10"/>
      <c r="PBO2436" s="10"/>
      <c r="PBP2436" s="10"/>
      <c r="PBQ2436" s="10"/>
      <c r="PBR2436" s="10"/>
      <c r="PBS2436" s="10"/>
      <c r="PBT2436" s="10"/>
      <c r="PBU2436" s="10"/>
      <c r="PBV2436" s="10"/>
      <c r="PBW2436" s="10"/>
      <c r="PBX2436" s="10"/>
      <c r="PBY2436" s="10"/>
      <c r="PBZ2436" s="10"/>
      <c r="PCA2436" s="10"/>
      <c r="PCB2436" s="10"/>
      <c r="PCC2436" s="10"/>
      <c r="PCD2436" s="10"/>
      <c r="PCE2436" s="10"/>
      <c r="PCF2436" s="10"/>
      <c r="PCG2436" s="10"/>
      <c r="PCH2436" s="10"/>
      <c r="PCI2436" s="10"/>
      <c r="PCJ2436" s="10"/>
      <c r="PCK2436" s="10"/>
      <c r="PCL2436" s="10"/>
      <c r="PCM2436" s="10"/>
      <c r="PCN2436" s="10"/>
      <c r="PCO2436" s="10"/>
      <c r="PCP2436" s="10"/>
      <c r="PCQ2436" s="10"/>
      <c r="PCR2436" s="10"/>
      <c r="PCS2436" s="10"/>
      <c r="PCT2436" s="10"/>
      <c r="PCU2436" s="10"/>
      <c r="PCV2436" s="10"/>
      <c r="PCW2436" s="10"/>
      <c r="PCX2436" s="10"/>
      <c r="PCY2436" s="10"/>
      <c r="PCZ2436" s="10"/>
      <c r="PDA2436" s="10"/>
      <c r="PDB2436" s="10"/>
      <c r="PDC2436" s="10"/>
      <c r="PDD2436" s="10"/>
      <c r="PDE2436" s="10"/>
      <c r="PDF2436" s="10"/>
      <c r="PDG2436" s="10"/>
      <c r="PDH2436" s="10"/>
      <c r="PDI2436" s="10"/>
      <c r="PDJ2436" s="10"/>
      <c r="PDK2436" s="10"/>
      <c r="PDL2436" s="10"/>
      <c r="PDM2436" s="10"/>
      <c r="PDN2436" s="10"/>
      <c r="PDO2436" s="10"/>
      <c r="PDP2436" s="10"/>
      <c r="PDQ2436" s="10"/>
      <c r="PDR2436" s="10"/>
      <c r="PDS2436" s="10"/>
      <c r="PDT2436" s="10"/>
      <c r="PDU2436" s="10"/>
      <c r="PDV2436" s="10"/>
      <c r="PDW2436" s="10"/>
      <c r="PDX2436" s="10"/>
      <c r="PDY2436" s="10"/>
      <c r="PDZ2436" s="10"/>
      <c r="PEA2436" s="10"/>
      <c r="PEB2436" s="10"/>
      <c r="PEC2436" s="10"/>
      <c r="PED2436" s="10"/>
      <c r="PEE2436" s="10"/>
      <c r="PEF2436" s="10"/>
      <c r="PEG2436" s="10"/>
      <c r="PEH2436" s="10"/>
      <c r="PEI2436" s="10"/>
      <c r="PEJ2436" s="10"/>
      <c r="PEK2436" s="10"/>
      <c r="PEL2436" s="10"/>
      <c r="PEM2436" s="10"/>
      <c r="PEN2436" s="10"/>
      <c r="PEO2436" s="10"/>
      <c r="PEP2436" s="10"/>
      <c r="PEQ2436" s="10"/>
      <c r="PER2436" s="10"/>
      <c r="PES2436" s="10"/>
      <c r="PET2436" s="10"/>
      <c r="PEU2436" s="10"/>
      <c r="PEV2436" s="10"/>
      <c r="PEW2436" s="10"/>
      <c r="PEX2436" s="10"/>
      <c r="PEY2436" s="10"/>
      <c r="PEZ2436" s="10"/>
      <c r="PFA2436" s="10"/>
      <c r="PFB2436" s="10"/>
      <c r="PFC2436" s="10"/>
      <c r="PFD2436" s="10"/>
      <c r="PFE2436" s="10"/>
      <c r="PFF2436" s="10"/>
      <c r="PFG2436" s="10"/>
      <c r="PFH2436" s="10"/>
      <c r="PFI2436" s="10"/>
      <c r="PFJ2436" s="10"/>
      <c r="PFK2436" s="10"/>
      <c r="PFL2436" s="10"/>
      <c r="PFM2436" s="10"/>
      <c r="PFN2436" s="10"/>
      <c r="PFO2436" s="10"/>
      <c r="PFP2436" s="10"/>
      <c r="PFQ2436" s="10"/>
      <c r="PFR2436" s="10"/>
      <c r="PFS2436" s="10"/>
      <c r="PFT2436" s="10"/>
      <c r="PFU2436" s="10"/>
      <c r="PFV2436" s="10"/>
      <c r="PFW2436" s="10"/>
      <c r="PFX2436" s="10"/>
      <c r="PFY2436" s="10"/>
      <c r="PFZ2436" s="10"/>
      <c r="PGA2436" s="10"/>
      <c r="PGB2436" s="10"/>
      <c r="PGC2436" s="10"/>
      <c r="PGD2436" s="10"/>
      <c r="PGE2436" s="10"/>
      <c r="PGF2436" s="10"/>
      <c r="PGG2436" s="10"/>
      <c r="PGH2436" s="10"/>
      <c r="PGI2436" s="10"/>
      <c r="PGJ2436" s="10"/>
      <c r="PGK2436" s="10"/>
      <c r="PGL2436" s="10"/>
      <c r="PGM2436" s="10"/>
      <c r="PGN2436" s="10"/>
      <c r="PGO2436" s="10"/>
      <c r="PGP2436" s="10"/>
      <c r="PGQ2436" s="10"/>
      <c r="PGR2436" s="10"/>
      <c r="PGS2436" s="10"/>
      <c r="PGT2436" s="10"/>
      <c r="PGU2436" s="10"/>
      <c r="PGV2436" s="10"/>
      <c r="PGW2436" s="10"/>
      <c r="PGX2436" s="10"/>
      <c r="PGY2436" s="10"/>
      <c r="PGZ2436" s="10"/>
      <c r="PHA2436" s="10"/>
      <c r="PHB2436" s="10"/>
      <c r="PHC2436" s="10"/>
      <c r="PHD2436" s="10"/>
      <c r="PHE2436" s="10"/>
      <c r="PHF2436" s="10"/>
      <c r="PHG2436" s="10"/>
      <c r="PHH2436" s="10"/>
      <c r="PHI2436" s="10"/>
      <c r="PHJ2436" s="10"/>
      <c r="PHK2436" s="10"/>
      <c r="PHL2436" s="10"/>
      <c r="PHM2436" s="10"/>
      <c r="PHN2436" s="10"/>
      <c r="PHO2436" s="10"/>
      <c r="PHP2436" s="10"/>
      <c r="PHQ2436" s="10"/>
      <c r="PHR2436" s="10"/>
      <c r="PHS2436" s="10"/>
      <c r="PHT2436" s="10"/>
      <c r="PHU2436" s="10"/>
      <c r="PHV2436" s="10"/>
      <c r="PHW2436" s="10"/>
      <c r="PHX2436" s="10"/>
      <c r="PHY2436" s="10"/>
      <c r="PHZ2436" s="10"/>
      <c r="PIA2436" s="10"/>
      <c r="PIB2436" s="10"/>
      <c r="PIC2436" s="10"/>
      <c r="PID2436" s="10"/>
      <c r="PIE2436" s="10"/>
      <c r="PIF2436" s="10"/>
      <c r="PIG2436" s="10"/>
      <c r="PIH2436" s="10"/>
      <c r="PII2436" s="10"/>
      <c r="PIJ2436" s="10"/>
      <c r="PIK2436" s="10"/>
      <c r="PIL2436" s="10"/>
      <c r="PIM2436" s="10"/>
      <c r="PIN2436" s="10"/>
      <c r="PIO2436" s="10"/>
      <c r="PIP2436" s="10"/>
      <c r="PIQ2436" s="10"/>
      <c r="PIR2436" s="10"/>
      <c r="PIS2436" s="10"/>
      <c r="PIT2436" s="10"/>
      <c r="PIU2436" s="10"/>
      <c r="PIV2436" s="10"/>
      <c r="PIW2436" s="10"/>
      <c r="PIX2436" s="10"/>
      <c r="PIY2436" s="10"/>
      <c r="PIZ2436" s="10"/>
      <c r="PJA2436" s="10"/>
      <c r="PJB2436" s="10"/>
      <c r="PJC2436" s="10"/>
      <c r="PJD2436" s="10"/>
      <c r="PJE2436" s="10"/>
      <c r="PJF2436" s="10"/>
      <c r="PJG2436" s="10"/>
      <c r="PJH2436" s="10"/>
      <c r="PJI2436" s="10"/>
      <c r="PJJ2436" s="10"/>
      <c r="PJK2436" s="10"/>
      <c r="PJL2436" s="10"/>
      <c r="PJM2436" s="10"/>
      <c r="PJN2436" s="10"/>
      <c r="PJO2436" s="10"/>
      <c r="PJP2436" s="10"/>
      <c r="PJQ2436" s="10"/>
      <c r="PJR2436" s="10"/>
      <c r="PJS2436" s="10"/>
      <c r="PJT2436" s="10"/>
      <c r="PJU2436" s="10"/>
      <c r="PJV2436" s="10"/>
      <c r="PJW2436" s="10"/>
      <c r="PJX2436" s="10"/>
      <c r="PJY2436" s="10"/>
      <c r="PJZ2436" s="10"/>
      <c r="PKA2436" s="10"/>
      <c r="PKB2436" s="10"/>
      <c r="PKC2436" s="10"/>
      <c r="PKD2436" s="10"/>
      <c r="PKE2436" s="10"/>
      <c r="PKF2436" s="10"/>
      <c r="PKG2436" s="10"/>
      <c r="PKH2436" s="10"/>
      <c r="PKI2436" s="10"/>
      <c r="PKJ2436" s="10"/>
      <c r="PKK2436" s="10"/>
      <c r="PKL2436" s="10"/>
      <c r="PKM2436" s="10"/>
      <c r="PKN2436" s="10"/>
      <c r="PKO2436" s="10"/>
      <c r="PKP2436" s="10"/>
      <c r="PKQ2436" s="10"/>
      <c r="PKR2436" s="10"/>
      <c r="PKS2436" s="10"/>
      <c r="PKT2436" s="10"/>
      <c r="PKU2436" s="10"/>
      <c r="PKV2436" s="10"/>
      <c r="PKW2436" s="10"/>
      <c r="PKX2436" s="10"/>
      <c r="PKY2436" s="10"/>
      <c r="PKZ2436" s="10"/>
      <c r="PLA2436" s="10"/>
      <c r="PLB2436" s="10"/>
      <c r="PLC2436" s="10"/>
      <c r="PLD2436" s="10"/>
      <c r="PLE2436" s="10"/>
      <c r="PLF2436" s="10"/>
      <c r="PLG2436" s="10"/>
      <c r="PLH2436" s="10"/>
      <c r="PLI2436" s="10"/>
      <c r="PLJ2436" s="10"/>
      <c r="PLK2436" s="10"/>
      <c r="PLL2436" s="10"/>
      <c r="PLM2436" s="10"/>
      <c r="PLN2436" s="10"/>
      <c r="PLO2436" s="10"/>
      <c r="PLP2436" s="10"/>
      <c r="PLQ2436" s="10"/>
      <c r="PLR2436" s="10"/>
      <c r="PLS2436" s="10"/>
      <c r="PLT2436" s="10"/>
      <c r="PLU2436" s="10"/>
      <c r="PLV2436" s="10"/>
      <c r="PLW2436" s="10"/>
      <c r="PLX2436" s="10"/>
      <c r="PLY2436" s="10"/>
      <c r="PLZ2436" s="10"/>
      <c r="PMA2436" s="10"/>
      <c r="PMB2436" s="10"/>
      <c r="PMC2436" s="10"/>
      <c r="PMD2436" s="10"/>
      <c r="PME2436" s="10"/>
      <c r="PMF2436" s="10"/>
      <c r="PMG2436" s="10"/>
      <c r="PMH2436" s="10"/>
      <c r="PMI2436" s="10"/>
      <c r="PMJ2436" s="10"/>
      <c r="PMK2436" s="10"/>
      <c r="PML2436" s="10"/>
      <c r="PMM2436" s="10"/>
      <c r="PMN2436" s="10"/>
      <c r="PMO2436" s="10"/>
      <c r="PMP2436" s="10"/>
      <c r="PMQ2436" s="10"/>
      <c r="PMR2436" s="10"/>
      <c r="PMS2436" s="10"/>
      <c r="PMT2436" s="10"/>
      <c r="PMU2436" s="10"/>
      <c r="PMV2436" s="10"/>
      <c r="PMW2436" s="10"/>
      <c r="PMX2436" s="10"/>
      <c r="PMY2436" s="10"/>
      <c r="PMZ2436" s="10"/>
      <c r="PNA2436" s="10"/>
      <c r="PNB2436" s="10"/>
      <c r="PNC2436" s="10"/>
      <c r="PND2436" s="10"/>
      <c r="PNE2436" s="10"/>
      <c r="PNF2436" s="10"/>
      <c r="PNG2436" s="10"/>
      <c r="PNH2436" s="10"/>
      <c r="PNI2436" s="10"/>
      <c r="PNJ2436" s="10"/>
      <c r="PNK2436" s="10"/>
      <c r="PNL2436" s="10"/>
      <c r="PNM2436" s="10"/>
      <c r="PNN2436" s="10"/>
      <c r="PNO2436" s="10"/>
      <c r="PNP2436" s="10"/>
      <c r="PNQ2436" s="10"/>
      <c r="PNR2436" s="10"/>
      <c r="PNS2436" s="10"/>
      <c r="PNT2436" s="10"/>
      <c r="PNU2436" s="10"/>
      <c r="PNV2436" s="10"/>
      <c r="PNW2436" s="10"/>
      <c r="PNX2436" s="10"/>
      <c r="PNY2436" s="10"/>
      <c r="PNZ2436" s="10"/>
      <c r="POA2436" s="10"/>
      <c r="POB2436" s="10"/>
      <c r="POC2436" s="10"/>
      <c r="POD2436" s="10"/>
      <c r="POE2436" s="10"/>
      <c r="POF2436" s="10"/>
      <c r="POG2436" s="10"/>
      <c r="POH2436" s="10"/>
      <c r="POI2436" s="10"/>
      <c r="POJ2436" s="10"/>
      <c r="POK2436" s="10"/>
      <c r="POL2436" s="10"/>
      <c r="POM2436" s="10"/>
      <c r="PON2436" s="10"/>
      <c r="POO2436" s="10"/>
      <c r="POP2436" s="10"/>
      <c r="POQ2436" s="10"/>
      <c r="POR2436" s="10"/>
      <c r="POS2436" s="10"/>
      <c r="POT2436" s="10"/>
      <c r="POU2436" s="10"/>
      <c r="POV2436" s="10"/>
      <c r="POW2436" s="10"/>
      <c r="POX2436" s="10"/>
      <c r="POY2436" s="10"/>
      <c r="POZ2436" s="10"/>
      <c r="PPA2436" s="10"/>
      <c r="PPB2436" s="10"/>
      <c r="PPC2436" s="10"/>
      <c r="PPD2436" s="10"/>
      <c r="PPE2436" s="10"/>
      <c r="PPF2436" s="10"/>
      <c r="PPG2436" s="10"/>
      <c r="PPH2436" s="10"/>
      <c r="PPI2436" s="10"/>
      <c r="PPJ2436" s="10"/>
      <c r="PPK2436" s="10"/>
      <c r="PPL2436" s="10"/>
      <c r="PPM2436" s="10"/>
      <c r="PPN2436" s="10"/>
      <c r="PPO2436" s="10"/>
      <c r="PPP2436" s="10"/>
      <c r="PPQ2436" s="10"/>
      <c r="PPR2436" s="10"/>
      <c r="PPS2436" s="10"/>
      <c r="PPT2436" s="10"/>
      <c r="PPU2436" s="10"/>
      <c r="PPV2436" s="10"/>
      <c r="PPW2436" s="10"/>
      <c r="PPX2436" s="10"/>
      <c r="PPY2436" s="10"/>
      <c r="PPZ2436" s="10"/>
      <c r="PQA2436" s="10"/>
      <c r="PQB2436" s="10"/>
      <c r="PQC2436" s="10"/>
      <c r="PQD2436" s="10"/>
      <c r="PQE2436" s="10"/>
      <c r="PQF2436" s="10"/>
      <c r="PQG2436" s="10"/>
      <c r="PQH2436" s="10"/>
      <c r="PQI2436" s="10"/>
      <c r="PQJ2436" s="10"/>
      <c r="PQK2436" s="10"/>
      <c r="PQL2436" s="10"/>
      <c r="PQM2436" s="10"/>
      <c r="PQN2436" s="10"/>
      <c r="PQO2436" s="10"/>
      <c r="PQP2436" s="10"/>
      <c r="PQQ2436" s="10"/>
      <c r="PQR2436" s="10"/>
      <c r="PQS2436" s="10"/>
      <c r="PQT2436" s="10"/>
      <c r="PQU2436" s="10"/>
      <c r="PQV2436" s="10"/>
      <c r="PQW2436" s="10"/>
      <c r="PQX2436" s="10"/>
      <c r="PQY2436" s="10"/>
      <c r="PQZ2436" s="10"/>
      <c r="PRA2436" s="10"/>
      <c r="PRB2436" s="10"/>
      <c r="PRC2436" s="10"/>
      <c r="PRD2436" s="10"/>
      <c r="PRE2436" s="10"/>
      <c r="PRF2436" s="10"/>
      <c r="PRG2436" s="10"/>
      <c r="PRH2436" s="10"/>
      <c r="PRI2436" s="10"/>
      <c r="PRJ2436" s="10"/>
      <c r="PRK2436" s="10"/>
      <c r="PRL2436" s="10"/>
      <c r="PRM2436" s="10"/>
      <c r="PRN2436" s="10"/>
      <c r="PRO2436" s="10"/>
      <c r="PRP2436" s="10"/>
      <c r="PRQ2436" s="10"/>
      <c r="PRR2436" s="10"/>
      <c r="PRS2436" s="10"/>
      <c r="PRT2436" s="10"/>
      <c r="PRU2436" s="10"/>
      <c r="PRV2436" s="10"/>
      <c r="PRW2436" s="10"/>
      <c r="PRX2436" s="10"/>
      <c r="PRY2436" s="10"/>
      <c r="PRZ2436" s="10"/>
      <c r="PSA2436" s="10"/>
      <c r="PSB2436" s="10"/>
      <c r="PSC2436" s="10"/>
      <c r="PSD2436" s="10"/>
      <c r="PSE2436" s="10"/>
      <c r="PSF2436" s="10"/>
      <c r="PSG2436" s="10"/>
      <c r="PSH2436" s="10"/>
      <c r="PSI2436" s="10"/>
      <c r="PSJ2436" s="10"/>
      <c r="PSK2436" s="10"/>
      <c r="PSL2436" s="10"/>
      <c r="PSM2436" s="10"/>
      <c r="PSN2436" s="10"/>
      <c r="PSO2436" s="10"/>
      <c r="PSP2436" s="10"/>
      <c r="PSQ2436" s="10"/>
      <c r="PSR2436" s="10"/>
      <c r="PSS2436" s="10"/>
      <c r="PST2436" s="10"/>
      <c r="PSU2436" s="10"/>
      <c r="PSV2436" s="10"/>
      <c r="PSW2436" s="10"/>
      <c r="PSX2436" s="10"/>
      <c r="PSY2436" s="10"/>
      <c r="PSZ2436" s="10"/>
      <c r="PTA2436" s="10"/>
      <c r="PTB2436" s="10"/>
      <c r="PTC2436" s="10"/>
      <c r="PTD2436" s="10"/>
      <c r="PTE2436" s="10"/>
      <c r="PTF2436" s="10"/>
      <c r="PTG2436" s="10"/>
      <c r="PTH2436" s="10"/>
      <c r="PTI2436" s="10"/>
      <c r="PTJ2436" s="10"/>
      <c r="PTK2436" s="10"/>
      <c r="PTL2436" s="10"/>
      <c r="PTM2436" s="10"/>
      <c r="PTN2436" s="10"/>
      <c r="PTO2436" s="10"/>
      <c r="PTP2436" s="10"/>
      <c r="PTQ2436" s="10"/>
      <c r="PTR2436" s="10"/>
      <c r="PTS2436" s="10"/>
      <c r="PTT2436" s="10"/>
      <c r="PTU2436" s="10"/>
      <c r="PTV2436" s="10"/>
      <c r="PTW2436" s="10"/>
      <c r="PTX2436" s="10"/>
      <c r="PTY2436" s="10"/>
      <c r="PTZ2436" s="10"/>
      <c r="PUA2436" s="10"/>
      <c r="PUB2436" s="10"/>
      <c r="PUC2436" s="10"/>
      <c r="PUD2436" s="10"/>
      <c r="PUE2436" s="10"/>
      <c r="PUF2436" s="10"/>
      <c r="PUG2436" s="10"/>
      <c r="PUH2436" s="10"/>
      <c r="PUI2436" s="10"/>
      <c r="PUJ2436" s="10"/>
      <c r="PUK2436" s="10"/>
      <c r="PUL2436" s="10"/>
      <c r="PUM2436" s="10"/>
      <c r="PUN2436" s="10"/>
      <c r="PUO2436" s="10"/>
      <c r="PUP2436" s="10"/>
      <c r="PUQ2436" s="10"/>
      <c r="PUR2436" s="10"/>
      <c r="PUS2436" s="10"/>
      <c r="PUT2436" s="10"/>
      <c r="PUU2436" s="10"/>
      <c r="PUV2436" s="10"/>
      <c r="PUW2436" s="10"/>
      <c r="PUX2436" s="10"/>
      <c r="PUY2436" s="10"/>
      <c r="PUZ2436" s="10"/>
      <c r="PVA2436" s="10"/>
      <c r="PVB2436" s="10"/>
      <c r="PVC2436" s="10"/>
      <c r="PVD2436" s="10"/>
      <c r="PVE2436" s="10"/>
      <c r="PVF2436" s="10"/>
      <c r="PVG2436" s="10"/>
      <c r="PVH2436" s="10"/>
      <c r="PVI2436" s="10"/>
      <c r="PVJ2436" s="10"/>
      <c r="PVK2436" s="10"/>
      <c r="PVL2436" s="10"/>
      <c r="PVM2436" s="10"/>
      <c r="PVN2436" s="10"/>
      <c r="PVO2436" s="10"/>
      <c r="PVP2436" s="10"/>
      <c r="PVQ2436" s="10"/>
      <c r="PVR2436" s="10"/>
      <c r="PVS2436" s="10"/>
      <c r="PVT2436" s="10"/>
      <c r="PVU2436" s="10"/>
      <c r="PVV2436" s="10"/>
      <c r="PVW2436" s="10"/>
      <c r="PVX2436" s="10"/>
      <c r="PVY2436" s="10"/>
      <c r="PVZ2436" s="10"/>
      <c r="PWA2436" s="10"/>
      <c r="PWB2436" s="10"/>
      <c r="PWC2436" s="10"/>
      <c r="PWD2436" s="10"/>
      <c r="PWE2436" s="10"/>
      <c r="PWF2436" s="10"/>
      <c r="PWG2436" s="10"/>
      <c r="PWH2436" s="10"/>
      <c r="PWI2436" s="10"/>
      <c r="PWJ2436" s="10"/>
      <c r="PWK2436" s="10"/>
      <c r="PWL2436" s="10"/>
      <c r="PWM2436" s="10"/>
      <c r="PWN2436" s="10"/>
      <c r="PWO2436" s="10"/>
      <c r="PWP2436" s="10"/>
      <c r="PWQ2436" s="10"/>
      <c r="PWR2436" s="10"/>
      <c r="PWS2436" s="10"/>
      <c r="PWT2436" s="10"/>
      <c r="PWU2436" s="10"/>
      <c r="PWV2436" s="10"/>
      <c r="PWW2436" s="10"/>
      <c r="PWX2436" s="10"/>
      <c r="PWY2436" s="10"/>
      <c r="PWZ2436" s="10"/>
      <c r="PXA2436" s="10"/>
      <c r="PXB2436" s="10"/>
      <c r="PXC2436" s="10"/>
      <c r="PXD2436" s="10"/>
      <c r="PXE2436" s="10"/>
      <c r="PXF2436" s="10"/>
      <c r="PXG2436" s="10"/>
      <c r="PXH2436" s="10"/>
      <c r="PXI2436" s="10"/>
      <c r="PXJ2436" s="10"/>
      <c r="PXK2436" s="10"/>
      <c r="PXL2436" s="10"/>
      <c r="PXM2436" s="10"/>
      <c r="PXN2436" s="10"/>
      <c r="PXO2436" s="10"/>
      <c r="PXP2436" s="10"/>
      <c r="PXQ2436" s="10"/>
      <c r="PXR2436" s="10"/>
      <c r="PXS2436" s="10"/>
      <c r="PXT2436" s="10"/>
      <c r="PXU2436" s="10"/>
      <c r="PXV2436" s="10"/>
      <c r="PXW2436" s="10"/>
      <c r="PXX2436" s="10"/>
      <c r="PXY2436" s="10"/>
      <c r="PXZ2436" s="10"/>
      <c r="PYA2436" s="10"/>
      <c r="PYB2436" s="10"/>
      <c r="PYC2436" s="10"/>
      <c r="PYD2436" s="10"/>
      <c r="PYE2436" s="10"/>
      <c r="PYF2436" s="10"/>
      <c r="PYG2436" s="10"/>
      <c r="PYH2436" s="10"/>
      <c r="PYI2436" s="10"/>
      <c r="PYJ2436" s="10"/>
      <c r="PYK2436" s="10"/>
      <c r="PYL2436" s="10"/>
      <c r="PYM2436" s="10"/>
      <c r="PYN2436" s="10"/>
      <c r="PYO2436" s="10"/>
      <c r="PYP2436" s="10"/>
      <c r="PYQ2436" s="10"/>
      <c r="PYR2436" s="10"/>
      <c r="PYS2436" s="10"/>
      <c r="PYT2436" s="10"/>
      <c r="PYU2436" s="10"/>
      <c r="PYV2436" s="10"/>
      <c r="PYW2436" s="10"/>
      <c r="PYX2436" s="10"/>
      <c r="PYY2436" s="10"/>
      <c r="PYZ2436" s="10"/>
      <c r="PZA2436" s="10"/>
      <c r="PZB2436" s="10"/>
      <c r="PZC2436" s="10"/>
      <c r="PZD2436" s="10"/>
      <c r="PZE2436" s="10"/>
      <c r="PZF2436" s="10"/>
      <c r="PZG2436" s="10"/>
      <c r="PZH2436" s="10"/>
      <c r="PZI2436" s="10"/>
      <c r="PZJ2436" s="10"/>
      <c r="PZK2436" s="10"/>
      <c r="PZL2436" s="10"/>
      <c r="PZM2436" s="10"/>
      <c r="PZN2436" s="10"/>
      <c r="PZO2436" s="10"/>
      <c r="PZP2436" s="10"/>
      <c r="PZQ2436" s="10"/>
      <c r="PZR2436" s="10"/>
      <c r="PZS2436" s="10"/>
      <c r="PZT2436" s="10"/>
      <c r="PZU2436" s="10"/>
      <c r="PZV2436" s="10"/>
      <c r="PZW2436" s="10"/>
      <c r="PZX2436" s="10"/>
      <c r="PZY2436" s="10"/>
      <c r="PZZ2436" s="10"/>
      <c r="QAA2436" s="10"/>
      <c r="QAB2436" s="10"/>
      <c r="QAC2436" s="10"/>
      <c r="QAD2436" s="10"/>
      <c r="QAE2436" s="10"/>
      <c r="QAF2436" s="10"/>
      <c r="QAG2436" s="10"/>
      <c r="QAH2436" s="10"/>
      <c r="QAI2436" s="10"/>
      <c r="QAJ2436" s="10"/>
      <c r="QAK2436" s="10"/>
      <c r="QAL2436" s="10"/>
      <c r="QAM2436" s="10"/>
      <c r="QAN2436" s="10"/>
      <c r="QAO2436" s="10"/>
      <c r="QAP2436" s="10"/>
      <c r="QAQ2436" s="10"/>
      <c r="QAR2436" s="10"/>
      <c r="QAS2436" s="10"/>
      <c r="QAT2436" s="10"/>
      <c r="QAU2436" s="10"/>
      <c r="QAV2436" s="10"/>
      <c r="QAW2436" s="10"/>
      <c r="QAX2436" s="10"/>
      <c r="QAY2436" s="10"/>
      <c r="QAZ2436" s="10"/>
      <c r="QBA2436" s="10"/>
      <c r="QBB2436" s="10"/>
      <c r="QBC2436" s="10"/>
      <c r="QBD2436" s="10"/>
      <c r="QBE2436" s="10"/>
      <c r="QBF2436" s="10"/>
      <c r="QBG2436" s="10"/>
      <c r="QBH2436" s="10"/>
      <c r="QBI2436" s="10"/>
      <c r="QBJ2436" s="10"/>
      <c r="QBK2436" s="10"/>
      <c r="QBL2436" s="10"/>
      <c r="QBM2436" s="10"/>
      <c r="QBN2436" s="10"/>
      <c r="QBO2436" s="10"/>
      <c r="QBP2436" s="10"/>
      <c r="QBQ2436" s="10"/>
      <c r="QBR2436" s="10"/>
      <c r="QBS2436" s="10"/>
      <c r="QBT2436" s="10"/>
      <c r="QBU2436" s="10"/>
      <c r="QBV2436" s="10"/>
      <c r="QBW2436" s="10"/>
      <c r="QBX2436" s="10"/>
      <c r="QBY2436" s="10"/>
      <c r="QBZ2436" s="10"/>
      <c r="QCA2436" s="10"/>
      <c r="QCB2436" s="10"/>
      <c r="QCC2436" s="10"/>
      <c r="QCD2436" s="10"/>
      <c r="QCE2436" s="10"/>
      <c r="QCF2436" s="10"/>
      <c r="QCG2436" s="10"/>
      <c r="QCH2436" s="10"/>
      <c r="QCI2436" s="10"/>
      <c r="QCJ2436" s="10"/>
      <c r="QCK2436" s="10"/>
      <c r="QCL2436" s="10"/>
      <c r="QCM2436" s="10"/>
      <c r="QCN2436" s="10"/>
      <c r="QCO2436" s="10"/>
      <c r="QCP2436" s="10"/>
      <c r="QCQ2436" s="10"/>
      <c r="QCR2436" s="10"/>
      <c r="QCS2436" s="10"/>
      <c r="QCT2436" s="10"/>
      <c r="QCU2436" s="10"/>
      <c r="QCV2436" s="10"/>
      <c r="QCW2436" s="10"/>
      <c r="QCX2436" s="10"/>
      <c r="QCY2436" s="10"/>
      <c r="QCZ2436" s="10"/>
      <c r="QDA2436" s="10"/>
      <c r="QDB2436" s="10"/>
      <c r="QDC2436" s="10"/>
      <c r="QDD2436" s="10"/>
      <c r="QDE2436" s="10"/>
      <c r="QDF2436" s="10"/>
      <c r="QDG2436" s="10"/>
      <c r="QDH2436" s="10"/>
      <c r="QDI2436" s="10"/>
      <c r="QDJ2436" s="10"/>
      <c r="QDK2436" s="10"/>
      <c r="QDL2436" s="10"/>
      <c r="QDM2436" s="10"/>
      <c r="QDN2436" s="10"/>
      <c r="QDO2436" s="10"/>
      <c r="QDP2436" s="10"/>
      <c r="QDQ2436" s="10"/>
      <c r="QDR2436" s="10"/>
      <c r="QDS2436" s="10"/>
      <c r="QDT2436" s="10"/>
      <c r="QDU2436" s="10"/>
      <c r="QDV2436" s="10"/>
      <c r="QDW2436" s="10"/>
      <c r="QDX2436" s="10"/>
      <c r="QDY2436" s="10"/>
      <c r="QDZ2436" s="10"/>
      <c r="QEA2436" s="10"/>
      <c r="QEB2436" s="10"/>
      <c r="QEC2436" s="10"/>
      <c r="QED2436" s="10"/>
      <c r="QEE2436" s="10"/>
      <c r="QEF2436" s="10"/>
      <c r="QEG2436" s="10"/>
      <c r="QEH2436" s="10"/>
      <c r="QEI2436" s="10"/>
      <c r="QEJ2436" s="10"/>
      <c r="QEK2436" s="10"/>
      <c r="QEL2436" s="10"/>
      <c r="QEM2436" s="10"/>
      <c r="QEN2436" s="10"/>
      <c r="QEO2436" s="10"/>
      <c r="QEP2436" s="10"/>
      <c r="QEQ2436" s="10"/>
      <c r="QER2436" s="10"/>
      <c r="QES2436" s="10"/>
      <c r="QET2436" s="10"/>
      <c r="QEU2436" s="10"/>
      <c r="QEV2436" s="10"/>
      <c r="QEW2436" s="10"/>
      <c r="QEX2436" s="10"/>
      <c r="QEY2436" s="10"/>
      <c r="QEZ2436" s="10"/>
      <c r="QFA2436" s="10"/>
      <c r="QFB2436" s="10"/>
      <c r="QFC2436" s="10"/>
      <c r="QFD2436" s="10"/>
      <c r="QFE2436" s="10"/>
      <c r="QFF2436" s="10"/>
      <c r="QFG2436" s="10"/>
      <c r="QFH2436" s="10"/>
      <c r="QFI2436" s="10"/>
      <c r="QFJ2436" s="10"/>
      <c r="QFK2436" s="10"/>
      <c r="QFL2436" s="10"/>
      <c r="QFM2436" s="10"/>
      <c r="QFN2436" s="10"/>
      <c r="QFO2436" s="10"/>
      <c r="QFP2436" s="10"/>
      <c r="QFQ2436" s="10"/>
      <c r="QFR2436" s="10"/>
      <c r="QFS2436" s="10"/>
      <c r="QFT2436" s="10"/>
      <c r="QFU2436" s="10"/>
      <c r="QFV2436" s="10"/>
      <c r="QFW2436" s="10"/>
      <c r="QFX2436" s="10"/>
      <c r="QFY2436" s="10"/>
      <c r="QFZ2436" s="10"/>
      <c r="QGA2436" s="10"/>
      <c r="QGB2436" s="10"/>
      <c r="QGC2436" s="10"/>
      <c r="QGD2436" s="10"/>
      <c r="QGE2436" s="10"/>
      <c r="QGF2436" s="10"/>
      <c r="QGG2436" s="10"/>
      <c r="QGH2436" s="10"/>
      <c r="QGI2436" s="10"/>
      <c r="QGJ2436" s="10"/>
      <c r="QGK2436" s="10"/>
      <c r="QGL2436" s="10"/>
      <c r="QGM2436" s="10"/>
      <c r="QGN2436" s="10"/>
      <c r="QGO2436" s="10"/>
      <c r="QGP2436" s="10"/>
      <c r="QGQ2436" s="10"/>
      <c r="QGR2436" s="10"/>
      <c r="QGS2436" s="10"/>
      <c r="QGT2436" s="10"/>
      <c r="QGU2436" s="10"/>
      <c r="QGV2436" s="10"/>
      <c r="QGW2436" s="10"/>
      <c r="QGX2436" s="10"/>
      <c r="QGY2436" s="10"/>
      <c r="QGZ2436" s="10"/>
      <c r="QHA2436" s="10"/>
      <c r="QHB2436" s="10"/>
      <c r="QHC2436" s="10"/>
      <c r="QHD2436" s="10"/>
      <c r="QHE2436" s="10"/>
      <c r="QHF2436" s="10"/>
      <c r="QHG2436" s="10"/>
      <c r="QHH2436" s="10"/>
      <c r="QHI2436" s="10"/>
      <c r="QHJ2436" s="10"/>
      <c r="QHK2436" s="10"/>
      <c r="QHL2436" s="10"/>
      <c r="QHM2436" s="10"/>
      <c r="QHN2436" s="10"/>
      <c r="QHO2436" s="10"/>
      <c r="QHP2436" s="10"/>
      <c r="QHQ2436" s="10"/>
      <c r="QHR2436" s="10"/>
      <c r="QHS2436" s="10"/>
      <c r="QHT2436" s="10"/>
      <c r="QHU2436" s="10"/>
      <c r="QHV2436" s="10"/>
      <c r="QHW2436" s="10"/>
      <c r="QHX2436" s="10"/>
      <c r="QHY2436" s="10"/>
      <c r="QHZ2436" s="10"/>
      <c r="QIA2436" s="10"/>
      <c r="QIB2436" s="10"/>
      <c r="QIC2436" s="10"/>
      <c r="QID2436" s="10"/>
      <c r="QIE2436" s="10"/>
      <c r="QIF2436" s="10"/>
      <c r="QIG2436" s="10"/>
      <c r="QIH2436" s="10"/>
      <c r="QII2436" s="10"/>
      <c r="QIJ2436" s="10"/>
      <c r="QIK2436" s="10"/>
      <c r="QIL2436" s="10"/>
      <c r="QIM2436" s="10"/>
      <c r="QIN2436" s="10"/>
      <c r="QIO2436" s="10"/>
      <c r="QIP2436" s="10"/>
      <c r="QIQ2436" s="10"/>
      <c r="QIR2436" s="10"/>
      <c r="QIS2436" s="10"/>
      <c r="QIT2436" s="10"/>
      <c r="QIU2436" s="10"/>
      <c r="QIV2436" s="10"/>
      <c r="QIW2436" s="10"/>
      <c r="QIX2436" s="10"/>
      <c r="QIY2436" s="10"/>
      <c r="QIZ2436" s="10"/>
      <c r="QJA2436" s="10"/>
      <c r="QJB2436" s="10"/>
      <c r="QJC2436" s="10"/>
      <c r="QJD2436" s="10"/>
      <c r="QJE2436" s="10"/>
      <c r="QJF2436" s="10"/>
      <c r="QJG2436" s="10"/>
      <c r="QJH2436" s="10"/>
      <c r="QJI2436" s="10"/>
      <c r="QJJ2436" s="10"/>
      <c r="QJK2436" s="10"/>
      <c r="QJL2436" s="10"/>
      <c r="QJM2436" s="10"/>
      <c r="QJN2436" s="10"/>
      <c r="QJO2436" s="10"/>
      <c r="QJP2436" s="10"/>
      <c r="QJQ2436" s="10"/>
      <c r="QJR2436" s="10"/>
      <c r="QJS2436" s="10"/>
      <c r="QJT2436" s="10"/>
      <c r="QJU2436" s="10"/>
      <c r="QJV2436" s="10"/>
      <c r="QJW2436" s="10"/>
      <c r="QJX2436" s="10"/>
      <c r="QJY2436" s="10"/>
      <c r="QJZ2436" s="10"/>
      <c r="QKA2436" s="10"/>
      <c r="QKB2436" s="10"/>
      <c r="QKC2436" s="10"/>
      <c r="QKD2436" s="10"/>
      <c r="QKE2436" s="10"/>
      <c r="QKF2436" s="10"/>
      <c r="QKG2436" s="10"/>
      <c r="QKH2436" s="10"/>
      <c r="QKI2436" s="10"/>
      <c r="QKJ2436" s="10"/>
      <c r="QKK2436" s="10"/>
      <c r="QKL2436" s="10"/>
      <c r="QKM2436" s="10"/>
      <c r="QKN2436" s="10"/>
      <c r="QKO2436" s="10"/>
      <c r="QKP2436" s="10"/>
      <c r="QKQ2436" s="10"/>
      <c r="QKR2436" s="10"/>
      <c r="QKS2436" s="10"/>
      <c r="QKT2436" s="10"/>
      <c r="QKU2436" s="10"/>
      <c r="QKV2436" s="10"/>
      <c r="QKW2436" s="10"/>
      <c r="QKX2436" s="10"/>
      <c r="QKY2436" s="10"/>
      <c r="QKZ2436" s="10"/>
      <c r="QLA2436" s="10"/>
      <c r="QLB2436" s="10"/>
      <c r="QLC2436" s="10"/>
      <c r="QLD2436" s="10"/>
      <c r="QLE2436" s="10"/>
      <c r="QLF2436" s="10"/>
      <c r="QLG2436" s="10"/>
      <c r="QLH2436" s="10"/>
      <c r="QLI2436" s="10"/>
      <c r="QLJ2436" s="10"/>
      <c r="QLK2436" s="10"/>
      <c r="QLL2436" s="10"/>
      <c r="QLM2436" s="10"/>
      <c r="QLN2436" s="10"/>
      <c r="QLO2436" s="10"/>
      <c r="QLP2436" s="10"/>
      <c r="QLQ2436" s="10"/>
      <c r="QLR2436" s="10"/>
      <c r="QLS2436" s="10"/>
      <c r="QLT2436" s="10"/>
      <c r="QLU2436" s="10"/>
      <c r="QLV2436" s="10"/>
      <c r="QLW2436" s="10"/>
      <c r="QLX2436" s="10"/>
      <c r="QLY2436" s="10"/>
      <c r="QLZ2436" s="10"/>
      <c r="QMA2436" s="10"/>
      <c r="QMB2436" s="10"/>
      <c r="QMC2436" s="10"/>
      <c r="QMD2436" s="10"/>
      <c r="QME2436" s="10"/>
      <c r="QMF2436" s="10"/>
      <c r="QMG2436" s="10"/>
      <c r="QMH2436" s="10"/>
      <c r="QMI2436" s="10"/>
      <c r="QMJ2436" s="10"/>
      <c r="QMK2436" s="10"/>
      <c r="QML2436" s="10"/>
      <c r="QMM2436" s="10"/>
      <c r="QMN2436" s="10"/>
      <c r="QMO2436" s="10"/>
      <c r="QMP2436" s="10"/>
      <c r="QMQ2436" s="10"/>
      <c r="QMR2436" s="10"/>
      <c r="QMS2436" s="10"/>
      <c r="QMT2436" s="10"/>
      <c r="QMU2436" s="10"/>
      <c r="QMV2436" s="10"/>
      <c r="QMW2436" s="10"/>
      <c r="QMX2436" s="10"/>
      <c r="QMY2436" s="10"/>
      <c r="QMZ2436" s="10"/>
      <c r="QNA2436" s="10"/>
      <c r="QNB2436" s="10"/>
      <c r="QNC2436" s="10"/>
      <c r="QND2436" s="10"/>
      <c r="QNE2436" s="10"/>
      <c r="QNF2436" s="10"/>
      <c r="QNG2436" s="10"/>
      <c r="QNH2436" s="10"/>
      <c r="QNI2436" s="10"/>
      <c r="QNJ2436" s="10"/>
      <c r="QNK2436" s="10"/>
      <c r="QNL2436" s="10"/>
      <c r="QNM2436" s="10"/>
      <c r="QNN2436" s="10"/>
      <c r="QNO2436" s="10"/>
      <c r="QNP2436" s="10"/>
      <c r="QNQ2436" s="10"/>
      <c r="QNR2436" s="10"/>
      <c r="QNS2436" s="10"/>
      <c r="QNT2436" s="10"/>
      <c r="QNU2436" s="10"/>
      <c r="QNV2436" s="10"/>
      <c r="QNW2436" s="10"/>
      <c r="QNX2436" s="10"/>
      <c r="QNY2436" s="10"/>
      <c r="QNZ2436" s="10"/>
      <c r="QOA2436" s="10"/>
      <c r="QOB2436" s="10"/>
      <c r="QOC2436" s="10"/>
      <c r="QOD2436" s="10"/>
      <c r="QOE2436" s="10"/>
      <c r="QOF2436" s="10"/>
      <c r="QOG2436" s="10"/>
      <c r="QOH2436" s="10"/>
      <c r="QOI2436" s="10"/>
      <c r="QOJ2436" s="10"/>
      <c r="QOK2436" s="10"/>
      <c r="QOL2436" s="10"/>
      <c r="QOM2436" s="10"/>
      <c r="QON2436" s="10"/>
      <c r="QOO2436" s="10"/>
      <c r="QOP2436" s="10"/>
      <c r="QOQ2436" s="10"/>
      <c r="QOR2436" s="10"/>
      <c r="QOS2436" s="10"/>
      <c r="QOT2436" s="10"/>
      <c r="QOU2436" s="10"/>
      <c r="QOV2436" s="10"/>
      <c r="QOW2436" s="10"/>
      <c r="QOX2436" s="10"/>
      <c r="QOY2436" s="10"/>
      <c r="QOZ2436" s="10"/>
      <c r="QPA2436" s="10"/>
      <c r="QPB2436" s="10"/>
      <c r="QPC2436" s="10"/>
      <c r="QPD2436" s="10"/>
      <c r="QPE2436" s="10"/>
      <c r="QPF2436" s="10"/>
      <c r="QPG2436" s="10"/>
      <c r="QPH2436" s="10"/>
      <c r="QPI2436" s="10"/>
      <c r="QPJ2436" s="10"/>
      <c r="QPK2436" s="10"/>
      <c r="QPL2436" s="10"/>
      <c r="QPM2436" s="10"/>
      <c r="QPN2436" s="10"/>
      <c r="QPO2436" s="10"/>
      <c r="QPP2436" s="10"/>
      <c r="QPQ2436" s="10"/>
      <c r="QPR2436" s="10"/>
      <c r="QPS2436" s="10"/>
      <c r="QPT2436" s="10"/>
      <c r="QPU2436" s="10"/>
      <c r="QPV2436" s="10"/>
      <c r="QPW2436" s="10"/>
      <c r="QPX2436" s="10"/>
      <c r="QPY2436" s="10"/>
      <c r="QPZ2436" s="10"/>
      <c r="QQA2436" s="10"/>
      <c r="QQB2436" s="10"/>
      <c r="QQC2436" s="10"/>
      <c r="QQD2436" s="10"/>
      <c r="QQE2436" s="10"/>
      <c r="QQF2436" s="10"/>
      <c r="QQG2436" s="10"/>
      <c r="QQH2436" s="10"/>
      <c r="QQI2436" s="10"/>
      <c r="QQJ2436" s="10"/>
      <c r="QQK2436" s="10"/>
      <c r="QQL2436" s="10"/>
      <c r="QQM2436" s="10"/>
      <c r="QQN2436" s="10"/>
      <c r="QQO2436" s="10"/>
      <c r="QQP2436" s="10"/>
      <c r="QQQ2436" s="10"/>
      <c r="QQR2436" s="10"/>
      <c r="QQS2436" s="10"/>
      <c r="QQT2436" s="10"/>
      <c r="QQU2436" s="10"/>
      <c r="QQV2436" s="10"/>
      <c r="QQW2436" s="10"/>
      <c r="QQX2436" s="10"/>
      <c r="QQY2436" s="10"/>
      <c r="QQZ2436" s="10"/>
      <c r="QRA2436" s="10"/>
      <c r="QRB2436" s="10"/>
      <c r="QRC2436" s="10"/>
      <c r="QRD2436" s="10"/>
      <c r="QRE2436" s="10"/>
      <c r="QRF2436" s="10"/>
      <c r="QRG2436" s="10"/>
      <c r="QRH2436" s="10"/>
      <c r="QRI2436" s="10"/>
      <c r="QRJ2436" s="10"/>
      <c r="QRK2436" s="10"/>
      <c r="QRL2436" s="10"/>
      <c r="QRM2436" s="10"/>
      <c r="QRN2436" s="10"/>
      <c r="QRO2436" s="10"/>
      <c r="QRP2436" s="10"/>
      <c r="QRQ2436" s="10"/>
      <c r="QRR2436" s="10"/>
      <c r="QRS2436" s="10"/>
      <c r="QRT2436" s="10"/>
      <c r="QRU2436" s="10"/>
      <c r="QRV2436" s="10"/>
      <c r="QRW2436" s="10"/>
      <c r="QRX2436" s="10"/>
      <c r="QRY2436" s="10"/>
      <c r="QRZ2436" s="10"/>
      <c r="QSA2436" s="10"/>
      <c r="QSB2436" s="10"/>
      <c r="QSC2436" s="10"/>
      <c r="QSD2436" s="10"/>
      <c r="QSE2436" s="10"/>
      <c r="QSF2436" s="10"/>
      <c r="QSG2436" s="10"/>
      <c r="QSH2436" s="10"/>
      <c r="QSI2436" s="10"/>
      <c r="QSJ2436" s="10"/>
      <c r="QSK2436" s="10"/>
      <c r="QSL2436" s="10"/>
      <c r="QSM2436" s="10"/>
      <c r="QSN2436" s="10"/>
      <c r="QSO2436" s="10"/>
      <c r="QSP2436" s="10"/>
      <c r="QSQ2436" s="10"/>
      <c r="QSR2436" s="10"/>
      <c r="QSS2436" s="10"/>
      <c r="QST2436" s="10"/>
      <c r="QSU2436" s="10"/>
      <c r="QSV2436" s="10"/>
      <c r="QSW2436" s="10"/>
      <c r="QSX2436" s="10"/>
      <c r="QSY2436" s="10"/>
      <c r="QSZ2436" s="10"/>
      <c r="QTA2436" s="10"/>
      <c r="QTB2436" s="10"/>
      <c r="QTC2436" s="10"/>
      <c r="QTD2436" s="10"/>
      <c r="QTE2436" s="10"/>
      <c r="QTF2436" s="10"/>
      <c r="QTG2436" s="10"/>
      <c r="QTH2436" s="10"/>
      <c r="QTI2436" s="10"/>
      <c r="QTJ2436" s="10"/>
      <c r="QTK2436" s="10"/>
      <c r="QTL2436" s="10"/>
      <c r="QTM2436" s="10"/>
      <c r="QTN2436" s="10"/>
      <c r="QTO2436" s="10"/>
      <c r="QTP2436" s="10"/>
      <c r="QTQ2436" s="10"/>
      <c r="QTR2436" s="10"/>
      <c r="QTS2436" s="10"/>
      <c r="QTT2436" s="10"/>
      <c r="QTU2436" s="10"/>
      <c r="QTV2436" s="10"/>
      <c r="QTW2436" s="10"/>
      <c r="QTX2436" s="10"/>
      <c r="QTY2436" s="10"/>
      <c r="QTZ2436" s="10"/>
      <c r="QUA2436" s="10"/>
      <c r="QUB2436" s="10"/>
      <c r="QUC2436" s="10"/>
      <c r="QUD2436" s="10"/>
      <c r="QUE2436" s="10"/>
      <c r="QUF2436" s="10"/>
      <c r="QUG2436" s="10"/>
      <c r="QUH2436" s="10"/>
      <c r="QUI2436" s="10"/>
      <c r="QUJ2436" s="10"/>
      <c r="QUK2436" s="10"/>
      <c r="QUL2436" s="10"/>
      <c r="QUM2436" s="10"/>
      <c r="QUN2436" s="10"/>
      <c r="QUO2436" s="10"/>
      <c r="QUP2436" s="10"/>
      <c r="QUQ2436" s="10"/>
      <c r="QUR2436" s="10"/>
      <c r="QUS2436" s="10"/>
      <c r="QUT2436" s="10"/>
      <c r="QUU2436" s="10"/>
      <c r="QUV2436" s="10"/>
      <c r="QUW2436" s="10"/>
      <c r="QUX2436" s="10"/>
      <c r="QUY2436" s="10"/>
      <c r="QUZ2436" s="10"/>
      <c r="QVA2436" s="10"/>
      <c r="QVB2436" s="10"/>
      <c r="QVC2436" s="10"/>
      <c r="QVD2436" s="10"/>
      <c r="QVE2436" s="10"/>
      <c r="QVF2436" s="10"/>
      <c r="QVG2436" s="10"/>
      <c r="QVH2436" s="10"/>
      <c r="QVI2436" s="10"/>
      <c r="QVJ2436" s="10"/>
      <c r="QVK2436" s="10"/>
      <c r="QVL2436" s="10"/>
      <c r="QVM2436" s="10"/>
      <c r="QVN2436" s="10"/>
      <c r="QVO2436" s="10"/>
      <c r="QVP2436" s="10"/>
      <c r="QVQ2436" s="10"/>
      <c r="QVR2436" s="10"/>
      <c r="QVS2436" s="10"/>
      <c r="QVT2436" s="10"/>
      <c r="QVU2436" s="10"/>
      <c r="QVV2436" s="10"/>
      <c r="QVW2436" s="10"/>
      <c r="QVX2436" s="10"/>
      <c r="QVY2436" s="10"/>
      <c r="QVZ2436" s="10"/>
      <c r="QWA2436" s="10"/>
      <c r="QWB2436" s="10"/>
      <c r="QWC2436" s="10"/>
      <c r="QWD2436" s="10"/>
      <c r="QWE2436" s="10"/>
      <c r="QWF2436" s="10"/>
      <c r="QWG2436" s="10"/>
      <c r="QWH2436" s="10"/>
      <c r="QWI2436" s="10"/>
      <c r="QWJ2436" s="10"/>
      <c r="QWK2436" s="10"/>
      <c r="QWL2436" s="10"/>
      <c r="QWM2436" s="10"/>
      <c r="QWN2436" s="10"/>
      <c r="QWO2436" s="10"/>
      <c r="QWP2436" s="10"/>
      <c r="QWQ2436" s="10"/>
      <c r="QWR2436" s="10"/>
      <c r="QWS2436" s="10"/>
      <c r="QWT2436" s="10"/>
      <c r="QWU2436" s="10"/>
      <c r="QWV2436" s="10"/>
      <c r="QWW2436" s="10"/>
      <c r="QWX2436" s="10"/>
      <c r="QWY2436" s="10"/>
      <c r="QWZ2436" s="10"/>
      <c r="QXA2436" s="10"/>
      <c r="QXB2436" s="10"/>
      <c r="QXC2436" s="10"/>
      <c r="QXD2436" s="10"/>
      <c r="QXE2436" s="10"/>
      <c r="QXF2436" s="10"/>
      <c r="QXG2436" s="10"/>
      <c r="QXH2436" s="10"/>
      <c r="QXI2436" s="10"/>
      <c r="QXJ2436" s="10"/>
      <c r="QXK2436" s="10"/>
      <c r="QXL2436" s="10"/>
      <c r="QXM2436" s="10"/>
      <c r="QXN2436" s="10"/>
      <c r="QXO2436" s="10"/>
      <c r="QXP2436" s="10"/>
      <c r="QXQ2436" s="10"/>
      <c r="QXR2436" s="10"/>
      <c r="QXS2436" s="10"/>
      <c r="QXT2436" s="10"/>
      <c r="QXU2436" s="10"/>
      <c r="QXV2436" s="10"/>
      <c r="QXW2436" s="10"/>
      <c r="QXX2436" s="10"/>
      <c r="QXY2436" s="10"/>
      <c r="QXZ2436" s="10"/>
      <c r="QYA2436" s="10"/>
      <c r="QYB2436" s="10"/>
      <c r="QYC2436" s="10"/>
      <c r="QYD2436" s="10"/>
      <c r="QYE2436" s="10"/>
      <c r="QYF2436" s="10"/>
      <c r="QYG2436" s="10"/>
      <c r="QYH2436" s="10"/>
      <c r="QYI2436" s="10"/>
      <c r="QYJ2436" s="10"/>
      <c r="QYK2436" s="10"/>
      <c r="QYL2436" s="10"/>
      <c r="QYM2436" s="10"/>
      <c r="QYN2436" s="10"/>
      <c r="QYO2436" s="10"/>
      <c r="QYP2436" s="10"/>
      <c r="QYQ2436" s="10"/>
      <c r="QYR2436" s="10"/>
      <c r="QYS2436" s="10"/>
      <c r="QYT2436" s="10"/>
      <c r="QYU2436" s="10"/>
      <c r="QYV2436" s="10"/>
      <c r="QYW2436" s="10"/>
      <c r="QYX2436" s="10"/>
      <c r="QYY2436" s="10"/>
      <c r="QYZ2436" s="10"/>
      <c r="QZA2436" s="10"/>
      <c r="QZB2436" s="10"/>
      <c r="QZC2436" s="10"/>
      <c r="QZD2436" s="10"/>
      <c r="QZE2436" s="10"/>
      <c r="QZF2436" s="10"/>
      <c r="QZG2436" s="10"/>
      <c r="QZH2436" s="10"/>
      <c r="QZI2436" s="10"/>
      <c r="QZJ2436" s="10"/>
      <c r="QZK2436" s="10"/>
      <c r="QZL2436" s="10"/>
      <c r="QZM2436" s="10"/>
      <c r="QZN2436" s="10"/>
      <c r="QZO2436" s="10"/>
      <c r="QZP2436" s="10"/>
      <c r="QZQ2436" s="10"/>
      <c r="QZR2436" s="10"/>
      <c r="QZS2436" s="10"/>
      <c r="QZT2436" s="10"/>
      <c r="QZU2436" s="10"/>
      <c r="QZV2436" s="10"/>
      <c r="QZW2436" s="10"/>
      <c r="QZX2436" s="10"/>
      <c r="QZY2436" s="10"/>
      <c r="QZZ2436" s="10"/>
      <c r="RAA2436" s="10"/>
      <c r="RAB2436" s="10"/>
      <c r="RAC2436" s="10"/>
      <c r="RAD2436" s="10"/>
      <c r="RAE2436" s="10"/>
      <c r="RAF2436" s="10"/>
      <c r="RAG2436" s="10"/>
      <c r="RAH2436" s="10"/>
      <c r="RAI2436" s="10"/>
      <c r="RAJ2436" s="10"/>
      <c r="RAK2436" s="10"/>
      <c r="RAL2436" s="10"/>
      <c r="RAM2436" s="10"/>
      <c r="RAN2436" s="10"/>
      <c r="RAO2436" s="10"/>
      <c r="RAP2436" s="10"/>
      <c r="RAQ2436" s="10"/>
      <c r="RAR2436" s="10"/>
      <c r="RAS2436" s="10"/>
      <c r="RAT2436" s="10"/>
      <c r="RAU2436" s="10"/>
      <c r="RAV2436" s="10"/>
      <c r="RAW2436" s="10"/>
      <c r="RAX2436" s="10"/>
      <c r="RAY2436" s="10"/>
      <c r="RAZ2436" s="10"/>
      <c r="RBA2436" s="10"/>
      <c r="RBB2436" s="10"/>
      <c r="RBC2436" s="10"/>
      <c r="RBD2436" s="10"/>
      <c r="RBE2436" s="10"/>
      <c r="RBF2436" s="10"/>
      <c r="RBG2436" s="10"/>
      <c r="RBH2436" s="10"/>
      <c r="RBI2436" s="10"/>
      <c r="RBJ2436" s="10"/>
      <c r="RBK2436" s="10"/>
      <c r="RBL2436" s="10"/>
      <c r="RBM2436" s="10"/>
      <c r="RBN2436" s="10"/>
      <c r="RBO2436" s="10"/>
      <c r="RBP2436" s="10"/>
      <c r="RBQ2436" s="10"/>
      <c r="RBR2436" s="10"/>
      <c r="RBS2436" s="10"/>
      <c r="RBT2436" s="10"/>
      <c r="RBU2436" s="10"/>
      <c r="RBV2436" s="10"/>
      <c r="RBW2436" s="10"/>
      <c r="RBX2436" s="10"/>
      <c r="RBY2436" s="10"/>
      <c r="RBZ2436" s="10"/>
      <c r="RCA2436" s="10"/>
      <c r="RCB2436" s="10"/>
      <c r="RCC2436" s="10"/>
      <c r="RCD2436" s="10"/>
      <c r="RCE2436" s="10"/>
      <c r="RCF2436" s="10"/>
      <c r="RCG2436" s="10"/>
      <c r="RCH2436" s="10"/>
      <c r="RCI2436" s="10"/>
      <c r="RCJ2436" s="10"/>
      <c r="RCK2436" s="10"/>
      <c r="RCL2436" s="10"/>
      <c r="RCM2436" s="10"/>
      <c r="RCN2436" s="10"/>
      <c r="RCO2436" s="10"/>
      <c r="RCP2436" s="10"/>
      <c r="RCQ2436" s="10"/>
      <c r="RCR2436" s="10"/>
      <c r="RCS2436" s="10"/>
      <c r="RCT2436" s="10"/>
      <c r="RCU2436" s="10"/>
      <c r="RCV2436" s="10"/>
      <c r="RCW2436" s="10"/>
      <c r="RCX2436" s="10"/>
      <c r="RCY2436" s="10"/>
      <c r="RCZ2436" s="10"/>
      <c r="RDA2436" s="10"/>
      <c r="RDB2436" s="10"/>
      <c r="RDC2436" s="10"/>
      <c r="RDD2436" s="10"/>
      <c r="RDE2436" s="10"/>
      <c r="RDF2436" s="10"/>
      <c r="RDG2436" s="10"/>
      <c r="RDH2436" s="10"/>
      <c r="RDI2436" s="10"/>
      <c r="RDJ2436" s="10"/>
      <c r="RDK2436" s="10"/>
      <c r="RDL2436" s="10"/>
      <c r="RDM2436" s="10"/>
      <c r="RDN2436" s="10"/>
      <c r="RDO2436" s="10"/>
      <c r="RDP2436" s="10"/>
      <c r="RDQ2436" s="10"/>
      <c r="RDR2436" s="10"/>
      <c r="RDS2436" s="10"/>
      <c r="RDT2436" s="10"/>
      <c r="RDU2436" s="10"/>
      <c r="RDV2436" s="10"/>
      <c r="RDW2436" s="10"/>
      <c r="RDX2436" s="10"/>
      <c r="RDY2436" s="10"/>
      <c r="RDZ2436" s="10"/>
      <c r="REA2436" s="10"/>
      <c r="REB2436" s="10"/>
      <c r="REC2436" s="10"/>
      <c r="RED2436" s="10"/>
      <c r="REE2436" s="10"/>
      <c r="REF2436" s="10"/>
      <c r="REG2436" s="10"/>
      <c r="REH2436" s="10"/>
      <c r="REI2436" s="10"/>
      <c r="REJ2436" s="10"/>
      <c r="REK2436" s="10"/>
      <c r="REL2436" s="10"/>
      <c r="REM2436" s="10"/>
      <c r="REN2436" s="10"/>
      <c r="REO2436" s="10"/>
      <c r="REP2436" s="10"/>
      <c r="REQ2436" s="10"/>
      <c r="RER2436" s="10"/>
      <c r="RES2436" s="10"/>
      <c r="RET2436" s="10"/>
      <c r="REU2436" s="10"/>
      <c r="REV2436" s="10"/>
      <c r="REW2436" s="10"/>
      <c r="REX2436" s="10"/>
      <c r="REY2436" s="10"/>
      <c r="REZ2436" s="10"/>
      <c r="RFA2436" s="10"/>
      <c r="RFB2436" s="10"/>
      <c r="RFC2436" s="10"/>
      <c r="RFD2436" s="10"/>
      <c r="RFE2436" s="10"/>
      <c r="RFF2436" s="10"/>
      <c r="RFG2436" s="10"/>
      <c r="RFH2436" s="10"/>
      <c r="RFI2436" s="10"/>
      <c r="RFJ2436" s="10"/>
      <c r="RFK2436" s="10"/>
      <c r="RFL2436" s="10"/>
      <c r="RFM2436" s="10"/>
      <c r="RFN2436" s="10"/>
      <c r="RFO2436" s="10"/>
      <c r="RFP2436" s="10"/>
      <c r="RFQ2436" s="10"/>
      <c r="RFR2436" s="10"/>
      <c r="RFS2436" s="10"/>
      <c r="RFT2436" s="10"/>
      <c r="RFU2436" s="10"/>
      <c r="RFV2436" s="10"/>
      <c r="RFW2436" s="10"/>
      <c r="RFX2436" s="10"/>
      <c r="RFY2436" s="10"/>
      <c r="RFZ2436" s="10"/>
      <c r="RGA2436" s="10"/>
      <c r="RGB2436" s="10"/>
      <c r="RGC2436" s="10"/>
      <c r="RGD2436" s="10"/>
      <c r="RGE2436" s="10"/>
      <c r="RGF2436" s="10"/>
      <c r="RGG2436" s="10"/>
      <c r="RGH2436" s="10"/>
      <c r="RGI2436" s="10"/>
      <c r="RGJ2436" s="10"/>
      <c r="RGK2436" s="10"/>
      <c r="RGL2436" s="10"/>
      <c r="RGM2436" s="10"/>
      <c r="RGN2436" s="10"/>
      <c r="RGO2436" s="10"/>
      <c r="RGP2436" s="10"/>
      <c r="RGQ2436" s="10"/>
      <c r="RGR2436" s="10"/>
      <c r="RGS2436" s="10"/>
      <c r="RGT2436" s="10"/>
      <c r="RGU2436" s="10"/>
      <c r="RGV2436" s="10"/>
      <c r="RGW2436" s="10"/>
      <c r="RGX2436" s="10"/>
      <c r="RGY2436" s="10"/>
      <c r="RGZ2436" s="10"/>
      <c r="RHA2436" s="10"/>
      <c r="RHB2436" s="10"/>
      <c r="RHC2436" s="10"/>
      <c r="RHD2436" s="10"/>
      <c r="RHE2436" s="10"/>
      <c r="RHF2436" s="10"/>
      <c r="RHG2436" s="10"/>
      <c r="RHH2436" s="10"/>
      <c r="RHI2436" s="10"/>
      <c r="RHJ2436" s="10"/>
      <c r="RHK2436" s="10"/>
      <c r="RHL2436" s="10"/>
      <c r="RHM2436" s="10"/>
      <c r="RHN2436" s="10"/>
      <c r="RHO2436" s="10"/>
      <c r="RHP2436" s="10"/>
      <c r="RHQ2436" s="10"/>
      <c r="RHR2436" s="10"/>
      <c r="RHS2436" s="10"/>
      <c r="RHT2436" s="10"/>
      <c r="RHU2436" s="10"/>
      <c r="RHV2436" s="10"/>
      <c r="RHW2436" s="10"/>
      <c r="RHX2436" s="10"/>
      <c r="RHY2436" s="10"/>
      <c r="RHZ2436" s="10"/>
      <c r="RIA2436" s="10"/>
      <c r="RIB2436" s="10"/>
      <c r="RIC2436" s="10"/>
      <c r="RID2436" s="10"/>
      <c r="RIE2436" s="10"/>
      <c r="RIF2436" s="10"/>
      <c r="RIG2436" s="10"/>
      <c r="RIH2436" s="10"/>
      <c r="RII2436" s="10"/>
      <c r="RIJ2436" s="10"/>
      <c r="RIK2436" s="10"/>
      <c r="RIL2436" s="10"/>
      <c r="RIM2436" s="10"/>
      <c r="RIN2436" s="10"/>
      <c r="RIO2436" s="10"/>
      <c r="RIP2436" s="10"/>
      <c r="RIQ2436" s="10"/>
      <c r="RIR2436" s="10"/>
      <c r="RIS2436" s="10"/>
      <c r="RIT2436" s="10"/>
      <c r="RIU2436" s="10"/>
      <c r="RIV2436" s="10"/>
      <c r="RIW2436" s="10"/>
      <c r="RIX2436" s="10"/>
      <c r="RIY2436" s="10"/>
      <c r="RIZ2436" s="10"/>
      <c r="RJA2436" s="10"/>
      <c r="RJB2436" s="10"/>
      <c r="RJC2436" s="10"/>
      <c r="RJD2436" s="10"/>
      <c r="RJE2436" s="10"/>
      <c r="RJF2436" s="10"/>
      <c r="RJG2436" s="10"/>
      <c r="RJH2436" s="10"/>
      <c r="RJI2436" s="10"/>
      <c r="RJJ2436" s="10"/>
      <c r="RJK2436" s="10"/>
      <c r="RJL2436" s="10"/>
      <c r="RJM2436" s="10"/>
      <c r="RJN2436" s="10"/>
      <c r="RJO2436" s="10"/>
      <c r="RJP2436" s="10"/>
      <c r="RJQ2436" s="10"/>
      <c r="RJR2436" s="10"/>
      <c r="RJS2436" s="10"/>
      <c r="RJT2436" s="10"/>
      <c r="RJU2436" s="10"/>
      <c r="RJV2436" s="10"/>
      <c r="RJW2436" s="10"/>
      <c r="RJX2436" s="10"/>
      <c r="RJY2436" s="10"/>
      <c r="RJZ2436" s="10"/>
      <c r="RKA2436" s="10"/>
      <c r="RKB2436" s="10"/>
      <c r="RKC2436" s="10"/>
      <c r="RKD2436" s="10"/>
      <c r="RKE2436" s="10"/>
      <c r="RKF2436" s="10"/>
      <c r="RKG2436" s="10"/>
      <c r="RKH2436" s="10"/>
      <c r="RKI2436" s="10"/>
      <c r="RKJ2436" s="10"/>
      <c r="RKK2436" s="10"/>
      <c r="RKL2436" s="10"/>
      <c r="RKM2436" s="10"/>
      <c r="RKN2436" s="10"/>
      <c r="RKO2436" s="10"/>
      <c r="RKP2436" s="10"/>
      <c r="RKQ2436" s="10"/>
      <c r="RKR2436" s="10"/>
      <c r="RKS2436" s="10"/>
      <c r="RKT2436" s="10"/>
      <c r="RKU2436" s="10"/>
      <c r="RKV2436" s="10"/>
      <c r="RKW2436" s="10"/>
      <c r="RKX2436" s="10"/>
      <c r="RKY2436" s="10"/>
      <c r="RKZ2436" s="10"/>
      <c r="RLA2436" s="10"/>
      <c r="RLB2436" s="10"/>
      <c r="RLC2436" s="10"/>
      <c r="RLD2436" s="10"/>
      <c r="RLE2436" s="10"/>
      <c r="RLF2436" s="10"/>
      <c r="RLG2436" s="10"/>
      <c r="RLH2436" s="10"/>
      <c r="RLI2436" s="10"/>
      <c r="RLJ2436" s="10"/>
      <c r="RLK2436" s="10"/>
      <c r="RLL2436" s="10"/>
      <c r="RLM2436" s="10"/>
      <c r="RLN2436" s="10"/>
      <c r="RLO2436" s="10"/>
      <c r="RLP2436" s="10"/>
      <c r="RLQ2436" s="10"/>
      <c r="RLR2436" s="10"/>
      <c r="RLS2436" s="10"/>
      <c r="RLT2436" s="10"/>
      <c r="RLU2436" s="10"/>
      <c r="RLV2436" s="10"/>
      <c r="RLW2436" s="10"/>
      <c r="RLX2436" s="10"/>
      <c r="RLY2436" s="10"/>
      <c r="RLZ2436" s="10"/>
      <c r="RMA2436" s="10"/>
      <c r="RMB2436" s="10"/>
      <c r="RMC2436" s="10"/>
      <c r="RMD2436" s="10"/>
      <c r="RME2436" s="10"/>
      <c r="RMF2436" s="10"/>
      <c r="RMG2436" s="10"/>
      <c r="RMH2436" s="10"/>
      <c r="RMI2436" s="10"/>
      <c r="RMJ2436" s="10"/>
      <c r="RMK2436" s="10"/>
      <c r="RML2436" s="10"/>
      <c r="RMM2436" s="10"/>
      <c r="RMN2436" s="10"/>
      <c r="RMO2436" s="10"/>
      <c r="RMP2436" s="10"/>
      <c r="RMQ2436" s="10"/>
      <c r="RMR2436" s="10"/>
      <c r="RMS2436" s="10"/>
      <c r="RMT2436" s="10"/>
      <c r="RMU2436" s="10"/>
      <c r="RMV2436" s="10"/>
      <c r="RMW2436" s="10"/>
      <c r="RMX2436" s="10"/>
      <c r="RMY2436" s="10"/>
      <c r="RMZ2436" s="10"/>
      <c r="RNA2436" s="10"/>
      <c r="RNB2436" s="10"/>
      <c r="RNC2436" s="10"/>
      <c r="RND2436" s="10"/>
      <c r="RNE2436" s="10"/>
      <c r="RNF2436" s="10"/>
      <c r="RNG2436" s="10"/>
      <c r="RNH2436" s="10"/>
      <c r="RNI2436" s="10"/>
      <c r="RNJ2436" s="10"/>
      <c r="RNK2436" s="10"/>
      <c r="RNL2436" s="10"/>
      <c r="RNM2436" s="10"/>
      <c r="RNN2436" s="10"/>
      <c r="RNO2436" s="10"/>
      <c r="RNP2436" s="10"/>
      <c r="RNQ2436" s="10"/>
      <c r="RNR2436" s="10"/>
      <c r="RNS2436" s="10"/>
      <c r="RNT2436" s="10"/>
      <c r="RNU2436" s="10"/>
      <c r="RNV2436" s="10"/>
      <c r="RNW2436" s="10"/>
      <c r="RNX2436" s="10"/>
      <c r="RNY2436" s="10"/>
      <c r="RNZ2436" s="10"/>
      <c r="ROA2436" s="10"/>
      <c r="ROB2436" s="10"/>
      <c r="ROC2436" s="10"/>
      <c r="ROD2436" s="10"/>
      <c r="ROE2436" s="10"/>
      <c r="ROF2436" s="10"/>
      <c r="ROG2436" s="10"/>
      <c r="ROH2436" s="10"/>
      <c r="ROI2436" s="10"/>
      <c r="ROJ2436" s="10"/>
      <c r="ROK2436" s="10"/>
      <c r="ROL2436" s="10"/>
      <c r="ROM2436" s="10"/>
      <c r="RON2436" s="10"/>
      <c r="ROO2436" s="10"/>
      <c r="ROP2436" s="10"/>
      <c r="ROQ2436" s="10"/>
      <c r="ROR2436" s="10"/>
      <c r="ROS2436" s="10"/>
      <c r="ROT2436" s="10"/>
      <c r="ROU2436" s="10"/>
      <c r="ROV2436" s="10"/>
      <c r="ROW2436" s="10"/>
      <c r="ROX2436" s="10"/>
      <c r="ROY2436" s="10"/>
      <c r="ROZ2436" s="10"/>
      <c r="RPA2436" s="10"/>
      <c r="RPB2436" s="10"/>
      <c r="RPC2436" s="10"/>
      <c r="RPD2436" s="10"/>
      <c r="RPE2436" s="10"/>
      <c r="RPF2436" s="10"/>
      <c r="RPG2436" s="10"/>
      <c r="RPH2436" s="10"/>
      <c r="RPI2436" s="10"/>
      <c r="RPJ2436" s="10"/>
      <c r="RPK2436" s="10"/>
      <c r="RPL2436" s="10"/>
      <c r="RPM2436" s="10"/>
      <c r="RPN2436" s="10"/>
      <c r="RPO2436" s="10"/>
      <c r="RPP2436" s="10"/>
      <c r="RPQ2436" s="10"/>
      <c r="RPR2436" s="10"/>
      <c r="RPS2436" s="10"/>
      <c r="RPT2436" s="10"/>
      <c r="RPU2436" s="10"/>
      <c r="RPV2436" s="10"/>
      <c r="RPW2436" s="10"/>
      <c r="RPX2436" s="10"/>
      <c r="RPY2436" s="10"/>
      <c r="RPZ2436" s="10"/>
      <c r="RQA2436" s="10"/>
      <c r="RQB2436" s="10"/>
      <c r="RQC2436" s="10"/>
      <c r="RQD2436" s="10"/>
      <c r="RQE2436" s="10"/>
      <c r="RQF2436" s="10"/>
      <c r="RQG2436" s="10"/>
      <c r="RQH2436" s="10"/>
      <c r="RQI2436" s="10"/>
      <c r="RQJ2436" s="10"/>
      <c r="RQK2436" s="10"/>
      <c r="RQL2436" s="10"/>
      <c r="RQM2436" s="10"/>
      <c r="RQN2436" s="10"/>
      <c r="RQO2436" s="10"/>
      <c r="RQP2436" s="10"/>
      <c r="RQQ2436" s="10"/>
      <c r="RQR2436" s="10"/>
      <c r="RQS2436" s="10"/>
      <c r="RQT2436" s="10"/>
      <c r="RQU2436" s="10"/>
      <c r="RQV2436" s="10"/>
      <c r="RQW2436" s="10"/>
      <c r="RQX2436" s="10"/>
      <c r="RQY2436" s="10"/>
      <c r="RQZ2436" s="10"/>
      <c r="RRA2436" s="10"/>
      <c r="RRB2436" s="10"/>
      <c r="RRC2436" s="10"/>
      <c r="RRD2436" s="10"/>
      <c r="RRE2436" s="10"/>
      <c r="RRF2436" s="10"/>
      <c r="RRG2436" s="10"/>
      <c r="RRH2436" s="10"/>
      <c r="RRI2436" s="10"/>
      <c r="RRJ2436" s="10"/>
      <c r="RRK2436" s="10"/>
      <c r="RRL2436" s="10"/>
      <c r="RRM2436" s="10"/>
      <c r="RRN2436" s="10"/>
      <c r="RRO2436" s="10"/>
      <c r="RRP2436" s="10"/>
      <c r="RRQ2436" s="10"/>
      <c r="RRR2436" s="10"/>
      <c r="RRS2436" s="10"/>
      <c r="RRT2436" s="10"/>
      <c r="RRU2436" s="10"/>
      <c r="RRV2436" s="10"/>
      <c r="RRW2436" s="10"/>
      <c r="RRX2436" s="10"/>
      <c r="RRY2436" s="10"/>
      <c r="RRZ2436" s="10"/>
      <c r="RSA2436" s="10"/>
      <c r="RSB2436" s="10"/>
      <c r="RSC2436" s="10"/>
      <c r="RSD2436" s="10"/>
      <c r="RSE2436" s="10"/>
      <c r="RSF2436" s="10"/>
      <c r="RSG2436" s="10"/>
      <c r="RSH2436" s="10"/>
      <c r="RSI2436" s="10"/>
      <c r="RSJ2436" s="10"/>
      <c r="RSK2436" s="10"/>
      <c r="RSL2436" s="10"/>
      <c r="RSM2436" s="10"/>
      <c r="RSN2436" s="10"/>
      <c r="RSO2436" s="10"/>
      <c r="RSP2436" s="10"/>
      <c r="RSQ2436" s="10"/>
      <c r="RSR2436" s="10"/>
      <c r="RSS2436" s="10"/>
      <c r="RST2436" s="10"/>
      <c r="RSU2436" s="10"/>
      <c r="RSV2436" s="10"/>
      <c r="RSW2436" s="10"/>
      <c r="RSX2436" s="10"/>
      <c r="RSY2436" s="10"/>
      <c r="RSZ2436" s="10"/>
      <c r="RTA2436" s="10"/>
      <c r="RTB2436" s="10"/>
      <c r="RTC2436" s="10"/>
      <c r="RTD2436" s="10"/>
      <c r="RTE2436" s="10"/>
      <c r="RTF2436" s="10"/>
      <c r="RTG2436" s="10"/>
      <c r="RTH2436" s="10"/>
      <c r="RTI2436" s="10"/>
      <c r="RTJ2436" s="10"/>
      <c r="RTK2436" s="10"/>
      <c r="RTL2436" s="10"/>
      <c r="RTM2436" s="10"/>
      <c r="RTN2436" s="10"/>
      <c r="RTO2436" s="10"/>
      <c r="RTP2436" s="10"/>
      <c r="RTQ2436" s="10"/>
      <c r="RTR2436" s="10"/>
      <c r="RTS2436" s="10"/>
      <c r="RTT2436" s="10"/>
      <c r="RTU2436" s="10"/>
      <c r="RTV2436" s="10"/>
      <c r="RTW2436" s="10"/>
      <c r="RTX2436" s="10"/>
      <c r="RTY2436" s="10"/>
      <c r="RTZ2436" s="10"/>
      <c r="RUA2436" s="10"/>
      <c r="RUB2436" s="10"/>
      <c r="RUC2436" s="10"/>
      <c r="RUD2436" s="10"/>
      <c r="RUE2436" s="10"/>
      <c r="RUF2436" s="10"/>
      <c r="RUG2436" s="10"/>
      <c r="RUH2436" s="10"/>
      <c r="RUI2436" s="10"/>
      <c r="RUJ2436" s="10"/>
      <c r="RUK2436" s="10"/>
      <c r="RUL2436" s="10"/>
      <c r="RUM2436" s="10"/>
      <c r="RUN2436" s="10"/>
      <c r="RUO2436" s="10"/>
      <c r="RUP2436" s="10"/>
      <c r="RUQ2436" s="10"/>
      <c r="RUR2436" s="10"/>
      <c r="RUS2436" s="10"/>
      <c r="RUT2436" s="10"/>
      <c r="RUU2436" s="10"/>
      <c r="RUV2436" s="10"/>
      <c r="RUW2436" s="10"/>
      <c r="RUX2436" s="10"/>
      <c r="RUY2436" s="10"/>
      <c r="RUZ2436" s="10"/>
      <c r="RVA2436" s="10"/>
      <c r="RVB2436" s="10"/>
      <c r="RVC2436" s="10"/>
      <c r="RVD2436" s="10"/>
      <c r="RVE2436" s="10"/>
      <c r="RVF2436" s="10"/>
      <c r="RVG2436" s="10"/>
      <c r="RVH2436" s="10"/>
      <c r="RVI2436" s="10"/>
      <c r="RVJ2436" s="10"/>
      <c r="RVK2436" s="10"/>
      <c r="RVL2436" s="10"/>
      <c r="RVM2436" s="10"/>
      <c r="RVN2436" s="10"/>
      <c r="RVO2436" s="10"/>
      <c r="RVP2436" s="10"/>
      <c r="RVQ2436" s="10"/>
      <c r="RVR2436" s="10"/>
      <c r="RVS2436" s="10"/>
      <c r="RVT2436" s="10"/>
      <c r="RVU2436" s="10"/>
      <c r="RVV2436" s="10"/>
      <c r="RVW2436" s="10"/>
      <c r="RVX2436" s="10"/>
      <c r="RVY2436" s="10"/>
      <c r="RVZ2436" s="10"/>
      <c r="RWA2436" s="10"/>
      <c r="RWB2436" s="10"/>
      <c r="RWC2436" s="10"/>
      <c r="RWD2436" s="10"/>
      <c r="RWE2436" s="10"/>
      <c r="RWF2436" s="10"/>
      <c r="RWG2436" s="10"/>
      <c r="RWH2436" s="10"/>
      <c r="RWI2436" s="10"/>
      <c r="RWJ2436" s="10"/>
      <c r="RWK2436" s="10"/>
      <c r="RWL2436" s="10"/>
      <c r="RWM2436" s="10"/>
      <c r="RWN2436" s="10"/>
      <c r="RWO2436" s="10"/>
      <c r="RWP2436" s="10"/>
      <c r="RWQ2436" s="10"/>
      <c r="RWR2436" s="10"/>
      <c r="RWS2436" s="10"/>
      <c r="RWT2436" s="10"/>
      <c r="RWU2436" s="10"/>
      <c r="RWV2436" s="10"/>
      <c r="RWW2436" s="10"/>
      <c r="RWX2436" s="10"/>
      <c r="RWY2436" s="10"/>
      <c r="RWZ2436" s="10"/>
      <c r="RXA2436" s="10"/>
      <c r="RXB2436" s="10"/>
      <c r="RXC2436" s="10"/>
      <c r="RXD2436" s="10"/>
      <c r="RXE2436" s="10"/>
      <c r="RXF2436" s="10"/>
      <c r="RXG2436" s="10"/>
      <c r="RXH2436" s="10"/>
      <c r="RXI2436" s="10"/>
      <c r="RXJ2436" s="10"/>
      <c r="RXK2436" s="10"/>
      <c r="RXL2436" s="10"/>
      <c r="RXM2436" s="10"/>
      <c r="RXN2436" s="10"/>
      <c r="RXO2436" s="10"/>
      <c r="RXP2436" s="10"/>
      <c r="RXQ2436" s="10"/>
      <c r="RXR2436" s="10"/>
      <c r="RXS2436" s="10"/>
      <c r="RXT2436" s="10"/>
      <c r="RXU2436" s="10"/>
      <c r="RXV2436" s="10"/>
      <c r="RXW2436" s="10"/>
      <c r="RXX2436" s="10"/>
      <c r="RXY2436" s="10"/>
      <c r="RXZ2436" s="10"/>
      <c r="RYA2436" s="10"/>
      <c r="RYB2436" s="10"/>
      <c r="RYC2436" s="10"/>
      <c r="RYD2436" s="10"/>
      <c r="RYE2436" s="10"/>
      <c r="RYF2436" s="10"/>
      <c r="RYG2436" s="10"/>
      <c r="RYH2436" s="10"/>
      <c r="RYI2436" s="10"/>
      <c r="RYJ2436" s="10"/>
      <c r="RYK2436" s="10"/>
      <c r="RYL2436" s="10"/>
      <c r="RYM2436" s="10"/>
      <c r="RYN2436" s="10"/>
      <c r="RYO2436" s="10"/>
      <c r="RYP2436" s="10"/>
      <c r="RYQ2436" s="10"/>
      <c r="RYR2436" s="10"/>
      <c r="RYS2436" s="10"/>
      <c r="RYT2436" s="10"/>
      <c r="RYU2436" s="10"/>
      <c r="RYV2436" s="10"/>
      <c r="RYW2436" s="10"/>
      <c r="RYX2436" s="10"/>
      <c r="RYY2436" s="10"/>
      <c r="RYZ2436" s="10"/>
      <c r="RZA2436" s="10"/>
      <c r="RZB2436" s="10"/>
      <c r="RZC2436" s="10"/>
      <c r="RZD2436" s="10"/>
      <c r="RZE2436" s="10"/>
      <c r="RZF2436" s="10"/>
      <c r="RZG2436" s="10"/>
      <c r="RZH2436" s="10"/>
      <c r="RZI2436" s="10"/>
      <c r="RZJ2436" s="10"/>
      <c r="RZK2436" s="10"/>
      <c r="RZL2436" s="10"/>
      <c r="RZM2436" s="10"/>
      <c r="RZN2436" s="10"/>
      <c r="RZO2436" s="10"/>
      <c r="RZP2436" s="10"/>
      <c r="RZQ2436" s="10"/>
      <c r="RZR2436" s="10"/>
      <c r="RZS2436" s="10"/>
      <c r="RZT2436" s="10"/>
      <c r="RZU2436" s="10"/>
      <c r="RZV2436" s="10"/>
      <c r="RZW2436" s="10"/>
      <c r="RZX2436" s="10"/>
      <c r="RZY2436" s="10"/>
      <c r="RZZ2436" s="10"/>
      <c r="SAA2436" s="10"/>
      <c r="SAB2436" s="10"/>
      <c r="SAC2436" s="10"/>
      <c r="SAD2436" s="10"/>
      <c r="SAE2436" s="10"/>
      <c r="SAF2436" s="10"/>
      <c r="SAG2436" s="10"/>
      <c r="SAH2436" s="10"/>
      <c r="SAI2436" s="10"/>
      <c r="SAJ2436" s="10"/>
      <c r="SAK2436" s="10"/>
      <c r="SAL2436" s="10"/>
      <c r="SAM2436" s="10"/>
      <c r="SAN2436" s="10"/>
      <c r="SAO2436" s="10"/>
      <c r="SAP2436" s="10"/>
      <c r="SAQ2436" s="10"/>
      <c r="SAR2436" s="10"/>
      <c r="SAS2436" s="10"/>
      <c r="SAT2436" s="10"/>
      <c r="SAU2436" s="10"/>
      <c r="SAV2436" s="10"/>
      <c r="SAW2436" s="10"/>
      <c r="SAX2436" s="10"/>
      <c r="SAY2436" s="10"/>
      <c r="SAZ2436" s="10"/>
      <c r="SBA2436" s="10"/>
      <c r="SBB2436" s="10"/>
      <c r="SBC2436" s="10"/>
      <c r="SBD2436" s="10"/>
      <c r="SBE2436" s="10"/>
      <c r="SBF2436" s="10"/>
      <c r="SBG2436" s="10"/>
      <c r="SBH2436" s="10"/>
      <c r="SBI2436" s="10"/>
      <c r="SBJ2436" s="10"/>
      <c r="SBK2436" s="10"/>
      <c r="SBL2436" s="10"/>
      <c r="SBM2436" s="10"/>
      <c r="SBN2436" s="10"/>
      <c r="SBO2436" s="10"/>
      <c r="SBP2436" s="10"/>
      <c r="SBQ2436" s="10"/>
      <c r="SBR2436" s="10"/>
      <c r="SBS2436" s="10"/>
      <c r="SBT2436" s="10"/>
      <c r="SBU2436" s="10"/>
      <c r="SBV2436" s="10"/>
      <c r="SBW2436" s="10"/>
      <c r="SBX2436" s="10"/>
      <c r="SBY2436" s="10"/>
      <c r="SBZ2436" s="10"/>
      <c r="SCA2436" s="10"/>
      <c r="SCB2436" s="10"/>
      <c r="SCC2436" s="10"/>
      <c r="SCD2436" s="10"/>
      <c r="SCE2436" s="10"/>
      <c r="SCF2436" s="10"/>
      <c r="SCG2436" s="10"/>
      <c r="SCH2436" s="10"/>
      <c r="SCI2436" s="10"/>
      <c r="SCJ2436" s="10"/>
      <c r="SCK2436" s="10"/>
      <c r="SCL2436" s="10"/>
      <c r="SCM2436" s="10"/>
      <c r="SCN2436" s="10"/>
      <c r="SCO2436" s="10"/>
      <c r="SCP2436" s="10"/>
      <c r="SCQ2436" s="10"/>
      <c r="SCR2436" s="10"/>
      <c r="SCS2436" s="10"/>
      <c r="SCT2436" s="10"/>
      <c r="SCU2436" s="10"/>
      <c r="SCV2436" s="10"/>
      <c r="SCW2436" s="10"/>
      <c r="SCX2436" s="10"/>
      <c r="SCY2436" s="10"/>
      <c r="SCZ2436" s="10"/>
      <c r="SDA2436" s="10"/>
      <c r="SDB2436" s="10"/>
      <c r="SDC2436" s="10"/>
      <c r="SDD2436" s="10"/>
      <c r="SDE2436" s="10"/>
      <c r="SDF2436" s="10"/>
      <c r="SDG2436" s="10"/>
      <c r="SDH2436" s="10"/>
      <c r="SDI2436" s="10"/>
      <c r="SDJ2436" s="10"/>
      <c r="SDK2436" s="10"/>
      <c r="SDL2436" s="10"/>
      <c r="SDM2436" s="10"/>
      <c r="SDN2436" s="10"/>
      <c r="SDO2436" s="10"/>
      <c r="SDP2436" s="10"/>
      <c r="SDQ2436" s="10"/>
      <c r="SDR2436" s="10"/>
      <c r="SDS2436" s="10"/>
      <c r="SDT2436" s="10"/>
      <c r="SDU2436" s="10"/>
      <c r="SDV2436" s="10"/>
      <c r="SDW2436" s="10"/>
      <c r="SDX2436" s="10"/>
      <c r="SDY2436" s="10"/>
      <c r="SDZ2436" s="10"/>
      <c r="SEA2436" s="10"/>
      <c r="SEB2436" s="10"/>
      <c r="SEC2436" s="10"/>
      <c r="SED2436" s="10"/>
      <c r="SEE2436" s="10"/>
      <c r="SEF2436" s="10"/>
      <c r="SEG2436" s="10"/>
      <c r="SEH2436" s="10"/>
      <c r="SEI2436" s="10"/>
      <c r="SEJ2436" s="10"/>
      <c r="SEK2436" s="10"/>
      <c r="SEL2436" s="10"/>
      <c r="SEM2436" s="10"/>
      <c r="SEN2436" s="10"/>
      <c r="SEO2436" s="10"/>
      <c r="SEP2436" s="10"/>
      <c r="SEQ2436" s="10"/>
      <c r="SER2436" s="10"/>
      <c r="SES2436" s="10"/>
      <c r="SET2436" s="10"/>
      <c r="SEU2436" s="10"/>
      <c r="SEV2436" s="10"/>
      <c r="SEW2436" s="10"/>
      <c r="SEX2436" s="10"/>
      <c r="SEY2436" s="10"/>
      <c r="SEZ2436" s="10"/>
      <c r="SFA2436" s="10"/>
      <c r="SFB2436" s="10"/>
      <c r="SFC2436" s="10"/>
      <c r="SFD2436" s="10"/>
      <c r="SFE2436" s="10"/>
      <c r="SFF2436" s="10"/>
      <c r="SFG2436" s="10"/>
      <c r="SFH2436" s="10"/>
      <c r="SFI2436" s="10"/>
      <c r="SFJ2436" s="10"/>
      <c r="SFK2436" s="10"/>
      <c r="SFL2436" s="10"/>
      <c r="SFM2436" s="10"/>
      <c r="SFN2436" s="10"/>
      <c r="SFO2436" s="10"/>
      <c r="SFP2436" s="10"/>
      <c r="SFQ2436" s="10"/>
      <c r="SFR2436" s="10"/>
      <c r="SFS2436" s="10"/>
      <c r="SFT2436" s="10"/>
      <c r="SFU2436" s="10"/>
      <c r="SFV2436" s="10"/>
      <c r="SFW2436" s="10"/>
      <c r="SFX2436" s="10"/>
      <c r="SFY2436" s="10"/>
      <c r="SFZ2436" s="10"/>
      <c r="SGA2436" s="10"/>
      <c r="SGB2436" s="10"/>
      <c r="SGC2436" s="10"/>
      <c r="SGD2436" s="10"/>
      <c r="SGE2436" s="10"/>
      <c r="SGF2436" s="10"/>
      <c r="SGG2436" s="10"/>
      <c r="SGH2436" s="10"/>
      <c r="SGI2436" s="10"/>
      <c r="SGJ2436" s="10"/>
      <c r="SGK2436" s="10"/>
      <c r="SGL2436" s="10"/>
      <c r="SGM2436" s="10"/>
      <c r="SGN2436" s="10"/>
      <c r="SGO2436" s="10"/>
      <c r="SGP2436" s="10"/>
      <c r="SGQ2436" s="10"/>
      <c r="SGR2436" s="10"/>
      <c r="SGS2436" s="10"/>
      <c r="SGT2436" s="10"/>
      <c r="SGU2436" s="10"/>
      <c r="SGV2436" s="10"/>
      <c r="SGW2436" s="10"/>
      <c r="SGX2436" s="10"/>
      <c r="SGY2436" s="10"/>
      <c r="SGZ2436" s="10"/>
      <c r="SHA2436" s="10"/>
      <c r="SHB2436" s="10"/>
      <c r="SHC2436" s="10"/>
      <c r="SHD2436" s="10"/>
      <c r="SHE2436" s="10"/>
      <c r="SHF2436" s="10"/>
      <c r="SHG2436" s="10"/>
      <c r="SHH2436" s="10"/>
      <c r="SHI2436" s="10"/>
      <c r="SHJ2436" s="10"/>
      <c r="SHK2436" s="10"/>
      <c r="SHL2436" s="10"/>
      <c r="SHM2436" s="10"/>
      <c r="SHN2436" s="10"/>
      <c r="SHO2436" s="10"/>
      <c r="SHP2436" s="10"/>
      <c r="SHQ2436" s="10"/>
      <c r="SHR2436" s="10"/>
      <c r="SHS2436" s="10"/>
      <c r="SHT2436" s="10"/>
      <c r="SHU2436" s="10"/>
      <c r="SHV2436" s="10"/>
      <c r="SHW2436" s="10"/>
      <c r="SHX2436" s="10"/>
      <c r="SHY2436" s="10"/>
      <c r="SHZ2436" s="10"/>
      <c r="SIA2436" s="10"/>
      <c r="SIB2436" s="10"/>
      <c r="SIC2436" s="10"/>
      <c r="SID2436" s="10"/>
      <c r="SIE2436" s="10"/>
      <c r="SIF2436" s="10"/>
      <c r="SIG2436" s="10"/>
      <c r="SIH2436" s="10"/>
      <c r="SII2436" s="10"/>
      <c r="SIJ2436" s="10"/>
      <c r="SIK2436" s="10"/>
      <c r="SIL2436" s="10"/>
      <c r="SIM2436" s="10"/>
      <c r="SIN2436" s="10"/>
      <c r="SIO2436" s="10"/>
      <c r="SIP2436" s="10"/>
      <c r="SIQ2436" s="10"/>
      <c r="SIR2436" s="10"/>
      <c r="SIS2436" s="10"/>
      <c r="SIT2436" s="10"/>
      <c r="SIU2436" s="10"/>
      <c r="SIV2436" s="10"/>
      <c r="SIW2436" s="10"/>
      <c r="SIX2436" s="10"/>
      <c r="SIY2436" s="10"/>
      <c r="SIZ2436" s="10"/>
      <c r="SJA2436" s="10"/>
      <c r="SJB2436" s="10"/>
      <c r="SJC2436" s="10"/>
      <c r="SJD2436" s="10"/>
      <c r="SJE2436" s="10"/>
      <c r="SJF2436" s="10"/>
      <c r="SJG2436" s="10"/>
      <c r="SJH2436" s="10"/>
      <c r="SJI2436" s="10"/>
      <c r="SJJ2436" s="10"/>
      <c r="SJK2436" s="10"/>
      <c r="SJL2436" s="10"/>
      <c r="SJM2436" s="10"/>
      <c r="SJN2436" s="10"/>
      <c r="SJO2436" s="10"/>
      <c r="SJP2436" s="10"/>
      <c r="SJQ2436" s="10"/>
      <c r="SJR2436" s="10"/>
      <c r="SJS2436" s="10"/>
      <c r="SJT2436" s="10"/>
      <c r="SJU2436" s="10"/>
      <c r="SJV2436" s="10"/>
      <c r="SJW2436" s="10"/>
      <c r="SJX2436" s="10"/>
      <c r="SJY2436" s="10"/>
      <c r="SJZ2436" s="10"/>
      <c r="SKA2436" s="10"/>
      <c r="SKB2436" s="10"/>
      <c r="SKC2436" s="10"/>
      <c r="SKD2436" s="10"/>
      <c r="SKE2436" s="10"/>
      <c r="SKF2436" s="10"/>
      <c r="SKG2436" s="10"/>
      <c r="SKH2436" s="10"/>
      <c r="SKI2436" s="10"/>
      <c r="SKJ2436" s="10"/>
      <c r="SKK2436" s="10"/>
      <c r="SKL2436" s="10"/>
      <c r="SKM2436" s="10"/>
      <c r="SKN2436" s="10"/>
      <c r="SKO2436" s="10"/>
      <c r="SKP2436" s="10"/>
      <c r="SKQ2436" s="10"/>
      <c r="SKR2436" s="10"/>
      <c r="SKS2436" s="10"/>
      <c r="SKT2436" s="10"/>
      <c r="SKU2436" s="10"/>
      <c r="SKV2436" s="10"/>
      <c r="SKW2436" s="10"/>
      <c r="SKX2436" s="10"/>
      <c r="SKY2436" s="10"/>
      <c r="SKZ2436" s="10"/>
      <c r="SLA2436" s="10"/>
      <c r="SLB2436" s="10"/>
      <c r="SLC2436" s="10"/>
      <c r="SLD2436" s="10"/>
      <c r="SLE2436" s="10"/>
      <c r="SLF2436" s="10"/>
      <c r="SLG2436" s="10"/>
      <c r="SLH2436" s="10"/>
      <c r="SLI2436" s="10"/>
      <c r="SLJ2436" s="10"/>
      <c r="SLK2436" s="10"/>
      <c r="SLL2436" s="10"/>
      <c r="SLM2436" s="10"/>
      <c r="SLN2436" s="10"/>
      <c r="SLO2436" s="10"/>
      <c r="SLP2436" s="10"/>
      <c r="SLQ2436" s="10"/>
      <c r="SLR2436" s="10"/>
      <c r="SLS2436" s="10"/>
      <c r="SLT2436" s="10"/>
      <c r="SLU2436" s="10"/>
      <c r="SLV2436" s="10"/>
      <c r="SLW2436" s="10"/>
      <c r="SLX2436" s="10"/>
      <c r="SLY2436" s="10"/>
      <c r="SLZ2436" s="10"/>
      <c r="SMA2436" s="10"/>
      <c r="SMB2436" s="10"/>
      <c r="SMC2436" s="10"/>
      <c r="SMD2436" s="10"/>
      <c r="SME2436" s="10"/>
      <c r="SMF2436" s="10"/>
      <c r="SMG2436" s="10"/>
      <c r="SMH2436" s="10"/>
      <c r="SMI2436" s="10"/>
      <c r="SMJ2436" s="10"/>
      <c r="SMK2436" s="10"/>
      <c r="SML2436" s="10"/>
      <c r="SMM2436" s="10"/>
      <c r="SMN2436" s="10"/>
      <c r="SMO2436" s="10"/>
      <c r="SMP2436" s="10"/>
      <c r="SMQ2436" s="10"/>
      <c r="SMR2436" s="10"/>
      <c r="SMS2436" s="10"/>
      <c r="SMT2436" s="10"/>
      <c r="SMU2436" s="10"/>
      <c r="SMV2436" s="10"/>
      <c r="SMW2436" s="10"/>
      <c r="SMX2436" s="10"/>
      <c r="SMY2436" s="10"/>
      <c r="SMZ2436" s="10"/>
      <c r="SNA2436" s="10"/>
      <c r="SNB2436" s="10"/>
      <c r="SNC2436" s="10"/>
      <c r="SND2436" s="10"/>
      <c r="SNE2436" s="10"/>
      <c r="SNF2436" s="10"/>
      <c r="SNG2436" s="10"/>
      <c r="SNH2436" s="10"/>
      <c r="SNI2436" s="10"/>
      <c r="SNJ2436" s="10"/>
      <c r="SNK2436" s="10"/>
      <c r="SNL2436" s="10"/>
      <c r="SNM2436" s="10"/>
      <c r="SNN2436" s="10"/>
      <c r="SNO2436" s="10"/>
      <c r="SNP2436" s="10"/>
      <c r="SNQ2436" s="10"/>
      <c r="SNR2436" s="10"/>
      <c r="SNS2436" s="10"/>
      <c r="SNT2436" s="10"/>
      <c r="SNU2436" s="10"/>
      <c r="SNV2436" s="10"/>
      <c r="SNW2436" s="10"/>
      <c r="SNX2436" s="10"/>
      <c r="SNY2436" s="10"/>
      <c r="SNZ2436" s="10"/>
      <c r="SOA2436" s="10"/>
      <c r="SOB2436" s="10"/>
      <c r="SOC2436" s="10"/>
      <c r="SOD2436" s="10"/>
      <c r="SOE2436" s="10"/>
      <c r="SOF2436" s="10"/>
      <c r="SOG2436" s="10"/>
      <c r="SOH2436" s="10"/>
      <c r="SOI2436" s="10"/>
      <c r="SOJ2436" s="10"/>
      <c r="SOK2436" s="10"/>
      <c r="SOL2436" s="10"/>
      <c r="SOM2436" s="10"/>
      <c r="SON2436" s="10"/>
      <c r="SOO2436" s="10"/>
      <c r="SOP2436" s="10"/>
      <c r="SOQ2436" s="10"/>
      <c r="SOR2436" s="10"/>
      <c r="SOS2436" s="10"/>
      <c r="SOT2436" s="10"/>
      <c r="SOU2436" s="10"/>
      <c r="SOV2436" s="10"/>
      <c r="SOW2436" s="10"/>
      <c r="SOX2436" s="10"/>
      <c r="SOY2436" s="10"/>
      <c r="SOZ2436" s="10"/>
      <c r="SPA2436" s="10"/>
      <c r="SPB2436" s="10"/>
      <c r="SPC2436" s="10"/>
      <c r="SPD2436" s="10"/>
      <c r="SPE2436" s="10"/>
      <c r="SPF2436" s="10"/>
      <c r="SPG2436" s="10"/>
      <c r="SPH2436" s="10"/>
      <c r="SPI2436" s="10"/>
      <c r="SPJ2436" s="10"/>
      <c r="SPK2436" s="10"/>
      <c r="SPL2436" s="10"/>
      <c r="SPM2436" s="10"/>
      <c r="SPN2436" s="10"/>
      <c r="SPO2436" s="10"/>
      <c r="SPP2436" s="10"/>
      <c r="SPQ2436" s="10"/>
      <c r="SPR2436" s="10"/>
      <c r="SPS2436" s="10"/>
      <c r="SPT2436" s="10"/>
      <c r="SPU2436" s="10"/>
      <c r="SPV2436" s="10"/>
      <c r="SPW2436" s="10"/>
      <c r="SPX2436" s="10"/>
      <c r="SPY2436" s="10"/>
      <c r="SPZ2436" s="10"/>
      <c r="SQA2436" s="10"/>
      <c r="SQB2436" s="10"/>
      <c r="SQC2436" s="10"/>
      <c r="SQD2436" s="10"/>
      <c r="SQE2436" s="10"/>
      <c r="SQF2436" s="10"/>
      <c r="SQG2436" s="10"/>
      <c r="SQH2436" s="10"/>
      <c r="SQI2436" s="10"/>
      <c r="SQJ2436" s="10"/>
      <c r="SQK2436" s="10"/>
      <c r="SQL2436" s="10"/>
      <c r="SQM2436" s="10"/>
      <c r="SQN2436" s="10"/>
      <c r="SQO2436" s="10"/>
      <c r="SQP2436" s="10"/>
      <c r="SQQ2436" s="10"/>
      <c r="SQR2436" s="10"/>
      <c r="SQS2436" s="10"/>
      <c r="SQT2436" s="10"/>
      <c r="SQU2436" s="10"/>
      <c r="SQV2436" s="10"/>
      <c r="SQW2436" s="10"/>
      <c r="SQX2436" s="10"/>
      <c r="SQY2436" s="10"/>
      <c r="SQZ2436" s="10"/>
      <c r="SRA2436" s="10"/>
      <c r="SRB2436" s="10"/>
      <c r="SRC2436" s="10"/>
      <c r="SRD2436" s="10"/>
      <c r="SRE2436" s="10"/>
      <c r="SRF2436" s="10"/>
      <c r="SRG2436" s="10"/>
      <c r="SRH2436" s="10"/>
      <c r="SRI2436" s="10"/>
      <c r="SRJ2436" s="10"/>
      <c r="SRK2436" s="10"/>
      <c r="SRL2436" s="10"/>
      <c r="SRM2436" s="10"/>
      <c r="SRN2436" s="10"/>
      <c r="SRO2436" s="10"/>
      <c r="SRP2436" s="10"/>
      <c r="SRQ2436" s="10"/>
      <c r="SRR2436" s="10"/>
      <c r="SRS2436" s="10"/>
      <c r="SRT2436" s="10"/>
      <c r="SRU2436" s="10"/>
      <c r="SRV2436" s="10"/>
      <c r="SRW2436" s="10"/>
      <c r="SRX2436" s="10"/>
      <c r="SRY2436" s="10"/>
      <c r="SRZ2436" s="10"/>
      <c r="SSA2436" s="10"/>
      <c r="SSB2436" s="10"/>
      <c r="SSC2436" s="10"/>
      <c r="SSD2436" s="10"/>
      <c r="SSE2436" s="10"/>
      <c r="SSF2436" s="10"/>
      <c r="SSG2436" s="10"/>
      <c r="SSH2436" s="10"/>
      <c r="SSI2436" s="10"/>
      <c r="SSJ2436" s="10"/>
      <c r="SSK2436" s="10"/>
      <c r="SSL2436" s="10"/>
      <c r="SSM2436" s="10"/>
      <c r="SSN2436" s="10"/>
      <c r="SSO2436" s="10"/>
      <c r="SSP2436" s="10"/>
      <c r="SSQ2436" s="10"/>
      <c r="SSR2436" s="10"/>
      <c r="SSS2436" s="10"/>
      <c r="SST2436" s="10"/>
      <c r="SSU2436" s="10"/>
      <c r="SSV2436" s="10"/>
      <c r="SSW2436" s="10"/>
      <c r="SSX2436" s="10"/>
      <c r="SSY2436" s="10"/>
      <c r="SSZ2436" s="10"/>
      <c r="STA2436" s="10"/>
      <c r="STB2436" s="10"/>
      <c r="STC2436" s="10"/>
      <c r="STD2436" s="10"/>
      <c r="STE2436" s="10"/>
      <c r="STF2436" s="10"/>
      <c r="STG2436" s="10"/>
      <c r="STH2436" s="10"/>
      <c r="STI2436" s="10"/>
      <c r="STJ2436" s="10"/>
      <c r="STK2436" s="10"/>
      <c r="STL2436" s="10"/>
      <c r="STM2436" s="10"/>
      <c r="STN2436" s="10"/>
      <c r="STO2436" s="10"/>
      <c r="STP2436" s="10"/>
      <c r="STQ2436" s="10"/>
      <c r="STR2436" s="10"/>
      <c r="STS2436" s="10"/>
      <c r="STT2436" s="10"/>
      <c r="STU2436" s="10"/>
      <c r="STV2436" s="10"/>
      <c r="STW2436" s="10"/>
      <c r="STX2436" s="10"/>
      <c r="STY2436" s="10"/>
      <c r="STZ2436" s="10"/>
      <c r="SUA2436" s="10"/>
      <c r="SUB2436" s="10"/>
      <c r="SUC2436" s="10"/>
      <c r="SUD2436" s="10"/>
      <c r="SUE2436" s="10"/>
      <c r="SUF2436" s="10"/>
      <c r="SUG2436" s="10"/>
      <c r="SUH2436" s="10"/>
      <c r="SUI2436" s="10"/>
      <c r="SUJ2436" s="10"/>
      <c r="SUK2436" s="10"/>
      <c r="SUL2436" s="10"/>
      <c r="SUM2436" s="10"/>
      <c r="SUN2436" s="10"/>
      <c r="SUO2436" s="10"/>
      <c r="SUP2436" s="10"/>
      <c r="SUQ2436" s="10"/>
      <c r="SUR2436" s="10"/>
      <c r="SUS2436" s="10"/>
      <c r="SUT2436" s="10"/>
      <c r="SUU2436" s="10"/>
      <c r="SUV2436" s="10"/>
      <c r="SUW2436" s="10"/>
      <c r="SUX2436" s="10"/>
      <c r="SUY2436" s="10"/>
      <c r="SUZ2436" s="10"/>
      <c r="SVA2436" s="10"/>
      <c r="SVB2436" s="10"/>
      <c r="SVC2436" s="10"/>
      <c r="SVD2436" s="10"/>
      <c r="SVE2436" s="10"/>
      <c r="SVF2436" s="10"/>
      <c r="SVG2436" s="10"/>
      <c r="SVH2436" s="10"/>
      <c r="SVI2436" s="10"/>
      <c r="SVJ2436" s="10"/>
      <c r="SVK2436" s="10"/>
      <c r="SVL2436" s="10"/>
      <c r="SVM2436" s="10"/>
      <c r="SVN2436" s="10"/>
      <c r="SVO2436" s="10"/>
      <c r="SVP2436" s="10"/>
      <c r="SVQ2436" s="10"/>
      <c r="SVR2436" s="10"/>
      <c r="SVS2436" s="10"/>
      <c r="SVT2436" s="10"/>
      <c r="SVU2436" s="10"/>
      <c r="SVV2436" s="10"/>
      <c r="SVW2436" s="10"/>
      <c r="SVX2436" s="10"/>
      <c r="SVY2436" s="10"/>
      <c r="SVZ2436" s="10"/>
      <c r="SWA2436" s="10"/>
      <c r="SWB2436" s="10"/>
      <c r="SWC2436" s="10"/>
      <c r="SWD2436" s="10"/>
      <c r="SWE2436" s="10"/>
      <c r="SWF2436" s="10"/>
      <c r="SWG2436" s="10"/>
      <c r="SWH2436" s="10"/>
      <c r="SWI2436" s="10"/>
      <c r="SWJ2436" s="10"/>
      <c r="SWK2436" s="10"/>
      <c r="SWL2436" s="10"/>
      <c r="SWM2436" s="10"/>
      <c r="SWN2436" s="10"/>
      <c r="SWO2436" s="10"/>
      <c r="SWP2436" s="10"/>
      <c r="SWQ2436" s="10"/>
      <c r="SWR2436" s="10"/>
      <c r="SWS2436" s="10"/>
      <c r="SWT2436" s="10"/>
      <c r="SWU2436" s="10"/>
      <c r="SWV2436" s="10"/>
      <c r="SWW2436" s="10"/>
      <c r="SWX2436" s="10"/>
      <c r="SWY2436" s="10"/>
      <c r="SWZ2436" s="10"/>
      <c r="SXA2436" s="10"/>
      <c r="SXB2436" s="10"/>
      <c r="SXC2436" s="10"/>
      <c r="SXD2436" s="10"/>
      <c r="SXE2436" s="10"/>
      <c r="SXF2436" s="10"/>
      <c r="SXG2436" s="10"/>
      <c r="SXH2436" s="10"/>
      <c r="SXI2436" s="10"/>
      <c r="SXJ2436" s="10"/>
      <c r="SXK2436" s="10"/>
      <c r="SXL2436" s="10"/>
      <c r="SXM2436" s="10"/>
      <c r="SXN2436" s="10"/>
      <c r="SXO2436" s="10"/>
      <c r="SXP2436" s="10"/>
      <c r="SXQ2436" s="10"/>
      <c r="SXR2436" s="10"/>
      <c r="SXS2436" s="10"/>
      <c r="SXT2436" s="10"/>
      <c r="SXU2436" s="10"/>
      <c r="SXV2436" s="10"/>
      <c r="SXW2436" s="10"/>
      <c r="SXX2436" s="10"/>
      <c r="SXY2436" s="10"/>
      <c r="SXZ2436" s="10"/>
      <c r="SYA2436" s="10"/>
      <c r="SYB2436" s="10"/>
      <c r="SYC2436" s="10"/>
      <c r="SYD2436" s="10"/>
      <c r="SYE2436" s="10"/>
      <c r="SYF2436" s="10"/>
      <c r="SYG2436" s="10"/>
      <c r="SYH2436" s="10"/>
      <c r="SYI2436" s="10"/>
      <c r="SYJ2436" s="10"/>
      <c r="SYK2436" s="10"/>
      <c r="SYL2436" s="10"/>
      <c r="SYM2436" s="10"/>
      <c r="SYN2436" s="10"/>
      <c r="SYO2436" s="10"/>
      <c r="SYP2436" s="10"/>
      <c r="SYQ2436" s="10"/>
      <c r="SYR2436" s="10"/>
      <c r="SYS2436" s="10"/>
      <c r="SYT2436" s="10"/>
      <c r="SYU2436" s="10"/>
      <c r="SYV2436" s="10"/>
      <c r="SYW2436" s="10"/>
      <c r="SYX2436" s="10"/>
      <c r="SYY2436" s="10"/>
      <c r="SYZ2436" s="10"/>
      <c r="SZA2436" s="10"/>
      <c r="SZB2436" s="10"/>
      <c r="SZC2436" s="10"/>
      <c r="SZD2436" s="10"/>
      <c r="SZE2436" s="10"/>
      <c r="SZF2436" s="10"/>
      <c r="SZG2436" s="10"/>
      <c r="SZH2436" s="10"/>
      <c r="SZI2436" s="10"/>
      <c r="SZJ2436" s="10"/>
      <c r="SZK2436" s="10"/>
      <c r="SZL2436" s="10"/>
      <c r="SZM2436" s="10"/>
      <c r="SZN2436" s="10"/>
      <c r="SZO2436" s="10"/>
      <c r="SZP2436" s="10"/>
      <c r="SZQ2436" s="10"/>
      <c r="SZR2436" s="10"/>
      <c r="SZS2436" s="10"/>
      <c r="SZT2436" s="10"/>
      <c r="SZU2436" s="10"/>
      <c r="SZV2436" s="10"/>
      <c r="SZW2436" s="10"/>
      <c r="SZX2436" s="10"/>
      <c r="SZY2436" s="10"/>
      <c r="SZZ2436" s="10"/>
      <c r="TAA2436" s="10"/>
      <c r="TAB2436" s="10"/>
      <c r="TAC2436" s="10"/>
      <c r="TAD2436" s="10"/>
      <c r="TAE2436" s="10"/>
      <c r="TAF2436" s="10"/>
      <c r="TAG2436" s="10"/>
      <c r="TAH2436" s="10"/>
      <c r="TAI2436" s="10"/>
      <c r="TAJ2436" s="10"/>
      <c r="TAK2436" s="10"/>
      <c r="TAL2436" s="10"/>
      <c r="TAM2436" s="10"/>
      <c r="TAN2436" s="10"/>
      <c r="TAO2436" s="10"/>
      <c r="TAP2436" s="10"/>
      <c r="TAQ2436" s="10"/>
      <c r="TAR2436" s="10"/>
      <c r="TAS2436" s="10"/>
      <c r="TAT2436" s="10"/>
      <c r="TAU2436" s="10"/>
      <c r="TAV2436" s="10"/>
      <c r="TAW2436" s="10"/>
      <c r="TAX2436" s="10"/>
      <c r="TAY2436" s="10"/>
      <c r="TAZ2436" s="10"/>
      <c r="TBA2436" s="10"/>
      <c r="TBB2436" s="10"/>
      <c r="TBC2436" s="10"/>
      <c r="TBD2436" s="10"/>
      <c r="TBE2436" s="10"/>
      <c r="TBF2436" s="10"/>
      <c r="TBG2436" s="10"/>
      <c r="TBH2436" s="10"/>
      <c r="TBI2436" s="10"/>
      <c r="TBJ2436" s="10"/>
      <c r="TBK2436" s="10"/>
      <c r="TBL2436" s="10"/>
      <c r="TBM2436" s="10"/>
      <c r="TBN2436" s="10"/>
      <c r="TBO2436" s="10"/>
      <c r="TBP2436" s="10"/>
      <c r="TBQ2436" s="10"/>
      <c r="TBR2436" s="10"/>
      <c r="TBS2436" s="10"/>
      <c r="TBT2436" s="10"/>
      <c r="TBU2436" s="10"/>
      <c r="TBV2436" s="10"/>
      <c r="TBW2436" s="10"/>
      <c r="TBX2436" s="10"/>
      <c r="TBY2436" s="10"/>
      <c r="TBZ2436" s="10"/>
      <c r="TCA2436" s="10"/>
      <c r="TCB2436" s="10"/>
      <c r="TCC2436" s="10"/>
      <c r="TCD2436" s="10"/>
      <c r="TCE2436" s="10"/>
      <c r="TCF2436" s="10"/>
      <c r="TCG2436" s="10"/>
      <c r="TCH2436" s="10"/>
      <c r="TCI2436" s="10"/>
      <c r="TCJ2436" s="10"/>
      <c r="TCK2436" s="10"/>
      <c r="TCL2436" s="10"/>
      <c r="TCM2436" s="10"/>
      <c r="TCN2436" s="10"/>
      <c r="TCO2436" s="10"/>
      <c r="TCP2436" s="10"/>
      <c r="TCQ2436" s="10"/>
      <c r="TCR2436" s="10"/>
      <c r="TCS2436" s="10"/>
      <c r="TCT2436" s="10"/>
      <c r="TCU2436" s="10"/>
      <c r="TCV2436" s="10"/>
      <c r="TCW2436" s="10"/>
      <c r="TCX2436" s="10"/>
      <c r="TCY2436" s="10"/>
      <c r="TCZ2436" s="10"/>
      <c r="TDA2436" s="10"/>
      <c r="TDB2436" s="10"/>
      <c r="TDC2436" s="10"/>
      <c r="TDD2436" s="10"/>
      <c r="TDE2436" s="10"/>
      <c r="TDF2436" s="10"/>
      <c r="TDG2436" s="10"/>
      <c r="TDH2436" s="10"/>
      <c r="TDI2436" s="10"/>
      <c r="TDJ2436" s="10"/>
      <c r="TDK2436" s="10"/>
      <c r="TDL2436" s="10"/>
      <c r="TDM2436" s="10"/>
      <c r="TDN2436" s="10"/>
      <c r="TDO2436" s="10"/>
      <c r="TDP2436" s="10"/>
      <c r="TDQ2436" s="10"/>
      <c r="TDR2436" s="10"/>
      <c r="TDS2436" s="10"/>
      <c r="TDT2436" s="10"/>
      <c r="TDU2436" s="10"/>
      <c r="TDV2436" s="10"/>
      <c r="TDW2436" s="10"/>
      <c r="TDX2436" s="10"/>
      <c r="TDY2436" s="10"/>
      <c r="TDZ2436" s="10"/>
      <c r="TEA2436" s="10"/>
      <c r="TEB2436" s="10"/>
      <c r="TEC2436" s="10"/>
      <c r="TED2436" s="10"/>
      <c r="TEE2436" s="10"/>
      <c r="TEF2436" s="10"/>
      <c r="TEG2436" s="10"/>
      <c r="TEH2436" s="10"/>
      <c r="TEI2436" s="10"/>
      <c r="TEJ2436" s="10"/>
      <c r="TEK2436" s="10"/>
      <c r="TEL2436" s="10"/>
      <c r="TEM2436" s="10"/>
      <c r="TEN2436" s="10"/>
      <c r="TEO2436" s="10"/>
      <c r="TEP2436" s="10"/>
      <c r="TEQ2436" s="10"/>
      <c r="TER2436" s="10"/>
      <c r="TES2436" s="10"/>
      <c r="TET2436" s="10"/>
      <c r="TEU2436" s="10"/>
      <c r="TEV2436" s="10"/>
      <c r="TEW2436" s="10"/>
      <c r="TEX2436" s="10"/>
      <c r="TEY2436" s="10"/>
      <c r="TEZ2436" s="10"/>
      <c r="TFA2436" s="10"/>
      <c r="TFB2436" s="10"/>
      <c r="TFC2436" s="10"/>
      <c r="TFD2436" s="10"/>
      <c r="TFE2436" s="10"/>
      <c r="TFF2436" s="10"/>
      <c r="TFG2436" s="10"/>
      <c r="TFH2436" s="10"/>
      <c r="TFI2436" s="10"/>
      <c r="TFJ2436" s="10"/>
      <c r="TFK2436" s="10"/>
      <c r="TFL2436" s="10"/>
      <c r="TFM2436" s="10"/>
      <c r="TFN2436" s="10"/>
      <c r="TFO2436" s="10"/>
      <c r="TFP2436" s="10"/>
      <c r="TFQ2436" s="10"/>
      <c r="TFR2436" s="10"/>
      <c r="TFS2436" s="10"/>
      <c r="TFT2436" s="10"/>
      <c r="TFU2436" s="10"/>
      <c r="TFV2436" s="10"/>
      <c r="TFW2436" s="10"/>
      <c r="TFX2436" s="10"/>
      <c r="TFY2436" s="10"/>
      <c r="TFZ2436" s="10"/>
      <c r="TGA2436" s="10"/>
      <c r="TGB2436" s="10"/>
      <c r="TGC2436" s="10"/>
      <c r="TGD2436" s="10"/>
      <c r="TGE2436" s="10"/>
      <c r="TGF2436" s="10"/>
      <c r="TGG2436" s="10"/>
      <c r="TGH2436" s="10"/>
      <c r="TGI2436" s="10"/>
      <c r="TGJ2436" s="10"/>
      <c r="TGK2436" s="10"/>
      <c r="TGL2436" s="10"/>
      <c r="TGM2436" s="10"/>
      <c r="TGN2436" s="10"/>
      <c r="TGO2436" s="10"/>
      <c r="TGP2436" s="10"/>
      <c r="TGQ2436" s="10"/>
      <c r="TGR2436" s="10"/>
      <c r="TGS2436" s="10"/>
      <c r="TGT2436" s="10"/>
      <c r="TGU2436" s="10"/>
      <c r="TGV2436" s="10"/>
      <c r="TGW2436" s="10"/>
      <c r="TGX2436" s="10"/>
      <c r="TGY2436" s="10"/>
      <c r="TGZ2436" s="10"/>
      <c r="THA2436" s="10"/>
      <c r="THB2436" s="10"/>
      <c r="THC2436" s="10"/>
      <c r="THD2436" s="10"/>
      <c r="THE2436" s="10"/>
      <c r="THF2436" s="10"/>
      <c r="THG2436" s="10"/>
      <c r="THH2436" s="10"/>
      <c r="THI2436" s="10"/>
      <c r="THJ2436" s="10"/>
      <c r="THK2436" s="10"/>
      <c r="THL2436" s="10"/>
      <c r="THM2436" s="10"/>
      <c r="THN2436" s="10"/>
      <c r="THO2436" s="10"/>
      <c r="THP2436" s="10"/>
      <c r="THQ2436" s="10"/>
      <c r="THR2436" s="10"/>
      <c r="THS2436" s="10"/>
      <c r="THT2436" s="10"/>
      <c r="THU2436" s="10"/>
      <c r="THV2436" s="10"/>
      <c r="THW2436" s="10"/>
      <c r="THX2436" s="10"/>
      <c r="THY2436" s="10"/>
      <c r="THZ2436" s="10"/>
      <c r="TIA2436" s="10"/>
      <c r="TIB2436" s="10"/>
      <c r="TIC2436" s="10"/>
      <c r="TID2436" s="10"/>
      <c r="TIE2436" s="10"/>
      <c r="TIF2436" s="10"/>
      <c r="TIG2436" s="10"/>
      <c r="TIH2436" s="10"/>
      <c r="TII2436" s="10"/>
      <c r="TIJ2436" s="10"/>
      <c r="TIK2436" s="10"/>
      <c r="TIL2436" s="10"/>
      <c r="TIM2436" s="10"/>
      <c r="TIN2436" s="10"/>
      <c r="TIO2436" s="10"/>
      <c r="TIP2436" s="10"/>
      <c r="TIQ2436" s="10"/>
      <c r="TIR2436" s="10"/>
      <c r="TIS2436" s="10"/>
      <c r="TIT2436" s="10"/>
      <c r="TIU2436" s="10"/>
      <c r="TIV2436" s="10"/>
      <c r="TIW2436" s="10"/>
      <c r="TIX2436" s="10"/>
      <c r="TIY2436" s="10"/>
      <c r="TIZ2436" s="10"/>
      <c r="TJA2436" s="10"/>
      <c r="TJB2436" s="10"/>
      <c r="TJC2436" s="10"/>
      <c r="TJD2436" s="10"/>
      <c r="TJE2436" s="10"/>
      <c r="TJF2436" s="10"/>
      <c r="TJG2436" s="10"/>
      <c r="TJH2436" s="10"/>
      <c r="TJI2436" s="10"/>
      <c r="TJJ2436" s="10"/>
      <c r="TJK2436" s="10"/>
      <c r="TJL2436" s="10"/>
      <c r="TJM2436" s="10"/>
      <c r="TJN2436" s="10"/>
      <c r="TJO2436" s="10"/>
      <c r="TJP2436" s="10"/>
      <c r="TJQ2436" s="10"/>
      <c r="TJR2436" s="10"/>
      <c r="TJS2436" s="10"/>
      <c r="TJT2436" s="10"/>
      <c r="TJU2436" s="10"/>
      <c r="TJV2436" s="10"/>
      <c r="TJW2436" s="10"/>
      <c r="TJX2436" s="10"/>
      <c r="TJY2436" s="10"/>
      <c r="TJZ2436" s="10"/>
      <c r="TKA2436" s="10"/>
      <c r="TKB2436" s="10"/>
      <c r="TKC2436" s="10"/>
      <c r="TKD2436" s="10"/>
      <c r="TKE2436" s="10"/>
      <c r="TKF2436" s="10"/>
      <c r="TKG2436" s="10"/>
      <c r="TKH2436" s="10"/>
      <c r="TKI2436" s="10"/>
      <c r="TKJ2436" s="10"/>
      <c r="TKK2436" s="10"/>
      <c r="TKL2436" s="10"/>
      <c r="TKM2436" s="10"/>
      <c r="TKN2436" s="10"/>
      <c r="TKO2436" s="10"/>
      <c r="TKP2436" s="10"/>
      <c r="TKQ2436" s="10"/>
      <c r="TKR2436" s="10"/>
      <c r="TKS2436" s="10"/>
      <c r="TKT2436" s="10"/>
      <c r="TKU2436" s="10"/>
      <c r="TKV2436" s="10"/>
      <c r="TKW2436" s="10"/>
      <c r="TKX2436" s="10"/>
      <c r="TKY2436" s="10"/>
      <c r="TKZ2436" s="10"/>
      <c r="TLA2436" s="10"/>
      <c r="TLB2436" s="10"/>
      <c r="TLC2436" s="10"/>
      <c r="TLD2436" s="10"/>
      <c r="TLE2436" s="10"/>
      <c r="TLF2436" s="10"/>
      <c r="TLG2436" s="10"/>
      <c r="TLH2436" s="10"/>
      <c r="TLI2436" s="10"/>
      <c r="TLJ2436" s="10"/>
      <c r="TLK2436" s="10"/>
      <c r="TLL2436" s="10"/>
      <c r="TLM2436" s="10"/>
      <c r="TLN2436" s="10"/>
      <c r="TLO2436" s="10"/>
      <c r="TLP2436" s="10"/>
      <c r="TLQ2436" s="10"/>
      <c r="TLR2436" s="10"/>
      <c r="TLS2436" s="10"/>
      <c r="TLT2436" s="10"/>
      <c r="TLU2436" s="10"/>
      <c r="TLV2436" s="10"/>
      <c r="TLW2436" s="10"/>
      <c r="TLX2436" s="10"/>
      <c r="TLY2436" s="10"/>
      <c r="TLZ2436" s="10"/>
      <c r="TMA2436" s="10"/>
      <c r="TMB2436" s="10"/>
      <c r="TMC2436" s="10"/>
      <c r="TMD2436" s="10"/>
      <c r="TME2436" s="10"/>
      <c r="TMF2436" s="10"/>
      <c r="TMG2436" s="10"/>
      <c r="TMH2436" s="10"/>
      <c r="TMI2436" s="10"/>
      <c r="TMJ2436" s="10"/>
      <c r="TMK2436" s="10"/>
      <c r="TML2436" s="10"/>
      <c r="TMM2436" s="10"/>
      <c r="TMN2436" s="10"/>
      <c r="TMO2436" s="10"/>
      <c r="TMP2436" s="10"/>
      <c r="TMQ2436" s="10"/>
      <c r="TMR2436" s="10"/>
      <c r="TMS2436" s="10"/>
      <c r="TMT2436" s="10"/>
      <c r="TMU2436" s="10"/>
      <c r="TMV2436" s="10"/>
      <c r="TMW2436" s="10"/>
      <c r="TMX2436" s="10"/>
      <c r="TMY2436" s="10"/>
      <c r="TMZ2436" s="10"/>
      <c r="TNA2436" s="10"/>
      <c r="TNB2436" s="10"/>
      <c r="TNC2436" s="10"/>
      <c r="TND2436" s="10"/>
      <c r="TNE2436" s="10"/>
      <c r="TNF2436" s="10"/>
      <c r="TNG2436" s="10"/>
      <c r="TNH2436" s="10"/>
      <c r="TNI2436" s="10"/>
      <c r="TNJ2436" s="10"/>
      <c r="TNK2436" s="10"/>
      <c r="TNL2436" s="10"/>
      <c r="TNM2436" s="10"/>
      <c r="TNN2436" s="10"/>
      <c r="TNO2436" s="10"/>
      <c r="TNP2436" s="10"/>
      <c r="TNQ2436" s="10"/>
      <c r="TNR2436" s="10"/>
      <c r="TNS2436" s="10"/>
      <c r="TNT2436" s="10"/>
      <c r="TNU2436" s="10"/>
      <c r="TNV2436" s="10"/>
      <c r="TNW2436" s="10"/>
      <c r="TNX2436" s="10"/>
      <c r="TNY2436" s="10"/>
      <c r="TNZ2436" s="10"/>
      <c r="TOA2436" s="10"/>
      <c r="TOB2436" s="10"/>
      <c r="TOC2436" s="10"/>
      <c r="TOD2436" s="10"/>
      <c r="TOE2436" s="10"/>
      <c r="TOF2436" s="10"/>
      <c r="TOG2436" s="10"/>
      <c r="TOH2436" s="10"/>
      <c r="TOI2436" s="10"/>
      <c r="TOJ2436" s="10"/>
      <c r="TOK2436" s="10"/>
      <c r="TOL2436" s="10"/>
      <c r="TOM2436" s="10"/>
      <c r="TON2436" s="10"/>
      <c r="TOO2436" s="10"/>
      <c r="TOP2436" s="10"/>
      <c r="TOQ2436" s="10"/>
      <c r="TOR2436" s="10"/>
      <c r="TOS2436" s="10"/>
      <c r="TOT2436" s="10"/>
      <c r="TOU2436" s="10"/>
      <c r="TOV2436" s="10"/>
      <c r="TOW2436" s="10"/>
      <c r="TOX2436" s="10"/>
      <c r="TOY2436" s="10"/>
      <c r="TOZ2436" s="10"/>
      <c r="TPA2436" s="10"/>
      <c r="TPB2436" s="10"/>
      <c r="TPC2436" s="10"/>
      <c r="TPD2436" s="10"/>
      <c r="TPE2436" s="10"/>
      <c r="TPF2436" s="10"/>
      <c r="TPG2436" s="10"/>
      <c r="TPH2436" s="10"/>
      <c r="TPI2436" s="10"/>
      <c r="TPJ2436" s="10"/>
      <c r="TPK2436" s="10"/>
      <c r="TPL2436" s="10"/>
      <c r="TPM2436" s="10"/>
      <c r="TPN2436" s="10"/>
      <c r="TPO2436" s="10"/>
      <c r="TPP2436" s="10"/>
      <c r="TPQ2436" s="10"/>
      <c r="TPR2436" s="10"/>
      <c r="TPS2436" s="10"/>
      <c r="TPT2436" s="10"/>
      <c r="TPU2436" s="10"/>
      <c r="TPV2436" s="10"/>
      <c r="TPW2436" s="10"/>
      <c r="TPX2436" s="10"/>
      <c r="TPY2436" s="10"/>
      <c r="TPZ2436" s="10"/>
      <c r="TQA2436" s="10"/>
      <c r="TQB2436" s="10"/>
      <c r="TQC2436" s="10"/>
      <c r="TQD2436" s="10"/>
      <c r="TQE2436" s="10"/>
      <c r="TQF2436" s="10"/>
      <c r="TQG2436" s="10"/>
      <c r="TQH2436" s="10"/>
      <c r="TQI2436" s="10"/>
      <c r="TQJ2436" s="10"/>
      <c r="TQK2436" s="10"/>
      <c r="TQL2436" s="10"/>
      <c r="TQM2436" s="10"/>
      <c r="TQN2436" s="10"/>
      <c r="TQO2436" s="10"/>
      <c r="TQP2436" s="10"/>
      <c r="TQQ2436" s="10"/>
      <c r="TQR2436" s="10"/>
      <c r="TQS2436" s="10"/>
      <c r="TQT2436" s="10"/>
      <c r="TQU2436" s="10"/>
      <c r="TQV2436" s="10"/>
      <c r="TQW2436" s="10"/>
      <c r="TQX2436" s="10"/>
      <c r="TQY2436" s="10"/>
      <c r="TQZ2436" s="10"/>
      <c r="TRA2436" s="10"/>
      <c r="TRB2436" s="10"/>
      <c r="TRC2436" s="10"/>
      <c r="TRD2436" s="10"/>
      <c r="TRE2436" s="10"/>
      <c r="TRF2436" s="10"/>
      <c r="TRG2436" s="10"/>
      <c r="TRH2436" s="10"/>
      <c r="TRI2436" s="10"/>
      <c r="TRJ2436" s="10"/>
      <c r="TRK2436" s="10"/>
      <c r="TRL2436" s="10"/>
      <c r="TRM2436" s="10"/>
      <c r="TRN2436" s="10"/>
      <c r="TRO2436" s="10"/>
      <c r="TRP2436" s="10"/>
      <c r="TRQ2436" s="10"/>
      <c r="TRR2436" s="10"/>
      <c r="TRS2436" s="10"/>
      <c r="TRT2436" s="10"/>
      <c r="TRU2436" s="10"/>
      <c r="TRV2436" s="10"/>
      <c r="TRW2436" s="10"/>
      <c r="TRX2436" s="10"/>
      <c r="TRY2436" s="10"/>
      <c r="TRZ2436" s="10"/>
      <c r="TSA2436" s="10"/>
      <c r="TSB2436" s="10"/>
      <c r="TSC2436" s="10"/>
      <c r="TSD2436" s="10"/>
      <c r="TSE2436" s="10"/>
      <c r="TSF2436" s="10"/>
      <c r="TSG2436" s="10"/>
      <c r="TSH2436" s="10"/>
      <c r="TSI2436" s="10"/>
      <c r="TSJ2436" s="10"/>
      <c r="TSK2436" s="10"/>
      <c r="TSL2436" s="10"/>
      <c r="TSM2436" s="10"/>
      <c r="TSN2436" s="10"/>
      <c r="TSO2436" s="10"/>
      <c r="TSP2436" s="10"/>
      <c r="TSQ2436" s="10"/>
      <c r="TSR2436" s="10"/>
      <c r="TSS2436" s="10"/>
      <c r="TST2436" s="10"/>
      <c r="TSU2436" s="10"/>
      <c r="TSV2436" s="10"/>
      <c r="TSW2436" s="10"/>
      <c r="TSX2436" s="10"/>
      <c r="TSY2436" s="10"/>
      <c r="TSZ2436" s="10"/>
      <c r="TTA2436" s="10"/>
      <c r="TTB2436" s="10"/>
      <c r="TTC2436" s="10"/>
      <c r="TTD2436" s="10"/>
      <c r="TTE2436" s="10"/>
      <c r="TTF2436" s="10"/>
      <c r="TTG2436" s="10"/>
      <c r="TTH2436" s="10"/>
      <c r="TTI2436" s="10"/>
      <c r="TTJ2436" s="10"/>
      <c r="TTK2436" s="10"/>
      <c r="TTL2436" s="10"/>
      <c r="TTM2436" s="10"/>
      <c r="TTN2436" s="10"/>
      <c r="TTO2436" s="10"/>
      <c r="TTP2436" s="10"/>
      <c r="TTQ2436" s="10"/>
      <c r="TTR2436" s="10"/>
      <c r="TTS2436" s="10"/>
      <c r="TTT2436" s="10"/>
      <c r="TTU2436" s="10"/>
      <c r="TTV2436" s="10"/>
      <c r="TTW2436" s="10"/>
      <c r="TTX2436" s="10"/>
      <c r="TTY2436" s="10"/>
      <c r="TTZ2436" s="10"/>
      <c r="TUA2436" s="10"/>
      <c r="TUB2436" s="10"/>
      <c r="TUC2436" s="10"/>
      <c r="TUD2436" s="10"/>
      <c r="TUE2436" s="10"/>
      <c r="TUF2436" s="10"/>
      <c r="TUG2436" s="10"/>
      <c r="TUH2436" s="10"/>
      <c r="TUI2436" s="10"/>
      <c r="TUJ2436" s="10"/>
      <c r="TUK2436" s="10"/>
      <c r="TUL2436" s="10"/>
      <c r="TUM2436" s="10"/>
      <c r="TUN2436" s="10"/>
      <c r="TUO2436" s="10"/>
      <c r="TUP2436" s="10"/>
      <c r="TUQ2436" s="10"/>
      <c r="TUR2436" s="10"/>
      <c r="TUS2436" s="10"/>
      <c r="TUT2436" s="10"/>
      <c r="TUU2436" s="10"/>
      <c r="TUV2436" s="10"/>
      <c r="TUW2436" s="10"/>
      <c r="TUX2436" s="10"/>
      <c r="TUY2436" s="10"/>
      <c r="TUZ2436" s="10"/>
      <c r="TVA2436" s="10"/>
      <c r="TVB2436" s="10"/>
      <c r="TVC2436" s="10"/>
      <c r="TVD2436" s="10"/>
      <c r="TVE2436" s="10"/>
      <c r="TVF2436" s="10"/>
      <c r="TVG2436" s="10"/>
      <c r="TVH2436" s="10"/>
      <c r="TVI2436" s="10"/>
      <c r="TVJ2436" s="10"/>
      <c r="TVK2436" s="10"/>
      <c r="TVL2436" s="10"/>
      <c r="TVM2436" s="10"/>
      <c r="TVN2436" s="10"/>
      <c r="TVO2436" s="10"/>
      <c r="TVP2436" s="10"/>
      <c r="TVQ2436" s="10"/>
      <c r="TVR2436" s="10"/>
      <c r="TVS2436" s="10"/>
      <c r="TVT2436" s="10"/>
      <c r="TVU2436" s="10"/>
      <c r="TVV2436" s="10"/>
      <c r="TVW2436" s="10"/>
      <c r="TVX2436" s="10"/>
      <c r="TVY2436" s="10"/>
      <c r="TVZ2436" s="10"/>
      <c r="TWA2436" s="10"/>
      <c r="TWB2436" s="10"/>
      <c r="TWC2436" s="10"/>
      <c r="TWD2436" s="10"/>
      <c r="TWE2436" s="10"/>
      <c r="TWF2436" s="10"/>
      <c r="TWG2436" s="10"/>
      <c r="TWH2436" s="10"/>
      <c r="TWI2436" s="10"/>
      <c r="TWJ2436" s="10"/>
      <c r="TWK2436" s="10"/>
      <c r="TWL2436" s="10"/>
      <c r="TWM2436" s="10"/>
      <c r="TWN2436" s="10"/>
      <c r="TWO2436" s="10"/>
      <c r="TWP2436" s="10"/>
      <c r="TWQ2436" s="10"/>
      <c r="TWR2436" s="10"/>
      <c r="TWS2436" s="10"/>
      <c r="TWT2436" s="10"/>
      <c r="TWU2436" s="10"/>
      <c r="TWV2436" s="10"/>
      <c r="TWW2436" s="10"/>
      <c r="TWX2436" s="10"/>
      <c r="TWY2436" s="10"/>
      <c r="TWZ2436" s="10"/>
      <c r="TXA2436" s="10"/>
      <c r="TXB2436" s="10"/>
      <c r="TXC2436" s="10"/>
      <c r="TXD2436" s="10"/>
      <c r="TXE2436" s="10"/>
      <c r="TXF2436" s="10"/>
      <c r="TXG2436" s="10"/>
      <c r="TXH2436" s="10"/>
      <c r="TXI2436" s="10"/>
      <c r="TXJ2436" s="10"/>
      <c r="TXK2436" s="10"/>
      <c r="TXL2436" s="10"/>
      <c r="TXM2436" s="10"/>
      <c r="TXN2436" s="10"/>
      <c r="TXO2436" s="10"/>
      <c r="TXP2436" s="10"/>
      <c r="TXQ2436" s="10"/>
      <c r="TXR2436" s="10"/>
      <c r="TXS2436" s="10"/>
      <c r="TXT2436" s="10"/>
      <c r="TXU2436" s="10"/>
      <c r="TXV2436" s="10"/>
      <c r="TXW2436" s="10"/>
      <c r="TXX2436" s="10"/>
      <c r="TXY2436" s="10"/>
      <c r="TXZ2436" s="10"/>
      <c r="TYA2436" s="10"/>
      <c r="TYB2436" s="10"/>
      <c r="TYC2436" s="10"/>
      <c r="TYD2436" s="10"/>
      <c r="TYE2436" s="10"/>
      <c r="TYF2436" s="10"/>
      <c r="TYG2436" s="10"/>
      <c r="TYH2436" s="10"/>
      <c r="TYI2436" s="10"/>
      <c r="TYJ2436" s="10"/>
      <c r="TYK2436" s="10"/>
      <c r="TYL2436" s="10"/>
      <c r="TYM2436" s="10"/>
      <c r="TYN2436" s="10"/>
      <c r="TYO2436" s="10"/>
      <c r="TYP2436" s="10"/>
      <c r="TYQ2436" s="10"/>
      <c r="TYR2436" s="10"/>
      <c r="TYS2436" s="10"/>
      <c r="TYT2436" s="10"/>
      <c r="TYU2436" s="10"/>
      <c r="TYV2436" s="10"/>
      <c r="TYW2436" s="10"/>
      <c r="TYX2436" s="10"/>
      <c r="TYY2436" s="10"/>
      <c r="TYZ2436" s="10"/>
      <c r="TZA2436" s="10"/>
      <c r="TZB2436" s="10"/>
      <c r="TZC2436" s="10"/>
      <c r="TZD2436" s="10"/>
      <c r="TZE2436" s="10"/>
      <c r="TZF2436" s="10"/>
      <c r="TZG2436" s="10"/>
      <c r="TZH2436" s="10"/>
      <c r="TZI2436" s="10"/>
      <c r="TZJ2436" s="10"/>
      <c r="TZK2436" s="10"/>
      <c r="TZL2436" s="10"/>
      <c r="TZM2436" s="10"/>
      <c r="TZN2436" s="10"/>
      <c r="TZO2436" s="10"/>
      <c r="TZP2436" s="10"/>
      <c r="TZQ2436" s="10"/>
      <c r="TZR2436" s="10"/>
      <c r="TZS2436" s="10"/>
      <c r="TZT2436" s="10"/>
      <c r="TZU2436" s="10"/>
      <c r="TZV2436" s="10"/>
      <c r="TZW2436" s="10"/>
      <c r="TZX2436" s="10"/>
      <c r="TZY2436" s="10"/>
      <c r="TZZ2436" s="10"/>
      <c r="UAA2436" s="10"/>
      <c r="UAB2436" s="10"/>
      <c r="UAC2436" s="10"/>
      <c r="UAD2436" s="10"/>
      <c r="UAE2436" s="10"/>
      <c r="UAF2436" s="10"/>
      <c r="UAG2436" s="10"/>
      <c r="UAH2436" s="10"/>
      <c r="UAI2436" s="10"/>
      <c r="UAJ2436" s="10"/>
      <c r="UAK2436" s="10"/>
      <c r="UAL2436" s="10"/>
      <c r="UAM2436" s="10"/>
      <c r="UAN2436" s="10"/>
      <c r="UAO2436" s="10"/>
      <c r="UAP2436" s="10"/>
      <c r="UAQ2436" s="10"/>
      <c r="UAR2436" s="10"/>
      <c r="UAS2436" s="10"/>
      <c r="UAT2436" s="10"/>
      <c r="UAU2436" s="10"/>
      <c r="UAV2436" s="10"/>
      <c r="UAW2436" s="10"/>
      <c r="UAX2436" s="10"/>
      <c r="UAY2436" s="10"/>
      <c r="UAZ2436" s="10"/>
      <c r="UBA2436" s="10"/>
      <c r="UBB2436" s="10"/>
      <c r="UBC2436" s="10"/>
      <c r="UBD2436" s="10"/>
      <c r="UBE2436" s="10"/>
      <c r="UBF2436" s="10"/>
      <c r="UBG2436" s="10"/>
      <c r="UBH2436" s="10"/>
      <c r="UBI2436" s="10"/>
      <c r="UBJ2436" s="10"/>
      <c r="UBK2436" s="10"/>
      <c r="UBL2436" s="10"/>
      <c r="UBM2436" s="10"/>
      <c r="UBN2436" s="10"/>
      <c r="UBO2436" s="10"/>
      <c r="UBP2436" s="10"/>
      <c r="UBQ2436" s="10"/>
      <c r="UBR2436" s="10"/>
      <c r="UBS2436" s="10"/>
      <c r="UBT2436" s="10"/>
      <c r="UBU2436" s="10"/>
      <c r="UBV2436" s="10"/>
      <c r="UBW2436" s="10"/>
      <c r="UBX2436" s="10"/>
      <c r="UBY2436" s="10"/>
      <c r="UBZ2436" s="10"/>
      <c r="UCA2436" s="10"/>
      <c r="UCB2436" s="10"/>
      <c r="UCC2436" s="10"/>
      <c r="UCD2436" s="10"/>
      <c r="UCE2436" s="10"/>
      <c r="UCF2436" s="10"/>
      <c r="UCG2436" s="10"/>
      <c r="UCH2436" s="10"/>
      <c r="UCI2436" s="10"/>
      <c r="UCJ2436" s="10"/>
      <c r="UCK2436" s="10"/>
      <c r="UCL2436" s="10"/>
      <c r="UCM2436" s="10"/>
      <c r="UCN2436" s="10"/>
      <c r="UCO2436" s="10"/>
      <c r="UCP2436" s="10"/>
      <c r="UCQ2436" s="10"/>
      <c r="UCR2436" s="10"/>
      <c r="UCS2436" s="10"/>
      <c r="UCT2436" s="10"/>
      <c r="UCU2436" s="10"/>
      <c r="UCV2436" s="10"/>
      <c r="UCW2436" s="10"/>
      <c r="UCX2436" s="10"/>
      <c r="UCY2436" s="10"/>
      <c r="UCZ2436" s="10"/>
      <c r="UDA2436" s="10"/>
      <c r="UDB2436" s="10"/>
      <c r="UDC2436" s="10"/>
      <c r="UDD2436" s="10"/>
      <c r="UDE2436" s="10"/>
      <c r="UDF2436" s="10"/>
      <c r="UDG2436" s="10"/>
      <c r="UDH2436" s="10"/>
      <c r="UDI2436" s="10"/>
      <c r="UDJ2436" s="10"/>
      <c r="UDK2436" s="10"/>
      <c r="UDL2436" s="10"/>
      <c r="UDM2436" s="10"/>
      <c r="UDN2436" s="10"/>
      <c r="UDO2436" s="10"/>
      <c r="UDP2436" s="10"/>
      <c r="UDQ2436" s="10"/>
      <c r="UDR2436" s="10"/>
      <c r="UDS2436" s="10"/>
      <c r="UDT2436" s="10"/>
      <c r="UDU2436" s="10"/>
      <c r="UDV2436" s="10"/>
      <c r="UDW2436" s="10"/>
      <c r="UDX2436" s="10"/>
      <c r="UDY2436" s="10"/>
      <c r="UDZ2436" s="10"/>
      <c r="UEA2436" s="10"/>
      <c r="UEB2436" s="10"/>
      <c r="UEC2436" s="10"/>
      <c r="UED2436" s="10"/>
      <c r="UEE2436" s="10"/>
      <c r="UEF2436" s="10"/>
      <c r="UEG2436" s="10"/>
      <c r="UEH2436" s="10"/>
      <c r="UEI2436" s="10"/>
      <c r="UEJ2436" s="10"/>
      <c r="UEK2436" s="10"/>
      <c r="UEL2436" s="10"/>
      <c r="UEM2436" s="10"/>
      <c r="UEN2436" s="10"/>
      <c r="UEO2436" s="10"/>
      <c r="UEP2436" s="10"/>
      <c r="UEQ2436" s="10"/>
      <c r="UER2436" s="10"/>
      <c r="UES2436" s="10"/>
      <c r="UET2436" s="10"/>
      <c r="UEU2436" s="10"/>
      <c r="UEV2436" s="10"/>
      <c r="UEW2436" s="10"/>
      <c r="UEX2436" s="10"/>
      <c r="UEY2436" s="10"/>
      <c r="UEZ2436" s="10"/>
      <c r="UFA2436" s="10"/>
      <c r="UFB2436" s="10"/>
      <c r="UFC2436" s="10"/>
      <c r="UFD2436" s="10"/>
      <c r="UFE2436" s="10"/>
      <c r="UFF2436" s="10"/>
      <c r="UFG2436" s="10"/>
      <c r="UFH2436" s="10"/>
      <c r="UFI2436" s="10"/>
      <c r="UFJ2436" s="10"/>
      <c r="UFK2436" s="10"/>
      <c r="UFL2436" s="10"/>
      <c r="UFM2436" s="10"/>
      <c r="UFN2436" s="10"/>
      <c r="UFO2436" s="10"/>
      <c r="UFP2436" s="10"/>
      <c r="UFQ2436" s="10"/>
      <c r="UFR2436" s="10"/>
      <c r="UFS2436" s="10"/>
      <c r="UFT2436" s="10"/>
      <c r="UFU2436" s="10"/>
      <c r="UFV2436" s="10"/>
      <c r="UFW2436" s="10"/>
      <c r="UFX2436" s="10"/>
      <c r="UFY2436" s="10"/>
      <c r="UFZ2436" s="10"/>
      <c r="UGA2436" s="10"/>
      <c r="UGB2436" s="10"/>
      <c r="UGC2436" s="10"/>
      <c r="UGD2436" s="10"/>
      <c r="UGE2436" s="10"/>
      <c r="UGF2436" s="10"/>
      <c r="UGG2436" s="10"/>
      <c r="UGH2436" s="10"/>
      <c r="UGI2436" s="10"/>
      <c r="UGJ2436" s="10"/>
      <c r="UGK2436" s="10"/>
      <c r="UGL2436" s="10"/>
      <c r="UGM2436" s="10"/>
      <c r="UGN2436" s="10"/>
      <c r="UGO2436" s="10"/>
      <c r="UGP2436" s="10"/>
      <c r="UGQ2436" s="10"/>
      <c r="UGR2436" s="10"/>
      <c r="UGS2436" s="10"/>
      <c r="UGT2436" s="10"/>
      <c r="UGU2436" s="10"/>
      <c r="UGV2436" s="10"/>
      <c r="UGW2436" s="10"/>
      <c r="UGX2436" s="10"/>
      <c r="UGY2436" s="10"/>
      <c r="UGZ2436" s="10"/>
      <c r="UHA2436" s="10"/>
      <c r="UHB2436" s="10"/>
      <c r="UHC2436" s="10"/>
      <c r="UHD2436" s="10"/>
      <c r="UHE2436" s="10"/>
      <c r="UHF2436" s="10"/>
      <c r="UHG2436" s="10"/>
      <c r="UHH2436" s="10"/>
      <c r="UHI2436" s="10"/>
      <c r="UHJ2436" s="10"/>
      <c r="UHK2436" s="10"/>
      <c r="UHL2436" s="10"/>
      <c r="UHM2436" s="10"/>
      <c r="UHN2436" s="10"/>
      <c r="UHO2436" s="10"/>
      <c r="UHP2436" s="10"/>
      <c r="UHQ2436" s="10"/>
      <c r="UHR2436" s="10"/>
      <c r="UHS2436" s="10"/>
      <c r="UHT2436" s="10"/>
      <c r="UHU2436" s="10"/>
      <c r="UHV2436" s="10"/>
      <c r="UHW2436" s="10"/>
      <c r="UHX2436" s="10"/>
      <c r="UHY2436" s="10"/>
      <c r="UHZ2436" s="10"/>
      <c r="UIA2436" s="10"/>
      <c r="UIB2436" s="10"/>
      <c r="UIC2436" s="10"/>
      <c r="UID2436" s="10"/>
      <c r="UIE2436" s="10"/>
      <c r="UIF2436" s="10"/>
      <c r="UIG2436" s="10"/>
      <c r="UIH2436" s="10"/>
      <c r="UII2436" s="10"/>
      <c r="UIJ2436" s="10"/>
      <c r="UIK2436" s="10"/>
      <c r="UIL2436" s="10"/>
      <c r="UIM2436" s="10"/>
      <c r="UIN2436" s="10"/>
      <c r="UIO2436" s="10"/>
      <c r="UIP2436" s="10"/>
      <c r="UIQ2436" s="10"/>
      <c r="UIR2436" s="10"/>
      <c r="UIS2436" s="10"/>
      <c r="UIT2436" s="10"/>
      <c r="UIU2436" s="10"/>
      <c r="UIV2436" s="10"/>
      <c r="UIW2436" s="10"/>
      <c r="UIX2436" s="10"/>
      <c r="UIY2436" s="10"/>
      <c r="UIZ2436" s="10"/>
      <c r="UJA2436" s="10"/>
      <c r="UJB2436" s="10"/>
      <c r="UJC2436" s="10"/>
      <c r="UJD2436" s="10"/>
      <c r="UJE2436" s="10"/>
      <c r="UJF2436" s="10"/>
      <c r="UJG2436" s="10"/>
      <c r="UJH2436" s="10"/>
      <c r="UJI2436" s="10"/>
      <c r="UJJ2436" s="10"/>
      <c r="UJK2436" s="10"/>
      <c r="UJL2436" s="10"/>
      <c r="UJM2436" s="10"/>
      <c r="UJN2436" s="10"/>
      <c r="UJO2436" s="10"/>
      <c r="UJP2436" s="10"/>
      <c r="UJQ2436" s="10"/>
      <c r="UJR2436" s="10"/>
      <c r="UJS2436" s="10"/>
      <c r="UJT2436" s="10"/>
      <c r="UJU2436" s="10"/>
      <c r="UJV2436" s="10"/>
      <c r="UJW2436" s="10"/>
      <c r="UJX2436" s="10"/>
      <c r="UJY2436" s="10"/>
      <c r="UJZ2436" s="10"/>
      <c r="UKA2436" s="10"/>
      <c r="UKB2436" s="10"/>
      <c r="UKC2436" s="10"/>
      <c r="UKD2436" s="10"/>
      <c r="UKE2436" s="10"/>
      <c r="UKF2436" s="10"/>
      <c r="UKG2436" s="10"/>
      <c r="UKH2436" s="10"/>
      <c r="UKI2436" s="10"/>
      <c r="UKJ2436" s="10"/>
      <c r="UKK2436" s="10"/>
      <c r="UKL2436" s="10"/>
      <c r="UKM2436" s="10"/>
      <c r="UKN2436" s="10"/>
      <c r="UKO2436" s="10"/>
      <c r="UKP2436" s="10"/>
      <c r="UKQ2436" s="10"/>
      <c r="UKR2436" s="10"/>
      <c r="UKS2436" s="10"/>
      <c r="UKT2436" s="10"/>
      <c r="UKU2436" s="10"/>
      <c r="UKV2436" s="10"/>
      <c r="UKW2436" s="10"/>
      <c r="UKX2436" s="10"/>
      <c r="UKY2436" s="10"/>
      <c r="UKZ2436" s="10"/>
      <c r="ULA2436" s="10"/>
      <c r="ULB2436" s="10"/>
      <c r="ULC2436" s="10"/>
      <c r="ULD2436" s="10"/>
      <c r="ULE2436" s="10"/>
      <c r="ULF2436" s="10"/>
      <c r="ULG2436" s="10"/>
      <c r="ULH2436" s="10"/>
      <c r="ULI2436" s="10"/>
      <c r="ULJ2436" s="10"/>
      <c r="ULK2436" s="10"/>
      <c r="ULL2436" s="10"/>
      <c r="ULM2436" s="10"/>
      <c r="ULN2436" s="10"/>
      <c r="ULO2436" s="10"/>
      <c r="ULP2436" s="10"/>
      <c r="ULQ2436" s="10"/>
      <c r="ULR2436" s="10"/>
      <c r="ULS2436" s="10"/>
      <c r="ULT2436" s="10"/>
      <c r="ULU2436" s="10"/>
      <c r="ULV2436" s="10"/>
      <c r="ULW2436" s="10"/>
      <c r="ULX2436" s="10"/>
      <c r="ULY2436" s="10"/>
      <c r="ULZ2436" s="10"/>
      <c r="UMA2436" s="10"/>
      <c r="UMB2436" s="10"/>
      <c r="UMC2436" s="10"/>
      <c r="UMD2436" s="10"/>
      <c r="UME2436" s="10"/>
      <c r="UMF2436" s="10"/>
      <c r="UMG2436" s="10"/>
      <c r="UMH2436" s="10"/>
      <c r="UMI2436" s="10"/>
      <c r="UMJ2436" s="10"/>
      <c r="UMK2436" s="10"/>
      <c r="UML2436" s="10"/>
      <c r="UMM2436" s="10"/>
      <c r="UMN2436" s="10"/>
      <c r="UMO2436" s="10"/>
      <c r="UMP2436" s="10"/>
      <c r="UMQ2436" s="10"/>
      <c r="UMR2436" s="10"/>
      <c r="UMS2436" s="10"/>
      <c r="UMT2436" s="10"/>
      <c r="UMU2436" s="10"/>
      <c r="UMV2436" s="10"/>
      <c r="UMW2436" s="10"/>
      <c r="UMX2436" s="10"/>
      <c r="UMY2436" s="10"/>
      <c r="UMZ2436" s="10"/>
      <c r="UNA2436" s="10"/>
      <c r="UNB2436" s="10"/>
      <c r="UNC2436" s="10"/>
      <c r="UND2436" s="10"/>
      <c r="UNE2436" s="10"/>
      <c r="UNF2436" s="10"/>
      <c r="UNG2436" s="10"/>
      <c r="UNH2436" s="10"/>
      <c r="UNI2436" s="10"/>
      <c r="UNJ2436" s="10"/>
      <c r="UNK2436" s="10"/>
      <c r="UNL2436" s="10"/>
      <c r="UNM2436" s="10"/>
      <c r="UNN2436" s="10"/>
      <c r="UNO2436" s="10"/>
      <c r="UNP2436" s="10"/>
      <c r="UNQ2436" s="10"/>
      <c r="UNR2436" s="10"/>
      <c r="UNS2436" s="10"/>
      <c r="UNT2436" s="10"/>
      <c r="UNU2436" s="10"/>
      <c r="UNV2436" s="10"/>
      <c r="UNW2436" s="10"/>
      <c r="UNX2436" s="10"/>
      <c r="UNY2436" s="10"/>
      <c r="UNZ2436" s="10"/>
      <c r="UOA2436" s="10"/>
      <c r="UOB2436" s="10"/>
      <c r="UOC2436" s="10"/>
      <c r="UOD2436" s="10"/>
      <c r="UOE2436" s="10"/>
      <c r="UOF2436" s="10"/>
      <c r="UOG2436" s="10"/>
      <c r="UOH2436" s="10"/>
      <c r="UOI2436" s="10"/>
      <c r="UOJ2436" s="10"/>
      <c r="UOK2436" s="10"/>
      <c r="UOL2436" s="10"/>
      <c r="UOM2436" s="10"/>
      <c r="UON2436" s="10"/>
      <c r="UOO2436" s="10"/>
      <c r="UOP2436" s="10"/>
      <c r="UOQ2436" s="10"/>
      <c r="UOR2436" s="10"/>
      <c r="UOS2436" s="10"/>
      <c r="UOT2436" s="10"/>
      <c r="UOU2436" s="10"/>
      <c r="UOV2436" s="10"/>
      <c r="UOW2436" s="10"/>
      <c r="UOX2436" s="10"/>
      <c r="UOY2436" s="10"/>
      <c r="UOZ2436" s="10"/>
      <c r="UPA2436" s="10"/>
      <c r="UPB2436" s="10"/>
      <c r="UPC2436" s="10"/>
      <c r="UPD2436" s="10"/>
      <c r="UPE2436" s="10"/>
      <c r="UPF2436" s="10"/>
      <c r="UPG2436" s="10"/>
      <c r="UPH2436" s="10"/>
      <c r="UPI2436" s="10"/>
      <c r="UPJ2436" s="10"/>
      <c r="UPK2436" s="10"/>
      <c r="UPL2436" s="10"/>
      <c r="UPM2436" s="10"/>
      <c r="UPN2436" s="10"/>
      <c r="UPO2436" s="10"/>
      <c r="UPP2436" s="10"/>
      <c r="UPQ2436" s="10"/>
      <c r="UPR2436" s="10"/>
      <c r="UPS2436" s="10"/>
      <c r="UPT2436" s="10"/>
      <c r="UPU2436" s="10"/>
      <c r="UPV2436" s="10"/>
      <c r="UPW2436" s="10"/>
      <c r="UPX2436" s="10"/>
      <c r="UPY2436" s="10"/>
      <c r="UPZ2436" s="10"/>
      <c r="UQA2436" s="10"/>
      <c r="UQB2436" s="10"/>
      <c r="UQC2436" s="10"/>
      <c r="UQD2436" s="10"/>
      <c r="UQE2436" s="10"/>
      <c r="UQF2436" s="10"/>
      <c r="UQG2436" s="10"/>
      <c r="UQH2436" s="10"/>
      <c r="UQI2436" s="10"/>
      <c r="UQJ2436" s="10"/>
      <c r="UQK2436" s="10"/>
      <c r="UQL2436" s="10"/>
      <c r="UQM2436" s="10"/>
      <c r="UQN2436" s="10"/>
      <c r="UQO2436" s="10"/>
      <c r="UQP2436" s="10"/>
      <c r="UQQ2436" s="10"/>
      <c r="UQR2436" s="10"/>
      <c r="UQS2436" s="10"/>
      <c r="UQT2436" s="10"/>
      <c r="UQU2436" s="10"/>
      <c r="UQV2436" s="10"/>
      <c r="UQW2436" s="10"/>
      <c r="UQX2436" s="10"/>
      <c r="UQY2436" s="10"/>
      <c r="UQZ2436" s="10"/>
      <c r="URA2436" s="10"/>
      <c r="URB2436" s="10"/>
      <c r="URC2436" s="10"/>
      <c r="URD2436" s="10"/>
      <c r="URE2436" s="10"/>
      <c r="URF2436" s="10"/>
      <c r="URG2436" s="10"/>
      <c r="URH2436" s="10"/>
      <c r="URI2436" s="10"/>
      <c r="URJ2436" s="10"/>
      <c r="URK2436" s="10"/>
      <c r="URL2436" s="10"/>
      <c r="URM2436" s="10"/>
      <c r="URN2436" s="10"/>
      <c r="URO2436" s="10"/>
      <c r="URP2436" s="10"/>
      <c r="URQ2436" s="10"/>
      <c r="URR2436" s="10"/>
      <c r="URS2436" s="10"/>
      <c r="URT2436" s="10"/>
      <c r="URU2436" s="10"/>
      <c r="URV2436" s="10"/>
      <c r="URW2436" s="10"/>
      <c r="URX2436" s="10"/>
      <c r="URY2436" s="10"/>
      <c r="URZ2436" s="10"/>
      <c r="USA2436" s="10"/>
      <c r="USB2436" s="10"/>
      <c r="USC2436" s="10"/>
      <c r="USD2436" s="10"/>
      <c r="USE2436" s="10"/>
      <c r="USF2436" s="10"/>
      <c r="USG2436" s="10"/>
      <c r="USH2436" s="10"/>
      <c r="USI2436" s="10"/>
      <c r="USJ2436" s="10"/>
      <c r="USK2436" s="10"/>
      <c r="USL2436" s="10"/>
      <c r="USM2436" s="10"/>
      <c r="USN2436" s="10"/>
      <c r="USO2436" s="10"/>
      <c r="USP2436" s="10"/>
      <c r="USQ2436" s="10"/>
      <c r="USR2436" s="10"/>
      <c r="USS2436" s="10"/>
      <c r="UST2436" s="10"/>
      <c r="USU2436" s="10"/>
      <c r="USV2436" s="10"/>
      <c r="USW2436" s="10"/>
      <c r="USX2436" s="10"/>
      <c r="USY2436" s="10"/>
      <c r="USZ2436" s="10"/>
      <c r="UTA2436" s="10"/>
      <c r="UTB2436" s="10"/>
      <c r="UTC2436" s="10"/>
      <c r="UTD2436" s="10"/>
      <c r="UTE2436" s="10"/>
      <c r="UTF2436" s="10"/>
      <c r="UTG2436" s="10"/>
      <c r="UTH2436" s="10"/>
      <c r="UTI2436" s="10"/>
      <c r="UTJ2436" s="10"/>
      <c r="UTK2436" s="10"/>
      <c r="UTL2436" s="10"/>
      <c r="UTM2436" s="10"/>
      <c r="UTN2436" s="10"/>
      <c r="UTO2436" s="10"/>
      <c r="UTP2436" s="10"/>
      <c r="UTQ2436" s="10"/>
      <c r="UTR2436" s="10"/>
      <c r="UTS2436" s="10"/>
      <c r="UTT2436" s="10"/>
      <c r="UTU2436" s="10"/>
      <c r="UTV2436" s="10"/>
      <c r="UTW2436" s="10"/>
      <c r="UTX2436" s="10"/>
      <c r="UTY2436" s="10"/>
      <c r="UTZ2436" s="10"/>
      <c r="UUA2436" s="10"/>
      <c r="UUB2436" s="10"/>
      <c r="UUC2436" s="10"/>
      <c r="UUD2436" s="10"/>
      <c r="UUE2436" s="10"/>
      <c r="UUF2436" s="10"/>
      <c r="UUG2436" s="10"/>
      <c r="UUH2436" s="10"/>
      <c r="UUI2436" s="10"/>
      <c r="UUJ2436" s="10"/>
      <c r="UUK2436" s="10"/>
      <c r="UUL2436" s="10"/>
      <c r="UUM2436" s="10"/>
      <c r="UUN2436" s="10"/>
      <c r="UUO2436" s="10"/>
      <c r="UUP2436" s="10"/>
      <c r="UUQ2436" s="10"/>
      <c r="UUR2436" s="10"/>
      <c r="UUS2436" s="10"/>
      <c r="UUT2436" s="10"/>
      <c r="UUU2436" s="10"/>
      <c r="UUV2436" s="10"/>
      <c r="UUW2436" s="10"/>
      <c r="UUX2436" s="10"/>
      <c r="UUY2436" s="10"/>
      <c r="UUZ2436" s="10"/>
      <c r="UVA2436" s="10"/>
      <c r="UVB2436" s="10"/>
      <c r="UVC2436" s="10"/>
      <c r="UVD2436" s="10"/>
      <c r="UVE2436" s="10"/>
      <c r="UVF2436" s="10"/>
      <c r="UVG2436" s="10"/>
      <c r="UVH2436" s="10"/>
      <c r="UVI2436" s="10"/>
      <c r="UVJ2436" s="10"/>
      <c r="UVK2436" s="10"/>
      <c r="UVL2436" s="10"/>
      <c r="UVM2436" s="10"/>
      <c r="UVN2436" s="10"/>
      <c r="UVO2436" s="10"/>
      <c r="UVP2436" s="10"/>
      <c r="UVQ2436" s="10"/>
      <c r="UVR2436" s="10"/>
      <c r="UVS2436" s="10"/>
      <c r="UVT2436" s="10"/>
      <c r="UVU2436" s="10"/>
      <c r="UVV2436" s="10"/>
      <c r="UVW2436" s="10"/>
      <c r="UVX2436" s="10"/>
      <c r="UVY2436" s="10"/>
      <c r="UVZ2436" s="10"/>
      <c r="UWA2436" s="10"/>
      <c r="UWB2436" s="10"/>
      <c r="UWC2436" s="10"/>
      <c r="UWD2436" s="10"/>
      <c r="UWE2436" s="10"/>
      <c r="UWF2436" s="10"/>
      <c r="UWG2436" s="10"/>
      <c r="UWH2436" s="10"/>
      <c r="UWI2436" s="10"/>
      <c r="UWJ2436" s="10"/>
      <c r="UWK2436" s="10"/>
      <c r="UWL2436" s="10"/>
      <c r="UWM2436" s="10"/>
      <c r="UWN2436" s="10"/>
      <c r="UWO2436" s="10"/>
      <c r="UWP2436" s="10"/>
      <c r="UWQ2436" s="10"/>
      <c r="UWR2436" s="10"/>
      <c r="UWS2436" s="10"/>
      <c r="UWT2436" s="10"/>
      <c r="UWU2436" s="10"/>
      <c r="UWV2436" s="10"/>
      <c r="UWW2436" s="10"/>
      <c r="UWX2436" s="10"/>
      <c r="UWY2436" s="10"/>
      <c r="UWZ2436" s="10"/>
      <c r="UXA2436" s="10"/>
      <c r="UXB2436" s="10"/>
      <c r="UXC2436" s="10"/>
      <c r="UXD2436" s="10"/>
      <c r="UXE2436" s="10"/>
      <c r="UXF2436" s="10"/>
      <c r="UXG2436" s="10"/>
      <c r="UXH2436" s="10"/>
      <c r="UXI2436" s="10"/>
      <c r="UXJ2436" s="10"/>
      <c r="UXK2436" s="10"/>
      <c r="UXL2436" s="10"/>
      <c r="UXM2436" s="10"/>
      <c r="UXN2436" s="10"/>
      <c r="UXO2436" s="10"/>
      <c r="UXP2436" s="10"/>
      <c r="UXQ2436" s="10"/>
      <c r="UXR2436" s="10"/>
      <c r="UXS2436" s="10"/>
      <c r="UXT2436" s="10"/>
      <c r="UXU2436" s="10"/>
      <c r="UXV2436" s="10"/>
      <c r="UXW2436" s="10"/>
      <c r="UXX2436" s="10"/>
      <c r="UXY2436" s="10"/>
      <c r="UXZ2436" s="10"/>
      <c r="UYA2436" s="10"/>
      <c r="UYB2436" s="10"/>
      <c r="UYC2436" s="10"/>
      <c r="UYD2436" s="10"/>
      <c r="UYE2436" s="10"/>
      <c r="UYF2436" s="10"/>
      <c r="UYG2436" s="10"/>
      <c r="UYH2436" s="10"/>
      <c r="UYI2436" s="10"/>
      <c r="UYJ2436" s="10"/>
      <c r="UYK2436" s="10"/>
      <c r="UYL2436" s="10"/>
      <c r="UYM2436" s="10"/>
      <c r="UYN2436" s="10"/>
      <c r="UYO2436" s="10"/>
      <c r="UYP2436" s="10"/>
      <c r="UYQ2436" s="10"/>
      <c r="UYR2436" s="10"/>
      <c r="UYS2436" s="10"/>
      <c r="UYT2436" s="10"/>
      <c r="UYU2436" s="10"/>
      <c r="UYV2436" s="10"/>
      <c r="UYW2436" s="10"/>
      <c r="UYX2436" s="10"/>
      <c r="UYY2436" s="10"/>
      <c r="UYZ2436" s="10"/>
      <c r="UZA2436" s="10"/>
      <c r="UZB2436" s="10"/>
      <c r="UZC2436" s="10"/>
      <c r="UZD2436" s="10"/>
      <c r="UZE2436" s="10"/>
      <c r="UZF2436" s="10"/>
      <c r="UZG2436" s="10"/>
      <c r="UZH2436" s="10"/>
      <c r="UZI2436" s="10"/>
      <c r="UZJ2436" s="10"/>
      <c r="UZK2436" s="10"/>
      <c r="UZL2436" s="10"/>
      <c r="UZM2436" s="10"/>
      <c r="UZN2436" s="10"/>
      <c r="UZO2436" s="10"/>
      <c r="UZP2436" s="10"/>
      <c r="UZQ2436" s="10"/>
      <c r="UZR2436" s="10"/>
      <c r="UZS2436" s="10"/>
      <c r="UZT2436" s="10"/>
      <c r="UZU2436" s="10"/>
      <c r="UZV2436" s="10"/>
      <c r="UZW2436" s="10"/>
      <c r="UZX2436" s="10"/>
      <c r="UZY2436" s="10"/>
      <c r="UZZ2436" s="10"/>
      <c r="VAA2436" s="10"/>
      <c r="VAB2436" s="10"/>
      <c r="VAC2436" s="10"/>
      <c r="VAD2436" s="10"/>
      <c r="VAE2436" s="10"/>
      <c r="VAF2436" s="10"/>
      <c r="VAG2436" s="10"/>
      <c r="VAH2436" s="10"/>
      <c r="VAI2436" s="10"/>
      <c r="VAJ2436" s="10"/>
      <c r="VAK2436" s="10"/>
      <c r="VAL2436" s="10"/>
      <c r="VAM2436" s="10"/>
      <c r="VAN2436" s="10"/>
      <c r="VAO2436" s="10"/>
      <c r="VAP2436" s="10"/>
      <c r="VAQ2436" s="10"/>
      <c r="VAR2436" s="10"/>
      <c r="VAS2436" s="10"/>
      <c r="VAT2436" s="10"/>
      <c r="VAU2436" s="10"/>
      <c r="VAV2436" s="10"/>
      <c r="VAW2436" s="10"/>
      <c r="VAX2436" s="10"/>
      <c r="VAY2436" s="10"/>
      <c r="VAZ2436" s="10"/>
      <c r="VBA2436" s="10"/>
      <c r="VBB2436" s="10"/>
      <c r="VBC2436" s="10"/>
      <c r="VBD2436" s="10"/>
      <c r="VBE2436" s="10"/>
      <c r="VBF2436" s="10"/>
      <c r="VBG2436" s="10"/>
      <c r="VBH2436" s="10"/>
      <c r="VBI2436" s="10"/>
      <c r="VBJ2436" s="10"/>
      <c r="VBK2436" s="10"/>
      <c r="VBL2436" s="10"/>
      <c r="VBM2436" s="10"/>
      <c r="VBN2436" s="10"/>
      <c r="VBO2436" s="10"/>
      <c r="VBP2436" s="10"/>
      <c r="VBQ2436" s="10"/>
      <c r="VBR2436" s="10"/>
      <c r="VBS2436" s="10"/>
      <c r="VBT2436" s="10"/>
      <c r="VBU2436" s="10"/>
      <c r="VBV2436" s="10"/>
      <c r="VBW2436" s="10"/>
      <c r="VBX2436" s="10"/>
      <c r="VBY2436" s="10"/>
      <c r="VBZ2436" s="10"/>
      <c r="VCA2436" s="10"/>
      <c r="VCB2436" s="10"/>
      <c r="VCC2436" s="10"/>
      <c r="VCD2436" s="10"/>
      <c r="VCE2436" s="10"/>
      <c r="VCF2436" s="10"/>
      <c r="VCG2436" s="10"/>
      <c r="VCH2436" s="10"/>
      <c r="VCI2436" s="10"/>
      <c r="VCJ2436" s="10"/>
      <c r="VCK2436" s="10"/>
      <c r="VCL2436" s="10"/>
      <c r="VCM2436" s="10"/>
      <c r="VCN2436" s="10"/>
      <c r="VCO2436" s="10"/>
      <c r="VCP2436" s="10"/>
      <c r="VCQ2436" s="10"/>
      <c r="VCR2436" s="10"/>
      <c r="VCS2436" s="10"/>
      <c r="VCT2436" s="10"/>
      <c r="VCU2436" s="10"/>
      <c r="VCV2436" s="10"/>
      <c r="VCW2436" s="10"/>
      <c r="VCX2436" s="10"/>
      <c r="VCY2436" s="10"/>
      <c r="VCZ2436" s="10"/>
      <c r="VDA2436" s="10"/>
      <c r="VDB2436" s="10"/>
      <c r="VDC2436" s="10"/>
      <c r="VDD2436" s="10"/>
      <c r="VDE2436" s="10"/>
      <c r="VDF2436" s="10"/>
      <c r="VDG2436" s="10"/>
      <c r="VDH2436" s="10"/>
      <c r="VDI2436" s="10"/>
      <c r="VDJ2436" s="10"/>
      <c r="VDK2436" s="10"/>
      <c r="VDL2436" s="10"/>
      <c r="VDM2436" s="10"/>
      <c r="VDN2436" s="10"/>
      <c r="VDO2436" s="10"/>
      <c r="VDP2436" s="10"/>
      <c r="VDQ2436" s="10"/>
      <c r="VDR2436" s="10"/>
      <c r="VDS2436" s="10"/>
      <c r="VDT2436" s="10"/>
      <c r="VDU2436" s="10"/>
      <c r="VDV2436" s="10"/>
      <c r="VDW2436" s="10"/>
      <c r="VDX2436" s="10"/>
      <c r="VDY2436" s="10"/>
      <c r="VDZ2436" s="10"/>
      <c r="VEA2436" s="10"/>
      <c r="VEB2436" s="10"/>
      <c r="VEC2436" s="10"/>
      <c r="VED2436" s="10"/>
      <c r="VEE2436" s="10"/>
      <c r="VEF2436" s="10"/>
      <c r="VEG2436" s="10"/>
      <c r="VEH2436" s="10"/>
      <c r="VEI2436" s="10"/>
      <c r="VEJ2436" s="10"/>
      <c r="VEK2436" s="10"/>
      <c r="VEL2436" s="10"/>
      <c r="VEM2436" s="10"/>
      <c r="VEN2436" s="10"/>
      <c r="VEO2436" s="10"/>
      <c r="VEP2436" s="10"/>
      <c r="VEQ2436" s="10"/>
      <c r="VER2436" s="10"/>
      <c r="VES2436" s="10"/>
      <c r="VET2436" s="10"/>
      <c r="VEU2436" s="10"/>
      <c r="VEV2436" s="10"/>
      <c r="VEW2436" s="10"/>
      <c r="VEX2436" s="10"/>
      <c r="VEY2436" s="10"/>
      <c r="VEZ2436" s="10"/>
      <c r="VFA2436" s="10"/>
      <c r="VFB2436" s="10"/>
      <c r="VFC2436" s="10"/>
      <c r="VFD2436" s="10"/>
      <c r="VFE2436" s="10"/>
      <c r="VFF2436" s="10"/>
      <c r="VFG2436" s="10"/>
      <c r="VFH2436" s="10"/>
      <c r="VFI2436" s="10"/>
      <c r="VFJ2436" s="10"/>
      <c r="VFK2436" s="10"/>
      <c r="VFL2436" s="10"/>
      <c r="VFM2436" s="10"/>
      <c r="VFN2436" s="10"/>
      <c r="VFO2436" s="10"/>
      <c r="VFP2436" s="10"/>
      <c r="VFQ2436" s="10"/>
      <c r="VFR2436" s="10"/>
      <c r="VFS2436" s="10"/>
      <c r="VFT2436" s="10"/>
      <c r="VFU2436" s="10"/>
      <c r="VFV2436" s="10"/>
      <c r="VFW2436" s="10"/>
      <c r="VFX2436" s="10"/>
      <c r="VFY2436" s="10"/>
      <c r="VFZ2436" s="10"/>
      <c r="VGA2436" s="10"/>
      <c r="VGB2436" s="10"/>
      <c r="VGC2436" s="10"/>
      <c r="VGD2436" s="10"/>
      <c r="VGE2436" s="10"/>
      <c r="VGF2436" s="10"/>
      <c r="VGG2436" s="10"/>
      <c r="VGH2436" s="10"/>
      <c r="VGI2436" s="10"/>
      <c r="VGJ2436" s="10"/>
      <c r="VGK2436" s="10"/>
      <c r="VGL2436" s="10"/>
      <c r="VGM2436" s="10"/>
      <c r="VGN2436" s="10"/>
      <c r="VGO2436" s="10"/>
      <c r="VGP2436" s="10"/>
      <c r="VGQ2436" s="10"/>
      <c r="VGR2436" s="10"/>
      <c r="VGS2436" s="10"/>
      <c r="VGT2436" s="10"/>
      <c r="VGU2436" s="10"/>
      <c r="VGV2436" s="10"/>
      <c r="VGW2436" s="10"/>
      <c r="VGX2436" s="10"/>
      <c r="VGY2436" s="10"/>
      <c r="VGZ2436" s="10"/>
      <c r="VHA2436" s="10"/>
      <c r="VHB2436" s="10"/>
      <c r="VHC2436" s="10"/>
      <c r="VHD2436" s="10"/>
      <c r="VHE2436" s="10"/>
      <c r="VHF2436" s="10"/>
      <c r="VHG2436" s="10"/>
      <c r="VHH2436" s="10"/>
      <c r="VHI2436" s="10"/>
      <c r="VHJ2436" s="10"/>
      <c r="VHK2436" s="10"/>
      <c r="VHL2436" s="10"/>
      <c r="VHM2436" s="10"/>
      <c r="VHN2436" s="10"/>
      <c r="VHO2436" s="10"/>
      <c r="VHP2436" s="10"/>
      <c r="VHQ2436" s="10"/>
      <c r="VHR2436" s="10"/>
      <c r="VHS2436" s="10"/>
      <c r="VHT2436" s="10"/>
      <c r="VHU2436" s="10"/>
      <c r="VHV2436" s="10"/>
      <c r="VHW2436" s="10"/>
      <c r="VHX2436" s="10"/>
      <c r="VHY2436" s="10"/>
      <c r="VHZ2436" s="10"/>
      <c r="VIA2436" s="10"/>
      <c r="VIB2436" s="10"/>
      <c r="VIC2436" s="10"/>
      <c r="VID2436" s="10"/>
      <c r="VIE2436" s="10"/>
      <c r="VIF2436" s="10"/>
      <c r="VIG2436" s="10"/>
      <c r="VIH2436" s="10"/>
      <c r="VII2436" s="10"/>
      <c r="VIJ2436" s="10"/>
      <c r="VIK2436" s="10"/>
      <c r="VIL2436" s="10"/>
      <c r="VIM2436" s="10"/>
      <c r="VIN2436" s="10"/>
      <c r="VIO2436" s="10"/>
      <c r="VIP2436" s="10"/>
      <c r="VIQ2436" s="10"/>
      <c r="VIR2436" s="10"/>
      <c r="VIS2436" s="10"/>
      <c r="VIT2436" s="10"/>
      <c r="VIU2436" s="10"/>
      <c r="VIV2436" s="10"/>
      <c r="VIW2436" s="10"/>
      <c r="VIX2436" s="10"/>
      <c r="VIY2436" s="10"/>
      <c r="VIZ2436" s="10"/>
      <c r="VJA2436" s="10"/>
      <c r="VJB2436" s="10"/>
      <c r="VJC2436" s="10"/>
      <c r="VJD2436" s="10"/>
      <c r="VJE2436" s="10"/>
      <c r="VJF2436" s="10"/>
      <c r="VJG2436" s="10"/>
      <c r="VJH2436" s="10"/>
      <c r="VJI2436" s="10"/>
      <c r="VJJ2436" s="10"/>
      <c r="VJK2436" s="10"/>
      <c r="VJL2436" s="10"/>
      <c r="VJM2436" s="10"/>
      <c r="VJN2436" s="10"/>
      <c r="VJO2436" s="10"/>
      <c r="VJP2436" s="10"/>
      <c r="VJQ2436" s="10"/>
      <c r="VJR2436" s="10"/>
      <c r="VJS2436" s="10"/>
      <c r="VJT2436" s="10"/>
      <c r="VJU2436" s="10"/>
      <c r="VJV2436" s="10"/>
      <c r="VJW2436" s="10"/>
      <c r="VJX2436" s="10"/>
      <c r="VJY2436" s="10"/>
      <c r="VJZ2436" s="10"/>
      <c r="VKA2436" s="10"/>
      <c r="VKB2436" s="10"/>
      <c r="VKC2436" s="10"/>
      <c r="VKD2436" s="10"/>
      <c r="VKE2436" s="10"/>
      <c r="VKF2436" s="10"/>
      <c r="VKG2436" s="10"/>
      <c r="VKH2436" s="10"/>
      <c r="VKI2436" s="10"/>
      <c r="VKJ2436" s="10"/>
      <c r="VKK2436" s="10"/>
      <c r="VKL2436" s="10"/>
      <c r="VKM2436" s="10"/>
      <c r="VKN2436" s="10"/>
      <c r="VKO2436" s="10"/>
      <c r="VKP2436" s="10"/>
      <c r="VKQ2436" s="10"/>
      <c r="VKR2436" s="10"/>
      <c r="VKS2436" s="10"/>
      <c r="VKT2436" s="10"/>
      <c r="VKU2436" s="10"/>
      <c r="VKV2436" s="10"/>
      <c r="VKW2436" s="10"/>
      <c r="VKX2436" s="10"/>
      <c r="VKY2436" s="10"/>
      <c r="VKZ2436" s="10"/>
      <c r="VLA2436" s="10"/>
      <c r="VLB2436" s="10"/>
      <c r="VLC2436" s="10"/>
      <c r="VLD2436" s="10"/>
      <c r="VLE2436" s="10"/>
      <c r="VLF2436" s="10"/>
      <c r="VLG2436" s="10"/>
      <c r="VLH2436" s="10"/>
      <c r="VLI2436" s="10"/>
      <c r="VLJ2436" s="10"/>
      <c r="VLK2436" s="10"/>
      <c r="VLL2436" s="10"/>
      <c r="VLM2436" s="10"/>
      <c r="VLN2436" s="10"/>
      <c r="VLO2436" s="10"/>
      <c r="VLP2436" s="10"/>
      <c r="VLQ2436" s="10"/>
      <c r="VLR2436" s="10"/>
      <c r="VLS2436" s="10"/>
      <c r="VLT2436" s="10"/>
      <c r="VLU2436" s="10"/>
      <c r="VLV2436" s="10"/>
      <c r="VLW2436" s="10"/>
      <c r="VLX2436" s="10"/>
      <c r="VLY2436" s="10"/>
      <c r="VLZ2436" s="10"/>
      <c r="VMA2436" s="10"/>
      <c r="VMB2436" s="10"/>
      <c r="VMC2436" s="10"/>
      <c r="VMD2436" s="10"/>
      <c r="VME2436" s="10"/>
      <c r="VMF2436" s="10"/>
      <c r="VMG2436" s="10"/>
      <c r="VMH2436" s="10"/>
      <c r="VMI2436" s="10"/>
      <c r="VMJ2436" s="10"/>
      <c r="VMK2436" s="10"/>
      <c r="VML2436" s="10"/>
      <c r="VMM2436" s="10"/>
      <c r="VMN2436" s="10"/>
      <c r="VMO2436" s="10"/>
      <c r="VMP2436" s="10"/>
      <c r="VMQ2436" s="10"/>
      <c r="VMR2436" s="10"/>
      <c r="VMS2436" s="10"/>
      <c r="VMT2436" s="10"/>
      <c r="VMU2436" s="10"/>
      <c r="VMV2436" s="10"/>
      <c r="VMW2436" s="10"/>
      <c r="VMX2436" s="10"/>
      <c r="VMY2436" s="10"/>
      <c r="VMZ2436" s="10"/>
      <c r="VNA2436" s="10"/>
      <c r="VNB2436" s="10"/>
      <c r="VNC2436" s="10"/>
      <c r="VND2436" s="10"/>
      <c r="VNE2436" s="10"/>
      <c r="VNF2436" s="10"/>
      <c r="VNG2436" s="10"/>
      <c r="VNH2436" s="10"/>
      <c r="VNI2436" s="10"/>
      <c r="VNJ2436" s="10"/>
      <c r="VNK2436" s="10"/>
      <c r="VNL2436" s="10"/>
      <c r="VNM2436" s="10"/>
      <c r="VNN2436" s="10"/>
      <c r="VNO2436" s="10"/>
      <c r="VNP2436" s="10"/>
      <c r="VNQ2436" s="10"/>
      <c r="VNR2436" s="10"/>
      <c r="VNS2436" s="10"/>
      <c r="VNT2436" s="10"/>
      <c r="VNU2436" s="10"/>
      <c r="VNV2436" s="10"/>
      <c r="VNW2436" s="10"/>
      <c r="VNX2436" s="10"/>
      <c r="VNY2436" s="10"/>
      <c r="VNZ2436" s="10"/>
      <c r="VOA2436" s="10"/>
      <c r="VOB2436" s="10"/>
      <c r="VOC2436" s="10"/>
      <c r="VOD2436" s="10"/>
      <c r="VOE2436" s="10"/>
      <c r="VOF2436" s="10"/>
      <c r="VOG2436" s="10"/>
      <c r="VOH2436" s="10"/>
      <c r="VOI2436" s="10"/>
      <c r="VOJ2436" s="10"/>
      <c r="VOK2436" s="10"/>
      <c r="VOL2436" s="10"/>
      <c r="VOM2436" s="10"/>
      <c r="VON2436" s="10"/>
      <c r="VOO2436" s="10"/>
      <c r="VOP2436" s="10"/>
      <c r="VOQ2436" s="10"/>
      <c r="VOR2436" s="10"/>
      <c r="VOS2436" s="10"/>
      <c r="VOT2436" s="10"/>
      <c r="VOU2436" s="10"/>
      <c r="VOV2436" s="10"/>
      <c r="VOW2436" s="10"/>
      <c r="VOX2436" s="10"/>
      <c r="VOY2436" s="10"/>
      <c r="VOZ2436" s="10"/>
      <c r="VPA2436" s="10"/>
      <c r="VPB2436" s="10"/>
      <c r="VPC2436" s="10"/>
      <c r="VPD2436" s="10"/>
      <c r="VPE2436" s="10"/>
      <c r="VPF2436" s="10"/>
      <c r="VPG2436" s="10"/>
      <c r="VPH2436" s="10"/>
      <c r="VPI2436" s="10"/>
      <c r="VPJ2436" s="10"/>
      <c r="VPK2436" s="10"/>
      <c r="VPL2436" s="10"/>
      <c r="VPM2436" s="10"/>
      <c r="VPN2436" s="10"/>
      <c r="VPO2436" s="10"/>
      <c r="VPP2436" s="10"/>
      <c r="VPQ2436" s="10"/>
      <c r="VPR2436" s="10"/>
      <c r="VPS2436" s="10"/>
      <c r="VPT2436" s="10"/>
      <c r="VPU2436" s="10"/>
      <c r="VPV2436" s="10"/>
      <c r="VPW2436" s="10"/>
      <c r="VPX2436" s="10"/>
      <c r="VPY2436" s="10"/>
      <c r="VPZ2436" s="10"/>
      <c r="VQA2436" s="10"/>
      <c r="VQB2436" s="10"/>
      <c r="VQC2436" s="10"/>
      <c r="VQD2436" s="10"/>
      <c r="VQE2436" s="10"/>
      <c r="VQF2436" s="10"/>
      <c r="VQG2436" s="10"/>
      <c r="VQH2436" s="10"/>
      <c r="VQI2436" s="10"/>
      <c r="VQJ2436" s="10"/>
      <c r="VQK2436" s="10"/>
      <c r="VQL2436" s="10"/>
      <c r="VQM2436" s="10"/>
      <c r="VQN2436" s="10"/>
      <c r="VQO2436" s="10"/>
      <c r="VQP2436" s="10"/>
      <c r="VQQ2436" s="10"/>
      <c r="VQR2436" s="10"/>
      <c r="VQS2436" s="10"/>
      <c r="VQT2436" s="10"/>
      <c r="VQU2436" s="10"/>
      <c r="VQV2436" s="10"/>
      <c r="VQW2436" s="10"/>
      <c r="VQX2436" s="10"/>
      <c r="VQY2436" s="10"/>
      <c r="VQZ2436" s="10"/>
      <c r="VRA2436" s="10"/>
      <c r="VRB2436" s="10"/>
      <c r="VRC2436" s="10"/>
      <c r="VRD2436" s="10"/>
      <c r="VRE2436" s="10"/>
      <c r="VRF2436" s="10"/>
      <c r="VRG2436" s="10"/>
      <c r="VRH2436" s="10"/>
      <c r="VRI2436" s="10"/>
      <c r="VRJ2436" s="10"/>
      <c r="VRK2436" s="10"/>
      <c r="VRL2436" s="10"/>
      <c r="VRM2436" s="10"/>
      <c r="VRN2436" s="10"/>
      <c r="VRO2436" s="10"/>
      <c r="VRP2436" s="10"/>
      <c r="VRQ2436" s="10"/>
      <c r="VRR2436" s="10"/>
      <c r="VRS2436" s="10"/>
      <c r="VRT2436" s="10"/>
      <c r="VRU2436" s="10"/>
      <c r="VRV2436" s="10"/>
      <c r="VRW2436" s="10"/>
      <c r="VRX2436" s="10"/>
      <c r="VRY2436" s="10"/>
      <c r="VRZ2436" s="10"/>
      <c r="VSA2436" s="10"/>
      <c r="VSB2436" s="10"/>
      <c r="VSC2436" s="10"/>
      <c r="VSD2436" s="10"/>
      <c r="VSE2436" s="10"/>
      <c r="VSF2436" s="10"/>
      <c r="VSG2436" s="10"/>
      <c r="VSH2436" s="10"/>
      <c r="VSI2436" s="10"/>
      <c r="VSJ2436" s="10"/>
      <c r="VSK2436" s="10"/>
      <c r="VSL2436" s="10"/>
      <c r="VSM2436" s="10"/>
      <c r="VSN2436" s="10"/>
      <c r="VSO2436" s="10"/>
      <c r="VSP2436" s="10"/>
      <c r="VSQ2436" s="10"/>
      <c r="VSR2436" s="10"/>
      <c r="VSS2436" s="10"/>
      <c r="VST2436" s="10"/>
      <c r="VSU2436" s="10"/>
      <c r="VSV2436" s="10"/>
      <c r="VSW2436" s="10"/>
      <c r="VSX2436" s="10"/>
      <c r="VSY2436" s="10"/>
      <c r="VSZ2436" s="10"/>
      <c r="VTA2436" s="10"/>
      <c r="VTB2436" s="10"/>
      <c r="VTC2436" s="10"/>
      <c r="VTD2436" s="10"/>
      <c r="VTE2436" s="10"/>
      <c r="VTF2436" s="10"/>
      <c r="VTG2436" s="10"/>
      <c r="VTH2436" s="10"/>
      <c r="VTI2436" s="10"/>
      <c r="VTJ2436" s="10"/>
      <c r="VTK2436" s="10"/>
      <c r="VTL2436" s="10"/>
      <c r="VTM2436" s="10"/>
      <c r="VTN2436" s="10"/>
      <c r="VTO2436" s="10"/>
      <c r="VTP2436" s="10"/>
      <c r="VTQ2436" s="10"/>
      <c r="VTR2436" s="10"/>
      <c r="VTS2436" s="10"/>
      <c r="VTT2436" s="10"/>
      <c r="VTU2436" s="10"/>
      <c r="VTV2436" s="10"/>
      <c r="VTW2436" s="10"/>
      <c r="VTX2436" s="10"/>
      <c r="VTY2436" s="10"/>
      <c r="VTZ2436" s="10"/>
      <c r="VUA2436" s="10"/>
      <c r="VUB2436" s="10"/>
      <c r="VUC2436" s="10"/>
      <c r="VUD2436" s="10"/>
      <c r="VUE2436" s="10"/>
      <c r="VUF2436" s="10"/>
      <c r="VUG2436" s="10"/>
      <c r="VUH2436" s="10"/>
      <c r="VUI2436" s="10"/>
      <c r="VUJ2436" s="10"/>
      <c r="VUK2436" s="10"/>
      <c r="VUL2436" s="10"/>
      <c r="VUM2436" s="10"/>
      <c r="VUN2436" s="10"/>
      <c r="VUO2436" s="10"/>
      <c r="VUP2436" s="10"/>
      <c r="VUQ2436" s="10"/>
      <c r="VUR2436" s="10"/>
      <c r="VUS2436" s="10"/>
      <c r="VUT2436" s="10"/>
      <c r="VUU2436" s="10"/>
      <c r="VUV2436" s="10"/>
      <c r="VUW2436" s="10"/>
      <c r="VUX2436" s="10"/>
      <c r="VUY2436" s="10"/>
      <c r="VUZ2436" s="10"/>
      <c r="VVA2436" s="10"/>
      <c r="VVB2436" s="10"/>
      <c r="VVC2436" s="10"/>
      <c r="VVD2436" s="10"/>
      <c r="VVE2436" s="10"/>
      <c r="VVF2436" s="10"/>
      <c r="VVG2436" s="10"/>
      <c r="VVH2436" s="10"/>
      <c r="VVI2436" s="10"/>
      <c r="VVJ2436" s="10"/>
      <c r="VVK2436" s="10"/>
      <c r="VVL2436" s="10"/>
      <c r="VVM2436" s="10"/>
      <c r="VVN2436" s="10"/>
      <c r="VVO2436" s="10"/>
      <c r="VVP2436" s="10"/>
      <c r="VVQ2436" s="10"/>
      <c r="VVR2436" s="10"/>
      <c r="VVS2436" s="10"/>
      <c r="VVT2436" s="10"/>
      <c r="VVU2436" s="10"/>
      <c r="VVV2436" s="10"/>
      <c r="VVW2436" s="10"/>
      <c r="VVX2436" s="10"/>
      <c r="VVY2436" s="10"/>
      <c r="VVZ2436" s="10"/>
      <c r="VWA2436" s="10"/>
      <c r="VWB2436" s="10"/>
      <c r="VWC2436" s="10"/>
      <c r="VWD2436" s="10"/>
      <c r="VWE2436" s="10"/>
      <c r="VWF2436" s="10"/>
      <c r="VWG2436" s="10"/>
      <c r="VWH2436" s="10"/>
      <c r="VWI2436" s="10"/>
      <c r="VWJ2436" s="10"/>
      <c r="VWK2436" s="10"/>
      <c r="VWL2436" s="10"/>
      <c r="VWM2436" s="10"/>
      <c r="VWN2436" s="10"/>
      <c r="VWO2436" s="10"/>
      <c r="VWP2436" s="10"/>
      <c r="VWQ2436" s="10"/>
      <c r="VWR2436" s="10"/>
      <c r="VWS2436" s="10"/>
      <c r="VWT2436" s="10"/>
      <c r="VWU2436" s="10"/>
      <c r="VWV2436" s="10"/>
      <c r="VWW2436" s="10"/>
      <c r="VWX2436" s="10"/>
      <c r="VWY2436" s="10"/>
      <c r="VWZ2436" s="10"/>
      <c r="VXA2436" s="10"/>
      <c r="VXB2436" s="10"/>
      <c r="VXC2436" s="10"/>
      <c r="VXD2436" s="10"/>
      <c r="VXE2436" s="10"/>
      <c r="VXF2436" s="10"/>
      <c r="VXG2436" s="10"/>
      <c r="VXH2436" s="10"/>
      <c r="VXI2436" s="10"/>
      <c r="VXJ2436" s="10"/>
      <c r="VXK2436" s="10"/>
      <c r="VXL2436" s="10"/>
      <c r="VXM2436" s="10"/>
      <c r="VXN2436" s="10"/>
      <c r="VXO2436" s="10"/>
      <c r="VXP2436" s="10"/>
      <c r="VXQ2436" s="10"/>
      <c r="VXR2436" s="10"/>
      <c r="VXS2436" s="10"/>
      <c r="VXT2436" s="10"/>
      <c r="VXU2436" s="10"/>
      <c r="VXV2436" s="10"/>
      <c r="VXW2436" s="10"/>
      <c r="VXX2436" s="10"/>
      <c r="VXY2436" s="10"/>
      <c r="VXZ2436" s="10"/>
      <c r="VYA2436" s="10"/>
      <c r="VYB2436" s="10"/>
      <c r="VYC2436" s="10"/>
      <c r="VYD2436" s="10"/>
      <c r="VYE2436" s="10"/>
      <c r="VYF2436" s="10"/>
      <c r="VYG2436" s="10"/>
      <c r="VYH2436" s="10"/>
      <c r="VYI2436" s="10"/>
      <c r="VYJ2436" s="10"/>
      <c r="VYK2436" s="10"/>
      <c r="VYL2436" s="10"/>
      <c r="VYM2436" s="10"/>
      <c r="VYN2436" s="10"/>
      <c r="VYO2436" s="10"/>
      <c r="VYP2436" s="10"/>
      <c r="VYQ2436" s="10"/>
      <c r="VYR2436" s="10"/>
      <c r="VYS2436" s="10"/>
      <c r="VYT2436" s="10"/>
      <c r="VYU2436" s="10"/>
      <c r="VYV2436" s="10"/>
      <c r="VYW2436" s="10"/>
      <c r="VYX2436" s="10"/>
      <c r="VYY2436" s="10"/>
      <c r="VYZ2436" s="10"/>
      <c r="VZA2436" s="10"/>
      <c r="VZB2436" s="10"/>
      <c r="VZC2436" s="10"/>
      <c r="VZD2436" s="10"/>
      <c r="VZE2436" s="10"/>
      <c r="VZF2436" s="10"/>
      <c r="VZG2436" s="10"/>
      <c r="VZH2436" s="10"/>
      <c r="VZI2436" s="10"/>
      <c r="VZJ2436" s="10"/>
      <c r="VZK2436" s="10"/>
      <c r="VZL2436" s="10"/>
      <c r="VZM2436" s="10"/>
      <c r="VZN2436" s="10"/>
      <c r="VZO2436" s="10"/>
      <c r="VZP2436" s="10"/>
      <c r="VZQ2436" s="10"/>
      <c r="VZR2436" s="10"/>
      <c r="VZS2436" s="10"/>
      <c r="VZT2436" s="10"/>
      <c r="VZU2436" s="10"/>
      <c r="VZV2436" s="10"/>
      <c r="VZW2436" s="10"/>
      <c r="VZX2436" s="10"/>
      <c r="VZY2436" s="10"/>
      <c r="VZZ2436" s="10"/>
      <c r="WAA2436" s="10"/>
      <c r="WAB2436" s="10"/>
      <c r="WAC2436" s="10"/>
      <c r="WAD2436" s="10"/>
      <c r="WAE2436" s="10"/>
      <c r="WAF2436" s="10"/>
      <c r="WAG2436" s="10"/>
      <c r="WAH2436" s="10"/>
      <c r="WAI2436" s="10"/>
      <c r="WAJ2436" s="10"/>
      <c r="WAK2436" s="10"/>
      <c r="WAL2436" s="10"/>
      <c r="WAM2436" s="10"/>
      <c r="WAN2436" s="10"/>
      <c r="WAO2436" s="10"/>
      <c r="WAP2436" s="10"/>
      <c r="WAQ2436" s="10"/>
      <c r="WAR2436" s="10"/>
      <c r="WAS2436" s="10"/>
      <c r="WAT2436" s="10"/>
      <c r="WAU2436" s="10"/>
      <c r="WAV2436" s="10"/>
      <c r="WAW2436" s="10"/>
      <c r="WAX2436" s="10"/>
      <c r="WAY2436" s="10"/>
      <c r="WAZ2436" s="10"/>
      <c r="WBA2436" s="10"/>
      <c r="WBB2436" s="10"/>
      <c r="WBC2436" s="10"/>
      <c r="WBD2436" s="10"/>
      <c r="WBE2436" s="10"/>
      <c r="WBF2436" s="10"/>
      <c r="WBG2436" s="10"/>
      <c r="WBH2436" s="10"/>
      <c r="WBI2436" s="10"/>
      <c r="WBJ2436" s="10"/>
      <c r="WBK2436" s="10"/>
      <c r="WBL2436" s="10"/>
      <c r="WBM2436" s="10"/>
      <c r="WBN2436" s="10"/>
      <c r="WBO2436" s="10"/>
      <c r="WBP2436" s="10"/>
      <c r="WBQ2436" s="10"/>
      <c r="WBR2436" s="10"/>
      <c r="WBS2436" s="10"/>
      <c r="WBT2436" s="10"/>
      <c r="WBU2436" s="10"/>
      <c r="WBV2436" s="10"/>
      <c r="WBW2436" s="10"/>
      <c r="WBX2436" s="10"/>
      <c r="WBY2436" s="10"/>
      <c r="WBZ2436" s="10"/>
      <c r="WCA2436" s="10"/>
      <c r="WCB2436" s="10"/>
      <c r="WCC2436" s="10"/>
      <c r="WCD2436" s="10"/>
      <c r="WCE2436" s="10"/>
      <c r="WCF2436" s="10"/>
      <c r="WCG2436" s="10"/>
      <c r="WCH2436" s="10"/>
      <c r="WCI2436" s="10"/>
      <c r="WCJ2436" s="10"/>
      <c r="WCK2436" s="10"/>
      <c r="WCL2436" s="10"/>
      <c r="WCM2436" s="10"/>
      <c r="WCN2436" s="10"/>
      <c r="WCO2436" s="10"/>
      <c r="WCP2436" s="10"/>
      <c r="WCQ2436" s="10"/>
      <c r="WCR2436" s="10"/>
      <c r="WCS2436" s="10"/>
      <c r="WCT2436" s="10"/>
      <c r="WCU2436" s="10"/>
      <c r="WCV2436" s="10"/>
      <c r="WCW2436" s="10"/>
      <c r="WCX2436" s="10"/>
      <c r="WCY2436" s="10"/>
      <c r="WCZ2436" s="10"/>
      <c r="WDA2436" s="10"/>
      <c r="WDB2436" s="10"/>
      <c r="WDC2436" s="10"/>
      <c r="WDD2436" s="10"/>
      <c r="WDE2436" s="10"/>
      <c r="WDF2436" s="10"/>
      <c r="WDG2436" s="10"/>
      <c r="WDH2436" s="10"/>
      <c r="WDI2436" s="10"/>
      <c r="WDJ2436" s="10"/>
      <c r="WDK2436" s="10"/>
      <c r="WDL2436" s="10"/>
      <c r="WDM2436" s="10"/>
      <c r="WDN2436" s="10"/>
      <c r="WDO2436" s="10"/>
      <c r="WDP2436" s="10"/>
      <c r="WDQ2436" s="10"/>
      <c r="WDR2436" s="10"/>
      <c r="WDS2436" s="10"/>
      <c r="WDT2436" s="10"/>
      <c r="WDU2436" s="10"/>
      <c r="WDV2436" s="10"/>
      <c r="WDW2436" s="10"/>
      <c r="WDX2436" s="10"/>
      <c r="WDY2436" s="10"/>
      <c r="WDZ2436" s="10"/>
      <c r="WEA2436" s="10"/>
      <c r="WEB2436" s="10"/>
      <c r="WEC2436" s="10"/>
      <c r="WED2436" s="10"/>
      <c r="WEE2436" s="10"/>
      <c r="WEF2436" s="10"/>
      <c r="WEG2436" s="10"/>
      <c r="WEH2436" s="10"/>
      <c r="WEI2436" s="10"/>
      <c r="WEJ2436" s="10"/>
      <c r="WEK2436" s="10"/>
      <c r="WEL2436" s="10"/>
      <c r="WEM2436" s="10"/>
      <c r="WEN2436" s="10"/>
      <c r="WEO2436" s="10"/>
      <c r="WEP2436" s="10"/>
      <c r="WEQ2436" s="10"/>
      <c r="WER2436" s="10"/>
      <c r="WES2436" s="10"/>
      <c r="WET2436" s="10"/>
      <c r="WEU2436" s="10"/>
      <c r="WEV2436" s="10"/>
      <c r="WEW2436" s="10"/>
      <c r="WEX2436" s="10"/>
      <c r="WEY2436" s="10"/>
      <c r="WEZ2436" s="10"/>
      <c r="WFA2436" s="10"/>
      <c r="WFB2436" s="10"/>
      <c r="WFC2436" s="10"/>
      <c r="WFD2436" s="10"/>
      <c r="WFE2436" s="10"/>
      <c r="WFF2436" s="10"/>
      <c r="WFG2436" s="10"/>
      <c r="WFH2436" s="10"/>
      <c r="WFI2436" s="10"/>
      <c r="WFJ2436" s="10"/>
      <c r="WFK2436" s="10"/>
      <c r="WFL2436" s="10"/>
      <c r="WFM2436" s="10"/>
      <c r="WFN2436" s="10"/>
      <c r="WFO2436" s="10"/>
      <c r="WFP2436" s="10"/>
      <c r="WFQ2436" s="10"/>
      <c r="WFR2436" s="10"/>
      <c r="WFS2436" s="10"/>
      <c r="WFT2436" s="10"/>
      <c r="WFU2436" s="10"/>
      <c r="WFV2436" s="10"/>
      <c r="WFW2436" s="10"/>
      <c r="WFX2436" s="10"/>
      <c r="WFY2436" s="10"/>
      <c r="WFZ2436" s="10"/>
      <c r="WGA2436" s="10"/>
      <c r="WGB2436" s="10"/>
      <c r="WGC2436" s="10"/>
      <c r="WGD2436" s="10"/>
      <c r="WGE2436" s="10"/>
      <c r="WGF2436" s="10"/>
      <c r="WGG2436" s="10"/>
      <c r="WGH2436" s="10"/>
      <c r="WGI2436" s="10"/>
      <c r="WGJ2436" s="10"/>
      <c r="WGK2436" s="10"/>
      <c r="WGL2436" s="10"/>
      <c r="WGM2436" s="10"/>
      <c r="WGN2436" s="10"/>
      <c r="WGO2436" s="10"/>
      <c r="WGP2436" s="10"/>
      <c r="WGQ2436" s="10"/>
      <c r="WGR2436" s="10"/>
      <c r="WGS2436" s="10"/>
      <c r="WGT2436" s="10"/>
      <c r="WGU2436" s="10"/>
      <c r="WGV2436" s="10"/>
      <c r="WGW2436" s="10"/>
      <c r="WGX2436" s="10"/>
      <c r="WGY2436" s="10"/>
      <c r="WGZ2436" s="10"/>
      <c r="WHA2436" s="10"/>
      <c r="WHB2436" s="10"/>
      <c r="WHC2436" s="10"/>
      <c r="WHD2436" s="10"/>
      <c r="WHE2436" s="10"/>
      <c r="WHF2436" s="10"/>
      <c r="WHG2436" s="10"/>
      <c r="WHH2436" s="10"/>
      <c r="WHI2436" s="10"/>
      <c r="WHJ2436" s="10"/>
      <c r="WHK2436" s="10"/>
      <c r="WHL2436" s="10"/>
      <c r="WHM2436" s="10"/>
      <c r="WHN2436" s="10"/>
      <c r="WHO2436" s="10"/>
      <c r="WHP2436" s="10"/>
      <c r="WHQ2436" s="10"/>
      <c r="WHR2436" s="10"/>
      <c r="WHS2436" s="10"/>
      <c r="WHT2436" s="10"/>
      <c r="WHU2436" s="10"/>
      <c r="WHV2436" s="10"/>
      <c r="WHW2436" s="10"/>
      <c r="WHX2436" s="10"/>
      <c r="WHY2436" s="10"/>
      <c r="WHZ2436" s="10"/>
      <c r="WIA2436" s="10"/>
      <c r="WIB2436" s="10"/>
      <c r="WIC2436" s="10"/>
      <c r="WID2436" s="10"/>
      <c r="WIE2436" s="10"/>
      <c r="WIF2436" s="10"/>
      <c r="WIG2436" s="10"/>
      <c r="WIH2436" s="10"/>
      <c r="WII2436" s="10"/>
      <c r="WIJ2436" s="10"/>
      <c r="WIK2436" s="10"/>
      <c r="WIL2436" s="10"/>
      <c r="WIM2436" s="10"/>
      <c r="WIN2436" s="10"/>
      <c r="WIO2436" s="10"/>
      <c r="WIP2436" s="10"/>
      <c r="WIQ2436" s="10"/>
      <c r="WIR2436" s="10"/>
      <c r="WIS2436" s="10"/>
      <c r="WIT2436" s="10"/>
      <c r="WIU2436" s="10"/>
      <c r="WIV2436" s="10"/>
      <c r="WIW2436" s="10"/>
      <c r="WIX2436" s="10"/>
      <c r="WIY2436" s="10"/>
      <c r="WIZ2436" s="10"/>
      <c r="WJA2436" s="10"/>
      <c r="WJB2436" s="10"/>
      <c r="WJC2436" s="10"/>
      <c r="WJD2436" s="10"/>
      <c r="WJE2436" s="10"/>
      <c r="WJF2436" s="10"/>
      <c r="WJG2436" s="10"/>
      <c r="WJH2436" s="10"/>
      <c r="WJI2436" s="10"/>
      <c r="WJJ2436" s="10"/>
      <c r="WJK2436" s="10"/>
      <c r="WJL2436" s="10"/>
      <c r="WJM2436" s="10"/>
      <c r="WJN2436" s="10"/>
      <c r="WJO2436" s="10"/>
      <c r="WJP2436" s="10"/>
      <c r="WJQ2436" s="10"/>
      <c r="WJR2436" s="10"/>
      <c r="WJS2436" s="10"/>
      <c r="WJT2436" s="10"/>
      <c r="WJU2436" s="10"/>
      <c r="WJV2436" s="10"/>
      <c r="WJW2436" s="10"/>
      <c r="WJX2436" s="10"/>
      <c r="WJY2436" s="10"/>
      <c r="WJZ2436" s="10"/>
      <c r="WKA2436" s="10"/>
      <c r="WKB2436" s="10"/>
      <c r="WKC2436" s="10"/>
      <c r="WKD2436" s="10"/>
      <c r="WKE2436" s="10"/>
      <c r="WKF2436" s="10"/>
      <c r="WKG2436" s="10"/>
      <c r="WKH2436" s="10"/>
      <c r="WKI2436" s="10"/>
      <c r="WKJ2436" s="10"/>
      <c r="WKK2436" s="10"/>
      <c r="WKL2436" s="10"/>
      <c r="WKM2436" s="10"/>
      <c r="WKN2436" s="10"/>
      <c r="WKO2436" s="10"/>
      <c r="WKP2436" s="10"/>
      <c r="WKQ2436" s="10"/>
      <c r="WKR2436" s="10"/>
      <c r="WKS2436" s="10"/>
      <c r="WKT2436" s="10"/>
      <c r="WKU2436" s="10"/>
      <c r="WKV2436" s="10"/>
      <c r="WKW2436" s="10"/>
      <c r="WKX2436" s="10"/>
      <c r="WKY2436" s="10"/>
      <c r="WKZ2436" s="10"/>
      <c r="WLA2436" s="10"/>
      <c r="WLB2436" s="10"/>
      <c r="WLC2436" s="10"/>
      <c r="WLD2436" s="10"/>
      <c r="WLE2436" s="10"/>
      <c r="WLF2436" s="10"/>
      <c r="WLG2436" s="10"/>
      <c r="WLH2436" s="10"/>
      <c r="WLI2436" s="10"/>
      <c r="WLJ2436" s="10"/>
      <c r="WLK2436" s="10"/>
      <c r="WLL2436" s="10"/>
      <c r="WLM2436" s="10"/>
      <c r="WLN2436" s="10"/>
      <c r="WLO2436" s="10"/>
      <c r="WLP2436" s="10"/>
      <c r="WLQ2436" s="10"/>
      <c r="WLR2436" s="10"/>
      <c r="WLS2436" s="10"/>
      <c r="WLT2436" s="10"/>
      <c r="WLU2436" s="10"/>
      <c r="WLV2436" s="10"/>
      <c r="WLW2436" s="10"/>
      <c r="WLX2436" s="10"/>
      <c r="WLY2436" s="10"/>
      <c r="WLZ2436" s="10"/>
      <c r="WMA2436" s="10"/>
      <c r="WMB2436" s="10"/>
      <c r="WMC2436" s="10"/>
      <c r="WMD2436" s="10"/>
      <c r="WME2436" s="10"/>
      <c r="WMF2436" s="10"/>
      <c r="WMG2436" s="10"/>
      <c r="WMH2436" s="10"/>
      <c r="WMI2436" s="10"/>
      <c r="WMJ2436" s="10"/>
      <c r="WMK2436" s="10"/>
      <c r="WML2436" s="10"/>
      <c r="WMM2436" s="10"/>
      <c r="WMN2436" s="10"/>
      <c r="WMO2436" s="10"/>
      <c r="WMP2436" s="10"/>
      <c r="WMQ2436" s="10"/>
      <c r="WMR2436" s="10"/>
      <c r="WMS2436" s="10"/>
      <c r="WMT2436" s="10"/>
      <c r="WMU2436" s="10"/>
      <c r="WMV2436" s="10"/>
      <c r="WMW2436" s="10"/>
      <c r="WMX2436" s="10"/>
      <c r="WMY2436" s="10"/>
      <c r="WMZ2436" s="10"/>
      <c r="WNA2436" s="10"/>
      <c r="WNB2436" s="10"/>
      <c r="WNC2436" s="10"/>
      <c r="WND2436" s="10"/>
      <c r="WNE2436" s="10"/>
      <c r="WNF2436" s="10"/>
      <c r="WNG2436" s="10"/>
      <c r="WNH2436" s="10"/>
      <c r="WNI2436" s="10"/>
      <c r="WNJ2436" s="10"/>
      <c r="WNK2436" s="10"/>
      <c r="WNL2436" s="10"/>
      <c r="WNM2436" s="10"/>
      <c r="WNN2436" s="10"/>
      <c r="WNO2436" s="10"/>
      <c r="WNP2436" s="10"/>
      <c r="WNQ2436" s="10"/>
      <c r="WNR2436" s="10"/>
      <c r="WNS2436" s="10"/>
      <c r="WNT2436" s="10"/>
      <c r="WNU2436" s="10"/>
      <c r="WNV2436" s="10"/>
      <c r="WNW2436" s="10"/>
      <c r="WNX2436" s="10"/>
      <c r="WNY2436" s="10"/>
      <c r="WNZ2436" s="10"/>
      <c r="WOA2436" s="10"/>
      <c r="WOB2436" s="10"/>
      <c r="WOC2436" s="10"/>
      <c r="WOD2436" s="10"/>
      <c r="WOE2436" s="10"/>
      <c r="WOF2436" s="10"/>
      <c r="WOG2436" s="10"/>
      <c r="WOH2436" s="10"/>
      <c r="WOI2436" s="10"/>
      <c r="WOJ2436" s="10"/>
      <c r="WOK2436" s="10"/>
      <c r="WOL2436" s="10"/>
      <c r="WOM2436" s="10"/>
      <c r="WON2436" s="10"/>
      <c r="WOO2436" s="10"/>
      <c r="WOP2436" s="10"/>
      <c r="WOQ2436" s="10"/>
      <c r="WOR2436" s="10"/>
      <c r="WOS2436" s="10"/>
      <c r="WOT2436" s="10"/>
      <c r="WOU2436" s="10"/>
      <c r="WOV2436" s="10"/>
      <c r="WOW2436" s="10"/>
      <c r="WOX2436" s="10"/>
      <c r="WOY2436" s="10"/>
      <c r="WOZ2436" s="10"/>
      <c r="WPA2436" s="10"/>
      <c r="WPB2436" s="10"/>
      <c r="WPC2436" s="10"/>
      <c r="WPD2436" s="10"/>
      <c r="WPE2436" s="10"/>
      <c r="WPF2436" s="10"/>
      <c r="WPG2436" s="10"/>
      <c r="WPH2436" s="10"/>
      <c r="WPI2436" s="10"/>
      <c r="WPJ2436" s="10"/>
      <c r="WPK2436" s="10"/>
      <c r="WPL2436" s="10"/>
      <c r="WPM2436" s="10"/>
      <c r="WPN2436" s="10"/>
      <c r="WPO2436" s="10"/>
      <c r="WPP2436" s="10"/>
      <c r="WPQ2436" s="10"/>
      <c r="WPR2436" s="10"/>
      <c r="WPS2436" s="10"/>
      <c r="WPT2436" s="10"/>
      <c r="WPU2436" s="10"/>
      <c r="WPV2436" s="10"/>
      <c r="WPW2436" s="10"/>
      <c r="WPX2436" s="10"/>
      <c r="WPY2436" s="10"/>
      <c r="WPZ2436" s="10"/>
      <c r="WQA2436" s="10"/>
      <c r="WQB2436" s="10"/>
      <c r="WQC2436" s="10"/>
      <c r="WQD2436" s="10"/>
      <c r="WQE2436" s="10"/>
      <c r="WQF2436" s="10"/>
      <c r="WQG2436" s="10"/>
      <c r="WQH2436" s="10"/>
      <c r="WQI2436" s="10"/>
      <c r="WQJ2436" s="10"/>
      <c r="WQK2436" s="10"/>
      <c r="WQL2436" s="10"/>
      <c r="WQM2436" s="10"/>
      <c r="WQN2436" s="10"/>
      <c r="WQO2436" s="10"/>
      <c r="WQP2436" s="10"/>
      <c r="WQQ2436" s="10"/>
      <c r="WQR2436" s="10"/>
      <c r="WQS2436" s="10"/>
      <c r="WQT2436" s="10"/>
      <c r="WQU2436" s="10"/>
      <c r="WQV2436" s="10"/>
      <c r="WQW2436" s="10"/>
      <c r="WQX2436" s="10"/>
      <c r="WQY2436" s="10"/>
      <c r="WQZ2436" s="10"/>
      <c r="WRA2436" s="10"/>
      <c r="WRB2436" s="10"/>
      <c r="WRC2436" s="10"/>
      <c r="WRD2436" s="10"/>
      <c r="WRE2436" s="10"/>
      <c r="WRF2436" s="10"/>
      <c r="WRG2436" s="10"/>
      <c r="WRH2436" s="10"/>
      <c r="WRI2436" s="10"/>
      <c r="WRJ2436" s="10"/>
      <c r="WRK2436" s="10"/>
      <c r="WRL2436" s="10"/>
      <c r="WRM2436" s="10"/>
      <c r="WRN2436" s="10"/>
      <c r="WRO2436" s="10"/>
      <c r="WRP2436" s="10"/>
      <c r="WRQ2436" s="10"/>
      <c r="WRR2436" s="10"/>
      <c r="WRS2436" s="10"/>
      <c r="WRT2436" s="10"/>
      <c r="WRU2436" s="10"/>
      <c r="WRV2436" s="10"/>
      <c r="WRW2436" s="10"/>
      <c r="WRX2436" s="10"/>
      <c r="WRY2436" s="10"/>
      <c r="WRZ2436" s="10"/>
      <c r="WSA2436" s="10"/>
      <c r="WSB2436" s="10"/>
      <c r="WSC2436" s="10"/>
      <c r="WSD2436" s="10"/>
      <c r="WSE2436" s="10"/>
      <c r="WSF2436" s="10"/>
      <c r="WSG2436" s="10"/>
      <c r="WSH2436" s="10"/>
      <c r="WSI2436" s="10"/>
      <c r="WSJ2436" s="10"/>
      <c r="WSK2436" s="10"/>
      <c r="WSL2436" s="10"/>
      <c r="WSM2436" s="10"/>
      <c r="WSN2436" s="10"/>
      <c r="WSO2436" s="10"/>
      <c r="WSP2436" s="10"/>
      <c r="WSQ2436" s="10"/>
      <c r="WSR2436" s="10"/>
      <c r="WSS2436" s="10"/>
      <c r="WST2436" s="10"/>
      <c r="WSU2436" s="10"/>
      <c r="WSV2436" s="10"/>
      <c r="WSW2436" s="10"/>
      <c r="WSX2436" s="10"/>
      <c r="WSY2436" s="10"/>
      <c r="WSZ2436" s="10"/>
      <c r="WTA2436" s="10"/>
      <c r="WTB2436" s="10"/>
      <c r="WTC2436" s="10"/>
      <c r="WTD2436" s="10"/>
      <c r="WTE2436" s="10"/>
      <c r="WTF2436" s="10"/>
      <c r="WTG2436" s="10"/>
      <c r="WTH2436" s="10"/>
      <c r="WTI2436" s="10"/>
      <c r="WTJ2436" s="10"/>
      <c r="WTK2436" s="10"/>
      <c r="WTL2436" s="10"/>
      <c r="WTM2436" s="10"/>
      <c r="WTN2436" s="10"/>
      <c r="WTO2436" s="10"/>
      <c r="WTP2436" s="10"/>
      <c r="WTQ2436" s="10"/>
      <c r="WTR2436" s="10"/>
      <c r="WTS2436" s="10"/>
      <c r="WTT2436" s="10"/>
      <c r="WTU2436" s="10"/>
      <c r="WTV2436" s="10"/>
      <c r="WTW2436" s="10"/>
      <c r="WTX2436" s="10"/>
      <c r="WTY2436" s="10"/>
      <c r="WTZ2436" s="10"/>
      <c r="WUA2436" s="10"/>
      <c r="WUB2436" s="10"/>
      <c r="WUC2436" s="10"/>
      <c r="WUD2436" s="10"/>
      <c r="WUE2436" s="10"/>
      <c r="WUF2436" s="10"/>
      <c r="WUG2436" s="10"/>
      <c r="WUH2436" s="10"/>
      <c r="WUI2436" s="10"/>
      <c r="WUJ2436" s="10"/>
      <c r="WUK2436" s="10"/>
      <c r="WUL2436" s="10"/>
      <c r="WUM2436" s="10"/>
      <c r="WUN2436" s="10"/>
      <c r="WUO2436" s="10"/>
      <c r="WUP2436" s="10"/>
      <c r="WUQ2436" s="10"/>
      <c r="WUR2436" s="10"/>
      <c r="WUS2436" s="10"/>
      <c r="WUT2436" s="10"/>
      <c r="WUU2436" s="10"/>
      <c r="WUV2436" s="10"/>
      <c r="WUW2436" s="10"/>
      <c r="WUX2436" s="10"/>
      <c r="WUY2436" s="10"/>
      <c r="WUZ2436" s="10"/>
      <c r="WVA2436" s="10"/>
      <c r="WVB2436" s="10"/>
      <c r="WVC2436" s="10"/>
      <c r="WVD2436" s="10"/>
      <c r="WVE2436" s="10"/>
      <c r="WVF2436" s="10"/>
      <c r="WVG2436" s="10"/>
      <c r="WVH2436" s="10"/>
      <c r="WVI2436" s="10"/>
      <c r="WVJ2436" s="10"/>
      <c r="WVK2436" s="10"/>
      <c r="WVL2436" s="10"/>
      <c r="WVM2436" s="10"/>
      <c r="WVN2436" s="10"/>
      <c r="WVO2436" s="10"/>
      <c r="WVP2436" s="10"/>
      <c r="WVQ2436" s="10"/>
      <c r="WVR2436" s="10"/>
      <c r="WVS2436" s="10"/>
      <c r="WVT2436" s="10"/>
      <c r="WVU2436" s="10"/>
      <c r="WVV2436" s="10"/>
      <c r="WVW2436" s="10"/>
      <c r="WVX2436" s="10"/>
      <c r="WVY2436" s="10"/>
      <c r="WVZ2436" s="10"/>
      <c r="WWA2436" s="10"/>
      <c r="WWB2436" s="10"/>
      <c r="WWC2436" s="10"/>
      <c r="WWD2436" s="10"/>
      <c r="WWE2436" s="10"/>
      <c r="WWF2436" s="10"/>
      <c r="WWG2436" s="10"/>
      <c r="WWH2436" s="10"/>
      <c r="WWI2436" s="10"/>
      <c r="WWJ2436" s="10"/>
      <c r="WWK2436" s="10"/>
      <c r="WWL2436" s="10"/>
      <c r="WWM2436" s="10"/>
      <c r="WWN2436" s="10"/>
      <c r="WWO2436" s="10"/>
      <c r="WWP2436" s="10"/>
      <c r="WWQ2436" s="10"/>
      <c r="WWR2436" s="10"/>
      <c r="WWS2436" s="10"/>
      <c r="WWT2436" s="10"/>
      <c r="WWU2436" s="10"/>
      <c r="WWV2436" s="10"/>
      <c r="WWW2436" s="10"/>
      <c r="WWX2436" s="10"/>
      <c r="WWY2436" s="10"/>
      <c r="WWZ2436" s="10"/>
      <c r="WXA2436" s="10"/>
      <c r="WXB2436" s="10"/>
      <c r="WXC2436" s="10"/>
      <c r="WXD2436" s="10"/>
      <c r="WXE2436" s="10"/>
      <c r="WXF2436" s="10"/>
      <c r="WXG2436" s="10"/>
      <c r="WXH2436" s="10"/>
      <c r="WXI2436" s="10"/>
      <c r="WXJ2436" s="10"/>
      <c r="WXK2436" s="10"/>
      <c r="WXL2436" s="10"/>
      <c r="WXM2436" s="10"/>
      <c r="WXN2436" s="10"/>
      <c r="WXO2436" s="10"/>
      <c r="WXP2436" s="10"/>
      <c r="WXQ2436" s="10"/>
      <c r="WXR2436" s="10"/>
      <c r="WXS2436" s="10"/>
      <c r="WXT2436" s="10"/>
      <c r="WXU2436" s="10"/>
      <c r="WXV2436" s="10"/>
      <c r="WXW2436" s="10"/>
      <c r="WXX2436" s="10"/>
      <c r="WXY2436" s="10"/>
      <c r="WXZ2436" s="10"/>
      <c r="WYA2436" s="10"/>
      <c r="WYB2436" s="10"/>
      <c r="WYC2436" s="10"/>
      <c r="WYD2436" s="10"/>
      <c r="WYE2436" s="10"/>
      <c r="WYF2436" s="10"/>
      <c r="WYG2436" s="10"/>
      <c r="WYH2436" s="10"/>
      <c r="WYI2436" s="10"/>
      <c r="WYJ2436" s="10"/>
      <c r="WYK2436" s="10"/>
      <c r="WYL2436" s="10"/>
      <c r="WYM2436" s="10"/>
      <c r="WYN2436" s="10"/>
      <c r="WYO2436" s="10"/>
      <c r="WYP2436" s="10"/>
      <c r="WYQ2436" s="10"/>
      <c r="WYR2436" s="10"/>
      <c r="WYS2436" s="10"/>
      <c r="WYT2436" s="10"/>
      <c r="WYU2436" s="10"/>
      <c r="WYV2436" s="10"/>
      <c r="WYW2436" s="10"/>
      <c r="WYX2436" s="10"/>
      <c r="WYY2436" s="10"/>
      <c r="WYZ2436" s="10"/>
      <c r="WZA2436" s="10"/>
      <c r="WZB2436" s="10"/>
      <c r="WZC2436" s="10"/>
      <c r="WZD2436" s="10"/>
      <c r="WZE2436" s="10"/>
      <c r="WZF2436" s="10"/>
      <c r="WZG2436" s="10"/>
      <c r="WZH2436" s="10"/>
      <c r="WZI2436" s="10"/>
      <c r="WZJ2436" s="10"/>
      <c r="WZK2436" s="10"/>
      <c r="WZL2436" s="10"/>
      <c r="WZM2436" s="10"/>
      <c r="WZN2436" s="10"/>
      <c r="WZO2436" s="10"/>
      <c r="WZP2436" s="10"/>
      <c r="WZQ2436" s="10"/>
      <c r="WZR2436" s="10"/>
      <c r="WZS2436" s="10"/>
      <c r="WZT2436" s="10"/>
      <c r="WZU2436" s="10"/>
      <c r="WZV2436" s="10"/>
      <c r="WZW2436" s="10"/>
      <c r="WZX2436" s="10"/>
      <c r="WZY2436" s="10"/>
      <c r="WZZ2436" s="10"/>
      <c r="XAA2436" s="10"/>
      <c r="XAB2436" s="10"/>
      <c r="XAC2436" s="10"/>
      <c r="XAD2436" s="10"/>
      <c r="XAE2436" s="10"/>
      <c r="XAF2436" s="10"/>
      <c r="XAG2436" s="10"/>
      <c r="XAH2436" s="10"/>
      <c r="XAI2436" s="10"/>
      <c r="XAJ2436" s="10"/>
      <c r="XAK2436" s="10"/>
      <c r="XAL2436" s="10"/>
      <c r="XAM2436" s="10"/>
      <c r="XAN2436" s="10"/>
      <c r="XAO2436" s="10"/>
      <c r="XAP2436" s="10"/>
      <c r="XAQ2436" s="10"/>
      <c r="XAR2436" s="10"/>
      <c r="XAS2436" s="10"/>
      <c r="XAT2436" s="10"/>
      <c r="XAU2436" s="10"/>
      <c r="XAV2436" s="10"/>
      <c r="XAW2436" s="10"/>
      <c r="XAX2436" s="10"/>
      <c r="XAY2436" s="10"/>
      <c r="XAZ2436" s="10"/>
      <c r="XBA2436" s="10"/>
      <c r="XBB2436" s="10"/>
      <c r="XBC2436" s="10"/>
      <c r="XBD2436" s="10"/>
      <c r="XBE2436" s="10"/>
      <c r="XBF2436" s="10"/>
      <c r="XBG2436" s="10"/>
      <c r="XBH2436" s="10"/>
      <c r="XBI2436" s="10"/>
      <c r="XBJ2436" s="10"/>
      <c r="XBK2436" s="10"/>
      <c r="XBL2436" s="10"/>
      <c r="XBM2436" s="10"/>
      <c r="XBN2436" s="10"/>
    </row>
    <row r="2437" s="5" customFormat="1" customHeight="1" spans="1:16290">
      <c r="A2437" s="41">
        <v>2417</v>
      </c>
      <c r="B2437" s="45" t="s">
        <v>2633</v>
      </c>
      <c r="C2437" s="41" t="s">
        <v>24</v>
      </c>
      <c r="D2437" s="48" t="s">
        <v>2564</v>
      </c>
      <c r="E2437" s="41" t="s">
        <v>31</v>
      </c>
      <c r="F2437" s="46" t="s">
        <v>69</v>
      </c>
      <c r="G2437" s="43">
        <v>5500</v>
      </c>
      <c r="H2437" s="43">
        <v>1375</v>
      </c>
      <c r="I2437" s="43">
        <v>6875</v>
      </c>
      <c r="J2437" s="154">
        <v>44409</v>
      </c>
      <c r="K2437" s="48" t="s">
        <v>22</v>
      </c>
      <c r="L2437" s="41">
        <v>0</v>
      </c>
      <c r="M2437" s="41">
        <v>11</v>
      </c>
      <c r="N2437" s="41">
        <v>11</v>
      </c>
      <c r="O2437" s="10"/>
      <c r="P2437" s="10"/>
      <c r="Q2437" s="10"/>
      <c r="R2437" s="10"/>
      <c r="S2437" s="10"/>
      <c r="T2437" s="10"/>
      <c r="U2437" s="10"/>
      <c r="V2437" s="10"/>
      <c r="W2437" s="10"/>
      <c r="X2437" s="10"/>
      <c r="Y2437" s="10"/>
      <c r="Z2437" s="10"/>
      <c r="AA2437" s="10"/>
      <c r="AB2437" s="10"/>
      <c r="AC2437" s="10"/>
      <c r="AD2437" s="10"/>
      <c r="AE2437" s="10"/>
      <c r="AF2437" s="10"/>
      <c r="AG2437" s="10"/>
      <c r="AH2437" s="10"/>
      <c r="AI2437" s="10"/>
      <c r="AJ2437" s="10"/>
      <c r="AK2437" s="10"/>
      <c r="AL2437" s="10"/>
      <c r="AM2437" s="10"/>
      <c r="AN2437" s="10"/>
      <c r="AO2437" s="10"/>
      <c r="AP2437" s="10"/>
      <c r="AQ2437" s="10"/>
      <c r="AR2437" s="10"/>
      <c r="AS2437" s="10"/>
      <c r="AT2437" s="10"/>
      <c r="AU2437" s="10"/>
      <c r="AV2437" s="10"/>
      <c r="AW2437" s="10"/>
      <c r="AX2437" s="10"/>
      <c r="AY2437" s="10"/>
      <c r="AZ2437" s="10"/>
      <c r="BA2437" s="10"/>
      <c r="BB2437" s="10"/>
      <c r="BC2437" s="10"/>
      <c r="BD2437" s="10"/>
      <c r="BE2437" s="10"/>
      <c r="BF2437" s="10"/>
      <c r="BG2437" s="10"/>
      <c r="BH2437" s="10"/>
      <c r="BI2437" s="10"/>
      <c r="BJ2437" s="10"/>
      <c r="BK2437" s="10"/>
      <c r="BL2437" s="10"/>
      <c r="BM2437" s="10"/>
      <c r="BN2437" s="10"/>
      <c r="BO2437" s="10"/>
      <c r="BP2437" s="10"/>
      <c r="BQ2437" s="10"/>
      <c r="BR2437" s="10"/>
      <c r="BS2437" s="10"/>
      <c r="BT2437" s="10"/>
      <c r="BU2437" s="10"/>
      <c r="BV2437" s="10"/>
      <c r="BW2437" s="10"/>
      <c r="BX2437" s="10"/>
      <c r="BY2437" s="10"/>
      <c r="BZ2437" s="10"/>
      <c r="CA2437" s="10"/>
      <c r="CB2437" s="10"/>
      <c r="CC2437" s="10"/>
      <c r="CD2437" s="10"/>
      <c r="CE2437" s="10"/>
      <c r="CF2437" s="10"/>
      <c r="CG2437" s="10"/>
      <c r="CH2437" s="10"/>
      <c r="CI2437" s="10"/>
      <c r="CJ2437" s="10"/>
      <c r="CK2437" s="10"/>
      <c r="CL2437" s="10"/>
      <c r="CM2437" s="10"/>
      <c r="CN2437" s="10"/>
      <c r="CO2437" s="10"/>
      <c r="CP2437" s="10"/>
      <c r="CQ2437" s="10"/>
      <c r="CR2437" s="10"/>
      <c r="CS2437" s="10"/>
      <c r="CT2437" s="10"/>
      <c r="CU2437" s="10"/>
      <c r="CV2437" s="10"/>
      <c r="CW2437" s="10"/>
      <c r="CX2437" s="10"/>
      <c r="CY2437" s="10"/>
      <c r="CZ2437" s="10"/>
      <c r="DA2437" s="10"/>
      <c r="DB2437" s="10"/>
      <c r="DC2437" s="10"/>
      <c r="DD2437" s="10"/>
      <c r="DE2437" s="10"/>
      <c r="DF2437" s="10"/>
      <c r="DG2437" s="10"/>
      <c r="DH2437" s="10"/>
      <c r="DI2437" s="10"/>
      <c r="DJ2437" s="10"/>
      <c r="DK2437" s="10"/>
      <c r="DL2437" s="10"/>
      <c r="DM2437" s="10"/>
      <c r="DN2437" s="10"/>
      <c r="DO2437" s="10"/>
      <c r="DP2437" s="10"/>
      <c r="DQ2437" s="10"/>
      <c r="DR2437" s="10"/>
      <c r="DS2437" s="10"/>
      <c r="DT2437" s="10"/>
      <c r="DU2437" s="10"/>
      <c r="DV2437" s="10"/>
      <c r="DW2437" s="10"/>
      <c r="DX2437" s="10"/>
      <c r="DY2437" s="10"/>
      <c r="DZ2437" s="10"/>
      <c r="EA2437" s="10"/>
      <c r="EB2437" s="10"/>
      <c r="EC2437" s="10"/>
      <c r="ED2437" s="10"/>
      <c r="EE2437" s="10"/>
      <c r="EF2437" s="10"/>
      <c r="EG2437" s="10"/>
      <c r="EH2437" s="10"/>
      <c r="EI2437" s="10"/>
      <c r="EJ2437" s="10"/>
      <c r="EK2437" s="10"/>
      <c r="EL2437" s="10"/>
      <c r="EM2437" s="10"/>
      <c r="EN2437" s="10"/>
      <c r="EO2437" s="10"/>
      <c r="EP2437" s="10"/>
      <c r="EQ2437" s="10"/>
      <c r="ER2437" s="10"/>
      <c r="ES2437" s="10"/>
      <c r="ET2437" s="10"/>
      <c r="EU2437" s="10"/>
      <c r="EV2437" s="10"/>
      <c r="EW2437" s="10"/>
      <c r="EX2437" s="10"/>
      <c r="EY2437" s="10"/>
      <c r="EZ2437" s="10"/>
      <c r="FA2437" s="10"/>
      <c r="FB2437" s="10"/>
      <c r="FC2437" s="10"/>
      <c r="FD2437" s="10"/>
      <c r="FE2437" s="10"/>
      <c r="FF2437" s="10"/>
      <c r="FG2437" s="10"/>
      <c r="FH2437" s="10"/>
      <c r="FI2437" s="10"/>
      <c r="FJ2437" s="10"/>
      <c r="FK2437" s="10"/>
      <c r="FL2437" s="10"/>
      <c r="FM2437" s="10"/>
      <c r="FN2437" s="10"/>
      <c r="FO2437" s="10"/>
      <c r="FP2437" s="10"/>
      <c r="FQ2437" s="10"/>
      <c r="FR2437" s="10"/>
      <c r="FS2437" s="10"/>
      <c r="FT2437" s="10"/>
      <c r="FU2437" s="10"/>
      <c r="FV2437" s="10"/>
      <c r="FW2437" s="10"/>
      <c r="FX2437" s="10"/>
      <c r="FY2437" s="10"/>
      <c r="FZ2437" s="10"/>
      <c r="GA2437" s="10"/>
      <c r="GB2437" s="10"/>
      <c r="GC2437" s="10"/>
      <c r="GD2437" s="10"/>
      <c r="GE2437" s="10"/>
      <c r="GF2437" s="10"/>
      <c r="GG2437" s="10"/>
      <c r="GH2437" s="10"/>
      <c r="GI2437" s="10"/>
      <c r="GJ2437" s="10"/>
      <c r="GK2437" s="10"/>
      <c r="GL2437" s="10"/>
      <c r="GM2437" s="10"/>
      <c r="GN2437" s="10"/>
      <c r="GO2437" s="10"/>
      <c r="GP2437" s="10"/>
      <c r="GQ2437" s="10"/>
      <c r="GR2437" s="10"/>
      <c r="GS2437" s="10"/>
      <c r="GT2437" s="10"/>
      <c r="GU2437" s="10"/>
      <c r="GV2437" s="10"/>
      <c r="GW2437" s="10"/>
      <c r="GX2437" s="10"/>
      <c r="GY2437" s="10"/>
      <c r="GZ2437" s="10"/>
      <c r="HA2437" s="10"/>
      <c r="HB2437" s="10"/>
      <c r="HC2437" s="10"/>
      <c r="HD2437" s="10"/>
      <c r="HE2437" s="10"/>
      <c r="HF2437" s="10"/>
      <c r="HG2437" s="10"/>
      <c r="HH2437" s="10"/>
      <c r="HI2437" s="10"/>
      <c r="HJ2437" s="10"/>
      <c r="HK2437" s="10"/>
      <c r="HL2437" s="10"/>
      <c r="HM2437" s="10"/>
      <c r="HN2437" s="10"/>
      <c r="HO2437" s="10"/>
      <c r="HP2437" s="10"/>
      <c r="HQ2437" s="10"/>
      <c r="HR2437" s="10"/>
      <c r="HS2437" s="10"/>
      <c r="HT2437" s="10"/>
      <c r="HU2437" s="10"/>
      <c r="HV2437" s="10"/>
      <c r="HW2437" s="10"/>
      <c r="HX2437" s="10"/>
      <c r="HY2437" s="10"/>
      <c r="HZ2437" s="10"/>
      <c r="IA2437" s="10"/>
      <c r="IB2437" s="10"/>
      <c r="IC2437" s="10"/>
      <c r="ID2437" s="10"/>
      <c r="IE2437" s="10"/>
      <c r="IF2437" s="10"/>
      <c r="IG2437" s="10"/>
      <c r="IH2437" s="10"/>
      <c r="II2437" s="10"/>
      <c r="IJ2437" s="10"/>
      <c r="IK2437" s="10"/>
      <c r="IL2437" s="10"/>
      <c r="IM2437" s="10"/>
      <c r="IN2437" s="10"/>
      <c r="IO2437" s="10"/>
      <c r="IP2437" s="10"/>
      <c r="IQ2437" s="10"/>
      <c r="IR2437" s="10"/>
      <c r="IS2437" s="10"/>
      <c r="IT2437" s="10"/>
      <c r="IU2437" s="10"/>
      <c r="IV2437" s="10"/>
      <c r="IW2437" s="10"/>
      <c r="IX2437" s="10"/>
      <c r="IY2437" s="10"/>
      <c r="IZ2437" s="10"/>
      <c r="JA2437" s="10"/>
      <c r="JB2437" s="10"/>
      <c r="JC2437" s="10"/>
      <c r="JD2437" s="10"/>
      <c r="JE2437" s="10"/>
      <c r="JF2437" s="10"/>
      <c r="JG2437" s="10"/>
      <c r="JH2437" s="10"/>
      <c r="JI2437" s="10"/>
      <c r="JJ2437" s="10"/>
      <c r="JK2437" s="10"/>
      <c r="JL2437" s="10"/>
      <c r="JM2437" s="10"/>
      <c r="JN2437" s="10"/>
      <c r="JO2437" s="10"/>
      <c r="JP2437" s="10"/>
      <c r="JQ2437" s="10"/>
      <c r="JR2437" s="10"/>
      <c r="JS2437" s="10"/>
      <c r="JT2437" s="10"/>
      <c r="JU2437" s="10"/>
      <c r="JV2437" s="10"/>
      <c r="JW2437" s="10"/>
      <c r="JX2437" s="10"/>
      <c r="JY2437" s="10"/>
      <c r="JZ2437" s="10"/>
      <c r="KA2437" s="10"/>
      <c r="KB2437" s="10"/>
      <c r="KC2437" s="10"/>
      <c r="KD2437" s="10"/>
      <c r="KE2437" s="10"/>
      <c r="KF2437" s="10"/>
      <c r="KG2437" s="10"/>
      <c r="KH2437" s="10"/>
      <c r="KI2437" s="10"/>
      <c r="KJ2437" s="10"/>
      <c r="KK2437" s="10"/>
      <c r="KL2437" s="10"/>
      <c r="KM2437" s="10"/>
      <c r="KN2437" s="10"/>
      <c r="KO2437" s="10"/>
      <c r="KP2437" s="10"/>
      <c r="KQ2437" s="10"/>
      <c r="KR2437" s="10"/>
      <c r="KS2437" s="10"/>
      <c r="KT2437" s="10"/>
      <c r="KU2437" s="10"/>
      <c r="KV2437" s="10"/>
      <c r="KW2437" s="10"/>
      <c r="KX2437" s="10"/>
      <c r="KY2437" s="10"/>
      <c r="KZ2437" s="10"/>
      <c r="LA2437" s="10"/>
      <c r="LB2437" s="10"/>
      <c r="LC2437" s="10"/>
      <c r="LD2437" s="10"/>
      <c r="LE2437" s="10"/>
      <c r="LF2437" s="10"/>
      <c r="LG2437" s="10"/>
      <c r="LH2437" s="10"/>
      <c r="LI2437" s="10"/>
      <c r="LJ2437" s="10"/>
      <c r="LK2437" s="10"/>
      <c r="LL2437" s="10"/>
      <c r="LM2437" s="10"/>
      <c r="LN2437" s="10"/>
      <c r="LO2437" s="10"/>
      <c r="LP2437" s="10"/>
      <c r="LQ2437" s="10"/>
      <c r="LR2437" s="10"/>
      <c r="LS2437" s="10"/>
      <c r="LT2437" s="10"/>
      <c r="LU2437" s="10"/>
      <c r="LV2437" s="10"/>
      <c r="LW2437" s="10"/>
      <c r="LX2437" s="10"/>
      <c r="LY2437" s="10"/>
      <c r="LZ2437" s="10"/>
      <c r="MA2437" s="10"/>
      <c r="MB2437" s="10"/>
      <c r="MC2437" s="10"/>
      <c r="MD2437" s="10"/>
      <c r="ME2437" s="10"/>
      <c r="MF2437" s="10"/>
      <c r="MG2437" s="10"/>
      <c r="MH2437" s="10"/>
      <c r="MI2437" s="10"/>
      <c r="MJ2437" s="10"/>
      <c r="MK2437" s="10"/>
      <c r="ML2437" s="10"/>
      <c r="MM2437" s="10"/>
      <c r="MN2437" s="10"/>
      <c r="MO2437" s="10"/>
      <c r="MP2437" s="10"/>
      <c r="MQ2437" s="10"/>
      <c r="MR2437" s="10"/>
      <c r="MS2437" s="10"/>
      <c r="MT2437" s="10"/>
      <c r="MU2437" s="10"/>
      <c r="MV2437" s="10"/>
      <c r="MW2437" s="10"/>
      <c r="MX2437" s="10"/>
      <c r="MY2437" s="10"/>
      <c r="MZ2437" s="10"/>
      <c r="NA2437" s="10"/>
      <c r="NB2437" s="10"/>
      <c r="NC2437" s="10"/>
      <c r="ND2437" s="10"/>
      <c r="NE2437" s="10"/>
      <c r="NF2437" s="10"/>
      <c r="NG2437" s="10"/>
      <c r="NH2437" s="10"/>
      <c r="NI2437" s="10"/>
      <c r="NJ2437" s="10"/>
      <c r="NK2437" s="10"/>
      <c r="NL2437" s="10"/>
      <c r="NM2437" s="10"/>
      <c r="NN2437" s="10"/>
      <c r="NO2437" s="10"/>
      <c r="NP2437" s="10"/>
      <c r="NQ2437" s="10"/>
      <c r="NR2437" s="10"/>
      <c r="NS2437" s="10"/>
      <c r="NT2437" s="10"/>
      <c r="NU2437" s="10"/>
      <c r="NV2437" s="10"/>
      <c r="NW2437" s="10"/>
      <c r="NX2437" s="10"/>
      <c r="NY2437" s="10"/>
      <c r="NZ2437" s="10"/>
      <c r="OA2437" s="10"/>
      <c r="OB2437" s="10"/>
      <c r="OC2437" s="10"/>
      <c r="OD2437" s="10"/>
      <c r="OE2437" s="10"/>
      <c r="OF2437" s="10"/>
      <c r="OG2437" s="10"/>
      <c r="OH2437" s="10"/>
      <c r="OI2437" s="10"/>
      <c r="OJ2437" s="10"/>
      <c r="OK2437" s="10"/>
      <c r="OL2437" s="10"/>
      <c r="OM2437" s="10"/>
      <c r="ON2437" s="10"/>
      <c r="OO2437" s="10"/>
      <c r="OP2437" s="10"/>
      <c r="OQ2437" s="10"/>
      <c r="OR2437" s="10"/>
      <c r="OS2437" s="10"/>
      <c r="OT2437" s="10"/>
      <c r="OU2437" s="10"/>
      <c r="OV2437" s="10"/>
      <c r="OW2437" s="10"/>
      <c r="OX2437" s="10"/>
      <c r="OY2437" s="10"/>
      <c r="OZ2437" s="10"/>
      <c r="PA2437" s="10"/>
      <c r="PB2437" s="10"/>
      <c r="PC2437" s="10"/>
      <c r="PD2437" s="10"/>
      <c r="PE2437" s="10"/>
      <c r="PF2437" s="10"/>
      <c r="PG2437" s="10"/>
      <c r="PH2437" s="10"/>
      <c r="PI2437" s="10"/>
      <c r="PJ2437" s="10"/>
      <c r="PK2437" s="10"/>
      <c r="PL2437" s="10"/>
      <c r="PM2437" s="10"/>
      <c r="PN2437" s="10"/>
      <c r="PO2437" s="10"/>
      <c r="PP2437" s="10"/>
      <c r="PQ2437" s="10"/>
      <c r="PR2437" s="10"/>
      <c r="PS2437" s="10"/>
      <c r="PT2437" s="10"/>
      <c r="PU2437" s="10"/>
      <c r="PV2437" s="10"/>
      <c r="PW2437" s="10"/>
      <c r="PX2437" s="10"/>
      <c r="PY2437" s="10"/>
      <c r="PZ2437" s="10"/>
      <c r="QA2437" s="10"/>
      <c r="QB2437" s="10"/>
      <c r="QC2437" s="10"/>
      <c r="QD2437" s="10"/>
      <c r="QE2437" s="10"/>
      <c r="QF2437" s="10"/>
      <c r="QG2437" s="10"/>
      <c r="QH2437" s="10"/>
      <c r="QI2437" s="10"/>
      <c r="QJ2437" s="10"/>
      <c r="QK2437" s="10"/>
      <c r="QL2437" s="10"/>
      <c r="QM2437" s="10"/>
      <c r="QN2437" s="10"/>
      <c r="QO2437" s="10"/>
      <c r="QP2437" s="10"/>
      <c r="QQ2437" s="10"/>
      <c r="QR2437" s="10"/>
      <c r="QS2437" s="10"/>
      <c r="QT2437" s="10"/>
      <c r="QU2437" s="10"/>
      <c r="QV2437" s="10"/>
      <c r="QW2437" s="10"/>
      <c r="QX2437" s="10"/>
      <c r="QY2437" s="10"/>
      <c r="QZ2437" s="10"/>
      <c r="RA2437" s="10"/>
      <c r="RB2437" s="10"/>
      <c r="RC2437" s="10"/>
      <c r="RD2437" s="10"/>
      <c r="RE2437" s="10"/>
      <c r="RF2437" s="10"/>
      <c r="RG2437" s="10"/>
      <c r="RH2437" s="10"/>
      <c r="RI2437" s="10"/>
      <c r="RJ2437" s="10"/>
      <c r="RK2437" s="10"/>
      <c r="RL2437" s="10"/>
      <c r="RM2437" s="10"/>
      <c r="RN2437" s="10"/>
      <c r="RO2437" s="10"/>
      <c r="RP2437" s="10"/>
      <c r="RQ2437" s="10"/>
      <c r="RR2437" s="10"/>
      <c r="RS2437" s="10"/>
      <c r="RT2437" s="10"/>
      <c r="RU2437" s="10"/>
      <c r="RV2437" s="10"/>
      <c r="RW2437" s="10"/>
      <c r="RX2437" s="10"/>
      <c r="RY2437" s="10"/>
      <c r="RZ2437" s="10"/>
      <c r="SA2437" s="10"/>
      <c r="SB2437" s="10"/>
      <c r="SC2437" s="10"/>
      <c r="SD2437" s="10"/>
      <c r="SE2437" s="10"/>
      <c r="SF2437" s="10"/>
      <c r="SG2437" s="10"/>
      <c r="SH2437" s="10"/>
      <c r="SI2437" s="10"/>
      <c r="SJ2437" s="10"/>
      <c r="SK2437" s="10"/>
      <c r="SL2437" s="10"/>
      <c r="SM2437" s="10"/>
      <c r="SN2437" s="10"/>
      <c r="SO2437" s="10"/>
      <c r="SP2437" s="10"/>
      <c r="SQ2437" s="10"/>
      <c r="SR2437" s="10"/>
      <c r="SS2437" s="10"/>
      <c r="ST2437" s="10"/>
      <c r="SU2437" s="10"/>
      <c r="SV2437" s="10"/>
      <c r="SW2437" s="10"/>
      <c r="SX2437" s="10"/>
      <c r="SY2437" s="10"/>
      <c r="SZ2437" s="10"/>
      <c r="TA2437" s="10"/>
      <c r="TB2437" s="10"/>
      <c r="TC2437" s="10"/>
      <c r="TD2437" s="10"/>
      <c r="TE2437" s="10"/>
      <c r="TF2437" s="10"/>
      <c r="TG2437" s="10"/>
      <c r="TH2437" s="10"/>
      <c r="TI2437" s="10"/>
      <c r="TJ2437" s="10"/>
      <c r="TK2437" s="10"/>
      <c r="TL2437" s="10"/>
      <c r="TM2437" s="10"/>
      <c r="TN2437" s="10"/>
      <c r="TO2437" s="10"/>
      <c r="TP2437" s="10"/>
      <c r="TQ2437" s="10"/>
      <c r="TR2437" s="10"/>
      <c r="TS2437" s="10"/>
      <c r="TT2437" s="10"/>
      <c r="TU2437" s="10"/>
      <c r="TV2437" s="10"/>
      <c r="TW2437" s="10"/>
      <c r="TX2437" s="10"/>
      <c r="TY2437" s="10"/>
      <c r="TZ2437" s="10"/>
      <c r="UA2437" s="10"/>
      <c r="UB2437" s="10"/>
      <c r="UC2437" s="10"/>
      <c r="UD2437" s="10"/>
      <c r="UE2437" s="10"/>
      <c r="UF2437" s="10"/>
      <c r="UG2437" s="10"/>
      <c r="UH2437" s="10"/>
      <c r="UI2437" s="10"/>
      <c r="UJ2437" s="10"/>
      <c r="UK2437" s="10"/>
      <c r="UL2437" s="10"/>
      <c r="UM2437" s="10"/>
      <c r="UN2437" s="10"/>
      <c r="UO2437" s="10"/>
      <c r="UP2437" s="10"/>
      <c r="UQ2437" s="10"/>
      <c r="UR2437" s="10"/>
      <c r="US2437" s="10"/>
      <c r="UT2437" s="10"/>
      <c r="UU2437" s="10"/>
      <c r="UV2437" s="10"/>
      <c r="UW2437" s="10"/>
      <c r="UX2437" s="10"/>
      <c r="UY2437" s="10"/>
      <c r="UZ2437" s="10"/>
      <c r="VA2437" s="10"/>
      <c r="VB2437" s="10"/>
      <c r="VC2437" s="10"/>
      <c r="VD2437" s="10"/>
      <c r="VE2437" s="10"/>
      <c r="VF2437" s="10"/>
      <c r="VG2437" s="10"/>
      <c r="VH2437" s="10"/>
      <c r="VI2437" s="10"/>
      <c r="VJ2437" s="10"/>
      <c r="VK2437" s="10"/>
      <c r="VL2437" s="10"/>
      <c r="VM2437" s="10"/>
      <c r="VN2437" s="10"/>
      <c r="VO2437" s="10"/>
      <c r="VP2437" s="10"/>
      <c r="VQ2437" s="10"/>
      <c r="VR2437" s="10"/>
      <c r="VS2437" s="10"/>
      <c r="VT2437" s="10"/>
      <c r="VU2437" s="10"/>
      <c r="VV2437" s="10"/>
      <c r="VW2437" s="10"/>
      <c r="VX2437" s="10"/>
      <c r="VY2437" s="10"/>
      <c r="VZ2437" s="10"/>
      <c r="WA2437" s="10"/>
      <c r="WB2437" s="10"/>
      <c r="WC2437" s="10"/>
      <c r="WD2437" s="10"/>
      <c r="WE2437" s="10"/>
      <c r="WF2437" s="10"/>
      <c r="WG2437" s="10"/>
      <c r="WH2437" s="10"/>
      <c r="WI2437" s="10"/>
      <c r="WJ2437" s="10"/>
      <c r="WK2437" s="10"/>
      <c r="WL2437" s="10"/>
      <c r="WM2437" s="10"/>
      <c r="WN2437" s="10"/>
      <c r="WO2437" s="10"/>
      <c r="WP2437" s="10"/>
      <c r="WQ2437" s="10"/>
      <c r="WR2437" s="10"/>
      <c r="WS2437" s="10"/>
      <c r="WT2437" s="10"/>
      <c r="WU2437" s="10"/>
      <c r="WV2437" s="10"/>
      <c r="WW2437" s="10"/>
      <c r="WX2437" s="10"/>
      <c r="WY2437" s="10"/>
      <c r="WZ2437" s="10"/>
      <c r="XA2437" s="10"/>
      <c r="XB2437" s="10"/>
      <c r="XC2437" s="10"/>
      <c r="XD2437" s="10"/>
      <c r="XE2437" s="10"/>
      <c r="XF2437" s="10"/>
      <c r="XG2437" s="10"/>
      <c r="XH2437" s="10"/>
      <c r="XI2437" s="10"/>
      <c r="XJ2437" s="10"/>
      <c r="XK2437" s="10"/>
      <c r="XL2437" s="10"/>
      <c r="XM2437" s="10"/>
      <c r="XN2437" s="10"/>
      <c r="XO2437" s="10"/>
      <c r="XP2437" s="10"/>
      <c r="XQ2437" s="10"/>
      <c r="XR2437" s="10"/>
      <c r="XS2437" s="10"/>
      <c r="XT2437" s="10"/>
      <c r="XU2437" s="10"/>
      <c r="XV2437" s="10"/>
      <c r="XW2437" s="10"/>
      <c r="XX2437" s="10"/>
      <c r="XY2437" s="10"/>
      <c r="XZ2437" s="10"/>
      <c r="YA2437" s="10"/>
      <c r="YB2437" s="10"/>
      <c r="YC2437" s="10"/>
      <c r="YD2437" s="10"/>
      <c r="YE2437" s="10"/>
      <c r="YF2437" s="10"/>
      <c r="YG2437" s="10"/>
      <c r="YH2437" s="10"/>
      <c r="YI2437" s="10"/>
      <c r="YJ2437" s="10"/>
      <c r="YK2437" s="10"/>
      <c r="YL2437" s="10"/>
      <c r="YM2437" s="10"/>
      <c r="YN2437" s="10"/>
      <c r="YO2437" s="10"/>
      <c r="YP2437" s="10"/>
      <c r="YQ2437" s="10"/>
      <c r="YR2437" s="10"/>
      <c r="YS2437" s="10"/>
      <c r="YT2437" s="10"/>
      <c r="YU2437" s="10"/>
      <c r="YV2437" s="10"/>
      <c r="YW2437" s="10"/>
      <c r="YX2437" s="10"/>
      <c r="YY2437" s="10"/>
      <c r="YZ2437" s="10"/>
      <c r="ZA2437" s="10"/>
      <c r="ZB2437" s="10"/>
      <c r="ZC2437" s="10"/>
      <c r="ZD2437" s="10"/>
      <c r="ZE2437" s="10"/>
      <c r="ZF2437" s="10"/>
      <c r="ZG2437" s="10"/>
      <c r="ZH2437" s="10"/>
      <c r="ZI2437" s="10"/>
      <c r="ZJ2437" s="10"/>
      <c r="ZK2437" s="10"/>
      <c r="ZL2437" s="10"/>
      <c r="ZM2437" s="10"/>
      <c r="ZN2437" s="10"/>
      <c r="ZO2437" s="10"/>
      <c r="ZP2437" s="10"/>
      <c r="ZQ2437" s="10"/>
      <c r="ZR2437" s="10"/>
      <c r="ZS2437" s="10"/>
      <c r="ZT2437" s="10"/>
      <c r="ZU2437" s="10"/>
      <c r="ZV2437" s="10"/>
      <c r="ZW2437" s="10"/>
      <c r="ZX2437" s="10"/>
      <c r="ZY2437" s="10"/>
      <c r="ZZ2437" s="10"/>
      <c r="AAA2437" s="10"/>
      <c r="AAB2437" s="10"/>
      <c r="AAC2437" s="10"/>
      <c r="AAD2437" s="10"/>
      <c r="AAE2437" s="10"/>
      <c r="AAF2437" s="10"/>
      <c r="AAG2437" s="10"/>
      <c r="AAH2437" s="10"/>
      <c r="AAI2437" s="10"/>
      <c r="AAJ2437" s="10"/>
      <c r="AAK2437" s="10"/>
      <c r="AAL2437" s="10"/>
      <c r="AAM2437" s="10"/>
      <c r="AAN2437" s="10"/>
      <c r="AAO2437" s="10"/>
      <c r="AAP2437" s="10"/>
      <c r="AAQ2437" s="10"/>
      <c r="AAR2437" s="10"/>
      <c r="AAS2437" s="10"/>
      <c r="AAT2437" s="10"/>
      <c r="AAU2437" s="10"/>
      <c r="AAV2437" s="10"/>
      <c r="AAW2437" s="10"/>
      <c r="AAX2437" s="10"/>
      <c r="AAY2437" s="10"/>
      <c r="AAZ2437" s="10"/>
      <c r="ABA2437" s="10"/>
      <c r="ABB2437" s="10"/>
      <c r="ABC2437" s="10"/>
      <c r="ABD2437" s="10"/>
      <c r="ABE2437" s="10"/>
      <c r="ABF2437" s="10"/>
      <c r="ABG2437" s="10"/>
      <c r="ABH2437" s="10"/>
      <c r="ABI2437" s="10"/>
      <c r="ABJ2437" s="10"/>
      <c r="ABK2437" s="10"/>
      <c r="ABL2437" s="10"/>
      <c r="ABM2437" s="10"/>
      <c r="ABN2437" s="10"/>
      <c r="ABO2437" s="10"/>
      <c r="ABP2437" s="10"/>
      <c r="ABQ2437" s="10"/>
      <c r="ABR2437" s="10"/>
      <c r="ABS2437" s="10"/>
      <c r="ABT2437" s="10"/>
      <c r="ABU2437" s="10"/>
      <c r="ABV2437" s="10"/>
      <c r="ABW2437" s="10"/>
      <c r="ABX2437" s="10"/>
      <c r="ABY2437" s="10"/>
      <c r="ABZ2437" s="10"/>
      <c r="ACA2437" s="10"/>
      <c r="ACB2437" s="10"/>
      <c r="ACC2437" s="10"/>
      <c r="ACD2437" s="10"/>
      <c r="ACE2437" s="10"/>
      <c r="ACF2437" s="10"/>
      <c r="ACG2437" s="10"/>
      <c r="ACH2437" s="10"/>
      <c r="ACI2437" s="10"/>
      <c r="ACJ2437" s="10"/>
      <c r="ACK2437" s="10"/>
      <c r="ACL2437" s="10"/>
      <c r="ACM2437" s="10"/>
      <c r="ACN2437" s="10"/>
      <c r="ACO2437" s="10"/>
      <c r="ACP2437" s="10"/>
      <c r="ACQ2437" s="10"/>
      <c r="ACR2437" s="10"/>
      <c r="ACS2437" s="10"/>
      <c r="ACT2437" s="10"/>
      <c r="ACU2437" s="10"/>
      <c r="ACV2437" s="10"/>
      <c r="ACW2437" s="10"/>
      <c r="ACX2437" s="10"/>
      <c r="ACY2437" s="10"/>
      <c r="ACZ2437" s="10"/>
      <c r="ADA2437" s="10"/>
      <c r="ADB2437" s="10"/>
      <c r="ADC2437" s="10"/>
      <c r="ADD2437" s="10"/>
      <c r="ADE2437" s="10"/>
      <c r="ADF2437" s="10"/>
      <c r="ADG2437" s="10"/>
      <c r="ADH2437" s="10"/>
      <c r="ADI2437" s="10"/>
      <c r="ADJ2437" s="10"/>
      <c r="ADK2437" s="10"/>
      <c r="ADL2437" s="10"/>
      <c r="ADM2437" s="10"/>
      <c r="ADN2437" s="10"/>
      <c r="ADO2437" s="10"/>
      <c r="ADP2437" s="10"/>
      <c r="ADQ2437" s="10"/>
      <c r="ADR2437" s="10"/>
      <c r="ADS2437" s="10"/>
      <c r="ADT2437" s="10"/>
      <c r="ADU2437" s="10"/>
      <c r="ADV2437" s="10"/>
      <c r="ADW2437" s="10"/>
      <c r="ADX2437" s="10"/>
      <c r="ADY2437" s="10"/>
      <c r="ADZ2437" s="10"/>
      <c r="AEA2437" s="10"/>
      <c r="AEB2437" s="10"/>
      <c r="AEC2437" s="10"/>
      <c r="AED2437" s="10"/>
      <c r="AEE2437" s="10"/>
      <c r="AEF2437" s="10"/>
      <c r="AEG2437" s="10"/>
      <c r="AEH2437" s="10"/>
      <c r="AEI2437" s="10"/>
      <c r="AEJ2437" s="10"/>
      <c r="AEK2437" s="10"/>
      <c r="AEL2437" s="10"/>
      <c r="AEM2437" s="10"/>
      <c r="AEN2437" s="10"/>
      <c r="AEO2437" s="10"/>
      <c r="AEP2437" s="10"/>
      <c r="AEQ2437" s="10"/>
      <c r="AER2437" s="10"/>
      <c r="AES2437" s="10"/>
      <c r="AET2437" s="10"/>
      <c r="AEU2437" s="10"/>
      <c r="AEV2437" s="10"/>
      <c r="AEW2437" s="10"/>
      <c r="AEX2437" s="10"/>
      <c r="AEY2437" s="10"/>
      <c r="AEZ2437" s="10"/>
      <c r="AFA2437" s="10"/>
      <c r="AFB2437" s="10"/>
      <c r="AFC2437" s="10"/>
      <c r="AFD2437" s="10"/>
      <c r="AFE2437" s="10"/>
      <c r="AFF2437" s="10"/>
      <c r="AFG2437" s="10"/>
      <c r="AFH2437" s="10"/>
      <c r="AFI2437" s="10"/>
      <c r="AFJ2437" s="10"/>
      <c r="AFK2437" s="10"/>
      <c r="AFL2437" s="10"/>
      <c r="AFM2437" s="10"/>
      <c r="AFN2437" s="10"/>
      <c r="AFO2437" s="10"/>
      <c r="AFP2437" s="10"/>
      <c r="AFQ2437" s="10"/>
      <c r="AFR2437" s="10"/>
      <c r="AFS2437" s="10"/>
      <c r="AFT2437" s="10"/>
      <c r="AFU2437" s="10"/>
      <c r="AFV2437" s="10"/>
      <c r="AFW2437" s="10"/>
      <c r="AFX2437" s="10"/>
      <c r="AFY2437" s="10"/>
      <c r="AFZ2437" s="10"/>
      <c r="AGA2437" s="10"/>
      <c r="AGB2437" s="10"/>
      <c r="AGC2437" s="10"/>
      <c r="AGD2437" s="10"/>
      <c r="AGE2437" s="10"/>
      <c r="AGF2437" s="10"/>
      <c r="AGG2437" s="10"/>
      <c r="AGH2437" s="10"/>
      <c r="AGI2437" s="10"/>
      <c r="AGJ2437" s="10"/>
      <c r="AGK2437" s="10"/>
      <c r="AGL2437" s="10"/>
      <c r="AGM2437" s="10"/>
      <c r="AGN2437" s="10"/>
      <c r="AGO2437" s="10"/>
      <c r="AGP2437" s="10"/>
      <c r="AGQ2437" s="10"/>
      <c r="AGR2437" s="10"/>
      <c r="AGS2437" s="10"/>
      <c r="AGT2437" s="10"/>
      <c r="AGU2437" s="10"/>
      <c r="AGV2437" s="10"/>
      <c r="AGW2437" s="10"/>
      <c r="AGX2437" s="10"/>
      <c r="AGY2437" s="10"/>
      <c r="AGZ2437" s="10"/>
      <c r="AHA2437" s="10"/>
      <c r="AHB2437" s="10"/>
      <c r="AHC2437" s="10"/>
      <c r="AHD2437" s="10"/>
      <c r="AHE2437" s="10"/>
      <c r="AHF2437" s="10"/>
      <c r="AHG2437" s="10"/>
      <c r="AHH2437" s="10"/>
      <c r="AHI2437" s="10"/>
      <c r="AHJ2437" s="10"/>
      <c r="AHK2437" s="10"/>
      <c r="AHL2437" s="10"/>
      <c r="AHM2437" s="10"/>
      <c r="AHN2437" s="10"/>
      <c r="AHO2437" s="10"/>
      <c r="AHP2437" s="10"/>
      <c r="AHQ2437" s="10"/>
      <c r="AHR2437" s="10"/>
      <c r="AHS2437" s="10"/>
      <c r="AHT2437" s="10"/>
      <c r="AHU2437" s="10"/>
      <c r="AHV2437" s="10"/>
      <c r="AHW2437" s="10"/>
      <c r="AHX2437" s="10"/>
      <c r="AHY2437" s="10"/>
      <c r="AHZ2437" s="10"/>
      <c r="AIA2437" s="10"/>
      <c r="AIB2437" s="10"/>
      <c r="AIC2437" s="10"/>
      <c r="AID2437" s="10"/>
      <c r="AIE2437" s="10"/>
      <c r="AIF2437" s="10"/>
      <c r="AIG2437" s="10"/>
      <c r="AIH2437" s="10"/>
      <c r="AII2437" s="10"/>
      <c r="AIJ2437" s="10"/>
      <c r="AIK2437" s="10"/>
      <c r="AIL2437" s="10"/>
      <c r="AIM2437" s="10"/>
      <c r="AIN2437" s="10"/>
      <c r="AIO2437" s="10"/>
      <c r="AIP2437" s="10"/>
      <c r="AIQ2437" s="10"/>
      <c r="AIR2437" s="10"/>
      <c r="AIS2437" s="10"/>
      <c r="AIT2437" s="10"/>
      <c r="AIU2437" s="10"/>
      <c r="AIV2437" s="10"/>
      <c r="AIW2437" s="10"/>
      <c r="AIX2437" s="10"/>
      <c r="AIY2437" s="10"/>
      <c r="AIZ2437" s="10"/>
      <c r="AJA2437" s="10"/>
      <c r="AJB2437" s="10"/>
      <c r="AJC2437" s="10"/>
      <c r="AJD2437" s="10"/>
      <c r="AJE2437" s="10"/>
      <c r="AJF2437" s="10"/>
      <c r="AJG2437" s="10"/>
      <c r="AJH2437" s="10"/>
      <c r="AJI2437" s="10"/>
      <c r="AJJ2437" s="10"/>
      <c r="AJK2437" s="10"/>
      <c r="AJL2437" s="10"/>
      <c r="AJM2437" s="10"/>
      <c r="AJN2437" s="10"/>
      <c r="AJO2437" s="10"/>
      <c r="AJP2437" s="10"/>
      <c r="AJQ2437" s="10"/>
      <c r="AJR2437" s="10"/>
      <c r="AJS2437" s="10"/>
      <c r="AJT2437" s="10"/>
      <c r="AJU2437" s="10"/>
      <c r="AJV2437" s="10"/>
      <c r="AJW2437" s="10"/>
      <c r="AJX2437" s="10"/>
      <c r="AJY2437" s="10"/>
      <c r="AJZ2437" s="10"/>
      <c r="AKA2437" s="10"/>
      <c r="AKB2437" s="10"/>
      <c r="AKC2437" s="10"/>
      <c r="AKD2437" s="10"/>
      <c r="AKE2437" s="10"/>
      <c r="AKF2437" s="10"/>
      <c r="AKG2437" s="10"/>
      <c r="AKH2437" s="10"/>
      <c r="AKI2437" s="10"/>
      <c r="AKJ2437" s="10"/>
      <c r="AKK2437" s="10"/>
      <c r="AKL2437" s="10"/>
      <c r="AKM2437" s="10"/>
      <c r="AKN2437" s="10"/>
      <c r="AKO2437" s="10"/>
      <c r="AKP2437" s="10"/>
      <c r="AKQ2437" s="10"/>
      <c r="AKR2437" s="10"/>
      <c r="AKS2437" s="10"/>
      <c r="AKT2437" s="10"/>
      <c r="AKU2437" s="10"/>
      <c r="AKV2437" s="10"/>
      <c r="AKW2437" s="10"/>
      <c r="AKX2437" s="10"/>
      <c r="AKY2437" s="10"/>
      <c r="AKZ2437" s="10"/>
      <c r="ALA2437" s="10"/>
      <c r="ALB2437" s="10"/>
      <c r="ALC2437" s="10"/>
      <c r="ALD2437" s="10"/>
      <c r="ALE2437" s="10"/>
      <c r="ALF2437" s="10"/>
      <c r="ALG2437" s="10"/>
      <c r="ALH2437" s="10"/>
      <c r="ALI2437" s="10"/>
      <c r="ALJ2437" s="10"/>
      <c r="ALK2437" s="10"/>
      <c r="ALL2437" s="10"/>
      <c r="ALM2437" s="10"/>
      <c r="ALN2437" s="10"/>
      <c r="ALO2437" s="10"/>
      <c r="ALP2437" s="10"/>
      <c r="ALQ2437" s="10"/>
      <c r="ALR2437" s="10"/>
      <c r="ALS2437" s="10"/>
      <c r="ALT2437" s="10"/>
      <c r="ALU2437" s="10"/>
      <c r="ALV2437" s="10"/>
      <c r="ALW2437" s="10"/>
      <c r="ALX2437" s="10"/>
      <c r="ALY2437" s="10"/>
      <c r="ALZ2437" s="10"/>
      <c r="AMA2437" s="10"/>
      <c r="AMB2437" s="10"/>
      <c r="AMC2437" s="10"/>
      <c r="AMD2437" s="10"/>
      <c r="AME2437" s="10"/>
      <c r="AMF2437" s="10"/>
      <c r="AMG2437" s="10"/>
      <c r="AMH2437" s="10"/>
      <c r="AMI2437" s="10"/>
      <c r="AMJ2437" s="10"/>
      <c r="AMK2437" s="10"/>
      <c r="AML2437" s="10"/>
      <c r="AMM2437" s="10"/>
      <c r="AMN2437" s="10"/>
      <c r="AMO2437" s="10"/>
      <c r="AMP2437" s="10"/>
      <c r="AMQ2437" s="10"/>
      <c r="AMR2437" s="10"/>
      <c r="AMS2437" s="10"/>
      <c r="AMT2437" s="10"/>
      <c r="AMU2437" s="10"/>
      <c r="AMV2437" s="10"/>
      <c r="AMW2437" s="10"/>
      <c r="AMX2437" s="10"/>
      <c r="AMY2437" s="10"/>
      <c r="AMZ2437" s="10"/>
      <c r="ANA2437" s="10"/>
      <c r="ANB2437" s="10"/>
      <c r="ANC2437" s="10"/>
      <c r="AND2437" s="10"/>
      <c r="ANE2437" s="10"/>
      <c r="ANF2437" s="10"/>
      <c r="ANG2437" s="10"/>
      <c r="ANH2437" s="10"/>
      <c r="ANI2437" s="10"/>
      <c r="ANJ2437" s="10"/>
      <c r="ANK2437" s="10"/>
      <c r="ANL2437" s="10"/>
      <c r="ANM2437" s="10"/>
      <c r="ANN2437" s="10"/>
      <c r="ANO2437" s="10"/>
      <c r="ANP2437" s="10"/>
      <c r="ANQ2437" s="10"/>
      <c r="ANR2437" s="10"/>
      <c r="ANS2437" s="10"/>
      <c r="ANT2437" s="10"/>
      <c r="ANU2437" s="10"/>
      <c r="ANV2437" s="10"/>
      <c r="ANW2437" s="10"/>
      <c r="ANX2437" s="10"/>
      <c r="ANY2437" s="10"/>
      <c r="ANZ2437" s="10"/>
      <c r="AOA2437" s="10"/>
      <c r="AOB2437" s="10"/>
      <c r="AOC2437" s="10"/>
      <c r="AOD2437" s="10"/>
      <c r="AOE2437" s="10"/>
      <c r="AOF2437" s="10"/>
      <c r="AOG2437" s="10"/>
      <c r="AOH2437" s="10"/>
      <c r="AOI2437" s="10"/>
      <c r="AOJ2437" s="10"/>
      <c r="AOK2437" s="10"/>
      <c r="AOL2437" s="10"/>
      <c r="AOM2437" s="10"/>
      <c r="AON2437" s="10"/>
      <c r="AOO2437" s="10"/>
      <c r="AOP2437" s="10"/>
      <c r="AOQ2437" s="10"/>
      <c r="AOR2437" s="10"/>
      <c r="AOS2437" s="10"/>
      <c r="AOT2437" s="10"/>
      <c r="AOU2437" s="10"/>
      <c r="AOV2437" s="10"/>
      <c r="AOW2437" s="10"/>
      <c r="AOX2437" s="10"/>
      <c r="AOY2437" s="10"/>
      <c r="AOZ2437" s="10"/>
      <c r="APA2437" s="10"/>
      <c r="APB2437" s="10"/>
      <c r="APC2437" s="10"/>
      <c r="APD2437" s="10"/>
      <c r="APE2437" s="10"/>
      <c r="APF2437" s="10"/>
      <c r="APG2437" s="10"/>
      <c r="APH2437" s="10"/>
      <c r="API2437" s="10"/>
      <c r="APJ2437" s="10"/>
      <c r="APK2437" s="10"/>
      <c r="APL2437" s="10"/>
      <c r="APM2437" s="10"/>
      <c r="APN2437" s="10"/>
      <c r="APO2437" s="10"/>
      <c r="APP2437" s="10"/>
      <c r="APQ2437" s="10"/>
      <c r="APR2437" s="10"/>
      <c r="APS2437" s="10"/>
      <c r="APT2437" s="10"/>
      <c r="APU2437" s="10"/>
      <c r="APV2437" s="10"/>
      <c r="APW2437" s="10"/>
      <c r="APX2437" s="10"/>
      <c r="APY2437" s="10"/>
      <c r="APZ2437" s="10"/>
      <c r="AQA2437" s="10"/>
      <c r="AQB2437" s="10"/>
      <c r="AQC2437" s="10"/>
      <c r="AQD2437" s="10"/>
      <c r="AQE2437" s="10"/>
      <c r="AQF2437" s="10"/>
      <c r="AQG2437" s="10"/>
      <c r="AQH2437" s="10"/>
      <c r="AQI2437" s="10"/>
      <c r="AQJ2437" s="10"/>
      <c r="AQK2437" s="10"/>
      <c r="AQL2437" s="10"/>
      <c r="AQM2437" s="10"/>
      <c r="AQN2437" s="10"/>
      <c r="AQO2437" s="10"/>
      <c r="AQP2437" s="10"/>
      <c r="AQQ2437" s="10"/>
      <c r="AQR2437" s="10"/>
      <c r="AQS2437" s="10"/>
      <c r="AQT2437" s="10"/>
      <c r="AQU2437" s="10"/>
      <c r="AQV2437" s="10"/>
      <c r="AQW2437" s="10"/>
      <c r="AQX2437" s="10"/>
      <c r="AQY2437" s="10"/>
      <c r="AQZ2437" s="10"/>
      <c r="ARA2437" s="10"/>
      <c r="ARB2437" s="10"/>
      <c r="ARC2437" s="10"/>
      <c r="ARD2437" s="10"/>
      <c r="ARE2437" s="10"/>
      <c r="ARF2437" s="10"/>
      <c r="ARG2437" s="10"/>
      <c r="ARH2437" s="10"/>
      <c r="ARI2437" s="10"/>
      <c r="ARJ2437" s="10"/>
      <c r="ARK2437" s="10"/>
      <c r="ARL2437" s="10"/>
      <c r="ARM2437" s="10"/>
      <c r="ARN2437" s="10"/>
      <c r="ARO2437" s="10"/>
      <c r="ARP2437" s="10"/>
      <c r="ARQ2437" s="10"/>
      <c r="ARR2437" s="10"/>
      <c r="ARS2437" s="10"/>
      <c r="ART2437" s="10"/>
      <c r="ARU2437" s="10"/>
      <c r="ARV2437" s="10"/>
      <c r="ARW2437" s="10"/>
      <c r="ARX2437" s="10"/>
      <c r="ARY2437" s="10"/>
      <c r="ARZ2437" s="10"/>
      <c r="ASA2437" s="10"/>
      <c r="ASB2437" s="10"/>
      <c r="ASC2437" s="10"/>
      <c r="ASD2437" s="10"/>
      <c r="ASE2437" s="10"/>
      <c r="ASF2437" s="10"/>
      <c r="ASG2437" s="10"/>
      <c r="ASH2437" s="10"/>
      <c r="ASI2437" s="10"/>
      <c r="ASJ2437" s="10"/>
      <c r="ASK2437" s="10"/>
      <c r="ASL2437" s="10"/>
      <c r="ASM2437" s="10"/>
      <c r="ASN2437" s="10"/>
      <c r="ASO2437" s="10"/>
      <c r="ASP2437" s="10"/>
      <c r="ASQ2437" s="10"/>
      <c r="ASR2437" s="10"/>
      <c r="ASS2437" s="10"/>
      <c r="AST2437" s="10"/>
      <c r="ASU2437" s="10"/>
      <c r="ASV2437" s="10"/>
      <c r="ASW2437" s="10"/>
      <c r="ASX2437" s="10"/>
      <c r="ASY2437" s="10"/>
      <c r="ASZ2437" s="10"/>
      <c r="ATA2437" s="10"/>
      <c r="ATB2437" s="10"/>
      <c r="ATC2437" s="10"/>
      <c r="ATD2437" s="10"/>
      <c r="ATE2437" s="10"/>
      <c r="ATF2437" s="10"/>
      <c r="ATG2437" s="10"/>
      <c r="ATH2437" s="10"/>
      <c r="ATI2437" s="10"/>
      <c r="ATJ2437" s="10"/>
      <c r="ATK2437" s="10"/>
      <c r="ATL2437" s="10"/>
      <c r="ATM2437" s="10"/>
      <c r="ATN2437" s="10"/>
      <c r="ATO2437" s="10"/>
      <c r="ATP2437" s="10"/>
      <c r="ATQ2437" s="10"/>
      <c r="ATR2437" s="10"/>
      <c r="ATS2437" s="10"/>
      <c r="ATT2437" s="10"/>
      <c r="ATU2437" s="10"/>
      <c r="ATV2437" s="10"/>
      <c r="ATW2437" s="10"/>
      <c r="ATX2437" s="10"/>
      <c r="ATY2437" s="10"/>
      <c r="ATZ2437" s="10"/>
      <c r="AUA2437" s="10"/>
      <c r="AUB2437" s="10"/>
      <c r="AUC2437" s="10"/>
      <c r="AUD2437" s="10"/>
      <c r="AUE2437" s="10"/>
      <c r="AUF2437" s="10"/>
      <c r="AUG2437" s="10"/>
      <c r="AUH2437" s="10"/>
      <c r="AUI2437" s="10"/>
      <c r="AUJ2437" s="10"/>
      <c r="AUK2437" s="10"/>
      <c r="AUL2437" s="10"/>
      <c r="AUM2437" s="10"/>
      <c r="AUN2437" s="10"/>
      <c r="AUO2437" s="10"/>
      <c r="AUP2437" s="10"/>
      <c r="AUQ2437" s="10"/>
      <c r="AUR2437" s="10"/>
      <c r="AUS2437" s="10"/>
      <c r="AUT2437" s="10"/>
      <c r="AUU2437" s="10"/>
      <c r="AUV2437" s="10"/>
      <c r="AUW2437" s="10"/>
      <c r="AUX2437" s="10"/>
      <c r="AUY2437" s="10"/>
      <c r="AUZ2437" s="10"/>
      <c r="AVA2437" s="10"/>
      <c r="AVB2437" s="10"/>
      <c r="AVC2437" s="10"/>
      <c r="AVD2437" s="10"/>
      <c r="AVE2437" s="10"/>
      <c r="AVF2437" s="10"/>
      <c r="AVG2437" s="10"/>
      <c r="AVH2437" s="10"/>
      <c r="AVI2437" s="10"/>
      <c r="AVJ2437" s="10"/>
      <c r="AVK2437" s="10"/>
      <c r="AVL2437" s="10"/>
      <c r="AVM2437" s="10"/>
      <c r="AVN2437" s="10"/>
      <c r="AVO2437" s="10"/>
      <c r="AVP2437" s="10"/>
      <c r="AVQ2437" s="10"/>
      <c r="AVR2437" s="10"/>
      <c r="AVS2437" s="10"/>
      <c r="AVT2437" s="10"/>
      <c r="AVU2437" s="10"/>
      <c r="AVV2437" s="10"/>
      <c r="AVW2437" s="10"/>
      <c r="AVX2437" s="10"/>
      <c r="AVY2437" s="10"/>
      <c r="AVZ2437" s="10"/>
      <c r="AWA2437" s="10"/>
      <c r="AWB2437" s="10"/>
      <c r="AWC2437" s="10"/>
      <c r="AWD2437" s="10"/>
      <c r="AWE2437" s="10"/>
      <c r="AWF2437" s="10"/>
      <c r="AWG2437" s="10"/>
      <c r="AWH2437" s="10"/>
      <c r="AWI2437" s="10"/>
      <c r="AWJ2437" s="10"/>
      <c r="AWK2437" s="10"/>
      <c r="AWL2437" s="10"/>
      <c r="AWM2437" s="10"/>
      <c r="AWN2437" s="10"/>
      <c r="AWO2437" s="10"/>
      <c r="AWP2437" s="10"/>
      <c r="AWQ2437" s="10"/>
      <c r="AWR2437" s="10"/>
      <c r="AWS2437" s="10"/>
      <c r="AWT2437" s="10"/>
      <c r="AWU2437" s="10"/>
      <c r="AWV2437" s="10"/>
      <c r="AWW2437" s="10"/>
      <c r="AWX2437" s="10"/>
      <c r="AWY2437" s="10"/>
      <c r="AWZ2437" s="10"/>
      <c r="AXA2437" s="10"/>
      <c r="AXB2437" s="10"/>
      <c r="AXC2437" s="10"/>
      <c r="AXD2437" s="10"/>
      <c r="AXE2437" s="10"/>
      <c r="AXF2437" s="10"/>
      <c r="AXG2437" s="10"/>
      <c r="AXH2437" s="10"/>
      <c r="AXI2437" s="10"/>
      <c r="AXJ2437" s="10"/>
      <c r="AXK2437" s="10"/>
      <c r="AXL2437" s="10"/>
      <c r="AXM2437" s="10"/>
      <c r="AXN2437" s="10"/>
      <c r="AXO2437" s="10"/>
      <c r="AXP2437" s="10"/>
      <c r="AXQ2437" s="10"/>
      <c r="AXR2437" s="10"/>
      <c r="AXS2437" s="10"/>
      <c r="AXT2437" s="10"/>
      <c r="AXU2437" s="10"/>
      <c r="AXV2437" s="10"/>
      <c r="AXW2437" s="10"/>
      <c r="AXX2437" s="10"/>
      <c r="AXY2437" s="10"/>
      <c r="AXZ2437" s="10"/>
      <c r="AYA2437" s="10"/>
      <c r="AYB2437" s="10"/>
      <c r="AYC2437" s="10"/>
      <c r="AYD2437" s="10"/>
      <c r="AYE2437" s="10"/>
      <c r="AYF2437" s="10"/>
      <c r="AYG2437" s="10"/>
      <c r="AYH2437" s="10"/>
      <c r="AYI2437" s="10"/>
      <c r="AYJ2437" s="10"/>
      <c r="AYK2437" s="10"/>
      <c r="AYL2437" s="10"/>
      <c r="AYM2437" s="10"/>
      <c r="AYN2437" s="10"/>
      <c r="AYO2437" s="10"/>
      <c r="AYP2437" s="10"/>
      <c r="AYQ2437" s="10"/>
      <c r="AYR2437" s="10"/>
      <c r="AYS2437" s="10"/>
      <c r="AYT2437" s="10"/>
      <c r="AYU2437" s="10"/>
      <c r="AYV2437" s="10"/>
      <c r="AYW2437" s="10"/>
      <c r="AYX2437" s="10"/>
      <c r="AYY2437" s="10"/>
      <c r="AYZ2437" s="10"/>
      <c r="AZA2437" s="10"/>
      <c r="AZB2437" s="10"/>
      <c r="AZC2437" s="10"/>
      <c r="AZD2437" s="10"/>
      <c r="AZE2437" s="10"/>
      <c r="AZF2437" s="10"/>
      <c r="AZG2437" s="10"/>
      <c r="AZH2437" s="10"/>
      <c r="AZI2437" s="10"/>
      <c r="AZJ2437" s="10"/>
      <c r="AZK2437" s="10"/>
      <c r="AZL2437" s="10"/>
      <c r="AZM2437" s="10"/>
      <c r="AZN2437" s="10"/>
      <c r="AZO2437" s="10"/>
      <c r="AZP2437" s="10"/>
      <c r="AZQ2437" s="10"/>
      <c r="AZR2437" s="10"/>
      <c r="AZS2437" s="10"/>
      <c r="AZT2437" s="10"/>
      <c r="AZU2437" s="10"/>
      <c r="AZV2437" s="10"/>
      <c r="AZW2437" s="10"/>
      <c r="AZX2437" s="10"/>
      <c r="AZY2437" s="10"/>
      <c r="AZZ2437" s="10"/>
      <c r="BAA2437" s="10"/>
      <c r="BAB2437" s="10"/>
      <c r="BAC2437" s="10"/>
      <c r="BAD2437" s="10"/>
      <c r="BAE2437" s="10"/>
      <c r="BAF2437" s="10"/>
      <c r="BAG2437" s="10"/>
      <c r="BAH2437" s="10"/>
      <c r="BAI2437" s="10"/>
      <c r="BAJ2437" s="10"/>
      <c r="BAK2437" s="10"/>
      <c r="BAL2437" s="10"/>
      <c r="BAM2437" s="10"/>
      <c r="BAN2437" s="10"/>
      <c r="BAO2437" s="10"/>
      <c r="BAP2437" s="10"/>
      <c r="BAQ2437" s="10"/>
      <c r="BAR2437" s="10"/>
      <c r="BAS2437" s="10"/>
      <c r="BAT2437" s="10"/>
      <c r="BAU2437" s="10"/>
      <c r="BAV2437" s="10"/>
      <c r="BAW2437" s="10"/>
      <c r="BAX2437" s="10"/>
      <c r="BAY2437" s="10"/>
      <c r="BAZ2437" s="10"/>
      <c r="BBA2437" s="10"/>
      <c r="BBB2437" s="10"/>
      <c r="BBC2437" s="10"/>
      <c r="BBD2437" s="10"/>
      <c r="BBE2437" s="10"/>
      <c r="BBF2437" s="10"/>
      <c r="BBG2437" s="10"/>
      <c r="BBH2437" s="10"/>
      <c r="BBI2437" s="10"/>
      <c r="BBJ2437" s="10"/>
      <c r="BBK2437" s="10"/>
      <c r="BBL2437" s="10"/>
      <c r="BBM2437" s="10"/>
      <c r="BBN2437" s="10"/>
      <c r="BBO2437" s="10"/>
      <c r="BBP2437" s="10"/>
      <c r="BBQ2437" s="10"/>
      <c r="BBR2437" s="10"/>
      <c r="BBS2437" s="10"/>
      <c r="BBT2437" s="10"/>
      <c r="BBU2437" s="10"/>
      <c r="BBV2437" s="10"/>
      <c r="BBW2437" s="10"/>
      <c r="BBX2437" s="10"/>
      <c r="BBY2437" s="10"/>
      <c r="BBZ2437" s="10"/>
      <c r="BCA2437" s="10"/>
      <c r="BCB2437" s="10"/>
      <c r="BCC2437" s="10"/>
      <c r="BCD2437" s="10"/>
      <c r="BCE2437" s="10"/>
      <c r="BCF2437" s="10"/>
      <c r="BCG2437" s="10"/>
      <c r="BCH2437" s="10"/>
      <c r="BCI2437" s="10"/>
      <c r="BCJ2437" s="10"/>
      <c r="BCK2437" s="10"/>
      <c r="BCL2437" s="10"/>
      <c r="BCM2437" s="10"/>
      <c r="BCN2437" s="10"/>
      <c r="BCO2437" s="10"/>
      <c r="BCP2437" s="10"/>
      <c r="BCQ2437" s="10"/>
      <c r="BCR2437" s="10"/>
      <c r="BCS2437" s="10"/>
      <c r="BCT2437" s="10"/>
      <c r="BCU2437" s="10"/>
      <c r="BCV2437" s="10"/>
      <c r="BCW2437" s="10"/>
      <c r="BCX2437" s="10"/>
      <c r="BCY2437" s="10"/>
      <c r="BCZ2437" s="10"/>
      <c r="BDA2437" s="10"/>
      <c r="BDB2437" s="10"/>
      <c r="BDC2437" s="10"/>
      <c r="BDD2437" s="10"/>
      <c r="BDE2437" s="10"/>
      <c r="BDF2437" s="10"/>
      <c r="BDG2437" s="10"/>
      <c r="BDH2437" s="10"/>
      <c r="BDI2437" s="10"/>
      <c r="BDJ2437" s="10"/>
      <c r="BDK2437" s="10"/>
      <c r="BDL2437" s="10"/>
      <c r="BDM2437" s="10"/>
      <c r="BDN2437" s="10"/>
      <c r="BDO2437" s="10"/>
      <c r="BDP2437" s="10"/>
      <c r="BDQ2437" s="10"/>
      <c r="BDR2437" s="10"/>
      <c r="BDS2437" s="10"/>
      <c r="BDT2437" s="10"/>
      <c r="BDU2437" s="10"/>
      <c r="BDV2437" s="10"/>
      <c r="BDW2437" s="10"/>
      <c r="BDX2437" s="10"/>
      <c r="BDY2437" s="10"/>
      <c r="BDZ2437" s="10"/>
      <c r="BEA2437" s="10"/>
      <c r="BEB2437" s="10"/>
      <c r="BEC2437" s="10"/>
      <c r="BED2437" s="10"/>
      <c r="BEE2437" s="10"/>
      <c r="BEF2437" s="10"/>
      <c r="BEG2437" s="10"/>
      <c r="BEH2437" s="10"/>
      <c r="BEI2437" s="10"/>
      <c r="BEJ2437" s="10"/>
      <c r="BEK2437" s="10"/>
      <c r="BEL2437" s="10"/>
      <c r="BEM2437" s="10"/>
      <c r="BEN2437" s="10"/>
      <c r="BEO2437" s="10"/>
      <c r="BEP2437" s="10"/>
      <c r="BEQ2437" s="10"/>
      <c r="BER2437" s="10"/>
      <c r="BES2437" s="10"/>
      <c r="BET2437" s="10"/>
      <c r="BEU2437" s="10"/>
      <c r="BEV2437" s="10"/>
      <c r="BEW2437" s="10"/>
      <c r="BEX2437" s="10"/>
      <c r="BEY2437" s="10"/>
      <c r="BEZ2437" s="10"/>
      <c r="BFA2437" s="10"/>
      <c r="BFB2437" s="10"/>
      <c r="BFC2437" s="10"/>
      <c r="BFD2437" s="10"/>
      <c r="BFE2437" s="10"/>
      <c r="BFF2437" s="10"/>
      <c r="BFG2437" s="10"/>
      <c r="BFH2437" s="10"/>
      <c r="BFI2437" s="10"/>
      <c r="BFJ2437" s="10"/>
      <c r="BFK2437" s="10"/>
      <c r="BFL2437" s="10"/>
      <c r="BFM2437" s="10"/>
      <c r="BFN2437" s="10"/>
      <c r="BFO2437" s="10"/>
      <c r="BFP2437" s="10"/>
      <c r="BFQ2437" s="10"/>
      <c r="BFR2437" s="10"/>
      <c r="BFS2437" s="10"/>
      <c r="BFT2437" s="10"/>
      <c r="BFU2437" s="10"/>
      <c r="BFV2437" s="10"/>
      <c r="BFW2437" s="10"/>
      <c r="BFX2437" s="10"/>
      <c r="BFY2437" s="10"/>
      <c r="BFZ2437" s="10"/>
      <c r="BGA2437" s="10"/>
      <c r="BGB2437" s="10"/>
      <c r="BGC2437" s="10"/>
      <c r="BGD2437" s="10"/>
      <c r="BGE2437" s="10"/>
      <c r="BGF2437" s="10"/>
      <c r="BGG2437" s="10"/>
      <c r="BGH2437" s="10"/>
      <c r="BGI2437" s="10"/>
      <c r="BGJ2437" s="10"/>
      <c r="BGK2437" s="10"/>
      <c r="BGL2437" s="10"/>
      <c r="BGM2437" s="10"/>
      <c r="BGN2437" s="10"/>
      <c r="BGO2437" s="10"/>
      <c r="BGP2437" s="10"/>
      <c r="BGQ2437" s="10"/>
      <c r="BGR2437" s="10"/>
      <c r="BGS2437" s="10"/>
      <c r="BGT2437" s="10"/>
      <c r="BGU2437" s="10"/>
      <c r="BGV2437" s="10"/>
      <c r="BGW2437" s="10"/>
      <c r="BGX2437" s="10"/>
      <c r="BGY2437" s="10"/>
      <c r="BGZ2437" s="10"/>
      <c r="BHA2437" s="10"/>
      <c r="BHB2437" s="10"/>
      <c r="BHC2437" s="10"/>
      <c r="BHD2437" s="10"/>
      <c r="BHE2437" s="10"/>
      <c r="BHF2437" s="10"/>
      <c r="BHG2437" s="10"/>
      <c r="BHH2437" s="10"/>
      <c r="BHI2437" s="10"/>
      <c r="BHJ2437" s="10"/>
      <c r="BHK2437" s="10"/>
      <c r="BHL2437" s="10"/>
      <c r="BHM2437" s="10"/>
      <c r="BHN2437" s="10"/>
      <c r="BHO2437" s="10"/>
      <c r="BHP2437" s="10"/>
      <c r="BHQ2437" s="10"/>
      <c r="BHR2437" s="10"/>
      <c r="BHS2437" s="10"/>
      <c r="BHT2437" s="10"/>
      <c r="BHU2437" s="10"/>
      <c r="BHV2437" s="10"/>
      <c r="BHW2437" s="10"/>
      <c r="BHX2437" s="10"/>
      <c r="BHY2437" s="10"/>
      <c r="BHZ2437" s="10"/>
      <c r="BIA2437" s="10"/>
      <c r="BIB2437" s="10"/>
      <c r="BIC2437" s="10"/>
      <c r="BID2437" s="10"/>
      <c r="BIE2437" s="10"/>
      <c r="BIF2437" s="10"/>
      <c r="BIG2437" s="10"/>
      <c r="BIH2437" s="10"/>
      <c r="BII2437" s="10"/>
      <c r="BIJ2437" s="10"/>
      <c r="BIK2437" s="10"/>
      <c r="BIL2437" s="10"/>
      <c r="BIM2437" s="10"/>
      <c r="BIN2437" s="10"/>
      <c r="BIO2437" s="10"/>
      <c r="BIP2437" s="10"/>
      <c r="BIQ2437" s="10"/>
      <c r="BIR2437" s="10"/>
      <c r="BIS2437" s="10"/>
      <c r="BIT2437" s="10"/>
      <c r="BIU2437" s="10"/>
      <c r="BIV2437" s="10"/>
      <c r="BIW2437" s="10"/>
      <c r="BIX2437" s="10"/>
      <c r="BIY2437" s="10"/>
      <c r="BIZ2437" s="10"/>
      <c r="BJA2437" s="10"/>
      <c r="BJB2437" s="10"/>
      <c r="BJC2437" s="10"/>
      <c r="BJD2437" s="10"/>
      <c r="BJE2437" s="10"/>
      <c r="BJF2437" s="10"/>
      <c r="BJG2437" s="10"/>
      <c r="BJH2437" s="10"/>
      <c r="BJI2437" s="10"/>
      <c r="BJJ2437" s="10"/>
      <c r="BJK2437" s="10"/>
      <c r="BJL2437" s="10"/>
      <c r="BJM2437" s="10"/>
      <c r="BJN2437" s="10"/>
      <c r="BJO2437" s="10"/>
      <c r="BJP2437" s="10"/>
      <c r="BJQ2437" s="10"/>
      <c r="BJR2437" s="10"/>
      <c r="BJS2437" s="10"/>
      <c r="BJT2437" s="10"/>
      <c r="BJU2437" s="10"/>
      <c r="BJV2437" s="10"/>
      <c r="BJW2437" s="10"/>
      <c r="BJX2437" s="10"/>
      <c r="BJY2437" s="10"/>
      <c r="BJZ2437" s="10"/>
      <c r="BKA2437" s="10"/>
      <c r="BKB2437" s="10"/>
      <c r="BKC2437" s="10"/>
      <c r="BKD2437" s="10"/>
      <c r="BKE2437" s="10"/>
      <c r="BKF2437" s="10"/>
      <c r="BKG2437" s="10"/>
      <c r="BKH2437" s="10"/>
      <c r="BKI2437" s="10"/>
      <c r="BKJ2437" s="10"/>
      <c r="BKK2437" s="10"/>
      <c r="BKL2437" s="10"/>
      <c r="BKM2437" s="10"/>
      <c r="BKN2437" s="10"/>
      <c r="BKO2437" s="10"/>
      <c r="BKP2437" s="10"/>
      <c r="BKQ2437" s="10"/>
      <c r="BKR2437" s="10"/>
      <c r="BKS2437" s="10"/>
      <c r="BKT2437" s="10"/>
      <c r="BKU2437" s="10"/>
      <c r="BKV2437" s="10"/>
      <c r="BKW2437" s="10"/>
      <c r="BKX2437" s="10"/>
      <c r="BKY2437" s="10"/>
      <c r="BKZ2437" s="10"/>
      <c r="BLA2437" s="10"/>
      <c r="BLB2437" s="10"/>
      <c r="BLC2437" s="10"/>
      <c r="BLD2437" s="10"/>
      <c r="BLE2437" s="10"/>
      <c r="BLF2437" s="10"/>
      <c r="BLG2437" s="10"/>
      <c r="BLH2437" s="10"/>
      <c r="BLI2437" s="10"/>
      <c r="BLJ2437" s="10"/>
      <c r="BLK2437" s="10"/>
      <c r="BLL2437" s="10"/>
      <c r="BLM2437" s="10"/>
      <c r="BLN2437" s="10"/>
      <c r="BLO2437" s="10"/>
      <c r="BLP2437" s="10"/>
      <c r="BLQ2437" s="10"/>
      <c r="BLR2437" s="10"/>
      <c r="BLS2437" s="10"/>
      <c r="BLT2437" s="10"/>
      <c r="BLU2437" s="10"/>
      <c r="BLV2437" s="10"/>
      <c r="BLW2437" s="10"/>
      <c r="BLX2437" s="10"/>
      <c r="BLY2437" s="10"/>
      <c r="BLZ2437" s="10"/>
      <c r="BMA2437" s="10"/>
      <c r="BMB2437" s="10"/>
      <c r="BMC2437" s="10"/>
      <c r="BMD2437" s="10"/>
      <c r="BME2437" s="10"/>
      <c r="BMF2437" s="10"/>
      <c r="BMG2437" s="10"/>
      <c r="BMH2437" s="10"/>
      <c r="BMI2437" s="10"/>
      <c r="BMJ2437" s="10"/>
      <c r="BMK2437" s="10"/>
      <c r="BML2437" s="10"/>
      <c r="BMM2437" s="10"/>
      <c r="BMN2437" s="10"/>
      <c r="BMO2437" s="10"/>
      <c r="BMP2437" s="10"/>
      <c r="BMQ2437" s="10"/>
      <c r="BMR2437" s="10"/>
      <c r="BMS2437" s="10"/>
      <c r="BMT2437" s="10"/>
      <c r="BMU2437" s="10"/>
      <c r="BMV2437" s="10"/>
      <c r="BMW2437" s="10"/>
      <c r="BMX2437" s="10"/>
      <c r="BMY2437" s="10"/>
      <c r="BMZ2437" s="10"/>
      <c r="BNA2437" s="10"/>
      <c r="BNB2437" s="10"/>
      <c r="BNC2437" s="10"/>
      <c r="BND2437" s="10"/>
      <c r="BNE2437" s="10"/>
      <c r="BNF2437" s="10"/>
      <c r="BNG2437" s="10"/>
      <c r="BNH2437" s="10"/>
      <c r="BNI2437" s="10"/>
      <c r="BNJ2437" s="10"/>
      <c r="BNK2437" s="10"/>
      <c r="BNL2437" s="10"/>
      <c r="BNM2437" s="10"/>
      <c r="BNN2437" s="10"/>
      <c r="BNO2437" s="10"/>
      <c r="BNP2437" s="10"/>
      <c r="BNQ2437" s="10"/>
      <c r="BNR2437" s="10"/>
      <c r="BNS2437" s="10"/>
      <c r="BNT2437" s="10"/>
      <c r="BNU2437" s="10"/>
      <c r="BNV2437" s="10"/>
      <c r="BNW2437" s="10"/>
      <c r="BNX2437" s="10"/>
      <c r="BNY2437" s="10"/>
      <c r="BNZ2437" s="10"/>
      <c r="BOA2437" s="10"/>
      <c r="BOB2437" s="10"/>
      <c r="BOC2437" s="10"/>
      <c r="BOD2437" s="10"/>
      <c r="BOE2437" s="10"/>
      <c r="BOF2437" s="10"/>
      <c r="BOG2437" s="10"/>
      <c r="BOH2437" s="10"/>
      <c r="BOI2437" s="10"/>
      <c r="BOJ2437" s="10"/>
      <c r="BOK2437" s="10"/>
      <c r="BOL2437" s="10"/>
      <c r="BOM2437" s="10"/>
      <c r="BON2437" s="10"/>
      <c r="BOO2437" s="10"/>
      <c r="BOP2437" s="10"/>
      <c r="BOQ2437" s="10"/>
      <c r="BOR2437" s="10"/>
      <c r="BOS2437" s="10"/>
      <c r="BOT2437" s="10"/>
      <c r="BOU2437" s="10"/>
      <c r="BOV2437" s="10"/>
      <c r="BOW2437" s="10"/>
      <c r="BOX2437" s="10"/>
      <c r="BOY2437" s="10"/>
      <c r="BOZ2437" s="10"/>
      <c r="BPA2437" s="10"/>
      <c r="BPB2437" s="10"/>
      <c r="BPC2437" s="10"/>
      <c r="BPD2437" s="10"/>
      <c r="BPE2437" s="10"/>
      <c r="BPF2437" s="10"/>
      <c r="BPG2437" s="10"/>
      <c r="BPH2437" s="10"/>
      <c r="BPI2437" s="10"/>
      <c r="BPJ2437" s="10"/>
      <c r="BPK2437" s="10"/>
      <c r="BPL2437" s="10"/>
      <c r="BPM2437" s="10"/>
      <c r="BPN2437" s="10"/>
      <c r="BPO2437" s="10"/>
      <c r="BPP2437" s="10"/>
      <c r="BPQ2437" s="10"/>
      <c r="BPR2437" s="10"/>
      <c r="BPS2437" s="10"/>
      <c r="BPT2437" s="10"/>
      <c r="BPU2437" s="10"/>
      <c r="BPV2437" s="10"/>
      <c r="BPW2437" s="10"/>
      <c r="BPX2437" s="10"/>
      <c r="BPY2437" s="10"/>
      <c r="BPZ2437" s="10"/>
      <c r="BQA2437" s="10"/>
      <c r="BQB2437" s="10"/>
      <c r="BQC2437" s="10"/>
      <c r="BQD2437" s="10"/>
      <c r="BQE2437" s="10"/>
      <c r="BQF2437" s="10"/>
      <c r="BQG2437" s="10"/>
      <c r="BQH2437" s="10"/>
      <c r="BQI2437" s="10"/>
      <c r="BQJ2437" s="10"/>
      <c r="BQK2437" s="10"/>
      <c r="BQL2437" s="10"/>
      <c r="BQM2437" s="10"/>
      <c r="BQN2437" s="10"/>
      <c r="BQO2437" s="10"/>
      <c r="BQP2437" s="10"/>
      <c r="BQQ2437" s="10"/>
      <c r="BQR2437" s="10"/>
      <c r="BQS2437" s="10"/>
      <c r="BQT2437" s="10"/>
      <c r="BQU2437" s="10"/>
      <c r="BQV2437" s="10"/>
      <c r="BQW2437" s="10"/>
      <c r="BQX2437" s="10"/>
      <c r="BQY2437" s="10"/>
      <c r="BQZ2437" s="10"/>
      <c r="BRA2437" s="10"/>
      <c r="BRB2437" s="10"/>
      <c r="BRC2437" s="10"/>
      <c r="BRD2437" s="10"/>
      <c r="BRE2437" s="10"/>
      <c r="BRF2437" s="10"/>
      <c r="BRG2437" s="10"/>
      <c r="BRH2437" s="10"/>
      <c r="BRI2437" s="10"/>
      <c r="BRJ2437" s="10"/>
      <c r="BRK2437" s="10"/>
      <c r="BRL2437" s="10"/>
      <c r="BRM2437" s="10"/>
      <c r="BRN2437" s="10"/>
      <c r="BRO2437" s="10"/>
      <c r="BRP2437" s="10"/>
      <c r="BRQ2437" s="10"/>
      <c r="BRR2437" s="10"/>
      <c r="BRS2437" s="10"/>
      <c r="BRT2437" s="10"/>
      <c r="BRU2437" s="10"/>
      <c r="BRV2437" s="10"/>
      <c r="BRW2437" s="10"/>
      <c r="BRX2437" s="10"/>
      <c r="BRY2437" s="10"/>
      <c r="BRZ2437" s="10"/>
      <c r="BSA2437" s="10"/>
      <c r="BSB2437" s="10"/>
      <c r="BSC2437" s="10"/>
      <c r="BSD2437" s="10"/>
      <c r="BSE2437" s="10"/>
      <c r="BSF2437" s="10"/>
      <c r="BSG2437" s="10"/>
      <c r="BSH2437" s="10"/>
      <c r="BSI2437" s="10"/>
      <c r="BSJ2437" s="10"/>
      <c r="BSK2437" s="10"/>
      <c r="BSL2437" s="10"/>
      <c r="BSM2437" s="10"/>
      <c r="BSN2437" s="10"/>
      <c r="BSO2437" s="10"/>
      <c r="BSP2437" s="10"/>
      <c r="BSQ2437" s="10"/>
      <c r="BSR2437" s="10"/>
      <c r="BSS2437" s="10"/>
      <c r="BST2437" s="10"/>
      <c r="BSU2437" s="10"/>
      <c r="BSV2437" s="10"/>
      <c r="BSW2437" s="10"/>
      <c r="BSX2437" s="10"/>
      <c r="BSY2437" s="10"/>
      <c r="BSZ2437" s="10"/>
      <c r="BTA2437" s="10"/>
      <c r="BTB2437" s="10"/>
      <c r="BTC2437" s="10"/>
      <c r="BTD2437" s="10"/>
      <c r="BTE2437" s="10"/>
      <c r="BTF2437" s="10"/>
      <c r="BTG2437" s="10"/>
      <c r="BTH2437" s="10"/>
      <c r="BTI2437" s="10"/>
      <c r="BTJ2437" s="10"/>
      <c r="BTK2437" s="10"/>
      <c r="BTL2437" s="10"/>
      <c r="BTM2437" s="10"/>
      <c r="BTN2437" s="10"/>
      <c r="BTO2437" s="10"/>
      <c r="BTP2437" s="10"/>
      <c r="BTQ2437" s="10"/>
      <c r="BTR2437" s="10"/>
      <c r="BTS2437" s="10"/>
      <c r="BTT2437" s="10"/>
      <c r="BTU2437" s="10"/>
      <c r="BTV2437" s="10"/>
      <c r="BTW2437" s="10"/>
      <c r="BTX2437" s="10"/>
      <c r="BTY2437" s="10"/>
      <c r="BTZ2437" s="10"/>
      <c r="BUA2437" s="10"/>
      <c r="BUB2437" s="10"/>
      <c r="BUC2437" s="10"/>
      <c r="BUD2437" s="10"/>
      <c r="BUE2437" s="10"/>
      <c r="BUF2437" s="10"/>
      <c r="BUG2437" s="10"/>
      <c r="BUH2437" s="10"/>
      <c r="BUI2437" s="10"/>
      <c r="BUJ2437" s="10"/>
      <c r="BUK2437" s="10"/>
      <c r="BUL2437" s="10"/>
      <c r="BUM2437" s="10"/>
      <c r="BUN2437" s="10"/>
      <c r="BUO2437" s="10"/>
      <c r="BUP2437" s="10"/>
      <c r="BUQ2437" s="10"/>
      <c r="BUR2437" s="10"/>
      <c r="BUS2437" s="10"/>
      <c r="BUT2437" s="10"/>
      <c r="BUU2437" s="10"/>
      <c r="BUV2437" s="10"/>
      <c r="BUW2437" s="10"/>
      <c r="BUX2437" s="10"/>
      <c r="BUY2437" s="10"/>
      <c r="BUZ2437" s="10"/>
      <c r="BVA2437" s="10"/>
      <c r="BVB2437" s="10"/>
      <c r="BVC2437" s="10"/>
      <c r="BVD2437" s="10"/>
      <c r="BVE2437" s="10"/>
      <c r="BVF2437" s="10"/>
      <c r="BVG2437" s="10"/>
      <c r="BVH2437" s="10"/>
      <c r="BVI2437" s="10"/>
      <c r="BVJ2437" s="10"/>
      <c r="BVK2437" s="10"/>
      <c r="BVL2437" s="10"/>
      <c r="BVM2437" s="10"/>
      <c r="BVN2437" s="10"/>
      <c r="BVO2437" s="10"/>
      <c r="BVP2437" s="10"/>
      <c r="BVQ2437" s="10"/>
      <c r="BVR2437" s="10"/>
      <c r="BVS2437" s="10"/>
      <c r="BVT2437" s="10"/>
      <c r="BVU2437" s="10"/>
      <c r="BVV2437" s="10"/>
      <c r="BVW2437" s="10"/>
      <c r="BVX2437" s="10"/>
      <c r="BVY2437" s="10"/>
      <c r="BVZ2437" s="10"/>
      <c r="BWA2437" s="10"/>
      <c r="BWB2437" s="10"/>
      <c r="BWC2437" s="10"/>
      <c r="BWD2437" s="10"/>
      <c r="BWE2437" s="10"/>
      <c r="BWF2437" s="10"/>
      <c r="BWG2437" s="10"/>
      <c r="BWH2437" s="10"/>
      <c r="BWI2437" s="10"/>
      <c r="BWJ2437" s="10"/>
      <c r="BWK2437" s="10"/>
      <c r="BWL2437" s="10"/>
      <c r="BWM2437" s="10"/>
      <c r="BWN2437" s="10"/>
      <c r="BWO2437" s="10"/>
      <c r="BWP2437" s="10"/>
      <c r="BWQ2437" s="10"/>
      <c r="BWR2437" s="10"/>
      <c r="BWS2437" s="10"/>
      <c r="BWT2437" s="10"/>
      <c r="BWU2437" s="10"/>
      <c r="BWV2437" s="10"/>
      <c r="BWW2437" s="10"/>
      <c r="BWX2437" s="10"/>
      <c r="BWY2437" s="10"/>
      <c r="BWZ2437" s="10"/>
      <c r="BXA2437" s="10"/>
      <c r="BXB2437" s="10"/>
      <c r="BXC2437" s="10"/>
      <c r="BXD2437" s="10"/>
      <c r="BXE2437" s="10"/>
      <c r="BXF2437" s="10"/>
      <c r="BXG2437" s="10"/>
      <c r="BXH2437" s="10"/>
      <c r="BXI2437" s="10"/>
      <c r="BXJ2437" s="10"/>
      <c r="BXK2437" s="10"/>
      <c r="BXL2437" s="10"/>
      <c r="BXM2437" s="10"/>
      <c r="BXN2437" s="10"/>
      <c r="BXO2437" s="10"/>
      <c r="BXP2437" s="10"/>
      <c r="BXQ2437" s="10"/>
      <c r="BXR2437" s="10"/>
      <c r="BXS2437" s="10"/>
      <c r="BXT2437" s="10"/>
      <c r="BXU2437" s="10"/>
      <c r="BXV2437" s="10"/>
      <c r="BXW2437" s="10"/>
      <c r="BXX2437" s="10"/>
      <c r="BXY2437" s="10"/>
      <c r="BXZ2437" s="10"/>
      <c r="BYA2437" s="10"/>
      <c r="BYB2437" s="10"/>
      <c r="BYC2437" s="10"/>
      <c r="BYD2437" s="10"/>
      <c r="BYE2437" s="10"/>
      <c r="BYF2437" s="10"/>
      <c r="BYG2437" s="10"/>
      <c r="BYH2437" s="10"/>
      <c r="BYI2437" s="10"/>
      <c r="BYJ2437" s="10"/>
      <c r="BYK2437" s="10"/>
      <c r="BYL2437" s="10"/>
      <c r="BYM2437" s="10"/>
      <c r="BYN2437" s="10"/>
      <c r="BYO2437" s="10"/>
      <c r="BYP2437" s="10"/>
      <c r="BYQ2437" s="10"/>
      <c r="BYR2437" s="10"/>
      <c r="BYS2437" s="10"/>
      <c r="BYT2437" s="10"/>
      <c r="BYU2437" s="10"/>
      <c r="BYV2437" s="10"/>
      <c r="BYW2437" s="10"/>
      <c r="BYX2437" s="10"/>
      <c r="BYY2437" s="10"/>
      <c r="BYZ2437" s="10"/>
      <c r="BZA2437" s="10"/>
      <c r="BZB2437" s="10"/>
      <c r="BZC2437" s="10"/>
      <c r="BZD2437" s="10"/>
      <c r="BZE2437" s="10"/>
      <c r="BZF2437" s="10"/>
      <c r="BZG2437" s="10"/>
      <c r="BZH2437" s="10"/>
      <c r="BZI2437" s="10"/>
      <c r="BZJ2437" s="10"/>
      <c r="BZK2437" s="10"/>
      <c r="BZL2437" s="10"/>
      <c r="BZM2437" s="10"/>
      <c r="BZN2437" s="10"/>
      <c r="BZO2437" s="10"/>
      <c r="BZP2437" s="10"/>
      <c r="BZQ2437" s="10"/>
      <c r="BZR2437" s="10"/>
      <c r="BZS2437" s="10"/>
      <c r="BZT2437" s="10"/>
      <c r="BZU2437" s="10"/>
      <c r="BZV2437" s="10"/>
      <c r="BZW2437" s="10"/>
      <c r="BZX2437" s="10"/>
      <c r="BZY2437" s="10"/>
      <c r="BZZ2437" s="10"/>
      <c r="CAA2437" s="10"/>
      <c r="CAB2437" s="10"/>
      <c r="CAC2437" s="10"/>
      <c r="CAD2437" s="10"/>
      <c r="CAE2437" s="10"/>
      <c r="CAF2437" s="10"/>
      <c r="CAG2437" s="10"/>
      <c r="CAH2437" s="10"/>
      <c r="CAI2437" s="10"/>
      <c r="CAJ2437" s="10"/>
      <c r="CAK2437" s="10"/>
      <c r="CAL2437" s="10"/>
      <c r="CAM2437" s="10"/>
      <c r="CAN2437" s="10"/>
      <c r="CAO2437" s="10"/>
      <c r="CAP2437" s="10"/>
      <c r="CAQ2437" s="10"/>
      <c r="CAR2437" s="10"/>
      <c r="CAS2437" s="10"/>
      <c r="CAT2437" s="10"/>
      <c r="CAU2437" s="10"/>
      <c r="CAV2437" s="10"/>
      <c r="CAW2437" s="10"/>
      <c r="CAX2437" s="10"/>
      <c r="CAY2437" s="10"/>
      <c r="CAZ2437" s="10"/>
      <c r="CBA2437" s="10"/>
      <c r="CBB2437" s="10"/>
      <c r="CBC2437" s="10"/>
      <c r="CBD2437" s="10"/>
      <c r="CBE2437" s="10"/>
      <c r="CBF2437" s="10"/>
      <c r="CBG2437" s="10"/>
      <c r="CBH2437" s="10"/>
      <c r="CBI2437" s="10"/>
      <c r="CBJ2437" s="10"/>
      <c r="CBK2437" s="10"/>
      <c r="CBL2437" s="10"/>
      <c r="CBM2437" s="10"/>
      <c r="CBN2437" s="10"/>
      <c r="CBO2437" s="10"/>
      <c r="CBP2437" s="10"/>
      <c r="CBQ2437" s="10"/>
      <c r="CBR2437" s="10"/>
      <c r="CBS2437" s="10"/>
      <c r="CBT2437" s="10"/>
      <c r="CBU2437" s="10"/>
      <c r="CBV2437" s="10"/>
      <c r="CBW2437" s="10"/>
      <c r="CBX2437" s="10"/>
      <c r="CBY2437" s="10"/>
      <c r="CBZ2437" s="10"/>
      <c r="CCA2437" s="10"/>
      <c r="CCB2437" s="10"/>
      <c r="CCC2437" s="10"/>
      <c r="CCD2437" s="10"/>
      <c r="CCE2437" s="10"/>
      <c r="CCF2437" s="10"/>
      <c r="CCG2437" s="10"/>
      <c r="CCH2437" s="10"/>
      <c r="CCI2437" s="10"/>
      <c r="CCJ2437" s="10"/>
      <c r="CCK2437" s="10"/>
      <c r="CCL2437" s="10"/>
      <c r="CCM2437" s="10"/>
      <c r="CCN2437" s="10"/>
      <c r="CCO2437" s="10"/>
      <c r="CCP2437" s="10"/>
      <c r="CCQ2437" s="10"/>
      <c r="CCR2437" s="10"/>
      <c r="CCS2437" s="10"/>
      <c r="CCT2437" s="10"/>
      <c r="CCU2437" s="10"/>
      <c r="CCV2437" s="10"/>
      <c r="CCW2437" s="10"/>
      <c r="CCX2437" s="10"/>
      <c r="CCY2437" s="10"/>
      <c r="CCZ2437" s="10"/>
      <c r="CDA2437" s="10"/>
      <c r="CDB2437" s="10"/>
      <c r="CDC2437" s="10"/>
      <c r="CDD2437" s="10"/>
      <c r="CDE2437" s="10"/>
      <c r="CDF2437" s="10"/>
      <c r="CDG2437" s="10"/>
      <c r="CDH2437" s="10"/>
      <c r="CDI2437" s="10"/>
      <c r="CDJ2437" s="10"/>
      <c r="CDK2437" s="10"/>
      <c r="CDL2437" s="10"/>
      <c r="CDM2437" s="10"/>
      <c r="CDN2437" s="10"/>
      <c r="CDO2437" s="10"/>
      <c r="CDP2437" s="10"/>
      <c r="CDQ2437" s="10"/>
      <c r="CDR2437" s="10"/>
      <c r="CDS2437" s="10"/>
      <c r="CDT2437" s="10"/>
      <c r="CDU2437" s="10"/>
      <c r="CDV2437" s="10"/>
      <c r="CDW2437" s="10"/>
      <c r="CDX2437" s="10"/>
      <c r="CDY2437" s="10"/>
      <c r="CDZ2437" s="10"/>
      <c r="CEA2437" s="10"/>
      <c r="CEB2437" s="10"/>
      <c r="CEC2437" s="10"/>
      <c r="CED2437" s="10"/>
      <c r="CEE2437" s="10"/>
      <c r="CEF2437" s="10"/>
      <c r="CEG2437" s="10"/>
      <c r="CEH2437" s="10"/>
      <c r="CEI2437" s="10"/>
      <c r="CEJ2437" s="10"/>
      <c r="CEK2437" s="10"/>
      <c r="CEL2437" s="10"/>
      <c r="CEM2437" s="10"/>
      <c r="CEN2437" s="10"/>
      <c r="CEO2437" s="10"/>
      <c r="CEP2437" s="10"/>
      <c r="CEQ2437" s="10"/>
      <c r="CER2437" s="10"/>
      <c r="CES2437" s="10"/>
      <c r="CET2437" s="10"/>
      <c r="CEU2437" s="10"/>
      <c r="CEV2437" s="10"/>
      <c r="CEW2437" s="10"/>
      <c r="CEX2437" s="10"/>
      <c r="CEY2437" s="10"/>
      <c r="CEZ2437" s="10"/>
      <c r="CFA2437" s="10"/>
      <c r="CFB2437" s="10"/>
      <c r="CFC2437" s="10"/>
      <c r="CFD2437" s="10"/>
      <c r="CFE2437" s="10"/>
      <c r="CFF2437" s="10"/>
      <c r="CFG2437" s="10"/>
      <c r="CFH2437" s="10"/>
      <c r="CFI2437" s="10"/>
      <c r="CFJ2437" s="10"/>
      <c r="CFK2437" s="10"/>
      <c r="CFL2437" s="10"/>
      <c r="CFM2437" s="10"/>
      <c r="CFN2437" s="10"/>
      <c r="CFO2437" s="10"/>
      <c r="CFP2437" s="10"/>
      <c r="CFQ2437" s="10"/>
      <c r="CFR2437" s="10"/>
      <c r="CFS2437" s="10"/>
      <c r="CFT2437" s="10"/>
      <c r="CFU2437" s="10"/>
      <c r="CFV2437" s="10"/>
      <c r="CFW2437" s="10"/>
      <c r="CFX2437" s="10"/>
      <c r="CFY2437" s="10"/>
      <c r="CFZ2437" s="10"/>
      <c r="CGA2437" s="10"/>
      <c r="CGB2437" s="10"/>
      <c r="CGC2437" s="10"/>
      <c r="CGD2437" s="10"/>
      <c r="CGE2437" s="10"/>
      <c r="CGF2437" s="10"/>
      <c r="CGG2437" s="10"/>
      <c r="CGH2437" s="10"/>
      <c r="CGI2437" s="10"/>
      <c r="CGJ2437" s="10"/>
      <c r="CGK2437" s="10"/>
      <c r="CGL2437" s="10"/>
      <c r="CGM2437" s="10"/>
      <c r="CGN2437" s="10"/>
      <c r="CGO2437" s="10"/>
      <c r="CGP2437" s="10"/>
      <c r="CGQ2437" s="10"/>
      <c r="CGR2437" s="10"/>
      <c r="CGS2437" s="10"/>
      <c r="CGT2437" s="10"/>
      <c r="CGU2437" s="10"/>
      <c r="CGV2437" s="10"/>
      <c r="CGW2437" s="10"/>
      <c r="CGX2437" s="10"/>
      <c r="CGY2437" s="10"/>
      <c r="CGZ2437" s="10"/>
      <c r="CHA2437" s="10"/>
      <c r="CHB2437" s="10"/>
      <c r="CHC2437" s="10"/>
      <c r="CHD2437" s="10"/>
      <c r="CHE2437" s="10"/>
      <c r="CHF2437" s="10"/>
      <c r="CHG2437" s="10"/>
      <c r="CHH2437" s="10"/>
      <c r="CHI2437" s="10"/>
      <c r="CHJ2437" s="10"/>
      <c r="CHK2437" s="10"/>
      <c r="CHL2437" s="10"/>
      <c r="CHM2437" s="10"/>
      <c r="CHN2437" s="10"/>
      <c r="CHO2437" s="10"/>
      <c r="CHP2437" s="10"/>
      <c r="CHQ2437" s="10"/>
      <c r="CHR2437" s="10"/>
      <c r="CHS2437" s="10"/>
      <c r="CHT2437" s="10"/>
      <c r="CHU2437" s="10"/>
      <c r="CHV2437" s="10"/>
      <c r="CHW2437" s="10"/>
      <c r="CHX2437" s="10"/>
      <c r="CHY2437" s="10"/>
      <c r="CHZ2437" s="10"/>
      <c r="CIA2437" s="10"/>
      <c r="CIB2437" s="10"/>
      <c r="CIC2437" s="10"/>
      <c r="CID2437" s="10"/>
      <c r="CIE2437" s="10"/>
      <c r="CIF2437" s="10"/>
      <c r="CIG2437" s="10"/>
      <c r="CIH2437" s="10"/>
      <c r="CII2437" s="10"/>
      <c r="CIJ2437" s="10"/>
      <c r="CIK2437" s="10"/>
      <c r="CIL2437" s="10"/>
      <c r="CIM2437" s="10"/>
      <c r="CIN2437" s="10"/>
      <c r="CIO2437" s="10"/>
      <c r="CIP2437" s="10"/>
      <c r="CIQ2437" s="10"/>
      <c r="CIR2437" s="10"/>
      <c r="CIS2437" s="10"/>
      <c r="CIT2437" s="10"/>
      <c r="CIU2437" s="10"/>
      <c r="CIV2437" s="10"/>
      <c r="CIW2437" s="10"/>
      <c r="CIX2437" s="10"/>
      <c r="CIY2437" s="10"/>
      <c r="CIZ2437" s="10"/>
      <c r="CJA2437" s="10"/>
      <c r="CJB2437" s="10"/>
      <c r="CJC2437" s="10"/>
      <c r="CJD2437" s="10"/>
      <c r="CJE2437" s="10"/>
      <c r="CJF2437" s="10"/>
      <c r="CJG2437" s="10"/>
      <c r="CJH2437" s="10"/>
      <c r="CJI2437" s="10"/>
      <c r="CJJ2437" s="10"/>
      <c r="CJK2437" s="10"/>
      <c r="CJL2437" s="10"/>
      <c r="CJM2437" s="10"/>
      <c r="CJN2437" s="10"/>
      <c r="CJO2437" s="10"/>
      <c r="CJP2437" s="10"/>
      <c r="CJQ2437" s="10"/>
      <c r="CJR2437" s="10"/>
      <c r="CJS2437" s="10"/>
      <c r="CJT2437" s="10"/>
      <c r="CJU2437" s="10"/>
      <c r="CJV2437" s="10"/>
      <c r="CJW2437" s="10"/>
      <c r="CJX2437" s="10"/>
      <c r="CJY2437" s="10"/>
      <c r="CJZ2437" s="10"/>
      <c r="CKA2437" s="10"/>
      <c r="CKB2437" s="10"/>
      <c r="CKC2437" s="10"/>
      <c r="CKD2437" s="10"/>
      <c r="CKE2437" s="10"/>
      <c r="CKF2437" s="10"/>
      <c r="CKG2437" s="10"/>
      <c r="CKH2437" s="10"/>
      <c r="CKI2437" s="10"/>
      <c r="CKJ2437" s="10"/>
      <c r="CKK2437" s="10"/>
      <c r="CKL2437" s="10"/>
      <c r="CKM2437" s="10"/>
      <c r="CKN2437" s="10"/>
      <c r="CKO2437" s="10"/>
      <c r="CKP2437" s="10"/>
      <c r="CKQ2437" s="10"/>
      <c r="CKR2437" s="10"/>
      <c r="CKS2437" s="10"/>
      <c r="CKT2437" s="10"/>
      <c r="CKU2437" s="10"/>
      <c r="CKV2437" s="10"/>
      <c r="CKW2437" s="10"/>
      <c r="CKX2437" s="10"/>
      <c r="CKY2437" s="10"/>
      <c r="CKZ2437" s="10"/>
      <c r="CLA2437" s="10"/>
      <c r="CLB2437" s="10"/>
      <c r="CLC2437" s="10"/>
      <c r="CLD2437" s="10"/>
      <c r="CLE2437" s="10"/>
      <c r="CLF2437" s="10"/>
      <c r="CLG2437" s="10"/>
      <c r="CLH2437" s="10"/>
      <c r="CLI2437" s="10"/>
      <c r="CLJ2437" s="10"/>
      <c r="CLK2437" s="10"/>
      <c r="CLL2437" s="10"/>
      <c r="CLM2437" s="10"/>
      <c r="CLN2437" s="10"/>
      <c r="CLO2437" s="10"/>
      <c r="CLP2437" s="10"/>
      <c r="CLQ2437" s="10"/>
      <c r="CLR2437" s="10"/>
      <c r="CLS2437" s="10"/>
      <c r="CLT2437" s="10"/>
      <c r="CLU2437" s="10"/>
      <c r="CLV2437" s="10"/>
      <c r="CLW2437" s="10"/>
      <c r="CLX2437" s="10"/>
      <c r="CLY2437" s="10"/>
      <c r="CLZ2437" s="10"/>
      <c r="CMA2437" s="10"/>
      <c r="CMB2437" s="10"/>
      <c r="CMC2437" s="10"/>
      <c r="CMD2437" s="10"/>
      <c r="CME2437" s="10"/>
      <c r="CMF2437" s="10"/>
      <c r="CMG2437" s="10"/>
      <c r="CMH2437" s="10"/>
      <c r="CMI2437" s="10"/>
      <c r="CMJ2437" s="10"/>
      <c r="CMK2437" s="10"/>
      <c r="CML2437" s="10"/>
      <c r="CMM2437" s="10"/>
      <c r="CMN2437" s="10"/>
      <c r="CMO2437" s="10"/>
      <c r="CMP2437" s="10"/>
      <c r="CMQ2437" s="10"/>
      <c r="CMR2437" s="10"/>
      <c r="CMS2437" s="10"/>
      <c r="CMT2437" s="10"/>
      <c r="CMU2437" s="10"/>
      <c r="CMV2437" s="10"/>
      <c r="CMW2437" s="10"/>
      <c r="CMX2437" s="10"/>
      <c r="CMY2437" s="10"/>
      <c r="CMZ2437" s="10"/>
      <c r="CNA2437" s="10"/>
      <c r="CNB2437" s="10"/>
      <c r="CNC2437" s="10"/>
      <c r="CND2437" s="10"/>
      <c r="CNE2437" s="10"/>
      <c r="CNF2437" s="10"/>
      <c r="CNG2437" s="10"/>
      <c r="CNH2437" s="10"/>
      <c r="CNI2437" s="10"/>
      <c r="CNJ2437" s="10"/>
      <c r="CNK2437" s="10"/>
      <c r="CNL2437" s="10"/>
      <c r="CNM2437" s="10"/>
      <c r="CNN2437" s="10"/>
      <c r="CNO2437" s="10"/>
      <c r="CNP2437" s="10"/>
      <c r="CNQ2437" s="10"/>
      <c r="CNR2437" s="10"/>
      <c r="CNS2437" s="10"/>
      <c r="CNT2437" s="10"/>
      <c r="CNU2437" s="10"/>
      <c r="CNV2437" s="10"/>
      <c r="CNW2437" s="10"/>
      <c r="CNX2437" s="10"/>
      <c r="CNY2437" s="10"/>
      <c r="CNZ2437" s="10"/>
      <c r="COA2437" s="10"/>
      <c r="COB2437" s="10"/>
      <c r="COC2437" s="10"/>
      <c r="COD2437" s="10"/>
      <c r="COE2437" s="10"/>
      <c r="COF2437" s="10"/>
      <c r="COG2437" s="10"/>
      <c r="COH2437" s="10"/>
      <c r="COI2437" s="10"/>
      <c r="COJ2437" s="10"/>
      <c r="COK2437" s="10"/>
      <c r="COL2437" s="10"/>
      <c r="COM2437" s="10"/>
      <c r="CON2437" s="10"/>
      <c r="COO2437" s="10"/>
      <c r="COP2437" s="10"/>
      <c r="COQ2437" s="10"/>
      <c r="COR2437" s="10"/>
      <c r="COS2437" s="10"/>
      <c r="COT2437" s="10"/>
      <c r="COU2437" s="10"/>
      <c r="COV2437" s="10"/>
      <c r="COW2437" s="10"/>
      <c r="COX2437" s="10"/>
      <c r="COY2437" s="10"/>
      <c r="COZ2437" s="10"/>
      <c r="CPA2437" s="10"/>
      <c r="CPB2437" s="10"/>
      <c r="CPC2437" s="10"/>
      <c r="CPD2437" s="10"/>
      <c r="CPE2437" s="10"/>
      <c r="CPF2437" s="10"/>
      <c r="CPG2437" s="10"/>
      <c r="CPH2437" s="10"/>
      <c r="CPI2437" s="10"/>
      <c r="CPJ2437" s="10"/>
      <c r="CPK2437" s="10"/>
      <c r="CPL2437" s="10"/>
      <c r="CPM2437" s="10"/>
      <c r="CPN2437" s="10"/>
      <c r="CPO2437" s="10"/>
      <c r="CPP2437" s="10"/>
      <c r="CPQ2437" s="10"/>
      <c r="CPR2437" s="10"/>
      <c r="CPS2437" s="10"/>
      <c r="CPT2437" s="10"/>
      <c r="CPU2437" s="10"/>
      <c r="CPV2437" s="10"/>
      <c r="CPW2437" s="10"/>
      <c r="CPX2437" s="10"/>
      <c r="CPY2437" s="10"/>
      <c r="CPZ2437" s="10"/>
      <c r="CQA2437" s="10"/>
      <c r="CQB2437" s="10"/>
      <c r="CQC2437" s="10"/>
      <c r="CQD2437" s="10"/>
      <c r="CQE2437" s="10"/>
      <c r="CQF2437" s="10"/>
      <c r="CQG2437" s="10"/>
      <c r="CQH2437" s="10"/>
      <c r="CQI2437" s="10"/>
      <c r="CQJ2437" s="10"/>
      <c r="CQK2437" s="10"/>
      <c r="CQL2437" s="10"/>
      <c r="CQM2437" s="10"/>
      <c r="CQN2437" s="10"/>
      <c r="CQO2437" s="10"/>
      <c r="CQP2437" s="10"/>
      <c r="CQQ2437" s="10"/>
      <c r="CQR2437" s="10"/>
      <c r="CQS2437" s="10"/>
      <c r="CQT2437" s="10"/>
      <c r="CQU2437" s="10"/>
      <c r="CQV2437" s="10"/>
      <c r="CQW2437" s="10"/>
      <c r="CQX2437" s="10"/>
      <c r="CQY2437" s="10"/>
      <c r="CQZ2437" s="10"/>
      <c r="CRA2437" s="10"/>
      <c r="CRB2437" s="10"/>
      <c r="CRC2437" s="10"/>
      <c r="CRD2437" s="10"/>
      <c r="CRE2437" s="10"/>
      <c r="CRF2437" s="10"/>
      <c r="CRG2437" s="10"/>
      <c r="CRH2437" s="10"/>
      <c r="CRI2437" s="10"/>
      <c r="CRJ2437" s="10"/>
      <c r="CRK2437" s="10"/>
      <c r="CRL2437" s="10"/>
      <c r="CRM2437" s="10"/>
      <c r="CRN2437" s="10"/>
      <c r="CRO2437" s="10"/>
      <c r="CRP2437" s="10"/>
      <c r="CRQ2437" s="10"/>
      <c r="CRR2437" s="10"/>
      <c r="CRS2437" s="10"/>
      <c r="CRT2437" s="10"/>
      <c r="CRU2437" s="10"/>
      <c r="CRV2437" s="10"/>
      <c r="CRW2437" s="10"/>
      <c r="CRX2437" s="10"/>
      <c r="CRY2437" s="10"/>
      <c r="CRZ2437" s="10"/>
      <c r="CSA2437" s="10"/>
      <c r="CSB2437" s="10"/>
      <c r="CSC2437" s="10"/>
      <c r="CSD2437" s="10"/>
      <c r="CSE2437" s="10"/>
      <c r="CSF2437" s="10"/>
      <c r="CSG2437" s="10"/>
      <c r="CSH2437" s="10"/>
      <c r="CSI2437" s="10"/>
      <c r="CSJ2437" s="10"/>
      <c r="CSK2437" s="10"/>
      <c r="CSL2437" s="10"/>
      <c r="CSM2437" s="10"/>
      <c r="CSN2437" s="10"/>
      <c r="CSO2437" s="10"/>
      <c r="CSP2437" s="10"/>
      <c r="CSQ2437" s="10"/>
      <c r="CSR2437" s="10"/>
      <c r="CSS2437" s="10"/>
      <c r="CST2437" s="10"/>
      <c r="CSU2437" s="10"/>
      <c r="CSV2437" s="10"/>
      <c r="CSW2437" s="10"/>
      <c r="CSX2437" s="10"/>
      <c r="CSY2437" s="10"/>
      <c r="CSZ2437" s="10"/>
      <c r="CTA2437" s="10"/>
      <c r="CTB2437" s="10"/>
      <c r="CTC2437" s="10"/>
      <c r="CTD2437" s="10"/>
      <c r="CTE2437" s="10"/>
      <c r="CTF2437" s="10"/>
      <c r="CTG2437" s="10"/>
      <c r="CTH2437" s="10"/>
      <c r="CTI2437" s="10"/>
      <c r="CTJ2437" s="10"/>
      <c r="CTK2437" s="10"/>
      <c r="CTL2437" s="10"/>
      <c r="CTM2437" s="10"/>
      <c r="CTN2437" s="10"/>
      <c r="CTO2437" s="10"/>
      <c r="CTP2437" s="10"/>
      <c r="CTQ2437" s="10"/>
      <c r="CTR2437" s="10"/>
      <c r="CTS2437" s="10"/>
      <c r="CTT2437" s="10"/>
      <c r="CTU2437" s="10"/>
      <c r="CTV2437" s="10"/>
      <c r="CTW2437" s="10"/>
      <c r="CTX2437" s="10"/>
      <c r="CTY2437" s="10"/>
      <c r="CTZ2437" s="10"/>
      <c r="CUA2437" s="10"/>
      <c r="CUB2437" s="10"/>
      <c r="CUC2437" s="10"/>
      <c r="CUD2437" s="10"/>
      <c r="CUE2437" s="10"/>
      <c r="CUF2437" s="10"/>
      <c r="CUG2437" s="10"/>
      <c r="CUH2437" s="10"/>
      <c r="CUI2437" s="10"/>
      <c r="CUJ2437" s="10"/>
      <c r="CUK2437" s="10"/>
      <c r="CUL2437" s="10"/>
      <c r="CUM2437" s="10"/>
      <c r="CUN2437" s="10"/>
      <c r="CUO2437" s="10"/>
      <c r="CUP2437" s="10"/>
      <c r="CUQ2437" s="10"/>
      <c r="CUR2437" s="10"/>
      <c r="CUS2437" s="10"/>
      <c r="CUT2437" s="10"/>
      <c r="CUU2437" s="10"/>
      <c r="CUV2437" s="10"/>
      <c r="CUW2437" s="10"/>
      <c r="CUX2437" s="10"/>
      <c r="CUY2437" s="10"/>
      <c r="CUZ2437" s="10"/>
      <c r="CVA2437" s="10"/>
      <c r="CVB2437" s="10"/>
      <c r="CVC2437" s="10"/>
      <c r="CVD2437" s="10"/>
      <c r="CVE2437" s="10"/>
      <c r="CVF2437" s="10"/>
      <c r="CVG2437" s="10"/>
      <c r="CVH2437" s="10"/>
      <c r="CVI2437" s="10"/>
      <c r="CVJ2437" s="10"/>
      <c r="CVK2437" s="10"/>
      <c r="CVL2437" s="10"/>
      <c r="CVM2437" s="10"/>
      <c r="CVN2437" s="10"/>
      <c r="CVO2437" s="10"/>
      <c r="CVP2437" s="10"/>
      <c r="CVQ2437" s="10"/>
      <c r="CVR2437" s="10"/>
      <c r="CVS2437" s="10"/>
      <c r="CVT2437" s="10"/>
      <c r="CVU2437" s="10"/>
      <c r="CVV2437" s="10"/>
      <c r="CVW2437" s="10"/>
      <c r="CVX2437" s="10"/>
      <c r="CVY2437" s="10"/>
      <c r="CVZ2437" s="10"/>
      <c r="CWA2437" s="10"/>
      <c r="CWB2437" s="10"/>
      <c r="CWC2437" s="10"/>
      <c r="CWD2437" s="10"/>
      <c r="CWE2437" s="10"/>
      <c r="CWF2437" s="10"/>
      <c r="CWG2437" s="10"/>
      <c r="CWH2437" s="10"/>
      <c r="CWI2437" s="10"/>
      <c r="CWJ2437" s="10"/>
      <c r="CWK2437" s="10"/>
      <c r="CWL2437" s="10"/>
      <c r="CWM2437" s="10"/>
      <c r="CWN2437" s="10"/>
      <c r="CWO2437" s="10"/>
      <c r="CWP2437" s="10"/>
      <c r="CWQ2437" s="10"/>
      <c r="CWR2437" s="10"/>
      <c r="CWS2437" s="10"/>
      <c r="CWT2437" s="10"/>
      <c r="CWU2437" s="10"/>
      <c r="CWV2437" s="10"/>
      <c r="CWW2437" s="10"/>
      <c r="CWX2437" s="10"/>
      <c r="CWY2437" s="10"/>
      <c r="CWZ2437" s="10"/>
      <c r="CXA2437" s="10"/>
      <c r="CXB2437" s="10"/>
      <c r="CXC2437" s="10"/>
      <c r="CXD2437" s="10"/>
      <c r="CXE2437" s="10"/>
      <c r="CXF2437" s="10"/>
      <c r="CXG2437" s="10"/>
      <c r="CXH2437" s="10"/>
      <c r="CXI2437" s="10"/>
      <c r="CXJ2437" s="10"/>
      <c r="CXK2437" s="10"/>
      <c r="CXL2437" s="10"/>
      <c r="CXM2437" s="10"/>
      <c r="CXN2437" s="10"/>
      <c r="CXO2437" s="10"/>
      <c r="CXP2437" s="10"/>
      <c r="CXQ2437" s="10"/>
      <c r="CXR2437" s="10"/>
      <c r="CXS2437" s="10"/>
      <c r="CXT2437" s="10"/>
      <c r="CXU2437" s="10"/>
      <c r="CXV2437" s="10"/>
      <c r="CXW2437" s="10"/>
      <c r="CXX2437" s="10"/>
      <c r="CXY2437" s="10"/>
      <c r="CXZ2437" s="10"/>
      <c r="CYA2437" s="10"/>
      <c r="CYB2437" s="10"/>
      <c r="CYC2437" s="10"/>
      <c r="CYD2437" s="10"/>
      <c r="CYE2437" s="10"/>
      <c r="CYF2437" s="10"/>
      <c r="CYG2437" s="10"/>
      <c r="CYH2437" s="10"/>
      <c r="CYI2437" s="10"/>
      <c r="CYJ2437" s="10"/>
      <c r="CYK2437" s="10"/>
      <c r="CYL2437" s="10"/>
      <c r="CYM2437" s="10"/>
      <c r="CYN2437" s="10"/>
      <c r="CYO2437" s="10"/>
      <c r="CYP2437" s="10"/>
      <c r="CYQ2437" s="10"/>
      <c r="CYR2437" s="10"/>
      <c r="CYS2437" s="10"/>
      <c r="CYT2437" s="10"/>
      <c r="CYU2437" s="10"/>
      <c r="CYV2437" s="10"/>
      <c r="CYW2437" s="10"/>
      <c r="CYX2437" s="10"/>
      <c r="CYY2437" s="10"/>
      <c r="CYZ2437" s="10"/>
      <c r="CZA2437" s="10"/>
      <c r="CZB2437" s="10"/>
      <c r="CZC2437" s="10"/>
      <c r="CZD2437" s="10"/>
      <c r="CZE2437" s="10"/>
      <c r="CZF2437" s="10"/>
      <c r="CZG2437" s="10"/>
      <c r="CZH2437" s="10"/>
      <c r="CZI2437" s="10"/>
      <c r="CZJ2437" s="10"/>
      <c r="CZK2437" s="10"/>
      <c r="CZL2437" s="10"/>
      <c r="CZM2437" s="10"/>
      <c r="CZN2437" s="10"/>
      <c r="CZO2437" s="10"/>
      <c r="CZP2437" s="10"/>
      <c r="CZQ2437" s="10"/>
      <c r="CZR2437" s="10"/>
      <c r="CZS2437" s="10"/>
      <c r="CZT2437" s="10"/>
      <c r="CZU2437" s="10"/>
      <c r="CZV2437" s="10"/>
      <c r="CZW2437" s="10"/>
      <c r="CZX2437" s="10"/>
      <c r="CZY2437" s="10"/>
      <c r="CZZ2437" s="10"/>
      <c r="DAA2437" s="10"/>
      <c r="DAB2437" s="10"/>
      <c r="DAC2437" s="10"/>
      <c r="DAD2437" s="10"/>
      <c r="DAE2437" s="10"/>
      <c r="DAF2437" s="10"/>
      <c r="DAG2437" s="10"/>
      <c r="DAH2437" s="10"/>
      <c r="DAI2437" s="10"/>
      <c r="DAJ2437" s="10"/>
      <c r="DAK2437" s="10"/>
      <c r="DAL2437" s="10"/>
      <c r="DAM2437" s="10"/>
      <c r="DAN2437" s="10"/>
      <c r="DAO2437" s="10"/>
      <c r="DAP2437" s="10"/>
      <c r="DAQ2437" s="10"/>
      <c r="DAR2437" s="10"/>
      <c r="DAS2437" s="10"/>
      <c r="DAT2437" s="10"/>
      <c r="DAU2437" s="10"/>
      <c r="DAV2437" s="10"/>
      <c r="DAW2437" s="10"/>
      <c r="DAX2437" s="10"/>
      <c r="DAY2437" s="10"/>
      <c r="DAZ2437" s="10"/>
      <c r="DBA2437" s="10"/>
      <c r="DBB2437" s="10"/>
      <c r="DBC2437" s="10"/>
      <c r="DBD2437" s="10"/>
      <c r="DBE2437" s="10"/>
      <c r="DBF2437" s="10"/>
      <c r="DBG2437" s="10"/>
      <c r="DBH2437" s="10"/>
      <c r="DBI2437" s="10"/>
      <c r="DBJ2437" s="10"/>
      <c r="DBK2437" s="10"/>
      <c r="DBL2437" s="10"/>
      <c r="DBM2437" s="10"/>
      <c r="DBN2437" s="10"/>
      <c r="DBO2437" s="10"/>
      <c r="DBP2437" s="10"/>
      <c r="DBQ2437" s="10"/>
      <c r="DBR2437" s="10"/>
      <c r="DBS2437" s="10"/>
      <c r="DBT2437" s="10"/>
      <c r="DBU2437" s="10"/>
      <c r="DBV2437" s="10"/>
      <c r="DBW2437" s="10"/>
      <c r="DBX2437" s="10"/>
      <c r="DBY2437" s="10"/>
      <c r="DBZ2437" s="10"/>
      <c r="DCA2437" s="10"/>
      <c r="DCB2437" s="10"/>
      <c r="DCC2437" s="10"/>
      <c r="DCD2437" s="10"/>
      <c r="DCE2437" s="10"/>
      <c r="DCF2437" s="10"/>
      <c r="DCG2437" s="10"/>
      <c r="DCH2437" s="10"/>
      <c r="DCI2437" s="10"/>
      <c r="DCJ2437" s="10"/>
      <c r="DCK2437" s="10"/>
      <c r="DCL2437" s="10"/>
      <c r="DCM2437" s="10"/>
      <c r="DCN2437" s="10"/>
      <c r="DCO2437" s="10"/>
      <c r="DCP2437" s="10"/>
      <c r="DCQ2437" s="10"/>
      <c r="DCR2437" s="10"/>
      <c r="DCS2437" s="10"/>
      <c r="DCT2437" s="10"/>
      <c r="DCU2437" s="10"/>
      <c r="DCV2437" s="10"/>
      <c r="DCW2437" s="10"/>
      <c r="DCX2437" s="10"/>
      <c r="DCY2437" s="10"/>
      <c r="DCZ2437" s="10"/>
      <c r="DDA2437" s="10"/>
      <c r="DDB2437" s="10"/>
      <c r="DDC2437" s="10"/>
      <c r="DDD2437" s="10"/>
      <c r="DDE2437" s="10"/>
      <c r="DDF2437" s="10"/>
      <c r="DDG2437" s="10"/>
      <c r="DDH2437" s="10"/>
      <c r="DDI2437" s="10"/>
      <c r="DDJ2437" s="10"/>
      <c r="DDK2437" s="10"/>
      <c r="DDL2437" s="10"/>
      <c r="DDM2437" s="10"/>
      <c r="DDN2437" s="10"/>
      <c r="DDO2437" s="10"/>
      <c r="DDP2437" s="10"/>
      <c r="DDQ2437" s="10"/>
      <c r="DDR2437" s="10"/>
      <c r="DDS2437" s="10"/>
      <c r="DDT2437" s="10"/>
      <c r="DDU2437" s="10"/>
      <c r="DDV2437" s="10"/>
      <c r="DDW2437" s="10"/>
      <c r="DDX2437" s="10"/>
      <c r="DDY2437" s="10"/>
      <c r="DDZ2437" s="10"/>
      <c r="DEA2437" s="10"/>
      <c r="DEB2437" s="10"/>
      <c r="DEC2437" s="10"/>
      <c r="DED2437" s="10"/>
      <c r="DEE2437" s="10"/>
      <c r="DEF2437" s="10"/>
      <c r="DEG2437" s="10"/>
      <c r="DEH2437" s="10"/>
      <c r="DEI2437" s="10"/>
      <c r="DEJ2437" s="10"/>
      <c r="DEK2437" s="10"/>
      <c r="DEL2437" s="10"/>
      <c r="DEM2437" s="10"/>
      <c r="DEN2437" s="10"/>
      <c r="DEO2437" s="10"/>
      <c r="DEP2437" s="10"/>
      <c r="DEQ2437" s="10"/>
      <c r="DER2437" s="10"/>
      <c r="DES2437" s="10"/>
      <c r="DET2437" s="10"/>
      <c r="DEU2437" s="10"/>
      <c r="DEV2437" s="10"/>
      <c r="DEW2437" s="10"/>
      <c r="DEX2437" s="10"/>
      <c r="DEY2437" s="10"/>
      <c r="DEZ2437" s="10"/>
      <c r="DFA2437" s="10"/>
      <c r="DFB2437" s="10"/>
      <c r="DFC2437" s="10"/>
      <c r="DFD2437" s="10"/>
      <c r="DFE2437" s="10"/>
      <c r="DFF2437" s="10"/>
      <c r="DFG2437" s="10"/>
      <c r="DFH2437" s="10"/>
      <c r="DFI2437" s="10"/>
      <c r="DFJ2437" s="10"/>
      <c r="DFK2437" s="10"/>
      <c r="DFL2437" s="10"/>
      <c r="DFM2437" s="10"/>
      <c r="DFN2437" s="10"/>
      <c r="DFO2437" s="10"/>
      <c r="DFP2437" s="10"/>
      <c r="DFQ2437" s="10"/>
      <c r="DFR2437" s="10"/>
      <c r="DFS2437" s="10"/>
      <c r="DFT2437" s="10"/>
      <c r="DFU2437" s="10"/>
      <c r="DFV2437" s="10"/>
      <c r="DFW2437" s="10"/>
      <c r="DFX2437" s="10"/>
      <c r="DFY2437" s="10"/>
      <c r="DFZ2437" s="10"/>
      <c r="DGA2437" s="10"/>
      <c r="DGB2437" s="10"/>
      <c r="DGC2437" s="10"/>
      <c r="DGD2437" s="10"/>
      <c r="DGE2437" s="10"/>
      <c r="DGF2437" s="10"/>
      <c r="DGG2437" s="10"/>
      <c r="DGH2437" s="10"/>
      <c r="DGI2437" s="10"/>
      <c r="DGJ2437" s="10"/>
      <c r="DGK2437" s="10"/>
      <c r="DGL2437" s="10"/>
      <c r="DGM2437" s="10"/>
      <c r="DGN2437" s="10"/>
      <c r="DGO2437" s="10"/>
      <c r="DGP2437" s="10"/>
      <c r="DGQ2437" s="10"/>
      <c r="DGR2437" s="10"/>
      <c r="DGS2437" s="10"/>
      <c r="DGT2437" s="10"/>
      <c r="DGU2437" s="10"/>
      <c r="DGV2437" s="10"/>
      <c r="DGW2437" s="10"/>
      <c r="DGX2437" s="10"/>
      <c r="DGY2437" s="10"/>
      <c r="DGZ2437" s="10"/>
      <c r="DHA2437" s="10"/>
      <c r="DHB2437" s="10"/>
      <c r="DHC2437" s="10"/>
      <c r="DHD2437" s="10"/>
      <c r="DHE2437" s="10"/>
      <c r="DHF2437" s="10"/>
      <c r="DHG2437" s="10"/>
      <c r="DHH2437" s="10"/>
      <c r="DHI2437" s="10"/>
      <c r="DHJ2437" s="10"/>
      <c r="DHK2437" s="10"/>
      <c r="DHL2437" s="10"/>
      <c r="DHM2437" s="10"/>
      <c r="DHN2437" s="10"/>
      <c r="DHO2437" s="10"/>
      <c r="DHP2437" s="10"/>
      <c r="DHQ2437" s="10"/>
      <c r="DHR2437" s="10"/>
      <c r="DHS2437" s="10"/>
      <c r="DHT2437" s="10"/>
      <c r="DHU2437" s="10"/>
      <c r="DHV2437" s="10"/>
      <c r="DHW2437" s="10"/>
      <c r="DHX2437" s="10"/>
      <c r="DHY2437" s="10"/>
      <c r="DHZ2437" s="10"/>
      <c r="DIA2437" s="10"/>
      <c r="DIB2437" s="10"/>
      <c r="DIC2437" s="10"/>
      <c r="DID2437" s="10"/>
      <c r="DIE2437" s="10"/>
      <c r="DIF2437" s="10"/>
      <c r="DIG2437" s="10"/>
      <c r="DIH2437" s="10"/>
      <c r="DII2437" s="10"/>
      <c r="DIJ2437" s="10"/>
      <c r="DIK2437" s="10"/>
      <c r="DIL2437" s="10"/>
      <c r="DIM2437" s="10"/>
      <c r="DIN2437" s="10"/>
      <c r="DIO2437" s="10"/>
      <c r="DIP2437" s="10"/>
      <c r="DIQ2437" s="10"/>
      <c r="DIR2437" s="10"/>
      <c r="DIS2437" s="10"/>
      <c r="DIT2437" s="10"/>
      <c r="DIU2437" s="10"/>
      <c r="DIV2437" s="10"/>
      <c r="DIW2437" s="10"/>
      <c r="DIX2437" s="10"/>
      <c r="DIY2437" s="10"/>
      <c r="DIZ2437" s="10"/>
      <c r="DJA2437" s="10"/>
      <c r="DJB2437" s="10"/>
      <c r="DJC2437" s="10"/>
      <c r="DJD2437" s="10"/>
      <c r="DJE2437" s="10"/>
      <c r="DJF2437" s="10"/>
      <c r="DJG2437" s="10"/>
      <c r="DJH2437" s="10"/>
      <c r="DJI2437" s="10"/>
      <c r="DJJ2437" s="10"/>
      <c r="DJK2437" s="10"/>
      <c r="DJL2437" s="10"/>
      <c r="DJM2437" s="10"/>
      <c r="DJN2437" s="10"/>
      <c r="DJO2437" s="10"/>
      <c r="DJP2437" s="10"/>
      <c r="DJQ2437" s="10"/>
      <c r="DJR2437" s="10"/>
      <c r="DJS2437" s="10"/>
      <c r="DJT2437" s="10"/>
      <c r="DJU2437" s="10"/>
      <c r="DJV2437" s="10"/>
      <c r="DJW2437" s="10"/>
      <c r="DJX2437" s="10"/>
      <c r="DJY2437" s="10"/>
      <c r="DJZ2437" s="10"/>
      <c r="DKA2437" s="10"/>
      <c r="DKB2437" s="10"/>
      <c r="DKC2437" s="10"/>
      <c r="DKD2437" s="10"/>
      <c r="DKE2437" s="10"/>
      <c r="DKF2437" s="10"/>
      <c r="DKG2437" s="10"/>
      <c r="DKH2437" s="10"/>
      <c r="DKI2437" s="10"/>
      <c r="DKJ2437" s="10"/>
      <c r="DKK2437" s="10"/>
      <c r="DKL2437" s="10"/>
      <c r="DKM2437" s="10"/>
      <c r="DKN2437" s="10"/>
      <c r="DKO2437" s="10"/>
      <c r="DKP2437" s="10"/>
      <c r="DKQ2437" s="10"/>
      <c r="DKR2437" s="10"/>
      <c r="DKS2437" s="10"/>
      <c r="DKT2437" s="10"/>
      <c r="DKU2437" s="10"/>
      <c r="DKV2437" s="10"/>
      <c r="DKW2437" s="10"/>
      <c r="DKX2437" s="10"/>
      <c r="DKY2437" s="10"/>
      <c r="DKZ2437" s="10"/>
      <c r="DLA2437" s="10"/>
      <c r="DLB2437" s="10"/>
      <c r="DLC2437" s="10"/>
      <c r="DLD2437" s="10"/>
      <c r="DLE2437" s="10"/>
      <c r="DLF2437" s="10"/>
      <c r="DLG2437" s="10"/>
      <c r="DLH2437" s="10"/>
      <c r="DLI2437" s="10"/>
      <c r="DLJ2437" s="10"/>
      <c r="DLK2437" s="10"/>
      <c r="DLL2437" s="10"/>
      <c r="DLM2437" s="10"/>
      <c r="DLN2437" s="10"/>
      <c r="DLO2437" s="10"/>
      <c r="DLP2437" s="10"/>
      <c r="DLQ2437" s="10"/>
      <c r="DLR2437" s="10"/>
      <c r="DLS2437" s="10"/>
      <c r="DLT2437" s="10"/>
      <c r="DLU2437" s="10"/>
      <c r="DLV2437" s="10"/>
      <c r="DLW2437" s="10"/>
      <c r="DLX2437" s="10"/>
      <c r="DLY2437" s="10"/>
      <c r="DLZ2437" s="10"/>
      <c r="DMA2437" s="10"/>
      <c r="DMB2437" s="10"/>
      <c r="DMC2437" s="10"/>
      <c r="DMD2437" s="10"/>
      <c r="DME2437" s="10"/>
      <c r="DMF2437" s="10"/>
      <c r="DMG2437" s="10"/>
      <c r="DMH2437" s="10"/>
      <c r="DMI2437" s="10"/>
      <c r="DMJ2437" s="10"/>
      <c r="DMK2437" s="10"/>
      <c r="DML2437" s="10"/>
      <c r="DMM2437" s="10"/>
      <c r="DMN2437" s="10"/>
      <c r="DMO2437" s="10"/>
      <c r="DMP2437" s="10"/>
      <c r="DMQ2437" s="10"/>
      <c r="DMR2437" s="10"/>
      <c r="DMS2437" s="10"/>
      <c r="DMT2437" s="10"/>
      <c r="DMU2437" s="10"/>
      <c r="DMV2437" s="10"/>
      <c r="DMW2437" s="10"/>
      <c r="DMX2437" s="10"/>
      <c r="DMY2437" s="10"/>
      <c r="DMZ2437" s="10"/>
      <c r="DNA2437" s="10"/>
      <c r="DNB2437" s="10"/>
      <c r="DNC2437" s="10"/>
      <c r="DND2437" s="10"/>
      <c r="DNE2437" s="10"/>
      <c r="DNF2437" s="10"/>
      <c r="DNG2437" s="10"/>
      <c r="DNH2437" s="10"/>
      <c r="DNI2437" s="10"/>
      <c r="DNJ2437" s="10"/>
      <c r="DNK2437" s="10"/>
      <c r="DNL2437" s="10"/>
      <c r="DNM2437" s="10"/>
      <c r="DNN2437" s="10"/>
      <c r="DNO2437" s="10"/>
      <c r="DNP2437" s="10"/>
      <c r="DNQ2437" s="10"/>
      <c r="DNR2437" s="10"/>
      <c r="DNS2437" s="10"/>
      <c r="DNT2437" s="10"/>
      <c r="DNU2437" s="10"/>
      <c r="DNV2437" s="10"/>
      <c r="DNW2437" s="10"/>
      <c r="DNX2437" s="10"/>
      <c r="DNY2437" s="10"/>
      <c r="DNZ2437" s="10"/>
      <c r="DOA2437" s="10"/>
      <c r="DOB2437" s="10"/>
      <c r="DOC2437" s="10"/>
      <c r="DOD2437" s="10"/>
      <c r="DOE2437" s="10"/>
      <c r="DOF2437" s="10"/>
      <c r="DOG2437" s="10"/>
      <c r="DOH2437" s="10"/>
      <c r="DOI2437" s="10"/>
      <c r="DOJ2437" s="10"/>
      <c r="DOK2437" s="10"/>
      <c r="DOL2437" s="10"/>
      <c r="DOM2437" s="10"/>
      <c r="DON2437" s="10"/>
      <c r="DOO2437" s="10"/>
      <c r="DOP2437" s="10"/>
      <c r="DOQ2437" s="10"/>
      <c r="DOR2437" s="10"/>
      <c r="DOS2437" s="10"/>
      <c r="DOT2437" s="10"/>
      <c r="DOU2437" s="10"/>
      <c r="DOV2437" s="10"/>
      <c r="DOW2437" s="10"/>
      <c r="DOX2437" s="10"/>
      <c r="DOY2437" s="10"/>
      <c r="DOZ2437" s="10"/>
      <c r="DPA2437" s="10"/>
      <c r="DPB2437" s="10"/>
      <c r="DPC2437" s="10"/>
      <c r="DPD2437" s="10"/>
      <c r="DPE2437" s="10"/>
      <c r="DPF2437" s="10"/>
      <c r="DPG2437" s="10"/>
      <c r="DPH2437" s="10"/>
      <c r="DPI2437" s="10"/>
      <c r="DPJ2437" s="10"/>
      <c r="DPK2437" s="10"/>
      <c r="DPL2437" s="10"/>
      <c r="DPM2437" s="10"/>
      <c r="DPN2437" s="10"/>
      <c r="DPO2437" s="10"/>
      <c r="DPP2437" s="10"/>
      <c r="DPQ2437" s="10"/>
      <c r="DPR2437" s="10"/>
      <c r="DPS2437" s="10"/>
      <c r="DPT2437" s="10"/>
      <c r="DPU2437" s="10"/>
      <c r="DPV2437" s="10"/>
      <c r="DPW2437" s="10"/>
      <c r="DPX2437" s="10"/>
      <c r="DPY2437" s="10"/>
      <c r="DPZ2437" s="10"/>
      <c r="DQA2437" s="10"/>
      <c r="DQB2437" s="10"/>
      <c r="DQC2437" s="10"/>
      <c r="DQD2437" s="10"/>
      <c r="DQE2437" s="10"/>
      <c r="DQF2437" s="10"/>
      <c r="DQG2437" s="10"/>
      <c r="DQH2437" s="10"/>
      <c r="DQI2437" s="10"/>
      <c r="DQJ2437" s="10"/>
      <c r="DQK2437" s="10"/>
      <c r="DQL2437" s="10"/>
      <c r="DQM2437" s="10"/>
      <c r="DQN2437" s="10"/>
      <c r="DQO2437" s="10"/>
      <c r="DQP2437" s="10"/>
      <c r="DQQ2437" s="10"/>
      <c r="DQR2437" s="10"/>
      <c r="DQS2437" s="10"/>
      <c r="DQT2437" s="10"/>
      <c r="DQU2437" s="10"/>
      <c r="DQV2437" s="10"/>
      <c r="DQW2437" s="10"/>
      <c r="DQX2437" s="10"/>
      <c r="DQY2437" s="10"/>
      <c r="DQZ2437" s="10"/>
      <c r="DRA2437" s="10"/>
      <c r="DRB2437" s="10"/>
      <c r="DRC2437" s="10"/>
      <c r="DRD2437" s="10"/>
      <c r="DRE2437" s="10"/>
      <c r="DRF2437" s="10"/>
      <c r="DRG2437" s="10"/>
      <c r="DRH2437" s="10"/>
      <c r="DRI2437" s="10"/>
      <c r="DRJ2437" s="10"/>
      <c r="DRK2437" s="10"/>
      <c r="DRL2437" s="10"/>
      <c r="DRM2437" s="10"/>
      <c r="DRN2437" s="10"/>
      <c r="DRO2437" s="10"/>
      <c r="DRP2437" s="10"/>
      <c r="DRQ2437" s="10"/>
      <c r="DRR2437" s="10"/>
      <c r="DRS2437" s="10"/>
      <c r="DRT2437" s="10"/>
      <c r="DRU2437" s="10"/>
      <c r="DRV2437" s="10"/>
      <c r="DRW2437" s="10"/>
      <c r="DRX2437" s="10"/>
      <c r="DRY2437" s="10"/>
      <c r="DRZ2437" s="10"/>
      <c r="DSA2437" s="10"/>
      <c r="DSB2437" s="10"/>
      <c r="DSC2437" s="10"/>
      <c r="DSD2437" s="10"/>
      <c r="DSE2437" s="10"/>
      <c r="DSF2437" s="10"/>
      <c r="DSG2437" s="10"/>
      <c r="DSH2437" s="10"/>
      <c r="DSI2437" s="10"/>
      <c r="DSJ2437" s="10"/>
      <c r="DSK2437" s="10"/>
      <c r="DSL2437" s="10"/>
      <c r="DSM2437" s="10"/>
      <c r="DSN2437" s="10"/>
      <c r="DSO2437" s="10"/>
      <c r="DSP2437" s="10"/>
      <c r="DSQ2437" s="10"/>
      <c r="DSR2437" s="10"/>
      <c r="DSS2437" s="10"/>
      <c r="DST2437" s="10"/>
      <c r="DSU2437" s="10"/>
      <c r="DSV2437" s="10"/>
      <c r="DSW2437" s="10"/>
      <c r="DSX2437" s="10"/>
      <c r="DSY2437" s="10"/>
      <c r="DSZ2437" s="10"/>
      <c r="DTA2437" s="10"/>
      <c r="DTB2437" s="10"/>
      <c r="DTC2437" s="10"/>
      <c r="DTD2437" s="10"/>
      <c r="DTE2437" s="10"/>
      <c r="DTF2437" s="10"/>
      <c r="DTG2437" s="10"/>
      <c r="DTH2437" s="10"/>
      <c r="DTI2437" s="10"/>
      <c r="DTJ2437" s="10"/>
      <c r="DTK2437" s="10"/>
      <c r="DTL2437" s="10"/>
      <c r="DTM2437" s="10"/>
      <c r="DTN2437" s="10"/>
      <c r="DTO2437" s="10"/>
      <c r="DTP2437" s="10"/>
      <c r="DTQ2437" s="10"/>
      <c r="DTR2437" s="10"/>
      <c r="DTS2437" s="10"/>
      <c r="DTT2437" s="10"/>
      <c r="DTU2437" s="10"/>
      <c r="DTV2437" s="10"/>
      <c r="DTW2437" s="10"/>
      <c r="DTX2437" s="10"/>
      <c r="DTY2437" s="10"/>
      <c r="DTZ2437" s="10"/>
      <c r="DUA2437" s="10"/>
      <c r="DUB2437" s="10"/>
      <c r="DUC2437" s="10"/>
      <c r="DUD2437" s="10"/>
      <c r="DUE2437" s="10"/>
      <c r="DUF2437" s="10"/>
      <c r="DUG2437" s="10"/>
      <c r="DUH2437" s="10"/>
      <c r="DUI2437" s="10"/>
      <c r="DUJ2437" s="10"/>
      <c r="DUK2437" s="10"/>
      <c r="DUL2437" s="10"/>
      <c r="DUM2437" s="10"/>
      <c r="DUN2437" s="10"/>
      <c r="DUO2437" s="10"/>
      <c r="DUP2437" s="10"/>
      <c r="DUQ2437" s="10"/>
      <c r="DUR2437" s="10"/>
      <c r="DUS2437" s="10"/>
      <c r="DUT2437" s="10"/>
      <c r="DUU2437" s="10"/>
      <c r="DUV2437" s="10"/>
      <c r="DUW2437" s="10"/>
      <c r="DUX2437" s="10"/>
      <c r="DUY2437" s="10"/>
      <c r="DUZ2437" s="10"/>
      <c r="DVA2437" s="10"/>
      <c r="DVB2437" s="10"/>
      <c r="DVC2437" s="10"/>
      <c r="DVD2437" s="10"/>
      <c r="DVE2437" s="10"/>
      <c r="DVF2437" s="10"/>
      <c r="DVG2437" s="10"/>
      <c r="DVH2437" s="10"/>
      <c r="DVI2437" s="10"/>
      <c r="DVJ2437" s="10"/>
      <c r="DVK2437" s="10"/>
      <c r="DVL2437" s="10"/>
      <c r="DVM2437" s="10"/>
      <c r="DVN2437" s="10"/>
      <c r="DVO2437" s="10"/>
      <c r="DVP2437" s="10"/>
      <c r="DVQ2437" s="10"/>
      <c r="DVR2437" s="10"/>
      <c r="DVS2437" s="10"/>
      <c r="DVT2437" s="10"/>
      <c r="DVU2437" s="10"/>
      <c r="DVV2437" s="10"/>
      <c r="DVW2437" s="10"/>
      <c r="DVX2437" s="10"/>
      <c r="DVY2437" s="10"/>
      <c r="DVZ2437" s="10"/>
      <c r="DWA2437" s="10"/>
      <c r="DWB2437" s="10"/>
      <c r="DWC2437" s="10"/>
      <c r="DWD2437" s="10"/>
      <c r="DWE2437" s="10"/>
      <c r="DWF2437" s="10"/>
      <c r="DWG2437" s="10"/>
      <c r="DWH2437" s="10"/>
      <c r="DWI2437" s="10"/>
      <c r="DWJ2437" s="10"/>
      <c r="DWK2437" s="10"/>
      <c r="DWL2437" s="10"/>
      <c r="DWM2437" s="10"/>
      <c r="DWN2437" s="10"/>
      <c r="DWO2437" s="10"/>
      <c r="DWP2437" s="10"/>
      <c r="DWQ2437" s="10"/>
      <c r="DWR2437" s="10"/>
      <c r="DWS2437" s="10"/>
      <c r="DWT2437" s="10"/>
      <c r="DWU2437" s="10"/>
      <c r="DWV2437" s="10"/>
      <c r="DWW2437" s="10"/>
      <c r="DWX2437" s="10"/>
      <c r="DWY2437" s="10"/>
      <c r="DWZ2437" s="10"/>
      <c r="DXA2437" s="10"/>
      <c r="DXB2437" s="10"/>
      <c r="DXC2437" s="10"/>
      <c r="DXD2437" s="10"/>
      <c r="DXE2437" s="10"/>
      <c r="DXF2437" s="10"/>
      <c r="DXG2437" s="10"/>
      <c r="DXH2437" s="10"/>
      <c r="DXI2437" s="10"/>
      <c r="DXJ2437" s="10"/>
      <c r="DXK2437" s="10"/>
      <c r="DXL2437" s="10"/>
      <c r="DXM2437" s="10"/>
      <c r="DXN2437" s="10"/>
      <c r="DXO2437" s="10"/>
      <c r="DXP2437" s="10"/>
      <c r="DXQ2437" s="10"/>
      <c r="DXR2437" s="10"/>
      <c r="DXS2437" s="10"/>
      <c r="DXT2437" s="10"/>
      <c r="DXU2437" s="10"/>
      <c r="DXV2437" s="10"/>
      <c r="DXW2437" s="10"/>
      <c r="DXX2437" s="10"/>
      <c r="DXY2437" s="10"/>
      <c r="DXZ2437" s="10"/>
      <c r="DYA2437" s="10"/>
      <c r="DYB2437" s="10"/>
      <c r="DYC2437" s="10"/>
      <c r="DYD2437" s="10"/>
      <c r="DYE2437" s="10"/>
      <c r="DYF2437" s="10"/>
      <c r="DYG2437" s="10"/>
      <c r="DYH2437" s="10"/>
      <c r="DYI2437" s="10"/>
      <c r="DYJ2437" s="10"/>
      <c r="DYK2437" s="10"/>
      <c r="DYL2437" s="10"/>
      <c r="DYM2437" s="10"/>
      <c r="DYN2437" s="10"/>
      <c r="DYO2437" s="10"/>
      <c r="DYP2437" s="10"/>
      <c r="DYQ2437" s="10"/>
      <c r="DYR2437" s="10"/>
      <c r="DYS2437" s="10"/>
      <c r="DYT2437" s="10"/>
      <c r="DYU2437" s="10"/>
      <c r="DYV2437" s="10"/>
      <c r="DYW2437" s="10"/>
      <c r="DYX2437" s="10"/>
      <c r="DYY2437" s="10"/>
      <c r="DYZ2437" s="10"/>
      <c r="DZA2437" s="10"/>
      <c r="DZB2437" s="10"/>
      <c r="DZC2437" s="10"/>
      <c r="DZD2437" s="10"/>
      <c r="DZE2437" s="10"/>
      <c r="DZF2437" s="10"/>
      <c r="DZG2437" s="10"/>
      <c r="DZH2437" s="10"/>
      <c r="DZI2437" s="10"/>
      <c r="DZJ2437" s="10"/>
      <c r="DZK2437" s="10"/>
      <c r="DZL2437" s="10"/>
      <c r="DZM2437" s="10"/>
      <c r="DZN2437" s="10"/>
      <c r="DZO2437" s="10"/>
      <c r="DZP2437" s="10"/>
      <c r="DZQ2437" s="10"/>
      <c r="DZR2437" s="10"/>
      <c r="DZS2437" s="10"/>
      <c r="DZT2437" s="10"/>
      <c r="DZU2437" s="10"/>
      <c r="DZV2437" s="10"/>
      <c r="DZW2437" s="10"/>
      <c r="DZX2437" s="10"/>
      <c r="DZY2437" s="10"/>
      <c r="DZZ2437" s="10"/>
      <c r="EAA2437" s="10"/>
      <c r="EAB2437" s="10"/>
      <c r="EAC2437" s="10"/>
      <c r="EAD2437" s="10"/>
      <c r="EAE2437" s="10"/>
      <c r="EAF2437" s="10"/>
      <c r="EAG2437" s="10"/>
      <c r="EAH2437" s="10"/>
      <c r="EAI2437" s="10"/>
      <c r="EAJ2437" s="10"/>
      <c r="EAK2437" s="10"/>
      <c r="EAL2437" s="10"/>
      <c r="EAM2437" s="10"/>
      <c r="EAN2437" s="10"/>
      <c r="EAO2437" s="10"/>
      <c r="EAP2437" s="10"/>
      <c r="EAQ2437" s="10"/>
      <c r="EAR2437" s="10"/>
      <c r="EAS2437" s="10"/>
      <c r="EAT2437" s="10"/>
      <c r="EAU2437" s="10"/>
      <c r="EAV2437" s="10"/>
      <c r="EAW2437" s="10"/>
      <c r="EAX2437" s="10"/>
      <c r="EAY2437" s="10"/>
      <c r="EAZ2437" s="10"/>
      <c r="EBA2437" s="10"/>
      <c r="EBB2437" s="10"/>
      <c r="EBC2437" s="10"/>
      <c r="EBD2437" s="10"/>
      <c r="EBE2437" s="10"/>
      <c r="EBF2437" s="10"/>
      <c r="EBG2437" s="10"/>
      <c r="EBH2437" s="10"/>
      <c r="EBI2437" s="10"/>
      <c r="EBJ2437" s="10"/>
      <c r="EBK2437" s="10"/>
      <c r="EBL2437" s="10"/>
      <c r="EBM2437" s="10"/>
      <c r="EBN2437" s="10"/>
      <c r="EBO2437" s="10"/>
      <c r="EBP2437" s="10"/>
      <c r="EBQ2437" s="10"/>
      <c r="EBR2437" s="10"/>
      <c r="EBS2437" s="10"/>
      <c r="EBT2437" s="10"/>
      <c r="EBU2437" s="10"/>
      <c r="EBV2437" s="10"/>
      <c r="EBW2437" s="10"/>
      <c r="EBX2437" s="10"/>
      <c r="EBY2437" s="10"/>
      <c r="EBZ2437" s="10"/>
      <c r="ECA2437" s="10"/>
      <c r="ECB2437" s="10"/>
      <c r="ECC2437" s="10"/>
      <c r="ECD2437" s="10"/>
      <c r="ECE2437" s="10"/>
      <c r="ECF2437" s="10"/>
      <c r="ECG2437" s="10"/>
      <c r="ECH2437" s="10"/>
      <c r="ECI2437" s="10"/>
      <c r="ECJ2437" s="10"/>
      <c r="ECK2437" s="10"/>
      <c r="ECL2437" s="10"/>
      <c r="ECM2437" s="10"/>
      <c r="ECN2437" s="10"/>
      <c r="ECO2437" s="10"/>
      <c r="ECP2437" s="10"/>
      <c r="ECQ2437" s="10"/>
      <c r="ECR2437" s="10"/>
      <c r="ECS2437" s="10"/>
      <c r="ECT2437" s="10"/>
      <c r="ECU2437" s="10"/>
      <c r="ECV2437" s="10"/>
      <c r="ECW2437" s="10"/>
      <c r="ECX2437" s="10"/>
      <c r="ECY2437" s="10"/>
      <c r="ECZ2437" s="10"/>
      <c r="EDA2437" s="10"/>
      <c r="EDB2437" s="10"/>
      <c r="EDC2437" s="10"/>
      <c r="EDD2437" s="10"/>
      <c r="EDE2437" s="10"/>
      <c r="EDF2437" s="10"/>
      <c r="EDG2437" s="10"/>
      <c r="EDH2437" s="10"/>
      <c r="EDI2437" s="10"/>
      <c r="EDJ2437" s="10"/>
      <c r="EDK2437" s="10"/>
      <c r="EDL2437" s="10"/>
      <c r="EDM2437" s="10"/>
      <c r="EDN2437" s="10"/>
      <c r="EDO2437" s="10"/>
      <c r="EDP2437" s="10"/>
      <c r="EDQ2437" s="10"/>
      <c r="EDR2437" s="10"/>
      <c r="EDS2437" s="10"/>
      <c r="EDT2437" s="10"/>
      <c r="EDU2437" s="10"/>
      <c r="EDV2437" s="10"/>
      <c r="EDW2437" s="10"/>
      <c r="EDX2437" s="10"/>
      <c r="EDY2437" s="10"/>
      <c r="EDZ2437" s="10"/>
      <c r="EEA2437" s="10"/>
      <c r="EEB2437" s="10"/>
      <c r="EEC2437" s="10"/>
      <c r="EED2437" s="10"/>
      <c r="EEE2437" s="10"/>
      <c r="EEF2437" s="10"/>
      <c r="EEG2437" s="10"/>
      <c r="EEH2437" s="10"/>
      <c r="EEI2437" s="10"/>
      <c r="EEJ2437" s="10"/>
      <c r="EEK2437" s="10"/>
      <c r="EEL2437" s="10"/>
      <c r="EEM2437" s="10"/>
      <c r="EEN2437" s="10"/>
      <c r="EEO2437" s="10"/>
      <c r="EEP2437" s="10"/>
      <c r="EEQ2437" s="10"/>
      <c r="EER2437" s="10"/>
      <c r="EES2437" s="10"/>
      <c r="EET2437" s="10"/>
      <c r="EEU2437" s="10"/>
      <c r="EEV2437" s="10"/>
      <c r="EEW2437" s="10"/>
      <c r="EEX2437" s="10"/>
      <c r="EEY2437" s="10"/>
      <c r="EEZ2437" s="10"/>
      <c r="EFA2437" s="10"/>
      <c r="EFB2437" s="10"/>
      <c r="EFC2437" s="10"/>
      <c r="EFD2437" s="10"/>
      <c r="EFE2437" s="10"/>
      <c r="EFF2437" s="10"/>
      <c r="EFG2437" s="10"/>
      <c r="EFH2437" s="10"/>
      <c r="EFI2437" s="10"/>
      <c r="EFJ2437" s="10"/>
      <c r="EFK2437" s="10"/>
      <c r="EFL2437" s="10"/>
      <c r="EFM2437" s="10"/>
      <c r="EFN2437" s="10"/>
      <c r="EFO2437" s="10"/>
      <c r="EFP2437" s="10"/>
      <c r="EFQ2437" s="10"/>
      <c r="EFR2437" s="10"/>
      <c r="EFS2437" s="10"/>
      <c r="EFT2437" s="10"/>
      <c r="EFU2437" s="10"/>
      <c r="EFV2437" s="10"/>
      <c r="EFW2437" s="10"/>
      <c r="EFX2437" s="10"/>
      <c r="EFY2437" s="10"/>
      <c r="EFZ2437" s="10"/>
      <c r="EGA2437" s="10"/>
      <c r="EGB2437" s="10"/>
      <c r="EGC2437" s="10"/>
      <c r="EGD2437" s="10"/>
      <c r="EGE2437" s="10"/>
      <c r="EGF2437" s="10"/>
      <c r="EGG2437" s="10"/>
      <c r="EGH2437" s="10"/>
      <c r="EGI2437" s="10"/>
      <c r="EGJ2437" s="10"/>
      <c r="EGK2437" s="10"/>
      <c r="EGL2437" s="10"/>
      <c r="EGM2437" s="10"/>
      <c r="EGN2437" s="10"/>
      <c r="EGO2437" s="10"/>
      <c r="EGP2437" s="10"/>
      <c r="EGQ2437" s="10"/>
      <c r="EGR2437" s="10"/>
      <c r="EGS2437" s="10"/>
      <c r="EGT2437" s="10"/>
      <c r="EGU2437" s="10"/>
      <c r="EGV2437" s="10"/>
      <c r="EGW2437" s="10"/>
      <c r="EGX2437" s="10"/>
      <c r="EGY2437" s="10"/>
      <c r="EGZ2437" s="10"/>
      <c r="EHA2437" s="10"/>
      <c r="EHB2437" s="10"/>
      <c r="EHC2437" s="10"/>
      <c r="EHD2437" s="10"/>
      <c r="EHE2437" s="10"/>
      <c r="EHF2437" s="10"/>
      <c r="EHG2437" s="10"/>
      <c r="EHH2437" s="10"/>
      <c r="EHI2437" s="10"/>
      <c r="EHJ2437" s="10"/>
      <c r="EHK2437" s="10"/>
      <c r="EHL2437" s="10"/>
      <c r="EHM2437" s="10"/>
      <c r="EHN2437" s="10"/>
      <c r="EHO2437" s="10"/>
      <c r="EHP2437" s="10"/>
      <c r="EHQ2437" s="10"/>
      <c r="EHR2437" s="10"/>
      <c r="EHS2437" s="10"/>
      <c r="EHT2437" s="10"/>
      <c r="EHU2437" s="10"/>
      <c r="EHV2437" s="10"/>
      <c r="EHW2437" s="10"/>
      <c r="EHX2437" s="10"/>
      <c r="EHY2437" s="10"/>
      <c r="EHZ2437" s="10"/>
      <c r="EIA2437" s="10"/>
      <c r="EIB2437" s="10"/>
      <c r="EIC2437" s="10"/>
      <c r="EID2437" s="10"/>
      <c r="EIE2437" s="10"/>
      <c r="EIF2437" s="10"/>
      <c r="EIG2437" s="10"/>
      <c r="EIH2437" s="10"/>
      <c r="EII2437" s="10"/>
      <c r="EIJ2437" s="10"/>
      <c r="EIK2437" s="10"/>
      <c r="EIL2437" s="10"/>
      <c r="EIM2437" s="10"/>
      <c r="EIN2437" s="10"/>
      <c r="EIO2437" s="10"/>
      <c r="EIP2437" s="10"/>
      <c r="EIQ2437" s="10"/>
      <c r="EIR2437" s="10"/>
      <c r="EIS2437" s="10"/>
      <c r="EIT2437" s="10"/>
      <c r="EIU2437" s="10"/>
      <c r="EIV2437" s="10"/>
      <c r="EIW2437" s="10"/>
      <c r="EIX2437" s="10"/>
      <c r="EIY2437" s="10"/>
      <c r="EIZ2437" s="10"/>
      <c r="EJA2437" s="10"/>
      <c r="EJB2437" s="10"/>
      <c r="EJC2437" s="10"/>
      <c r="EJD2437" s="10"/>
      <c r="EJE2437" s="10"/>
      <c r="EJF2437" s="10"/>
      <c r="EJG2437" s="10"/>
      <c r="EJH2437" s="10"/>
      <c r="EJI2437" s="10"/>
      <c r="EJJ2437" s="10"/>
      <c r="EJK2437" s="10"/>
      <c r="EJL2437" s="10"/>
      <c r="EJM2437" s="10"/>
      <c r="EJN2437" s="10"/>
      <c r="EJO2437" s="10"/>
      <c r="EJP2437" s="10"/>
      <c r="EJQ2437" s="10"/>
      <c r="EJR2437" s="10"/>
      <c r="EJS2437" s="10"/>
      <c r="EJT2437" s="10"/>
      <c r="EJU2437" s="10"/>
      <c r="EJV2437" s="10"/>
      <c r="EJW2437" s="10"/>
      <c r="EJX2437" s="10"/>
      <c r="EJY2437" s="10"/>
      <c r="EJZ2437" s="10"/>
      <c r="EKA2437" s="10"/>
      <c r="EKB2437" s="10"/>
      <c r="EKC2437" s="10"/>
      <c r="EKD2437" s="10"/>
      <c r="EKE2437" s="10"/>
      <c r="EKF2437" s="10"/>
      <c r="EKG2437" s="10"/>
      <c r="EKH2437" s="10"/>
      <c r="EKI2437" s="10"/>
      <c r="EKJ2437" s="10"/>
      <c r="EKK2437" s="10"/>
      <c r="EKL2437" s="10"/>
      <c r="EKM2437" s="10"/>
      <c r="EKN2437" s="10"/>
      <c r="EKO2437" s="10"/>
      <c r="EKP2437" s="10"/>
      <c r="EKQ2437" s="10"/>
      <c r="EKR2437" s="10"/>
      <c r="EKS2437" s="10"/>
      <c r="EKT2437" s="10"/>
      <c r="EKU2437" s="10"/>
      <c r="EKV2437" s="10"/>
      <c r="EKW2437" s="10"/>
      <c r="EKX2437" s="10"/>
      <c r="EKY2437" s="10"/>
      <c r="EKZ2437" s="10"/>
      <c r="ELA2437" s="10"/>
      <c r="ELB2437" s="10"/>
      <c r="ELC2437" s="10"/>
      <c r="ELD2437" s="10"/>
      <c r="ELE2437" s="10"/>
      <c r="ELF2437" s="10"/>
      <c r="ELG2437" s="10"/>
      <c r="ELH2437" s="10"/>
      <c r="ELI2437" s="10"/>
      <c r="ELJ2437" s="10"/>
      <c r="ELK2437" s="10"/>
      <c r="ELL2437" s="10"/>
      <c r="ELM2437" s="10"/>
      <c r="ELN2437" s="10"/>
      <c r="ELO2437" s="10"/>
      <c r="ELP2437" s="10"/>
      <c r="ELQ2437" s="10"/>
      <c r="ELR2437" s="10"/>
      <c r="ELS2437" s="10"/>
      <c r="ELT2437" s="10"/>
      <c r="ELU2437" s="10"/>
      <c r="ELV2437" s="10"/>
      <c r="ELW2437" s="10"/>
      <c r="ELX2437" s="10"/>
      <c r="ELY2437" s="10"/>
      <c r="ELZ2437" s="10"/>
      <c r="EMA2437" s="10"/>
      <c r="EMB2437" s="10"/>
      <c r="EMC2437" s="10"/>
      <c r="EMD2437" s="10"/>
      <c r="EME2437" s="10"/>
      <c r="EMF2437" s="10"/>
      <c r="EMG2437" s="10"/>
      <c r="EMH2437" s="10"/>
      <c r="EMI2437" s="10"/>
      <c r="EMJ2437" s="10"/>
      <c r="EMK2437" s="10"/>
      <c r="EML2437" s="10"/>
      <c r="EMM2437" s="10"/>
      <c r="EMN2437" s="10"/>
      <c r="EMO2437" s="10"/>
      <c r="EMP2437" s="10"/>
      <c r="EMQ2437" s="10"/>
      <c r="EMR2437" s="10"/>
      <c r="EMS2437" s="10"/>
      <c r="EMT2437" s="10"/>
      <c r="EMU2437" s="10"/>
      <c r="EMV2437" s="10"/>
      <c r="EMW2437" s="10"/>
      <c r="EMX2437" s="10"/>
      <c r="EMY2437" s="10"/>
      <c r="EMZ2437" s="10"/>
      <c r="ENA2437" s="10"/>
      <c r="ENB2437" s="10"/>
      <c r="ENC2437" s="10"/>
      <c r="END2437" s="10"/>
      <c r="ENE2437" s="10"/>
      <c r="ENF2437" s="10"/>
      <c r="ENG2437" s="10"/>
      <c r="ENH2437" s="10"/>
      <c r="ENI2437" s="10"/>
      <c r="ENJ2437" s="10"/>
      <c r="ENK2437" s="10"/>
      <c r="ENL2437" s="10"/>
      <c r="ENM2437" s="10"/>
      <c r="ENN2437" s="10"/>
      <c r="ENO2437" s="10"/>
      <c r="ENP2437" s="10"/>
      <c r="ENQ2437" s="10"/>
      <c r="ENR2437" s="10"/>
      <c r="ENS2437" s="10"/>
      <c r="ENT2437" s="10"/>
      <c r="ENU2437" s="10"/>
      <c r="ENV2437" s="10"/>
      <c r="ENW2437" s="10"/>
      <c r="ENX2437" s="10"/>
      <c r="ENY2437" s="10"/>
      <c r="ENZ2437" s="10"/>
      <c r="EOA2437" s="10"/>
      <c r="EOB2437" s="10"/>
      <c r="EOC2437" s="10"/>
      <c r="EOD2437" s="10"/>
      <c r="EOE2437" s="10"/>
      <c r="EOF2437" s="10"/>
      <c r="EOG2437" s="10"/>
      <c r="EOH2437" s="10"/>
      <c r="EOI2437" s="10"/>
      <c r="EOJ2437" s="10"/>
      <c r="EOK2437" s="10"/>
      <c r="EOL2437" s="10"/>
      <c r="EOM2437" s="10"/>
      <c r="EON2437" s="10"/>
      <c r="EOO2437" s="10"/>
      <c r="EOP2437" s="10"/>
      <c r="EOQ2437" s="10"/>
      <c r="EOR2437" s="10"/>
      <c r="EOS2437" s="10"/>
      <c r="EOT2437" s="10"/>
      <c r="EOU2437" s="10"/>
      <c r="EOV2437" s="10"/>
      <c r="EOW2437" s="10"/>
      <c r="EOX2437" s="10"/>
      <c r="EOY2437" s="10"/>
      <c r="EOZ2437" s="10"/>
      <c r="EPA2437" s="10"/>
      <c r="EPB2437" s="10"/>
      <c r="EPC2437" s="10"/>
      <c r="EPD2437" s="10"/>
      <c r="EPE2437" s="10"/>
      <c r="EPF2437" s="10"/>
      <c r="EPG2437" s="10"/>
      <c r="EPH2437" s="10"/>
      <c r="EPI2437" s="10"/>
      <c r="EPJ2437" s="10"/>
      <c r="EPK2437" s="10"/>
      <c r="EPL2437" s="10"/>
      <c r="EPM2437" s="10"/>
      <c r="EPN2437" s="10"/>
      <c r="EPO2437" s="10"/>
      <c r="EPP2437" s="10"/>
      <c r="EPQ2437" s="10"/>
      <c r="EPR2437" s="10"/>
      <c r="EPS2437" s="10"/>
      <c r="EPT2437" s="10"/>
      <c r="EPU2437" s="10"/>
      <c r="EPV2437" s="10"/>
      <c r="EPW2437" s="10"/>
      <c r="EPX2437" s="10"/>
      <c r="EPY2437" s="10"/>
      <c r="EPZ2437" s="10"/>
      <c r="EQA2437" s="10"/>
      <c r="EQB2437" s="10"/>
      <c r="EQC2437" s="10"/>
      <c r="EQD2437" s="10"/>
      <c r="EQE2437" s="10"/>
      <c r="EQF2437" s="10"/>
      <c r="EQG2437" s="10"/>
      <c r="EQH2437" s="10"/>
      <c r="EQI2437" s="10"/>
      <c r="EQJ2437" s="10"/>
      <c r="EQK2437" s="10"/>
      <c r="EQL2437" s="10"/>
      <c r="EQM2437" s="10"/>
      <c r="EQN2437" s="10"/>
      <c r="EQO2437" s="10"/>
      <c r="EQP2437" s="10"/>
      <c r="EQQ2437" s="10"/>
      <c r="EQR2437" s="10"/>
      <c r="EQS2437" s="10"/>
      <c r="EQT2437" s="10"/>
      <c r="EQU2437" s="10"/>
      <c r="EQV2437" s="10"/>
      <c r="EQW2437" s="10"/>
      <c r="EQX2437" s="10"/>
      <c r="EQY2437" s="10"/>
      <c r="EQZ2437" s="10"/>
      <c r="ERA2437" s="10"/>
      <c r="ERB2437" s="10"/>
      <c r="ERC2437" s="10"/>
      <c r="ERD2437" s="10"/>
      <c r="ERE2437" s="10"/>
      <c r="ERF2437" s="10"/>
      <c r="ERG2437" s="10"/>
      <c r="ERH2437" s="10"/>
      <c r="ERI2437" s="10"/>
      <c r="ERJ2437" s="10"/>
      <c r="ERK2437" s="10"/>
      <c r="ERL2437" s="10"/>
      <c r="ERM2437" s="10"/>
      <c r="ERN2437" s="10"/>
      <c r="ERO2437" s="10"/>
      <c r="ERP2437" s="10"/>
      <c r="ERQ2437" s="10"/>
      <c r="ERR2437" s="10"/>
      <c r="ERS2437" s="10"/>
      <c r="ERT2437" s="10"/>
      <c r="ERU2437" s="10"/>
      <c r="ERV2437" s="10"/>
      <c r="ERW2437" s="10"/>
      <c r="ERX2437" s="10"/>
      <c r="ERY2437" s="10"/>
      <c r="ERZ2437" s="10"/>
      <c r="ESA2437" s="10"/>
      <c r="ESB2437" s="10"/>
      <c r="ESC2437" s="10"/>
      <c r="ESD2437" s="10"/>
      <c r="ESE2437" s="10"/>
      <c r="ESF2437" s="10"/>
      <c r="ESG2437" s="10"/>
      <c r="ESH2437" s="10"/>
      <c r="ESI2437" s="10"/>
      <c r="ESJ2437" s="10"/>
      <c r="ESK2437" s="10"/>
      <c r="ESL2437" s="10"/>
      <c r="ESM2437" s="10"/>
      <c r="ESN2437" s="10"/>
      <c r="ESO2437" s="10"/>
      <c r="ESP2437" s="10"/>
      <c r="ESQ2437" s="10"/>
      <c r="ESR2437" s="10"/>
      <c r="ESS2437" s="10"/>
      <c r="EST2437" s="10"/>
      <c r="ESU2437" s="10"/>
      <c r="ESV2437" s="10"/>
      <c r="ESW2437" s="10"/>
      <c r="ESX2437" s="10"/>
      <c r="ESY2437" s="10"/>
      <c r="ESZ2437" s="10"/>
      <c r="ETA2437" s="10"/>
      <c r="ETB2437" s="10"/>
      <c r="ETC2437" s="10"/>
      <c r="ETD2437" s="10"/>
      <c r="ETE2437" s="10"/>
      <c r="ETF2437" s="10"/>
      <c r="ETG2437" s="10"/>
      <c r="ETH2437" s="10"/>
      <c r="ETI2437" s="10"/>
      <c r="ETJ2437" s="10"/>
      <c r="ETK2437" s="10"/>
      <c r="ETL2437" s="10"/>
      <c r="ETM2437" s="10"/>
      <c r="ETN2437" s="10"/>
      <c r="ETO2437" s="10"/>
      <c r="ETP2437" s="10"/>
      <c r="ETQ2437" s="10"/>
      <c r="ETR2437" s="10"/>
      <c r="ETS2437" s="10"/>
      <c r="ETT2437" s="10"/>
      <c r="ETU2437" s="10"/>
      <c r="ETV2437" s="10"/>
      <c r="ETW2437" s="10"/>
      <c r="ETX2437" s="10"/>
      <c r="ETY2437" s="10"/>
      <c r="ETZ2437" s="10"/>
      <c r="EUA2437" s="10"/>
      <c r="EUB2437" s="10"/>
      <c r="EUC2437" s="10"/>
      <c r="EUD2437" s="10"/>
      <c r="EUE2437" s="10"/>
      <c r="EUF2437" s="10"/>
      <c r="EUG2437" s="10"/>
      <c r="EUH2437" s="10"/>
      <c r="EUI2437" s="10"/>
      <c r="EUJ2437" s="10"/>
      <c r="EUK2437" s="10"/>
      <c r="EUL2437" s="10"/>
      <c r="EUM2437" s="10"/>
      <c r="EUN2437" s="10"/>
      <c r="EUO2437" s="10"/>
      <c r="EUP2437" s="10"/>
      <c r="EUQ2437" s="10"/>
      <c r="EUR2437" s="10"/>
      <c r="EUS2437" s="10"/>
      <c r="EUT2437" s="10"/>
      <c r="EUU2437" s="10"/>
      <c r="EUV2437" s="10"/>
      <c r="EUW2437" s="10"/>
      <c r="EUX2437" s="10"/>
      <c r="EUY2437" s="10"/>
      <c r="EUZ2437" s="10"/>
      <c r="EVA2437" s="10"/>
      <c r="EVB2437" s="10"/>
      <c r="EVC2437" s="10"/>
      <c r="EVD2437" s="10"/>
      <c r="EVE2437" s="10"/>
      <c r="EVF2437" s="10"/>
      <c r="EVG2437" s="10"/>
      <c r="EVH2437" s="10"/>
      <c r="EVI2437" s="10"/>
      <c r="EVJ2437" s="10"/>
      <c r="EVK2437" s="10"/>
      <c r="EVL2437" s="10"/>
      <c r="EVM2437" s="10"/>
      <c r="EVN2437" s="10"/>
      <c r="EVO2437" s="10"/>
      <c r="EVP2437" s="10"/>
      <c r="EVQ2437" s="10"/>
      <c r="EVR2437" s="10"/>
      <c r="EVS2437" s="10"/>
      <c r="EVT2437" s="10"/>
      <c r="EVU2437" s="10"/>
      <c r="EVV2437" s="10"/>
      <c r="EVW2437" s="10"/>
      <c r="EVX2437" s="10"/>
      <c r="EVY2437" s="10"/>
      <c r="EVZ2437" s="10"/>
      <c r="EWA2437" s="10"/>
      <c r="EWB2437" s="10"/>
      <c r="EWC2437" s="10"/>
      <c r="EWD2437" s="10"/>
      <c r="EWE2437" s="10"/>
      <c r="EWF2437" s="10"/>
      <c r="EWG2437" s="10"/>
      <c r="EWH2437" s="10"/>
      <c r="EWI2437" s="10"/>
      <c r="EWJ2437" s="10"/>
      <c r="EWK2437" s="10"/>
      <c r="EWL2437" s="10"/>
      <c r="EWM2437" s="10"/>
      <c r="EWN2437" s="10"/>
      <c r="EWO2437" s="10"/>
      <c r="EWP2437" s="10"/>
      <c r="EWQ2437" s="10"/>
      <c r="EWR2437" s="10"/>
      <c r="EWS2437" s="10"/>
      <c r="EWT2437" s="10"/>
      <c r="EWU2437" s="10"/>
      <c r="EWV2437" s="10"/>
      <c r="EWW2437" s="10"/>
      <c r="EWX2437" s="10"/>
      <c r="EWY2437" s="10"/>
      <c r="EWZ2437" s="10"/>
      <c r="EXA2437" s="10"/>
      <c r="EXB2437" s="10"/>
      <c r="EXC2437" s="10"/>
      <c r="EXD2437" s="10"/>
      <c r="EXE2437" s="10"/>
      <c r="EXF2437" s="10"/>
      <c r="EXG2437" s="10"/>
      <c r="EXH2437" s="10"/>
      <c r="EXI2437" s="10"/>
      <c r="EXJ2437" s="10"/>
      <c r="EXK2437" s="10"/>
      <c r="EXL2437" s="10"/>
      <c r="EXM2437" s="10"/>
      <c r="EXN2437" s="10"/>
      <c r="EXO2437" s="10"/>
      <c r="EXP2437" s="10"/>
      <c r="EXQ2437" s="10"/>
      <c r="EXR2437" s="10"/>
      <c r="EXS2437" s="10"/>
      <c r="EXT2437" s="10"/>
      <c r="EXU2437" s="10"/>
      <c r="EXV2437" s="10"/>
      <c r="EXW2437" s="10"/>
      <c r="EXX2437" s="10"/>
      <c r="EXY2437" s="10"/>
      <c r="EXZ2437" s="10"/>
      <c r="EYA2437" s="10"/>
      <c r="EYB2437" s="10"/>
      <c r="EYC2437" s="10"/>
      <c r="EYD2437" s="10"/>
      <c r="EYE2437" s="10"/>
      <c r="EYF2437" s="10"/>
      <c r="EYG2437" s="10"/>
      <c r="EYH2437" s="10"/>
      <c r="EYI2437" s="10"/>
      <c r="EYJ2437" s="10"/>
      <c r="EYK2437" s="10"/>
      <c r="EYL2437" s="10"/>
      <c r="EYM2437" s="10"/>
      <c r="EYN2437" s="10"/>
      <c r="EYO2437" s="10"/>
      <c r="EYP2437" s="10"/>
      <c r="EYQ2437" s="10"/>
      <c r="EYR2437" s="10"/>
      <c r="EYS2437" s="10"/>
      <c r="EYT2437" s="10"/>
      <c r="EYU2437" s="10"/>
      <c r="EYV2437" s="10"/>
      <c r="EYW2437" s="10"/>
      <c r="EYX2437" s="10"/>
      <c r="EYY2437" s="10"/>
      <c r="EYZ2437" s="10"/>
      <c r="EZA2437" s="10"/>
      <c r="EZB2437" s="10"/>
      <c r="EZC2437" s="10"/>
      <c r="EZD2437" s="10"/>
      <c r="EZE2437" s="10"/>
      <c r="EZF2437" s="10"/>
      <c r="EZG2437" s="10"/>
      <c r="EZH2437" s="10"/>
      <c r="EZI2437" s="10"/>
      <c r="EZJ2437" s="10"/>
      <c r="EZK2437" s="10"/>
      <c r="EZL2437" s="10"/>
      <c r="EZM2437" s="10"/>
      <c r="EZN2437" s="10"/>
      <c r="EZO2437" s="10"/>
      <c r="EZP2437" s="10"/>
      <c r="EZQ2437" s="10"/>
      <c r="EZR2437" s="10"/>
      <c r="EZS2437" s="10"/>
      <c r="EZT2437" s="10"/>
      <c r="EZU2437" s="10"/>
      <c r="EZV2437" s="10"/>
      <c r="EZW2437" s="10"/>
      <c r="EZX2437" s="10"/>
      <c r="EZY2437" s="10"/>
      <c r="EZZ2437" s="10"/>
      <c r="FAA2437" s="10"/>
      <c r="FAB2437" s="10"/>
      <c r="FAC2437" s="10"/>
      <c r="FAD2437" s="10"/>
      <c r="FAE2437" s="10"/>
      <c r="FAF2437" s="10"/>
      <c r="FAG2437" s="10"/>
      <c r="FAH2437" s="10"/>
      <c r="FAI2437" s="10"/>
      <c r="FAJ2437" s="10"/>
      <c r="FAK2437" s="10"/>
      <c r="FAL2437" s="10"/>
      <c r="FAM2437" s="10"/>
      <c r="FAN2437" s="10"/>
      <c r="FAO2437" s="10"/>
      <c r="FAP2437" s="10"/>
      <c r="FAQ2437" s="10"/>
      <c r="FAR2437" s="10"/>
      <c r="FAS2437" s="10"/>
      <c r="FAT2437" s="10"/>
      <c r="FAU2437" s="10"/>
      <c r="FAV2437" s="10"/>
      <c r="FAW2437" s="10"/>
      <c r="FAX2437" s="10"/>
      <c r="FAY2437" s="10"/>
      <c r="FAZ2437" s="10"/>
      <c r="FBA2437" s="10"/>
      <c r="FBB2437" s="10"/>
      <c r="FBC2437" s="10"/>
      <c r="FBD2437" s="10"/>
      <c r="FBE2437" s="10"/>
      <c r="FBF2437" s="10"/>
      <c r="FBG2437" s="10"/>
      <c r="FBH2437" s="10"/>
      <c r="FBI2437" s="10"/>
      <c r="FBJ2437" s="10"/>
      <c r="FBK2437" s="10"/>
      <c r="FBL2437" s="10"/>
      <c r="FBM2437" s="10"/>
      <c r="FBN2437" s="10"/>
      <c r="FBO2437" s="10"/>
      <c r="FBP2437" s="10"/>
      <c r="FBQ2437" s="10"/>
      <c r="FBR2437" s="10"/>
      <c r="FBS2437" s="10"/>
      <c r="FBT2437" s="10"/>
      <c r="FBU2437" s="10"/>
      <c r="FBV2437" s="10"/>
      <c r="FBW2437" s="10"/>
      <c r="FBX2437" s="10"/>
      <c r="FBY2437" s="10"/>
      <c r="FBZ2437" s="10"/>
      <c r="FCA2437" s="10"/>
      <c r="FCB2437" s="10"/>
      <c r="FCC2437" s="10"/>
      <c r="FCD2437" s="10"/>
      <c r="FCE2437" s="10"/>
      <c r="FCF2437" s="10"/>
      <c r="FCG2437" s="10"/>
      <c r="FCH2437" s="10"/>
      <c r="FCI2437" s="10"/>
      <c r="FCJ2437" s="10"/>
      <c r="FCK2437" s="10"/>
      <c r="FCL2437" s="10"/>
      <c r="FCM2437" s="10"/>
      <c r="FCN2437" s="10"/>
      <c r="FCO2437" s="10"/>
      <c r="FCP2437" s="10"/>
      <c r="FCQ2437" s="10"/>
      <c r="FCR2437" s="10"/>
      <c r="FCS2437" s="10"/>
      <c r="FCT2437" s="10"/>
      <c r="FCU2437" s="10"/>
      <c r="FCV2437" s="10"/>
      <c r="FCW2437" s="10"/>
      <c r="FCX2437" s="10"/>
      <c r="FCY2437" s="10"/>
      <c r="FCZ2437" s="10"/>
      <c r="FDA2437" s="10"/>
      <c r="FDB2437" s="10"/>
      <c r="FDC2437" s="10"/>
      <c r="FDD2437" s="10"/>
      <c r="FDE2437" s="10"/>
      <c r="FDF2437" s="10"/>
      <c r="FDG2437" s="10"/>
      <c r="FDH2437" s="10"/>
      <c r="FDI2437" s="10"/>
      <c r="FDJ2437" s="10"/>
      <c r="FDK2437" s="10"/>
      <c r="FDL2437" s="10"/>
      <c r="FDM2437" s="10"/>
      <c r="FDN2437" s="10"/>
      <c r="FDO2437" s="10"/>
      <c r="FDP2437" s="10"/>
      <c r="FDQ2437" s="10"/>
      <c r="FDR2437" s="10"/>
      <c r="FDS2437" s="10"/>
      <c r="FDT2437" s="10"/>
      <c r="FDU2437" s="10"/>
      <c r="FDV2437" s="10"/>
      <c r="FDW2437" s="10"/>
      <c r="FDX2437" s="10"/>
      <c r="FDY2437" s="10"/>
      <c r="FDZ2437" s="10"/>
      <c r="FEA2437" s="10"/>
      <c r="FEB2437" s="10"/>
      <c r="FEC2437" s="10"/>
      <c r="FED2437" s="10"/>
      <c r="FEE2437" s="10"/>
      <c r="FEF2437" s="10"/>
      <c r="FEG2437" s="10"/>
      <c r="FEH2437" s="10"/>
      <c r="FEI2437" s="10"/>
      <c r="FEJ2437" s="10"/>
      <c r="FEK2437" s="10"/>
      <c r="FEL2437" s="10"/>
      <c r="FEM2437" s="10"/>
      <c r="FEN2437" s="10"/>
      <c r="FEO2437" s="10"/>
      <c r="FEP2437" s="10"/>
      <c r="FEQ2437" s="10"/>
      <c r="FER2437" s="10"/>
      <c r="FES2437" s="10"/>
      <c r="FET2437" s="10"/>
      <c r="FEU2437" s="10"/>
      <c r="FEV2437" s="10"/>
      <c r="FEW2437" s="10"/>
      <c r="FEX2437" s="10"/>
      <c r="FEY2437" s="10"/>
      <c r="FEZ2437" s="10"/>
      <c r="FFA2437" s="10"/>
      <c r="FFB2437" s="10"/>
      <c r="FFC2437" s="10"/>
      <c r="FFD2437" s="10"/>
      <c r="FFE2437" s="10"/>
      <c r="FFF2437" s="10"/>
      <c r="FFG2437" s="10"/>
      <c r="FFH2437" s="10"/>
      <c r="FFI2437" s="10"/>
      <c r="FFJ2437" s="10"/>
      <c r="FFK2437" s="10"/>
      <c r="FFL2437" s="10"/>
      <c r="FFM2437" s="10"/>
      <c r="FFN2437" s="10"/>
      <c r="FFO2437" s="10"/>
      <c r="FFP2437" s="10"/>
      <c r="FFQ2437" s="10"/>
      <c r="FFR2437" s="10"/>
      <c r="FFS2437" s="10"/>
      <c r="FFT2437" s="10"/>
      <c r="FFU2437" s="10"/>
      <c r="FFV2437" s="10"/>
      <c r="FFW2437" s="10"/>
      <c r="FFX2437" s="10"/>
      <c r="FFY2437" s="10"/>
      <c r="FFZ2437" s="10"/>
      <c r="FGA2437" s="10"/>
      <c r="FGB2437" s="10"/>
      <c r="FGC2437" s="10"/>
      <c r="FGD2437" s="10"/>
      <c r="FGE2437" s="10"/>
      <c r="FGF2437" s="10"/>
      <c r="FGG2437" s="10"/>
      <c r="FGH2437" s="10"/>
      <c r="FGI2437" s="10"/>
      <c r="FGJ2437" s="10"/>
      <c r="FGK2437" s="10"/>
      <c r="FGL2437" s="10"/>
      <c r="FGM2437" s="10"/>
      <c r="FGN2437" s="10"/>
      <c r="FGO2437" s="10"/>
      <c r="FGP2437" s="10"/>
      <c r="FGQ2437" s="10"/>
      <c r="FGR2437" s="10"/>
      <c r="FGS2437" s="10"/>
      <c r="FGT2437" s="10"/>
      <c r="FGU2437" s="10"/>
      <c r="FGV2437" s="10"/>
      <c r="FGW2437" s="10"/>
      <c r="FGX2437" s="10"/>
      <c r="FGY2437" s="10"/>
      <c r="FGZ2437" s="10"/>
      <c r="FHA2437" s="10"/>
      <c r="FHB2437" s="10"/>
      <c r="FHC2437" s="10"/>
      <c r="FHD2437" s="10"/>
      <c r="FHE2437" s="10"/>
      <c r="FHF2437" s="10"/>
      <c r="FHG2437" s="10"/>
      <c r="FHH2437" s="10"/>
      <c r="FHI2437" s="10"/>
      <c r="FHJ2437" s="10"/>
      <c r="FHK2437" s="10"/>
      <c r="FHL2437" s="10"/>
      <c r="FHM2437" s="10"/>
      <c r="FHN2437" s="10"/>
      <c r="FHO2437" s="10"/>
      <c r="FHP2437" s="10"/>
      <c r="FHQ2437" s="10"/>
      <c r="FHR2437" s="10"/>
      <c r="FHS2437" s="10"/>
      <c r="FHT2437" s="10"/>
      <c r="FHU2437" s="10"/>
      <c r="FHV2437" s="10"/>
      <c r="FHW2437" s="10"/>
      <c r="FHX2437" s="10"/>
      <c r="FHY2437" s="10"/>
      <c r="FHZ2437" s="10"/>
      <c r="FIA2437" s="10"/>
      <c r="FIB2437" s="10"/>
      <c r="FIC2437" s="10"/>
      <c r="FID2437" s="10"/>
      <c r="FIE2437" s="10"/>
      <c r="FIF2437" s="10"/>
      <c r="FIG2437" s="10"/>
      <c r="FIH2437" s="10"/>
      <c r="FII2437" s="10"/>
      <c r="FIJ2437" s="10"/>
      <c r="FIK2437" s="10"/>
      <c r="FIL2437" s="10"/>
      <c r="FIM2437" s="10"/>
      <c r="FIN2437" s="10"/>
      <c r="FIO2437" s="10"/>
      <c r="FIP2437" s="10"/>
      <c r="FIQ2437" s="10"/>
      <c r="FIR2437" s="10"/>
      <c r="FIS2437" s="10"/>
      <c r="FIT2437" s="10"/>
      <c r="FIU2437" s="10"/>
      <c r="FIV2437" s="10"/>
      <c r="FIW2437" s="10"/>
      <c r="FIX2437" s="10"/>
      <c r="FIY2437" s="10"/>
      <c r="FIZ2437" s="10"/>
      <c r="FJA2437" s="10"/>
      <c r="FJB2437" s="10"/>
      <c r="FJC2437" s="10"/>
      <c r="FJD2437" s="10"/>
      <c r="FJE2437" s="10"/>
      <c r="FJF2437" s="10"/>
      <c r="FJG2437" s="10"/>
      <c r="FJH2437" s="10"/>
      <c r="FJI2437" s="10"/>
      <c r="FJJ2437" s="10"/>
      <c r="FJK2437" s="10"/>
      <c r="FJL2437" s="10"/>
      <c r="FJM2437" s="10"/>
      <c r="FJN2437" s="10"/>
      <c r="FJO2437" s="10"/>
      <c r="FJP2437" s="10"/>
      <c r="FJQ2437" s="10"/>
      <c r="FJR2437" s="10"/>
      <c r="FJS2437" s="10"/>
      <c r="FJT2437" s="10"/>
      <c r="FJU2437" s="10"/>
      <c r="FJV2437" s="10"/>
      <c r="FJW2437" s="10"/>
      <c r="FJX2437" s="10"/>
      <c r="FJY2437" s="10"/>
      <c r="FJZ2437" s="10"/>
      <c r="FKA2437" s="10"/>
      <c r="FKB2437" s="10"/>
      <c r="FKC2437" s="10"/>
      <c r="FKD2437" s="10"/>
      <c r="FKE2437" s="10"/>
      <c r="FKF2437" s="10"/>
      <c r="FKG2437" s="10"/>
      <c r="FKH2437" s="10"/>
      <c r="FKI2437" s="10"/>
      <c r="FKJ2437" s="10"/>
      <c r="FKK2437" s="10"/>
      <c r="FKL2437" s="10"/>
      <c r="FKM2437" s="10"/>
      <c r="FKN2437" s="10"/>
      <c r="FKO2437" s="10"/>
      <c r="FKP2437" s="10"/>
      <c r="FKQ2437" s="10"/>
      <c r="FKR2437" s="10"/>
      <c r="FKS2437" s="10"/>
      <c r="FKT2437" s="10"/>
      <c r="FKU2437" s="10"/>
      <c r="FKV2437" s="10"/>
      <c r="FKW2437" s="10"/>
      <c r="FKX2437" s="10"/>
      <c r="FKY2437" s="10"/>
      <c r="FKZ2437" s="10"/>
      <c r="FLA2437" s="10"/>
      <c r="FLB2437" s="10"/>
      <c r="FLC2437" s="10"/>
      <c r="FLD2437" s="10"/>
      <c r="FLE2437" s="10"/>
      <c r="FLF2437" s="10"/>
      <c r="FLG2437" s="10"/>
      <c r="FLH2437" s="10"/>
      <c r="FLI2437" s="10"/>
      <c r="FLJ2437" s="10"/>
      <c r="FLK2437" s="10"/>
      <c r="FLL2437" s="10"/>
      <c r="FLM2437" s="10"/>
      <c r="FLN2437" s="10"/>
      <c r="FLO2437" s="10"/>
      <c r="FLP2437" s="10"/>
      <c r="FLQ2437" s="10"/>
      <c r="FLR2437" s="10"/>
      <c r="FLS2437" s="10"/>
      <c r="FLT2437" s="10"/>
      <c r="FLU2437" s="10"/>
      <c r="FLV2437" s="10"/>
      <c r="FLW2437" s="10"/>
      <c r="FLX2437" s="10"/>
      <c r="FLY2437" s="10"/>
      <c r="FLZ2437" s="10"/>
      <c r="FMA2437" s="10"/>
      <c r="FMB2437" s="10"/>
      <c r="FMC2437" s="10"/>
      <c r="FMD2437" s="10"/>
      <c r="FME2437" s="10"/>
      <c r="FMF2437" s="10"/>
      <c r="FMG2437" s="10"/>
      <c r="FMH2437" s="10"/>
      <c r="FMI2437" s="10"/>
      <c r="FMJ2437" s="10"/>
      <c r="FMK2437" s="10"/>
      <c r="FML2437" s="10"/>
      <c r="FMM2437" s="10"/>
      <c r="FMN2437" s="10"/>
      <c r="FMO2437" s="10"/>
      <c r="FMP2437" s="10"/>
      <c r="FMQ2437" s="10"/>
      <c r="FMR2437" s="10"/>
      <c r="FMS2437" s="10"/>
      <c r="FMT2437" s="10"/>
      <c r="FMU2437" s="10"/>
      <c r="FMV2437" s="10"/>
      <c r="FMW2437" s="10"/>
      <c r="FMX2437" s="10"/>
      <c r="FMY2437" s="10"/>
      <c r="FMZ2437" s="10"/>
      <c r="FNA2437" s="10"/>
      <c r="FNB2437" s="10"/>
      <c r="FNC2437" s="10"/>
      <c r="FND2437" s="10"/>
      <c r="FNE2437" s="10"/>
      <c r="FNF2437" s="10"/>
      <c r="FNG2437" s="10"/>
      <c r="FNH2437" s="10"/>
      <c r="FNI2437" s="10"/>
      <c r="FNJ2437" s="10"/>
      <c r="FNK2437" s="10"/>
      <c r="FNL2437" s="10"/>
      <c r="FNM2437" s="10"/>
      <c r="FNN2437" s="10"/>
      <c r="FNO2437" s="10"/>
      <c r="FNP2437" s="10"/>
      <c r="FNQ2437" s="10"/>
      <c r="FNR2437" s="10"/>
      <c r="FNS2437" s="10"/>
      <c r="FNT2437" s="10"/>
      <c r="FNU2437" s="10"/>
      <c r="FNV2437" s="10"/>
      <c r="FNW2437" s="10"/>
      <c r="FNX2437" s="10"/>
      <c r="FNY2437" s="10"/>
      <c r="FNZ2437" s="10"/>
      <c r="FOA2437" s="10"/>
      <c r="FOB2437" s="10"/>
      <c r="FOC2437" s="10"/>
      <c r="FOD2437" s="10"/>
      <c r="FOE2437" s="10"/>
      <c r="FOF2437" s="10"/>
      <c r="FOG2437" s="10"/>
      <c r="FOH2437" s="10"/>
      <c r="FOI2437" s="10"/>
      <c r="FOJ2437" s="10"/>
      <c r="FOK2437" s="10"/>
      <c r="FOL2437" s="10"/>
      <c r="FOM2437" s="10"/>
      <c r="FON2437" s="10"/>
      <c r="FOO2437" s="10"/>
      <c r="FOP2437" s="10"/>
      <c r="FOQ2437" s="10"/>
      <c r="FOR2437" s="10"/>
      <c r="FOS2437" s="10"/>
      <c r="FOT2437" s="10"/>
      <c r="FOU2437" s="10"/>
      <c r="FOV2437" s="10"/>
      <c r="FOW2437" s="10"/>
      <c r="FOX2437" s="10"/>
      <c r="FOY2437" s="10"/>
      <c r="FOZ2437" s="10"/>
      <c r="FPA2437" s="10"/>
      <c r="FPB2437" s="10"/>
      <c r="FPC2437" s="10"/>
      <c r="FPD2437" s="10"/>
      <c r="FPE2437" s="10"/>
      <c r="FPF2437" s="10"/>
      <c r="FPG2437" s="10"/>
      <c r="FPH2437" s="10"/>
      <c r="FPI2437" s="10"/>
      <c r="FPJ2437" s="10"/>
      <c r="FPK2437" s="10"/>
      <c r="FPL2437" s="10"/>
      <c r="FPM2437" s="10"/>
      <c r="FPN2437" s="10"/>
      <c r="FPO2437" s="10"/>
      <c r="FPP2437" s="10"/>
      <c r="FPQ2437" s="10"/>
      <c r="FPR2437" s="10"/>
      <c r="FPS2437" s="10"/>
      <c r="FPT2437" s="10"/>
      <c r="FPU2437" s="10"/>
      <c r="FPV2437" s="10"/>
      <c r="FPW2437" s="10"/>
      <c r="FPX2437" s="10"/>
      <c r="FPY2437" s="10"/>
      <c r="FPZ2437" s="10"/>
      <c r="FQA2437" s="10"/>
      <c r="FQB2437" s="10"/>
      <c r="FQC2437" s="10"/>
      <c r="FQD2437" s="10"/>
      <c r="FQE2437" s="10"/>
      <c r="FQF2437" s="10"/>
      <c r="FQG2437" s="10"/>
      <c r="FQH2437" s="10"/>
      <c r="FQI2437" s="10"/>
      <c r="FQJ2437" s="10"/>
      <c r="FQK2437" s="10"/>
      <c r="FQL2437" s="10"/>
      <c r="FQM2437" s="10"/>
      <c r="FQN2437" s="10"/>
      <c r="FQO2437" s="10"/>
      <c r="FQP2437" s="10"/>
      <c r="FQQ2437" s="10"/>
      <c r="FQR2437" s="10"/>
      <c r="FQS2437" s="10"/>
      <c r="FQT2437" s="10"/>
      <c r="FQU2437" s="10"/>
      <c r="FQV2437" s="10"/>
      <c r="FQW2437" s="10"/>
      <c r="FQX2437" s="10"/>
      <c r="FQY2437" s="10"/>
      <c r="FQZ2437" s="10"/>
      <c r="FRA2437" s="10"/>
      <c r="FRB2437" s="10"/>
      <c r="FRC2437" s="10"/>
      <c r="FRD2437" s="10"/>
      <c r="FRE2437" s="10"/>
      <c r="FRF2437" s="10"/>
      <c r="FRG2437" s="10"/>
      <c r="FRH2437" s="10"/>
      <c r="FRI2437" s="10"/>
      <c r="FRJ2437" s="10"/>
      <c r="FRK2437" s="10"/>
      <c r="FRL2437" s="10"/>
      <c r="FRM2437" s="10"/>
      <c r="FRN2437" s="10"/>
      <c r="FRO2437" s="10"/>
      <c r="FRP2437" s="10"/>
      <c r="FRQ2437" s="10"/>
      <c r="FRR2437" s="10"/>
      <c r="FRS2437" s="10"/>
      <c r="FRT2437" s="10"/>
      <c r="FRU2437" s="10"/>
      <c r="FRV2437" s="10"/>
      <c r="FRW2437" s="10"/>
      <c r="FRX2437" s="10"/>
      <c r="FRY2437" s="10"/>
      <c r="FRZ2437" s="10"/>
      <c r="FSA2437" s="10"/>
      <c r="FSB2437" s="10"/>
      <c r="FSC2437" s="10"/>
      <c r="FSD2437" s="10"/>
      <c r="FSE2437" s="10"/>
      <c r="FSF2437" s="10"/>
      <c r="FSG2437" s="10"/>
      <c r="FSH2437" s="10"/>
      <c r="FSI2437" s="10"/>
      <c r="FSJ2437" s="10"/>
      <c r="FSK2437" s="10"/>
      <c r="FSL2437" s="10"/>
      <c r="FSM2437" s="10"/>
      <c r="FSN2437" s="10"/>
      <c r="FSO2437" s="10"/>
      <c r="FSP2437" s="10"/>
      <c r="FSQ2437" s="10"/>
      <c r="FSR2437" s="10"/>
      <c r="FSS2437" s="10"/>
      <c r="FST2437" s="10"/>
      <c r="FSU2437" s="10"/>
      <c r="FSV2437" s="10"/>
      <c r="FSW2437" s="10"/>
      <c r="FSX2437" s="10"/>
      <c r="FSY2437" s="10"/>
      <c r="FSZ2437" s="10"/>
      <c r="FTA2437" s="10"/>
      <c r="FTB2437" s="10"/>
      <c r="FTC2437" s="10"/>
      <c r="FTD2437" s="10"/>
      <c r="FTE2437" s="10"/>
      <c r="FTF2437" s="10"/>
      <c r="FTG2437" s="10"/>
      <c r="FTH2437" s="10"/>
      <c r="FTI2437" s="10"/>
      <c r="FTJ2437" s="10"/>
      <c r="FTK2437" s="10"/>
      <c r="FTL2437" s="10"/>
      <c r="FTM2437" s="10"/>
      <c r="FTN2437" s="10"/>
      <c r="FTO2437" s="10"/>
      <c r="FTP2437" s="10"/>
      <c r="FTQ2437" s="10"/>
      <c r="FTR2437" s="10"/>
      <c r="FTS2437" s="10"/>
      <c r="FTT2437" s="10"/>
      <c r="FTU2437" s="10"/>
      <c r="FTV2437" s="10"/>
      <c r="FTW2437" s="10"/>
      <c r="FTX2437" s="10"/>
      <c r="FTY2437" s="10"/>
      <c r="FTZ2437" s="10"/>
      <c r="FUA2437" s="10"/>
      <c r="FUB2437" s="10"/>
      <c r="FUC2437" s="10"/>
      <c r="FUD2437" s="10"/>
      <c r="FUE2437" s="10"/>
      <c r="FUF2437" s="10"/>
      <c r="FUG2437" s="10"/>
      <c r="FUH2437" s="10"/>
      <c r="FUI2437" s="10"/>
      <c r="FUJ2437" s="10"/>
      <c r="FUK2437" s="10"/>
      <c r="FUL2437" s="10"/>
      <c r="FUM2437" s="10"/>
      <c r="FUN2437" s="10"/>
      <c r="FUO2437" s="10"/>
      <c r="FUP2437" s="10"/>
      <c r="FUQ2437" s="10"/>
      <c r="FUR2437" s="10"/>
      <c r="FUS2437" s="10"/>
      <c r="FUT2437" s="10"/>
      <c r="FUU2437" s="10"/>
      <c r="FUV2437" s="10"/>
      <c r="FUW2437" s="10"/>
      <c r="FUX2437" s="10"/>
      <c r="FUY2437" s="10"/>
      <c r="FUZ2437" s="10"/>
      <c r="FVA2437" s="10"/>
      <c r="FVB2437" s="10"/>
      <c r="FVC2437" s="10"/>
      <c r="FVD2437" s="10"/>
      <c r="FVE2437" s="10"/>
      <c r="FVF2437" s="10"/>
      <c r="FVG2437" s="10"/>
      <c r="FVH2437" s="10"/>
      <c r="FVI2437" s="10"/>
      <c r="FVJ2437" s="10"/>
      <c r="FVK2437" s="10"/>
      <c r="FVL2437" s="10"/>
      <c r="FVM2437" s="10"/>
      <c r="FVN2437" s="10"/>
      <c r="FVO2437" s="10"/>
      <c r="FVP2437" s="10"/>
      <c r="FVQ2437" s="10"/>
      <c r="FVR2437" s="10"/>
      <c r="FVS2437" s="10"/>
      <c r="FVT2437" s="10"/>
      <c r="FVU2437" s="10"/>
      <c r="FVV2437" s="10"/>
      <c r="FVW2437" s="10"/>
      <c r="FVX2437" s="10"/>
      <c r="FVY2437" s="10"/>
      <c r="FVZ2437" s="10"/>
      <c r="FWA2437" s="10"/>
      <c r="FWB2437" s="10"/>
      <c r="FWC2437" s="10"/>
      <c r="FWD2437" s="10"/>
      <c r="FWE2437" s="10"/>
      <c r="FWF2437" s="10"/>
      <c r="FWG2437" s="10"/>
      <c r="FWH2437" s="10"/>
      <c r="FWI2437" s="10"/>
      <c r="FWJ2437" s="10"/>
      <c r="FWK2437" s="10"/>
      <c r="FWL2437" s="10"/>
      <c r="FWM2437" s="10"/>
      <c r="FWN2437" s="10"/>
      <c r="FWO2437" s="10"/>
      <c r="FWP2437" s="10"/>
      <c r="FWQ2437" s="10"/>
      <c r="FWR2437" s="10"/>
      <c r="FWS2437" s="10"/>
      <c r="FWT2437" s="10"/>
      <c r="FWU2437" s="10"/>
      <c r="FWV2437" s="10"/>
      <c r="FWW2437" s="10"/>
      <c r="FWX2437" s="10"/>
      <c r="FWY2437" s="10"/>
      <c r="FWZ2437" s="10"/>
      <c r="FXA2437" s="10"/>
      <c r="FXB2437" s="10"/>
      <c r="FXC2437" s="10"/>
      <c r="FXD2437" s="10"/>
      <c r="FXE2437" s="10"/>
      <c r="FXF2437" s="10"/>
      <c r="FXG2437" s="10"/>
      <c r="FXH2437" s="10"/>
      <c r="FXI2437" s="10"/>
      <c r="FXJ2437" s="10"/>
      <c r="FXK2437" s="10"/>
      <c r="FXL2437" s="10"/>
      <c r="FXM2437" s="10"/>
      <c r="FXN2437" s="10"/>
      <c r="FXO2437" s="10"/>
      <c r="FXP2437" s="10"/>
      <c r="FXQ2437" s="10"/>
      <c r="FXR2437" s="10"/>
      <c r="FXS2437" s="10"/>
      <c r="FXT2437" s="10"/>
      <c r="FXU2437" s="10"/>
      <c r="FXV2437" s="10"/>
      <c r="FXW2437" s="10"/>
      <c r="FXX2437" s="10"/>
      <c r="FXY2437" s="10"/>
      <c r="FXZ2437" s="10"/>
      <c r="FYA2437" s="10"/>
      <c r="FYB2437" s="10"/>
      <c r="FYC2437" s="10"/>
      <c r="FYD2437" s="10"/>
      <c r="FYE2437" s="10"/>
      <c r="FYF2437" s="10"/>
      <c r="FYG2437" s="10"/>
      <c r="FYH2437" s="10"/>
      <c r="FYI2437" s="10"/>
      <c r="FYJ2437" s="10"/>
      <c r="FYK2437" s="10"/>
      <c r="FYL2437" s="10"/>
      <c r="FYM2437" s="10"/>
      <c r="FYN2437" s="10"/>
      <c r="FYO2437" s="10"/>
      <c r="FYP2437" s="10"/>
      <c r="FYQ2437" s="10"/>
      <c r="FYR2437" s="10"/>
      <c r="FYS2437" s="10"/>
      <c r="FYT2437" s="10"/>
      <c r="FYU2437" s="10"/>
      <c r="FYV2437" s="10"/>
      <c r="FYW2437" s="10"/>
      <c r="FYX2437" s="10"/>
      <c r="FYY2437" s="10"/>
      <c r="FYZ2437" s="10"/>
      <c r="FZA2437" s="10"/>
      <c r="FZB2437" s="10"/>
      <c r="FZC2437" s="10"/>
      <c r="FZD2437" s="10"/>
      <c r="FZE2437" s="10"/>
      <c r="FZF2437" s="10"/>
      <c r="FZG2437" s="10"/>
      <c r="FZH2437" s="10"/>
      <c r="FZI2437" s="10"/>
      <c r="FZJ2437" s="10"/>
      <c r="FZK2437" s="10"/>
      <c r="FZL2437" s="10"/>
      <c r="FZM2437" s="10"/>
      <c r="FZN2437" s="10"/>
      <c r="FZO2437" s="10"/>
      <c r="FZP2437" s="10"/>
      <c r="FZQ2437" s="10"/>
      <c r="FZR2437" s="10"/>
      <c r="FZS2437" s="10"/>
      <c r="FZT2437" s="10"/>
      <c r="FZU2437" s="10"/>
      <c r="FZV2437" s="10"/>
      <c r="FZW2437" s="10"/>
      <c r="FZX2437" s="10"/>
      <c r="FZY2437" s="10"/>
      <c r="FZZ2437" s="10"/>
      <c r="GAA2437" s="10"/>
      <c r="GAB2437" s="10"/>
      <c r="GAC2437" s="10"/>
      <c r="GAD2437" s="10"/>
      <c r="GAE2437" s="10"/>
      <c r="GAF2437" s="10"/>
      <c r="GAG2437" s="10"/>
      <c r="GAH2437" s="10"/>
      <c r="GAI2437" s="10"/>
      <c r="GAJ2437" s="10"/>
      <c r="GAK2437" s="10"/>
      <c r="GAL2437" s="10"/>
      <c r="GAM2437" s="10"/>
      <c r="GAN2437" s="10"/>
      <c r="GAO2437" s="10"/>
      <c r="GAP2437" s="10"/>
      <c r="GAQ2437" s="10"/>
      <c r="GAR2437" s="10"/>
      <c r="GAS2437" s="10"/>
      <c r="GAT2437" s="10"/>
      <c r="GAU2437" s="10"/>
      <c r="GAV2437" s="10"/>
      <c r="GAW2437" s="10"/>
      <c r="GAX2437" s="10"/>
      <c r="GAY2437" s="10"/>
      <c r="GAZ2437" s="10"/>
      <c r="GBA2437" s="10"/>
      <c r="GBB2437" s="10"/>
      <c r="GBC2437" s="10"/>
      <c r="GBD2437" s="10"/>
      <c r="GBE2437" s="10"/>
      <c r="GBF2437" s="10"/>
      <c r="GBG2437" s="10"/>
      <c r="GBH2437" s="10"/>
      <c r="GBI2437" s="10"/>
      <c r="GBJ2437" s="10"/>
      <c r="GBK2437" s="10"/>
      <c r="GBL2437" s="10"/>
      <c r="GBM2437" s="10"/>
      <c r="GBN2437" s="10"/>
      <c r="GBO2437" s="10"/>
      <c r="GBP2437" s="10"/>
      <c r="GBQ2437" s="10"/>
      <c r="GBR2437" s="10"/>
      <c r="GBS2437" s="10"/>
      <c r="GBT2437" s="10"/>
      <c r="GBU2437" s="10"/>
      <c r="GBV2437" s="10"/>
      <c r="GBW2437" s="10"/>
      <c r="GBX2437" s="10"/>
      <c r="GBY2437" s="10"/>
      <c r="GBZ2437" s="10"/>
      <c r="GCA2437" s="10"/>
      <c r="GCB2437" s="10"/>
      <c r="GCC2437" s="10"/>
      <c r="GCD2437" s="10"/>
      <c r="GCE2437" s="10"/>
      <c r="GCF2437" s="10"/>
      <c r="GCG2437" s="10"/>
      <c r="GCH2437" s="10"/>
      <c r="GCI2437" s="10"/>
      <c r="GCJ2437" s="10"/>
      <c r="GCK2437" s="10"/>
      <c r="GCL2437" s="10"/>
      <c r="GCM2437" s="10"/>
      <c r="GCN2437" s="10"/>
      <c r="GCO2437" s="10"/>
      <c r="GCP2437" s="10"/>
      <c r="GCQ2437" s="10"/>
      <c r="GCR2437" s="10"/>
      <c r="GCS2437" s="10"/>
      <c r="GCT2437" s="10"/>
      <c r="GCU2437" s="10"/>
      <c r="GCV2437" s="10"/>
      <c r="GCW2437" s="10"/>
      <c r="GCX2437" s="10"/>
      <c r="GCY2437" s="10"/>
      <c r="GCZ2437" s="10"/>
      <c r="GDA2437" s="10"/>
      <c r="GDB2437" s="10"/>
      <c r="GDC2437" s="10"/>
      <c r="GDD2437" s="10"/>
      <c r="GDE2437" s="10"/>
      <c r="GDF2437" s="10"/>
      <c r="GDG2437" s="10"/>
      <c r="GDH2437" s="10"/>
      <c r="GDI2437" s="10"/>
      <c r="GDJ2437" s="10"/>
      <c r="GDK2437" s="10"/>
      <c r="GDL2437" s="10"/>
      <c r="GDM2437" s="10"/>
      <c r="GDN2437" s="10"/>
      <c r="GDO2437" s="10"/>
      <c r="GDP2437" s="10"/>
      <c r="GDQ2437" s="10"/>
      <c r="GDR2437" s="10"/>
      <c r="GDS2437" s="10"/>
      <c r="GDT2437" s="10"/>
      <c r="GDU2437" s="10"/>
      <c r="GDV2437" s="10"/>
      <c r="GDW2437" s="10"/>
      <c r="GDX2437" s="10"/>
      <c r="GDY2437" s="10"/>
      <c r="GDZ2437" s="10"/>
      <c r="GEA2437" s="10"/>
      <c r="GEB2437" s="10"/>
      <c r="GEC2437" s="10"/>
      <c r="GED2437" s="10"/>
      <c r="GEE2437" s="10"/>
      <c r="GEF2437" s="10"/>
      <c r="GEG2437" s="10"/>
      <c r="GEH2437" s="10"/>
      <c r="GEI2437" s="10"/>
      <c r="GEJ2437" s="10"/>
      <c r="GEK2437" s="10"/>
      <c r="GEL2437" s="10"/>
      <c r="GEM2437" s="10"/>
      <c r="GEN2437" s="10"/>
      <c r="GEO2437" s="10"/>
      <c r="GEP2437" s="10"/>
      <c r="GEQ2437" s="10"/>
      <c r="GER2437" s="10"/>
      <c r="GES2437" s="10"/>
      <c r="GET2437" s="10"/>
      <c r="GEU2437" s="10"/>
      <c r="GEV2437" s="10"/>
      <c r="GEW2437" s="10"/>
      <c r="GEX2437" s="10"/>
      <c r="GEY2437" s="10"/>
      <c r="GEZ2437" s="10"/>
      <c r="GFA2437" s="10"/>
      <c r="GFB2437" s="10"/>
      <c r="GFC2437" s="10"/>
      <c r="GFD2437" s="10"/>
      <c r="GFE2437" s="10"/>
      <c r="GFF2437" s="10"/>
      <c r="GFG2437" s="10"/>
      <c r="GFH2437" s="10"/>
      <c r="GFI2437" s="10"/>
      <c r="GFJ2437" s="10"/>
      <c r="GFK2437" s="10"/>
      <c r="GFL2437" s="10"/>
      <c r="GFM2437" s="10"/>
      <c r="GFN2437" s="10"/>
      <c r="GFO2437" s="10"/>
      <c r="GFP2437" s="10"/>
      <c r="GFQ2437" s="10"/>
      <c r="GFR2437" s="10"/>
      <c r="GFS2437" s="10"/>
      <c r="GFT2437" s="10"/>
      <c r="GFU2437" s="10"/>
      <c r="GFV2437" s="10"/>
      <c r="GFW2437" s="10"/>
      <c r="GFX2437" s="10"/>
      <c r="GFY2437" s="10"/>
      <c r="GFZ2437" s="10"/>
      <c r="GGA2437" s="10"/>
      <c r="GGB2437" s="10"/>
      <c r="GGC2437" s="10"/>
      <c r="GGD2437" s="10"/>
      <c r="GGE2437" s="10"/>
      <c r="GGF2437" s="10"/>
      <c r="GGG2437" s="10"/>
      <c r="GGH2437" s="10"/>
      <c r="GGI2437" s="10"/>
      <c r="GGJ2437" s="10"/>
      <c r="GGK2437" s="10"/>
      <c r="GGL2437" s="10"/>
      <c r="GGM2437" s="10"/>
      <c r="GGN2437" s="10"/>
      <c r="GGO2437" s="10"/>
      <c r="GGP2437" s="10"/>
      <c r="GGQ2437" s="10"/>
      <c r="GGR2437" s="10"/>
      <c r="GGS2437" s="10"/>
      <c r="GGT2437" s="10"/>
      <c r="GGU2437" s="10"/>
      <c r="GGV2437" s="10"/>
      <c r="GGW2437" s="10"/>
      <c r="GGX2437" s="10"/>
      <c r="GGY2437" s="10"/>
      <c r="GGZ2437" s="10"/>
      <c r="GHA2437" s="10"/>
      <c r="GHB2437" s="10"/>
      <c r="GHC2437" s="10"/>
      <c r="GHD2437" s="10"/>
      <c r="GHE2437" s="10"/>
      <c r="GHF2437" s="10"/>
      <c r="GHG2437" s="10"/>
      <c r="GHH2437" s="10"/>
      <c r="GHI2437" s="10"/>
      <c r="GHJ2437" s="10"/>
      <c r="GHK2437" s="10"/>
      <c r="GHL2437" s="10"/>
      <c r="GHM2437" s="10"/>
      <c r="GHN2437" s="10"/>
      <c r="GHO2437" s="10"/>
      <c r="GHP2437" s="10"/>
      <c r="GHQ2437" s="10"/>
      <c r="GHR2437" s="10"/>
      <c r="GHS2437" s="10"/>
      <c r="GHT2437" s="10"/>
      <c r="GHU2437" s="10"/>
      <c r="GHV2437" s="10"/>
      <c r="GHW2437" s="10"/>
      <c r="GHX2437" s="10"/>
      <c r="GHY2437" s="10"/>
      <c r="GHZ2437" s="10"/>
      <c r="GIA2437" s="10"/>
      <c r="GIB2437" s="10"/>
      <c r="GIC2437" s="10"/>
      <c r="GID2437" s="10"/>
      <c r="GIE2437" s="10"/>
      <c r="GIF2437" s="10"/>
      <c r="GIG2437" s="10"/>
      <c r="GIH2437" s="10"/>
      <c r="GII2437" s="10"/>
      <c r="GIJ2437" s="10"/>
      <c r="GIK2437" s="10"/>
      <c r="GIL2437" s="10"/>
      <c r="GIM2437" s="10"/>
      <c r="GIN2437" s="10"/>
      <c r="GIO2437" s="10"/>
      <c r="GIP2437" s="10"/>
      <c r="GIQ2437" s="10"/>
      <c r="GIR2437" s="10"/>
      <c r="GIS2437" s="10"/>
      <c r="GIT2437" s="10"/>
      <c r="GIU2437" s="10"/>
      <c r="GIV2437" s="10"/>
      <c r="GIW2437" s="10"/>
      <c r="GIX2437" s="10"/>
      <c r="GIY2437" s="10"/>
      <c r="GIZ2437" s="10"/>
      <c r="GJA2437" s="10"/>
      <c r="GJB2437" s="10"/>
      <c r="GJC2437" s="10"/>
      <c r="GJD2437" s="10"/>
      <c r="GJE2437" s="10"/>
      <c r="GJF2437" s="10"/>
      <c r="GJG2437" s="10"/>
      <c r="GJH2437" s="10"/>
      <c r="GJI2437" s="10"/>
      <c r="GJJ2437" s="10"/>
      <c r="GJK2437" s="10"/>
      <c r="GJL2437" s="10"/>
      <c r="GJM2437" s="10"/>
      <c r="GJN2437" s="10"/>
      <c r="GJO2437" s="10"/>
      <c r="GJP2437" s="10"/>
      <c r="GJQ2437" s="10"/>
      <c r="GJR2437" s="10"/>
      <c r="GJS2437" s="10"/>
      <c r="GJT2437" s="10"/>
      <c r="GJU2437" s="10"/>
      <c r="GJV2437" s="10"/>
      <c r="GJW2437" s="10"/>
      <c r="GJX2437" s="10"/>
      <c r="GJY2437" s="10"/>
      <c r="GJZ2437" s="10"/>
      <c r="GKA2437" s="10"/>
      <c r="GKB2437" s="10"/>
      <c r="GKC2437" s="10"/>
      <c r="GKD2437" s="10"/>
      <c r="GKE2437" s="10"/>
      <c r="GKF2437" s="10"/>
      <c r="GKG2437" s="10"/>
      <c r="GKH2437" s="10"/>
      <c r="GKI2437" s="10"/>
      <c r="GKJ2437" s="10"/>
      <c r="GKK2437" s="10"/>
      <c r="GKL2437" s="10"/>
      <c r="GKM2437" s="10"/>
      <c r="GKN2437" s="10"/>
      <c r="GKO2437" s="10"/>
      <c r="GKP2437" s="10"/>
      <c r="GKQ2437" s="10"/>
      <c r="GKR2437" s="10"/>
      <c r="GKS2437" s="10"/>
      <c r="GKT2437" s="10"/>
      <c r="GKU2437" s="10"/>
      <c r="GKV2437" s="10"/>
      <c r="GKW2437" s="10"/>
      <c r="GKX2437" s="10"/>
      <c r="GKY2437" s="10"/>
      <c r="GKZ2437" s="10"/>
      <c r="GLA2437" s="10"/>
      <c r="GLB2437" s="10"/>
      <c r="GLC2437" s="10"/>
      <c r="GLD2437" s="10"/>
      <c r="GLE2437" s="10"/>
      <c r="GLF2437" s="10"/>
      <c r="GLG2437" s="10"/>
      <c r="GLH2437" s="10"/>
      <c r="GLI2437" s="10"/>
      <c r="GLJ2437" s="10"/>
      <c r="GLK2437" s="10"/>
      <c r="GLL2437" s="10"/>
      <c r="GLM2437" s="10"/>
      <c r="GLN2437" s="10"/>
      <c r="GLO2437" s="10"/>
      <c r="GLP2437" s="10"/>
      <c r="GLQ2437" s="10"/>
      <c r="GLR2437" s="10"/>
      <c r="GLS2437" s="10"/>
      <c r="GLT2437" s="10"/>
      <c r="GLU2437" s="10"/>
      <c r="GLV2437" s="10"/>
      <c r="GLW2437" s="10"/>
      <c r="GLX2437" s="10"/>
      <c r="GLY2437" s="10"/>
      <c r="GLZ2437" s="10"/>
      <c r="GMA2437" s="10"/>
      <c r="GMB2437" s="10"/>
      <c r="GMC2437" s="10"/>
      <c r="GMD2437" s="10"/>
      <c r="GME2437" s="10"/>
      <c r="GMF2437" s="10"/>
      <c r="GMG2437" s="10"/>
      <c r="GMH2437" s="10"/>
      <c r="GMI2437" s="10"/>
      <c r="GMJ2437" s="10"/>
      <c r="GMK2437" s="10"/>
      <c r="GML2437" s="10"/>
      <c r="GMM2437" s="10"/>
      <c r="GMN2437" s="10"/>
      <c r="GMO2437" s="10"/>
      <c r="GMP2437" s="10"/>
      <c r="GMQ2437" s="10"/>
      <c r="GMR2437" s="10"/>
      <c r="GMS2437" s="10"/>
      <c r="GMT2437" s="10"/>
      <c r="GMU2437" s="10"/>
      <c r="GMV2437" s="10"/>
      <c r="GMW2437" s="10"/>
      <c r="GMX2437" s="10"/>
      <c r="GMY2437" s="10"/>
      <c r="GMZ2437" s="10"/>
      <c r="GNA2437" s="10"/>
      <c r="GNB2437" s="10"/>
      <c r="GNC2437" s="10"/>
      <c r="GND2437" s="10"/>
      <c r="GNE2437" s="10"/>
      <c r="GNF2437" s="10"/>
      <c r="GNG2437" s="10"/>
      <c r="GNH2437" s="10"/>
      <c r="GNI2437" s="10"/>
      <c r="GNJ2437" s="10"/>
      <c r="GNK2437" s="10"/>
      <c r="GNL2437" s="10"/>
      <c r="GNM2437" s="10"/>
      <c r="GNN2437" s="10"/>
      <c r="GNO2437" s="10"/>
      <c r="GNP2437" s="10"/>
      <c r="GNQ2437" s="10"/>
      <c r="GNR2437" s="10"/>
      <c r="GNS2437" s="10"/>
      <c r="GNT2437" s="10"/>
      <c r="GNU2437" s="10"/>
      <c r="GNV2437" s="10"/>
      <c r="GNW2437" s="10"/>
      <c r="GNX2437" s="10"/>
      <c r="GNY2437" s="10"/>
      <c r="GNZ2437" s="10"/>
      <c r="GOA2437" s="10"/>
      <c r="GOB2437" s="10"/>
      <c r="GOC2437" s="10"/>
      <c r="GOD2437" s="10"/>
      <c r="GOE2437" s="10"/>
      <c r="GOF2437" s="10"/>
      <c r="GOG2437" s="10"/>
      <c r="GOH2437" s="10"/>
      <c r="GOI2437" s="10"/>
      <c r="GOJ2437" s="10"/>
      <c r="GOK2437" s="10"/>
      <c r="GOL2437" s="10"/>
      <c r="GOM2437" s="10"/>
      <c r="GON2437" s="10"/>
      <c r="GOO2437" s="10"/>
      <c r="GOP2437" s="10"/>
      <c r="GOQ2437" s="10"/>
      <c r="GOR2437" s="10"/>
      <c r="GOS2437" s="10"/>
      <c r="GOT2437" s="10"/>
      <c r="GOU2437" s="10"/>
      <c r="GOV2437" s="10"/>
      <c r="GOW2437" s="10"/>
      <c r="GOX2437" s="10"/>
      <c r="GOY2437" s="10"/>
      <c r="GOZ2437" s="10"/>
      <c r="GPA2437" s="10"/>
      <c r="GPB2437" s="10"/>
      <c r="GPC2437" s="10"/>
      <c r="GPD2437" s="10"/>
      <c r="GPE2437" s="10"/>
      <c r="GPF2437" s="10"/>
      <c r="GPG2437" s="10"/>
      <c r="GPH2437" s="10"/>
      <c r="GPI2437" s="10"/>
      <c r="GPJ2437" s="10"/>
      <c r="GPK2437" s="10"/>
      <c r="GPL2437" s="10"/>
      <c r="GPM2437" s="10"/>
      <c r="GPN2437" s="10"/>
      <c r="GPO2437" s="10"/>
      <c r="GPP2437" s="10"/>
      <c r="GPQ2437" s="10"/>
      <c r="GPR2437" s="10"/>
      <c r="GPS2437" s="10"/>
      <c r="GPT2437" s="10"/>
      <c r="GPU2437" s="10"/>
      <c r="GPV2437" s="10"/>
      <c r="GPW2437" s="10"/>
      <c r="GPX2437" s="10"/>
      <c r="GPY2437" s="10"/>
      <c r="GPZ2437" s="10"/>
      <c r="GQA2437" s="10"/>
      <c r="GQB2437" s="10"/>
      <c r="GQC2437" s="10"/>
      <c r="GQD2437" s="10"/>
      <c r="GQE2437" s="10"/>
      <c r="GQF2437" s="10"/>
      <c r="GQG2437" s="10"/>
      <c r="GQH2437" s="10"/>
      <c r="GQI2437" s="10"/>
      <c r="GQJ2437" s="10"/>
      <c r="GQK2437" s="10"/>
      <c r="GQL2437" s="10"/>
      <c r="GQM2437" s="10"/>
      <c r="GQN2437" s="10"/>
      <c r="GQO2437" s="10"/>
      <c r="GQP2437" s="10"/>
      <c r="GQQ2437" s="10"/>
      <c r="GQR2437" s="10"/>
      <c r="GQS2437" s="10"/>
      <c r="GQT2437" s="10"/>
      <c r="GQU2437" s="10"/>
      <c r="GQV2437" s="10"/>
      <c r="GQW2437" s="10"/>
      <c r="GQX2437" s="10"/>
      <c r="GQY2437" s="10"/>
      <c r="GQZ2437" s="10"/>
      <c r="GRA2437" s="10"/>
      <c r="GRB2437" s="10"/>
      <c r="GRC2437" s="10"/>
      <c r="GRD2437" s="10"/>
      <c r="GRE2437" s="10"/>
      <c r="GRF2437" s="10"/>
      <c r="GRG2437" s="10"/>
      <c r="GRH2437" s="10"/>
      <c r="GRI2437" s="10"/>
      <c r="GRJ2437" s="10"/>
      <c r="GRK2437" s="10"/>
      <c r="GRL2437" s="10"/>
      <c r="GRM2437" s="10"/>
      <c r="GRN2437" s="10"/>
      <c r="GRO2437" s="10"/>
      <c r="GRP2437" s="10"/>
      <c r="GRQ2437" s="10"/>
      <c r="GRR2437" s="10"/>
      <c r="GRS2437" s="10"/>
      <c r="GRT2437" s="10"/>
      <c r="GRU2437" s="10"/>
      <c r="GRV2437" s="10"/>
      <c r="GRW2437" s="10"/>
      <c r="GRX2437" s="10"/>
      <c r="GRY2437" s="10"/>
      <c r="GRZ2437" s="10"/>
      <c r="GSA2437" s="10"/>
      <c r="GSB2437" s="10"/>
      <c r="GSC2437" s="10"/>
      <c r="GSD2437" s="10"/>
      <c r="GSE2437" s="10"/>
      <c r="GSF2437" s="10"/>
      <c r="GSG2437" s="10"/>
      <c r="GSH2437" s="10"/>
      <c r="GSI2437" s="10"/>
      <c r="GSJ2437" s="10"/>
      <c r="GSK2437" s="10"/>
      <c r="GSL2437" s="10"/>
      <c r="GSM2437" s="10"/>
      <c r="GSN2437" s="10"/>
      <c r="GSO2437" s="10"/>
      <c r="GSP2437" s="10"/>
      <c r="GSQ2437" s="10"/>
      <c r="GSR2437" s="10"/>
      <c r="GSS2437" s="10"/>
      <c r="GST2437" s="10"/>
      <c r="GSU2437" s="10"/>
      <c r="GSV2437" s="10"/>
      <c r="GSW2437" s="10"/>
      <c r="GSX2437" s="10"/>
      <c r="GSY2437" s="10"/>
      <c r="GSZ2437" s="10"/>
      <c r="GTA2437" s="10"/>
      <c r="GTB2437" s="10"/>
      <c r="GTC2437" s="10"/>
      <c r="GTD2437" s="10"/>
      <c r="GTE2437" s="10"/>
      <c r="GTF2437" s="10"/>
      <c r="GTG2437" s="10"/>
      <c r="GTH2437" s="10"/>
      <c r="GTI2437" s="10"/>
      <c r="GTJ2437" s="10"/>
      <c r="GTK2437" s="10"/>
      <c r="GTL2437" s="10"/>
      <c r="GTM2437" s="10"/>
      <c r="GTN2437" s="10"/>
      <c r="GTO2437" s="10"/>
      <c r="GTP2437" s="10"/>
      <c r="GTQ2437" s="10"/>
      <c r="GTR2437" s="10"/>
      <c r="GTS2437" s="10"/>
      <c r="GTT2437" s="10"/>
      <c r="GTU2437" s="10"/>
      <c r="GTV2437" s="10"/>
      <c r="GTW2437" s="10"/>
      <c r="GTX2437" s="10"/>
      <c r="GTY2437" s="10"/>
      <c r="GTZ2437" s="10"/>
      <c r="GUA2437" s="10"/>
      <c r="GUB2437" s="10"/>
      <c r="GUC2437" s="10"/>
      <c r="GUD2437" s="10"/>
      <c r="GUE2437" s="10"/>
      <c r="GUF2437" s="10"/>
      <c r="GUG2437" s="10"/>
      <c r="GUH2437" s="10"/>
      <c r="GUI2437" s="10"/>
      <c r="GUJ2437" s="10"/>
      <c r="GUK2437" s="10"/>
      <c r="GUL2437" s="10"/>
      <c r="GUM2437" s="10"/>
      <c r="GUN2437" s="10"/>
      <c r="GUO2437" s="10"/>
      <c r="GUP2437" s="10"/>
      <c r="GUQ2437" s="10"/>
      <c r="GUR2437" s="10"/>
      <c r="GUS2437" s="10"/>
      <c r="GUT2437" s="10"/>
      <c r="GUU2437" s="10"/>
      <c r="GUV2437" s="10"/>
      <c r="GUW2437" s="10"/>
      <c r="GUX2437" s="10"/>
      <c r="GUY2437" s="10"/>
      <c r="GUZ2437" s="10"/>
      <c r="GVA2437" s="10"/>
      <c r="GVB2437" s="10"/>
      <c r="GVC2437" s="10"/>
      <c r="GVD2437" s="10"/>
      <c r="GVE2437" s="10"/>
      <c r="GVF2437" s="10"/>
      <c r="GVG2437" s="10"/>
      <c r="GVH2437" s="10"/>
      <c r="GVI2437" s="10"/>
      <c r="GVJ2437" s="10"/>
      <c r="GVK2437" s="10"/>
      <c r="GVL2437" s="10"/>
      <c r="GVM2437" s="10"/>
      <c r="GVN2437" s="10"/>
      <c r="GVO2437" s="10"/>
      <c r="GVP2437" s="10"/>
      <c r="GVQ2437" s="10"/>
      <c r="GVR2437" s="10"/>
      <c r="GVS2437" s="10"/>
      <c r="GVT2437" s="10"/>
      <c r="GVU2437" s="10"/>
      <c r="GVV2437" s="10"/>
      <c r="GVW2437" s="10"/>
      <c r="GVX2437" s="10"/>
      <c r="GVY2437" s="10"/>
      <c r="GVZ2437" s="10"/>
      <c r="GWA2437" s="10"/>
      <c r="GWB2437" s="10"/>
      <c r="GWC2437" s="10"/>
      <c r="GWD2437" s="10"/>
      <c r="GWE2437" s="10"/>
      <c r="GWF2437" s="10"/>
      <c r="GWG2437" s="10"/>
      <c r="GWH2437" s="10"/>
      <c r="GWI2437" s="10"/>
      <c r="GWJ2437" s="10"/>
      <c r="GWK2437" s="10"/>
      <c r="GWL2437" s="10"/>
      <c r="GWM2437" s="10"/>
      <c r="GWN2437" s="10"/>
      <c r="GWO2437" s="10"/>
      <c r="GWP2437" s="10"/>
      <c r="GWQ2437" s="10"/>
      <c r="GWR2437" s="10"/>
      <c r="GWS2437" s="10"/>
      <c r="GWT2437" s="10"/>
      <c r="GWU2437" s="10"/>
      <c r="GWV2437" s="10"/>
      <c r="GWW2437" s="10"/>
      <c r="GWX2437" s="10"/>
      <c r="GWY2437" s="10"/>
      <c r="GWZ2437" s="10"/>
      <c r="GXA2437" s="10"/>
      <c r="GXB2437" s="10"/>
      <c r="GXC2437" s="10"/>
      <c r="GXD2437" s="10"/>
      <c r="GXE2437" s="10"/>
      <c r="GXF2437" s="10"/>
      <c r="GXG2437" s="10"/>
      <c r="GXH2437" s="10"/>
      <c r="GXI2437" s="10"/>
      <c r="GXJ2437" s="10"/>
      <c r="GXK2437" s="10"/>
      <c r="GXL2437" s="10"/>
      <c r="GXM2437" s="10"/>
      <c r="GXN2437" s="10"/>
      <c r="GXO2437" s="10"/>
      <c r="GXP2437" s="10"/>
      <c r="GXQ2437" s="10"/>
      <c r="GXR2437" s="10"/>
      <c r="GXS2437" s="10"/>
      <c r="GXT2437" s="10"/>
      <c r="GXU2437" s="10"/>
      <c r="GXV2437" s="10"/>
      <c r="GXW2437" s="10"/>
      <c r="GXX2437" s="10"/>
      <c r="GXY2437" s="10"/>
      <c r="GXZ2437" s="10"/>
      <c r="GYA2437" s="10"/>
      <c r="GYB2437" s="10"/>
      <c r="GYC2437" s="10"/>
      <c r="GYD2437" s="10"/>
      <c r="GYE2437" s="10"/>
      <c r="GYF2437" s="10"/>
      <c r="GYG2437" s="10"/>
      <c r="GYH2437" s="10"/>
      <c r="GYI2437" s="10"/>
      <c r="GYJ2437" s="10"/>
      <c r="GYK2437" s="10"/>
      <c r="GYL2437" s="10"/>
      <c r="GYM2437" s="10"/>
      <c r="GYN2437" s="10"/>
      <c r="GYO2437" s="10"/>
      <c r="GYP2437" s="10"/>
      <c r="GYQ2437" s="10"/>
      <c r="GYR2437" s="10"/>
      <c r="GYS2437" s="10"/>
      <c r="GYT2437" s="10"/>
      <c r="GYU2437" s="10"/>
      <c r="GYV2437" s="10"/>
      <c r="GYW2437" s="10"/>
      <c r="GYX2437" s="10"/>
      <c r="GYY2437" s="10"/>
      <c r="GYZ2437" s="10"/>
      <c r="GZA2437" s="10"/>
      <c r="GZB2437" s="10"/>
      <c r="GZC2437" s="10"/>
      <c r="GZD2437" s="10"/>
      <c r="GZE2437" s="10"/>
      <c r="GZF2437" s="10"/>
      <c r="GZG2437" s="10"/>
      <c r="GZH2437" s="10"/>
      <c r="GZI2437" s="10"/>
      <c r="GZJ2437" s="10"/>
      <c r="GZK2437" s="10"/>
      <c r="GZL2437" s="10"/>
      <c r="GZM2437" s="10"/>
      <c r="GZN2437" s="10"/>
      <c r="GZO2437" s="10"/>
      <c r="GZP2437" s="10"/>
      <c r="GZQ2437" s="10"/>
      <c r="GZR2437" s="10"/>
      <c r="GZS2437" s="10"/>
      <c r="GZT2437" s="10"/>
      <c r="GZU2437" s="10"/>
      <c r="GZV2437" s="10"/>
      <c r="GZW2437" s="10"/>
      <c r="GZX2437" s="10"/>
      <c r="GZY2437" s="10"/>
      <c r="GZZ2437" s="10"/>
      <c r="HAA2437" s="10"/>
      <c r="HAB2437" s="10"/>
      <c r="HAC2437" s="10"/>
      <c r="HAD2437" s="10"/>
      <c r="HAE2437" s="10"/>
      <c r="HAF2437" s="10"/>
      <c r="HAG2437" s="10"/>
      <c r="HAH2437" s="10"/>
      <c r="HAI2437" s="10"/>
      <c r="HAJ2437" s="10"/>
      <c r="HAK2437" s="10"/>
      <c r="HAL2437" s="10"/>
      <c r="HAM2437" s="10"/>
      <c r="HAN2437" s="10"/>
      <c r="HAO2437" s="10"/>
      <c r="HAP2437" s="10"/>
      <c r="HAQ2437" s="10"/>
      <c r="HAR2437" s="10"/>
      <c r="HAS2437" s="10"/>
      <c r="HAT2437" s="10"/>
      <c r="HAU2437" s="10"/>
      <c r="HAV2437" s="10"/>
      <c r="HAW2437" s="10"/>
      <c r="HAX2437" s="10"/>
      <c r="HAY2437" s="10"/>
      <c r="HAZ2437" s="10"/>
      <c r="HBA2437" s="10"/>
      <c r="HBB2437" s="10"/>
      <c r="HBC2437" s="10"/>
      <c r="HBD2437" s="10"/>
      <c r="HBE2437" s="10"/>
      <c r="HBF2437" s="10"/>
      <c r="HBG2437" s="10"/>
      <c r="HBH2437" s="10"/>
      <c r="HBI2437" s="10"/>
      <c r="HBJ2437" s="10"/>
      <c r="HBK2437" s="10"/>
      <c r="HBL2437" s="10"/>
      <c r="HBM2437" s="10"/>
      <c r="HBN2437" s="10"/>
      <c r="HBO2437" s="10"/>
      <c r="HBP2437" s="10"/>
      <c r="HBQ2437" s="10"/>
      <c r="HBR2437" s="10"/>
      <c r="HBS2437" s="10"/>
      <c r="HBT2437" s="10"/>
      <c r="HBU2437" s="10"/>
      <c r="HBV2437" s="10"/>
      <c r="HBW2437" s="10"/>
      <c r="HBX2437" s="10"/>
      <c r="HBY2437" s="10"/>
      <c r="HBZ2437" s="10"/>
      <c r="HCA2437" s="10"/>
      <c r="HCB2437" s="10"/>
      <c r="HCC2437" s="10"/>
      <c r="HCD2437" s="10"/>
      <c r="HCE2437" s="10"/>
      <c r="HCF2437" s="10"/>
      <c r="HCG2437" s="10"/>
      <c r="HCH2437" s="10"/>
      <c r="HCI2437" s="10"/>
      <c r="HCJ2437" s="10"/>
      <c r="HCK2437" s="10"/>
      <c r="HCL2437" s="10"/>
      <c r="HCM2437" s="10"/>
      <c r="HCN2437" s="10"/>
      <c r="HCO2437" s="10"/>
      <c r="HCP2437" s="10"/>
      <c r="HCQ2437" s="10"/>
      <c r="HCR2437" s="10"/>
      <c r="HCS2437" s="10"/>
      <c r="HCT2437" s="10"/>
      <c r="HCU2437" s="10"/>
      <c r="HCV2437" s="10"/>
      <c r="HCW2437" s="10"/>
      <c r="HCX2437" s="10"/>
      <c r="HCY2437" s="10"/>
      <c r="HCZ2437" s="10"/>
      <c r="HDA2437" s="10"/>
      <c r="HDB2437" s="10"/>
      <c r="HDC2437" s="10"/>
      <c r="HDD2437" s="10"/>
      <c r="HDE2437" s="10"/>
      <c r="HDF2437" s="10"/>
      <c r="HDG2437" s="10"/>
      <c r="HDH2437" s="10"/>
      <c r="HDI2437" s="10"/>
      <c r="HDJ2437" s="10"/>
      <c r="HDK2437" s="10"/>
      <c r="HDL2437" s="10"/>
      <c r="HDM2437" s="10"/>
      <c r="HDN2437" s="10"/>
      <c r="HDO2437" s="10"/>
      <c r="HDP2437" s="10"/>
      <c r="HDQ2437" s="10"/>
      <c r="HDR2437" s="10"/>
      <c r="HDS2437" s="10"/>
      <c r="HDT2437" s="10"/>
      <c r="HDU2437" s="10"/>
      <c r="HDV2437" s="10"/>
      <c r="HDW2437" s="10"/>
      <c r="HDX2437" s="10"/>
      <c r="HDY2437" s="10"/>
      <c r="HDZ2437" s="10"/>
      <c r="HEA2437" s="10"/>
      <c r="HEB2437" s="10"/>
      <c r="HEC2437" s="10"/>
      <c r="HED2437" s="10"/>
      <c r="HEE2437" s="10"/>
      <c r="HEF2437" s="10"/>
      <c r="HEG2437" s="10"/>
      <c r="HEH2437" s="10"/>
      <c r="HEI2437" s="10"/>
      <c r="HEJ2437" s="10"/>
      <c r="HEK2437" s="10"/>
      <c r="HEL2437" s="10"/>
      <c r="HEM2437" s="10"/>
      <c r="HEN2437" s="10"/>
      <c r="HEO2437" s="10"/>
      <c r="HEP2437" s="10"/>
      <c r="HEQ2437" s="10"/>
      <c r="HER2437" s="10"/>
      <c r="HES2437" s="10"/>
      <c r="HET2437" s="10"/>
      <c r="HEU2437" s="10"/>
      <c r="HEV2437" s="10"/>
      <c r="HEW2437" s="10"/>
      <c r="HEX2437" s="10"/>
      <c r="HEY2437" s="10"/>
      <c r="HEZ2437" s="10"/>
      <c r="HFA2437" s="10"/>
      <c r="HFB2437" s="10"/>
      <c r="HFC2437" s="10"/>
      <c r="HFD2437" s="10"/>
      <c r="HFE2437" s="10"/>
      <c r="HFF2437" s="10"/>
      <c r="HFG2437" s="10"/>
      <c r="HFH2437" s="10"/>
      <c r="HFI2437" s="10"/>
      <c r="HFJ2437" s="10"/>
      <c r="HFK2437" s="10"/>
      <c r="HFL2437" s="10"/>
      <c r="HFM2437" s="10"/>
      <c r="HFN2437" s="10"/>
      <c r="HFO2437" s="10"/>
      <c r="HFP2437" s="10"/>
      <c r="HFQ2437" s="10"/>
      <c r="HFR2437" s="10"/>
      <c r="HFS2437" s="10"/>
      <c r="HFT2437" s="10"/>
      <c r="HFU2437" s="10"/>
      <c r="HFV2437" s="10"/>
      <c r="HFW2437" s="10"/>
      <c r="HFX2437" s="10"/>
      <c r="HFY2437" s="10"/>
      <c r="HFZ2437" s="10"/>
      <c r="HGA2437" s="10"/>
      <c r="HGB2437" s="10"/>
      <c r="HGC2437" s="10"/>
      <c r="HGD2437" s="10"/>
      <c r="HGE2437" s="10"/>
      <c r="HGF2437" s="10"/>
      <c r="HGG2437" s="10"/>
      <c r="HGH2437" s="10"/>
      <c r="HGI2437" s="10"/>
      <c r="HGJ2437" s="10"/>
      <c r="HGK2437" s="10"/>
      <c r="HGL2437" s="10"/>
      <c r="HGM2437" s="10"/>
      <c r="HGN2437" s="10"/>
      <c r="HGO2437" s="10"/>
      <c r="HGP2437" s="10"/>
      <c r="HGQ2437" s="10"/>
      <c r="HGR2437" s="10"/>
      <c r="HGS2437" s="10"/>
      <c r="HGT2437" s="10"/>
      <c r="HGU2437" s="10"/>
      <c r="HGV2437" s="10"/>
      <c r="HGW2437" s="10"/>
      <c r="HGX2437" s="10"/>
      <c r="HGY2437" s="10"/>
      <c r="HGZ2437" s="10"/>
      <c r="HHA2437" s="10"/>
      <c r="HHB2437" s="10"/>
      <c r="HHC2437" s="10"/>
      <c r="HHD2437" s="10"/>
      <c r="HHE2437" s="10"/>
      <c r="HHF2437" s="10"/>
      <c r="HHG2437" s="10"/>
      <c r="HHH2437" s="10"/>
      <c r="HHI2437" s="10"/>
      <c r="HHJ2437" s="10"/>
      <c r="HHK2437" s="10"/>
      <c r="HHL2437" s="10"/>
      <c r="HHM2437" s="10"/>
      <c r="HHN2437" s="10"/>
      <c r="HHO2437" s="10"/>
      <c r="HHP2437" s="10"/>
      <c r="HHQ2437" s="10"/>
      <c r="HHR2437" s="10"/>
      <c r="HHS2437" s="10"/>
      <c r="HHT2437" s="10"/>
      <c r="HHU2437" s="10"/>
      <c r="HHV2437" s="10"/>
      <c r="HHW2437" s="10"/>
      <c r="HHX2437" s="10"/>
      <c r="HHY2437" s="10"/>
      <c r="HHZ2437" s="10"/>
      <c r="HIA2437" s="10"/>
      <c r="HIB2437" s="10"/>
      <c r="HIC2437" s="10"/>
      <c r="HID2437" s="10"/>
      <c r="HIE2437" s="10"/>
      <c r="HIF2437" s="10"/>
      <c r="HIG2437" s="10"/>
      <c r="HIH2437" s="10"/>
      <c r="HII2437" s="10"/>
      <c r="HIJ2437" s="10"/>
      <c r="HIK2437" s="10"/>
      <c r="HIL2437" s="10"/>
      <c r="HIM2437" s="10"/>
      <c r="HIN2437" s="10"/>
      <c r="HIO2437" s="10"/>
      <c r="HIP2437" s="10"/>
      <c r="HIQ2437" s="10"/>
      <c r="HIR2437" s="10"/>
      <c r="HIS2437" s="10"/>
      <c r="HIT2437" s="10"/>
      <c r="HIU2437" s="10"/>
      <c r="HIV2437" s="10"/>
      <c r="HIW2437" s="10"/>
      <c r="HIX2437" s="10"/>
      <c r="HIY2437" s="10"/>
      <c r="HIZ2437" s="10"/>
      <c r="HJA2437" s="10"/>
      <c r="HJB2437" s="10"/>
      <c r="HJC2437" s="10"/>
      <c r="HJD2437" s="10"/>
      <c r="HJE2437" s="10"/>
      <c r="HJF2437" s="10"/>
      <c r="HJG2437" s="10"/>
      <c r="HJH2437" s="10"/>
      <c r="HJI2437" s="10"/>
      <c r="HJJ2437" s="10"/>
      <c r="HJK2437" s="10"/>
      <c r="HJL2437" s="10"/>
      <c r="HJM2437" s="10"/>
      <c r="HJN2437" s="10"/>
      <c r="HJO2437" s="10"/>
      <c r="HJP2437" s="10"/>
      <c r="HJQ2437" s="10"/>
      <c r="HJR2437" s="10"/>
      <c r="HJS2437" s="10"/>
      <c r="HJT2437" s="10"/>
      <c r="HJU2437" s="10"/>
      <c r="HJV2437" s="10"/>
      <c r="HJW2437" s="10"/>
      <c r="HJX2437" s="10"/>
      <c r="HJY2437" s="10"/>
      <c r="HJZ2437" s="10"/>
      <c r="HKA2437" s="10"/>
      <c r="HKB2437" s="10"/>
      <c r="HKC2437" s="10"/>
      <c r="HKD2437" s="10"/>
      <c r="HKE2437" s="10"/>
      <c r="HKF2437" s="10"/>
      <c r="HKG2437" s="10"/>
      <c r="HKH2437" s="10"/>
      <c r="HKI2437" s="10"/>
      <c r="HKJ2437" s="10"/>
      <c r="HKK2437" s="10"/>
      <c r="HKL2437" s="10"/>
      <c r="HKM2437" s="10"/>
      <c r="HKN2437" s="10"/>
      <c r="HKO2437" s="10"/>
      <c r="HKP2437" s="10"/>
      <c r="HKQ2437" s="10"/>
      <c r="HKR2437" s="10"/>
      <c r="HKS2437" s="10"/>
      <c r="HKT2437" s="10"/>
      <c r="HKU2437" s="10"/>
      <c r="HKV2437" s="10"/>
      <c r="HKW2437" s="10"/>
      <c r="HKX2437" s="10"/>
      <c r="HKY2437" s="10"/>
      <c r="HKZ2437" s="10"/>
      <c r="HLA2437" s="10"/>
      <c r="HLB2437" s="10"/>
      <c r="HLC2437" s="10"/>
      <c r="HLD2437" s="10"/>
      <c r="HLE2437" s="10"/>
      <c r="HLF2437" s="10"/>
      <c r="HLG2437" s="10"/>
      <c r="HLH2437" s="10"/>
      <c r="HLI2437" s="10"/>
      <c r="HLJ2437" s="10"/>
      <c r="HLK2437" s="10"/>
      <c r="HLL2437" s="10"/>
      <c r="HLM2437" s="10"/>
      <c r="HLN2437" s="10"/>
      <c r="HLO2437" s="10"/>
      <c r="HLP2437" s="10"/>
      <c r="HLQ2437" s="10"/>
      <c r="HLR2437" s="10"/>
      <c r="HLS2437" s="10"/>
      <c r="HLT2437" s="10"/>
      <c r="HLU2437" s="10"/>
      <c r="HLV2437" s="10"/>
      <c r="HLW2437" s="10"/>
      <c r="HLX2437" s="10"/>
      <c r="HLY2437" s="10"/>
      <c r="HLZ2437" s="10"/>
      <c r="HMA2437" s="10"/>
      <c r="HMB2437" s="10"/>
      <c r="HMC2437" s="10"/>
      <c r="HMD2437" s="10"/>
      <c r="HME2437" s="10"/>
      <c r="HMF2437" s="10"/>
      <c r="HMG2437" s="10"/>
      <c r="HMH2437" s="10"/>
      <c r="HMI2437" s="10"/>
      <c r="HMJ2437" s="10"/>
      <c r="HMK2437" s="10"/>
      <c r="HML2437" s="10"/>
      <c r="HMM2437" s="10"/>
      <c r="HMN2437" s="10"/>
      <c r="HMO2437" s="10"/>
      <c r="HMP2437" s="10"/>
      <c r="HMQ2437" s="10"/>
      <c r="HMR2437" s="10"/>
      <c r="HMS2437" s="10"/>
      <c r="HMT2437" s="10"/>
      <c r="HMU2437" s="10"/>
      <c r="HMV2437" s="10"/>
      <c r="HMW2437" s="10"/>
      <c r="HMX2437" s="10"/>
      <c r="HMY2437" s="10"/>
      <c r="HMZ2437" s="10"/>
      <c r="HNA2437" s="10"/>
      <c r="HNB2437" s="10"/>
      <c r="HNC2437" s="10"/>
      <c r="HND2437" s="10"/>
      <c r="HNE2437" s="10"/>
      <c r="HNF2437" s="10"/>
      <c r="HNG2437" s="10"/>
      <c r="HNH2437" s="10"/>
      <c r="HNI2437" s="10"/>
      <c r="HNJ2437" s="10"/>
      <c r="HNK2437" s="10"/>
      <c r="HNL2437" s="10"/>
      <c r="HNM2437" s="10"/>
      <c r="HNN2437" s="10"/>
      <c r="HNO2437" s="10"/>
      <c r="HNP2437" s="10"/>
      <c r="HNQ2437" s="10"/>
      <c r="HNR2437" s="10"/>
      <c r="HNS2437" s="10"/>
      <c r="HNT2437" s="10"/>
      <c r="HNU2437" s="10"/>
      <c r="HNV2437" s="10"/>
      <c r="HNW2437" s="10"/>
      <c r="HNX2437" s="10"/>
      <c r="HNY2437" s="10"/>
      <c r="HNZ2437" s="10"/>
      <c r="HOA2437" s="10"/>
      <c r="HOB2437" s="10"/>
      <c r="HOC2437" s="10"/>
      <c r="HOD2437" s="10"/>
      <c r="HOE2437" s="10"/>
      <c r="HOF2437" s="10"/>
      <c r="HOG2437" s="10"/>
      <c r="HOH2437" s="10"/>
      <c r="HOI2437" s="10"/>
      <c r="HOJ2437" s="10"/>
      <c r="HOK2437" s="10"/>
      <c r="HOL2437" s="10"/>
      <c r="HOM2437" s="10"/>
      <c r="HON2437" s="10"/>
      <c r="HOO2437" s="10"/>
      <c r="HOP2437" s="10"/>
      <c r="HOQ2437" s="10"/>
      <c r="HOR2437" s="10"/>
      <c r="HOS2437" s="10"/>
      <c r="HOT2437" s="10"/>
      <c r="HOU2437" s="10"/>
      <c r="HOV2437" s="10"/>
      <c r="HOW2437" s="10"/>
      <c r="HOX2437" s="10"/>
      <c r="HOY2437" s="10"/>
      <c r="HOZ2437" s="10"/>
      <c r="HPA2437" s="10"/>
      <c r="HPB2437" s="10"/>
      <c r="HPC2437" s="10"/>
      <c r="HPD2437" s="10"/>
      <c r="HPE2437" s="10"/>
      <c r="HPF2437" s="10"/>
      <c r="HPG2437" s="10"/>
      <c r="HPH2437" s="10"/>
      <c r="HPI2437" s="10"/>
      <c r="HPJ2437" s="10"/>
      <c r="HPK2437" s="10"/>
      <c r="HPL2437" s="10"/>
      <c r="HPM2437" s="10"/>
      <c r="HPN2437" s="10"/>
      <c r="HPO2437" s="10"/>
      <c r="HPP2437" s="10"/>
      <c r="HPQ2437" s="10"/>
      <c r="HPR2437" s="10"/>
      <c r="HPS2437" s="10"/>
      <c r="HPT2437" s="10"/>
      <c r="HPU2437" s="10"/>
      <c r="HPV2437" s="10"/>
      <c r="HPW2437" s="10"/>
      <c r="HPX2437" s="10"/>
      <c r="HPY2437" s="10"/>
      <c r="HPZ2437" s="10"/>
      <c r="HQA2437" s="10"/>
      <c r="HQB2437" s="10"/>
      <c r="HQC2437" s="10"/>
      <c r="HQD2437" s="10"/>
      <c r="HQE2437" s="10"/>
      <c r="HQF2437" s="10"/>
      <c r="HQG2437" s="10"/>
      <c r="HQH2437" s="10"/>
      <c r="HQI2437" s="10"/>
      <c r="HQJ2437" s="10"/>
      <c r="HQK2437" s="10"/>
      <c r="HQL2437" s="10"/>
      <c r="HQM2437" s="10"/>
      <c r="HQN2437" s="10"/>
      <c r="HQO2437" s="10"/>
      <c r="HQP2437" s="10"/>
      <c r="HQQ2437" s="10"/>
      <c r="HQR2437" s="10"/>
      <c r="HQS2437" s="10"/>
      <c r="HQT2437" s="10"/>
      <c r="HQU2437" s="10"/>
      <c r="HQV2437" s="10"/>
      <c r="HQW2437" s="10"/>
      <c r="HQX2437" s="10"/>
      <c r="HQY2437" s="10"/>
      <c r="HQZ2437" s="10"/>
      <c r="HRA2437" s="10"/>
      <c r="HRB2437" s="10"/>
      <c r="HRC2437" s="10"/>
      <c r="HRD2437" s="10"/>
      <c r="HRE2437" s="10"/>
      <c r="HRF2437" s="10"/>
      <c r="HRG2437" s="10"/>
      <c r="HRH2437" s="10"/>
      <c r="HRI2437" s="10"/>
      <c r="HRJ2437" s="10"/>
      <c r="HRK2437" s="10"/>
      <c r="HRL2437" s="10"/>
      <c r="HRM2437" s="10"/>
      <c r="HRN2437" s="10"/>
      <c r="HRO2437" s="10"/>
      <c r="HRP2437" s="10"/>
      <c r="HRQ2437" s="10"/>
      <c r="HRR2437" s="10"/>
      <c r="HRS2437" s="10"/>
      <c r="HRT2437" s="10"/>
      <c r="HRU2437" s="10"/>
      <c r="HRV2437" s="10"/>
      <c r="HRW2437" s="10"/>
      <c r="HRX2437" s="10"/>
      <c r="HRY2437" s="10"/>
      <c r="HRZ2437" s="10"/>
      <c r="HSA2437" s="10"/>
      <c r="HSB2437" s="10"/>
      <c r="HSC2437" s="10"/>
      <c r="HSD2437" s="10"/>
      <c r="HSE2437" s="10"/>
      <c r="HSF2437" s="10"/>
      <c r="HSG2437" s="10"/>
      <c r="HSH2437" s="10"/>
      <c r="HSI2437" s="10"/>
      <c r="HSJ2437" s="10"/>
      <c r="HSK2437" s="10"/>
      <c r="HSL2437" s="10"/>
      <c r="HSM2437" s="10"/>
      <c r="HSN2437" s="10"/>
      <c r="HSO2437" s="10"/>
      <c r="HSP2437" s="10"/>
      <c r="HSQ2437" s="10"/>
      <c r="HSR2437" s="10"/>
      <c r="HSS2437" s="10"/>
      <c r="HST2437" s="10"/>
      <c r="HSU2437" s="10"/>
      <c r="HSV2437" s="10"/>
      <c r="HSW2437" s="10"/>
      <c r="HSX2437" s="10"/>
      <c r="HSY2437" s="10"/>
      <c r="HSZ2437" s="10"/>
      <c r="HTA2437" s="10"/>
      <c r="HTB2437" s="10"/>
      <c r="HTC2437" s="10"/>
      <c r="HTD2437" s="10"/>
      <c r="HTE2437" s="10"/>
      <c r="HTF2437" s="10"/>
      <c r="HTG2437" s="10"/>
      <c r="HTH2437" s="10"/>
      <c r="HTI2437" s="10"/>
      <c r="HTJ2437" s="10"/>
      <c r="HTK2437" s="10"/>
      <c r="HTL2437" s="10"/>
      <c r="HTM2437" s="10"/>
      <c r="HTN2437" s="10"/>
      <c r="HTO2437" s="10"/>
      <c r="HTP2437" s="10"/>
      <c r="HTQ2437" s="10"/>
      <c r="HTR2437" s="10"/>
      <c r="HTS2437" s="10"/>
      <c r="HTT2437" s="10"/>
      <c r="HTU2437" s="10"/>
      <c r="HTV2437" s="10"/>
      <c r="HTW2437" s="10"/>
      <c r="HTX2437" s="10"/>
      <c r="HTY2437" s="10"/>
      <c r="HTZ2437" s="10"/>
      <c r="HUA2437" s="10"/>
      <c r="HUB2437" s="10"/>
      <c r="HUC2437" s="10"/>
      <c r="HUD2437" s="10"/>
      <c r="HUE2437" s="10"/>
      <c r="HUF2437" s="10"/>
      <c r="HUG2437" s="10"/>
      <c r="HUH2437" s="10"/>
      <c r="HUI2437" s="10"/>
      <c r="HUJ2437" s="10"/>
      <c r="HUK2437" s="10"/>
      <c r="HUL2437" s="10"/>
      <c r="HUM2437" s="10"/>
      <c r="HUN2437" s="10"/>
      <c r="HUO2437" s="10"/>
      <c r="HUP2437" s="10"/>
      <c r="HUQ2437" s="10"/>
      <c r="HUR2437" s="10"/>
      <c r="HUS2437" s="10"/>
      <c r="HUT2437" s="10"/>
      <c r="HUU2437" s="10"/>
      <c r="HUV2437" s="10"/>
      <c r="HUW2437" s="10"/>
      <c r="HUX2437" s="10"/>
      <c r="HUY2437" s="10"/>
      <c r="HUZ2437" s="10"/>
      <c r="HVA2437" s="10"/>
      <c r="HVB2437" s="10"/>
      <c r="HVC2437" s="10"/>
      <c r="HVD2437" s="10"/>
      <c r="HVE2437" s="10"/>
      <c r="HVF2437" s="10"/>
      <c r="HVG2437" s="10"/>
      <c r="HVH2437" s="10"/>
      <c r="HVI2437" s="10"/>
      <c r="HVJ2437" s="10"/>
      <c r="HVK2437" s="10"/>
      <c r="HVL2437" s="10"/>
      <c r="HVM2437" s="10"/>
      <c r="HVN2437" s="10"/>
      <c r="HVO2437" s="10"/>
      <c r="HVP2437" s="10"/>
      <c r="HVQ2437" s="10"/>
      <c r="HVR2437" s="10"/>
      <c r="HVS2437" s="10"/>
      <c r="HVT2437" s="10"/>
      <c r="HVU2437" s="10"/>
      <c r="HVV2437" s="10"/>
      <c r="HVW2437" s="10"/>
      <c r="HVX2437" s="10"/>
      <c r="HVY2437" s="10"/>
      <c r="HVZ2437" s="10"/>
      <c r="HWA2437" s="10"/>
      <c r="HWB2437" s="10"/>
      <c r="HWC2437" s="10"/>
      <c r="HWD2437" s="10"/>
      <c r="HWE2437" s="10"/>
      <c r="HWF2437" s="10"/>
      <c r="HWG2437" s="10"/>
      <c r="HWH2437" s="10"/>
      <c r="HWI2437" s="10"/>
      <c r="HWJ2437" s="10"/>
      <c r="HWK2437" s="10"/>
      <c r="HWL2437" s="10"/>
      <c r="HWM2437" s="10"/>
      <c r="HWN2437" s="10"/>
      <c r="HWO2437" s="10"/>
      <c r="HWP2437" s="10"/>
      <c r="HWQ2437" s="10"/>
      <c r="HWR2437" s="10"/>
      <c r="HWS2437" s="10"/>
      <c r="HWT2437" s="10"/>
      <c r="HWU2437" s="10"/>
      <c r="HWV2437" s="10"/>
      <c r="HWW2437" s="10"/>
      <c r="HWX2437" s="10"/>
      <c r="HWY2437" s="10"/>
      <c r="HWZ2437" s="10"/>
      <c r="HXA2437" s="10"/>
      <c r="HXB2437" s="10"/>
      <c r="HXC2437" s="10"/>
      <c r="HXD2437" s="10"/>
      <c r="HXE2437" s="10"/>
      <c r="HXF2437" s="10"/>
      <c r="HXG2437" s="10"/>
      <c r="HXH2437" s="10"/>
      <c r="HXI2437" s="10"/>
      <c r="HXJ2437" s="10"/>
      <c r="HXK2437" s="10"/>
      <c r="HXL2437" s="10"/>
      <c r="HXM2437" s="10"/>
      <c r="HXN2437" s="10"/>
      <c r="HXO2437" s="10"/>
      <c r="HXP2437" s="10"/>
      <c r="HXQ2437" s="10"/>
      <c r="HXR2437" s="10"/>
      <c r="HXS2437" s="10"/>
      <c r="HXT2437" s="10"/>
      <c r="HXU2437" s="10"/>
      <c r="HXV2437" s="10"/>
      <c r="HXW2437" s="10"/>
      <c r="HXX2437" s="10"/>
      <c r="HXY2437" s="10"/>
      <c r="HXZ2437" s="10"/>
      <c r="HYA2437" s="10"/>
      <c r="HYB2437" s="10"/>
      <c r="HYC2437" s="10"/>
      <c r="HYD2437" s="10"/>
      <c r="HYE2437" s="10"/>
      <c r="HYF2437" s="10"/>
      <c r="HYG2437" s="10"/>
      <c r="HYH2437" s="10"/>
      <c r="HYI2437" s="10"/>
      <c r="HYJ2437" s="10"/>
      <c r="HYK2437" s="10"/>
      <c r="HYL2437" s="10"/>
      <c r="HYM2437" s="10"/>
      <c r="HYN2437" s="10"/>
      <c r="HYO2437" s="10"/>
      <c r="HYP2437" s="10"/>
      <c r="HYQ2437" s="10"/>
      <c r="HYR2437" s="10"/>
      <c r="HYS2437" s="10"/>
      <c r="HYT2437" s="10"/>
      <c r="HYU2437" s="10"/>
      <c r="HYV2437" s="10"/>
      <c r="HYW2437" s="10"/>
      <c r="HYX2437" s="10"/>
      <c r="HYY2437" s="10"/>
      <c r="HYZ2437" s="10"/>
      <c r="HZA2437" s="10"/>
      <c r="HZB2437" s="10"/>
      <c r="HZC2437" s="10"/>
      <c r="HZD2437" s="10"/>
      <c r="HZE2437" s="10"/>
      <c r="HZF2437" s="10"/>
      <c r="HZG2437" s="10"/>
      <c r="HZH2437" s="10"/>
      <c r="HZI2437" s="10"/>
      <c r="HZJ2437" s="10"/>
      <c r="HZK2437" s="10"/>
      <c r="HZL2437" s="10"/>
      <c r="HZM2437" s="10"/>
      <c r="HZN2437" s="10"/>
      <c r="HZO2437" s="10"/>
      <c r="HZP2437" s="10"/>
      <c r="HZQ2437" s="10"/>
      <c r="HZR2437" s="10"/>
      <c r="HZS2437" s="10"/>
      <c r="HZT2437" s="10"/>
      <c r="HZU2437" s="10"/>
      <c r="HZV2437" s="10"/>
      <c r="HZW2437" s="10"/>
      <c r="HZX2437" s="10"/>
      <c r="HZY2437" s="10"/>
      <c r="HZZ2437" s="10"/>
      <c r="IAA2437" s="10"/>
      <c r="IAB2437" s="10"/>
      <c r="IAC2437" s="10"/>
      <c r="IAD2437" s="10"/>
      <c r="IAE2437" s="10"/>
      <c r="IAF2437" s="10"/>
      <c r="IAG2437" s="10"/>
      <c r="IAH2437" s="10"/>
      <c r="IAI2437" s="10"/>
      <c r="IAJ2437" s="10"/>
      <c r="IAK2437" s="10"/>
      <c r="IAL2437" s="10"/>
      <c r="IAM2437" s="10"/>
      <c r="IAN2437" s="10"/>
      <c r="IAO2437" s="10"/>
      <c r="IAP2437" s="10"/>
      <c r="IAQ2437" s="10"/>
      <c r="IAR2437" s="10"/>
      <c r="IAS2437" s="10"/>
      <c r="IAT2437" s="10"/>
      <c r="IAU2437" s="10"/>
      <c r="IAV2437" s="10"/>
      <c r="IAW2437" s="10"/>
      <c r="IAX2437" s="10"/>
      <c r="IAY2437" s="10"/>
      <c r="IAZ2437" s="10"/>
      <c r="IBA2437" s="10"/>
      <c r="IBB2437" s="10"/>
      <c r="IBC2437" s="10"/>
      <c r="IBD2437" s="10"/>
      <c r="IBE2437" s="10"/>
      <c r="IBF2437" s="10"/>
      <c r="IBG2437" s="10"/>
      <c r="IBH2437" s="10"/>
      <c r="IBI2437" s="10"/>
      <c r="IBJ2437" s="10"/>
      <c r="IBK2437" s="10"/>
      <c r="IBL2437" s="10"/>
      <c r="IBM2437" s="10"/>
      <c r="IBN2437" s="10"/>
      <c r="IBO2437" s="10"/>
      <c r="IBP2437" s="10"/>
      <c r="IBQ2437" s="10"/>
      <c r="IBR2437" s="10"/>
      <c r="IBS2437" s="10"/>
      <c r="IBT2437" s="10"/>
      <c r="IBU2437" s="10"/>
      <c r="IBV2437" s="10"/>
      <c r="IBW2437" s="10"/>
      <c r="IBX2437" s="10"/>
      <c r="IBY2437" s="10"/>
      <c r="IBZ2437" s="10"/>
      <c r="ICA2437" s="10"/>
      <c r="ICB2437" s="10"/>
      <c r="ICC2437" s="10"/>
      <c r="ICD2437" s="10"/>
      <c r="ICE2437" s="10"/>
      <c r="ICF2437" s="10"/>
      <c r="ICG2437" s="10"/>
      <c r="ICH2437" s="10"/>
      <c r="ICI2437" s="10"/>
      <c r="ICJ2437" s="10"/>
      <c r="ICK2437" s="10"/>
      <c r="ICL2437" s="10"/>
      <c r="ICM2437" s="10"/>
      <c r="ICN2437" s="10"/>
      <c r="ICO2437" s="10"/>
      <c r="ICP2437" s="10"/>
      <c r="ICQ2437" s="10"/>
      <c r="ICR2437" s="10"/>
      <c r="ICS2437" s="10"/>
      <c r="ICT2437" s="10"/>
      <c r="ICU2437" s="10"/>
      <c r="ICV2437" s="10"/>
      <c r="ICW2437" s="10"/>
      <c r="ICX2437" s="10"/>
      <c r="ICY2437" s="10"/>
      <c r="ICZ2437" s="10"/>
      <c r="IDA2437" s="10"/>
      <c r="IDB2437" s="10"/>
      <c r="IDC2437" s="10"/>
      <c r="IDD2437" s="10"/>
      <c r="IDE2437" s="10"/>
      <c r="IDF2437" s="10"/>
      <c r="IDG2437" s="10"/>
      <c r="IDH2437" s="10"/>
      <c r="IDI2437" s="10"/>
      <c r="IDJ2437" s="10"/>
      <c r="IDK2437" s="10"/>
      <c r="IDL2437" s="10"/>
      <c r="IDM2437" s="10"/>
      <c r="IDN2437" s="10"/>
      <c r="IDO2437" s="10"/>
      <c r="IDP2437" s="10"/>
      <c r="IDQ2437" s="10"/>
      <c r="IDR2437" s="10"/>
      <c r="IDS2437" s="10"/>
      <c r="IDT2437" s="10"/>
      <c r="IDU2437" s="10"/>
      <c r="IDV2437" s="10"/>
      <c r="IDW2437" s="10"/>
      <c r="IDX2437" s="10"/>
      <c r="IDY2437" s="10"/>
      <c r="IDZ2437" s="10"/>
      <c r="IEA2437" s="10"/>
      <c r="IEB2437" s="10"/>
      <c r="IEC2437" s="10"/>
      <c r="IED2437" s="10"/>
      <c r="IEE2437" s="10"/>
      <c r="IEF2437" s="10"/>
      <c r="IEG2437" s="10"/>
      <c r="IEH2437" s="10"/>
      <c r="IEI2437" s="10"/>
      <c r="IEJ2437" s="10"/>
      <c r="IEK2437" s="10"/>
      <c r="IEL2437" s="10"/>
      <c r="IEM2437" s="10"/>
      <c r="IEN2437" s="10"/>
      <c r="IEO2437" s="10"/>
      <c r="IEP2437" s="10"/>
      <c r="IEQ2437" s="10"/>
      <c r="IER2437" s="10"/>
      <c r="IES2437" s="10"/>
      <c r="IET2437" s="10"/>
      <c r="IEU2437" s="10"/>
      <c r="IEV2437" s="10"/>
      <c r="IEW2437" s="10"/>
      <c r="IEX2437" s="10"/>
      <c r="IEY2437" s="10"/>
      <c r="IEZ2437" s="10"/>
      <c r="IFA2437" s="10"/>
      <c r="IFB2437" s="10"/>
      <c r="IFC2437" s="10"/>
      <c r="IFD2437" s="10"/>
      <c r="IFE2437" s="10"/>
      <c r="IFF2437" s="10"/>
      <c r="IFG2437" s="10"/>
      <c r="IFH2437" s="10"/>
      <c r="IFI2437" s="10"/>
      <c r="IFJ2437" s="10"/>
      <c r="IFK2437" s="10"/>
      <c r="IFL2437" s="10"/>
      <c r="IFM2437" s="10"/>
      <c r="IFN2437" s="10"/>
      <c r="IFO2437" s="10"/>
      <c r="IFP2437" s="10"/>
      <c r="IFQ2437" s="10"/>
      <c r="IFR2437" s="10"/>
      <c r="IFS2437" s="10"/>
      <c r="IFT2437" s="10"/>
      <c r="IFU2437" s="10"/>
      <c r="IFV2437" s="10"/>
      <c r="IFW2437" s="10"/>
      <c r="IFX2437" s="10"/>
      <c r="IFY2437" s="10"/>
      <c r="IFZ2437" s="10"/>
      <c r="IGA2437" s="10"/>
      <c r="IGB2437" s="10"/>
      <c r="IGC2437" s="10"/>
      <c r="IGD2437" s="10"/>
      <c r="IGE2437" s="10"/>
      <c r="IGF2437" s="10"/>
      <c r="IGG2437" s="10"/>
      <c r="IGH2437" s="10"/>
      <c r="IGI2437" s="10"/>
      <c r="IGJ2437" s="10"/>
      <c r="IGK2437" s="10"/>
      <c r="IGL2437" s="10"/>
      <c r="IGM2437" s="10"/>
      <c r="IGN2437" s="10"/>
      <c r="IGO2437" s="10"/>
      <c r="IGP2437" s="10"/>
      <c r="IGQ2437" s="10"/>
      <c r="IGR2437" s="10"/>
      <c r="IGS2437" s="10"/>
      <c r="IGT2437" s="10"/>
      <c r="IGU2437" s="10"/>
      <c r="IGV2437" s="10"/>
      <c r="IGW2437" s="10"/>
      <c r="IGX2437" s="10"/>
      <c r="IGY2437" s="10"/>
      <c r="IGZ2437" s="10"/>
      <c r="IHA2437" s="10"/>
      <c r="IHB2437" s="10"/>
      <c r="IHC2437" s="10"/>
      <c r="IHD2437" s="10"/>
      <c r="IHE2437" s="10"/>
      <c r="IHF2437" s="10"/>
      <c r="IHG2437" s="10"/>
      <c r="IHH2437" s="10"/>
      <c r="IHI2437" s="10"/>
      <c r="IHJ2437" s="10"/>
      <c r="IHK2437" s="10"/>
      <c r="IHL2437" s="10"/>
      <c r="IHM2437" s="10"/>
      <c r="IHN2437" s="10"/>
      <c r="IHO2437" s="10"/>
      <c r="IHP2437" s="10"/>
      <c r="IHQ2437" s="10"/>
      <c r="IHR2437" s="10"/>
      <c r="IHS2437" s="10"/>
      <c r="IHT2437" s="10"/>
      <c r="IHU2437" s="10"/>
      <c r="IHV2437" s="10"/>
      <c r="IHW2437" s="10"/>
      <c r="IHX2437" s="10"/>
      <c r="IHY2437" s="10"/>
      <c r="IHZ2437" s="10"/>
      <c r="IIA2437" s="10"/>
      <c r="IIB2437" s="10"/>
      <c r="IIC2437" s="10"/>
      <c r="IID2437" s="10"/>
      <c r="IIE2437" s="10"/>
      <c r="IIF2437" s="10"/>
      <c r="IIG2437" s="10"/>
      <c r="IIH2437" s="10"/>
      <c r="III2437" s="10"/>
      <c r="IIJ2437" s="10"/>
      <c r="IIK2437" s="10"/>
      <c r="IIL2437" s="10"/>
      <c r="IIM2437" s="10"/>
      <c r="IIN2437" s="10"/>
      <c r="IIO2437" s="10"/>
      <c r="IIP2437" s="10"/>
      <c r="IIQ2437" s="10"/>
      <c r="IIR2437" s="10"/>
      <c r="IIS2437" s="10"/>
      <c r="IIT2437" s="10"/>
      <c r="IIU2437" s="10"/>
      <c r="IIV2437" s="10"/>
      <c r="IIW2437" s="10"/>
      <c r="IIX2437" s="10"/>
      <c r="IIY2437" s="10"/>
      <c r="IIZ2437" s="10"/>
      <c r="IJA2437" s="10"/>
      <c r="IJB2437" s="10"/>
      <c r="IJC2437" s="10"/>
      <c r="IJD2437" s="10"/>
      <c r="IJE2437" s="10"/>
      <c r="IJF2437" s="10"/>
      <c r="IJG2437" s="10"/>
      <c r="IJH2437" s="10"/>
      <c r="IJI2437" s="10"/>
      <c r="IJJ2437" s="10"/>
      <c r="IJK2437" s="10"/>
      <c r="IJL2437" s="10"/>
      <c r="IJM2437" s="10"/>
      <c r="IJN2437" s="10"/>
      <c r="IJO2437" s="10"/>
      <c r="IJP2437" s="10"/>
      <c r="IJQ2437" s="10"/>
      <c r="IJR2437" s="10"/>
      <c r="IJS2437" s="10"/>
      <c r="IJT2437" s="10"/>
      <c r="IJU2437" s="10"/>
      <c r="IJV2437" s="10"/>
      <c r="IJW2437" s="10"/>
      <c r="IJX2437" s="10"/>
      <c r="IJY2437" s="10"/>
      <c r="IJZ2437" s="10"/>
      <c r="IKA2437" s="10"/>
      <c r="IKB2437" s="10"/>
      <c r="IKC2437" s="10"/>
      <c r="IKD2437" s="10"/>
      <c r="IKE2437" s="10"/>
      <c r="IKF2437" s="10"/>
      <c r="IKG2437" s="10"/>
      <c r="IKH2437" s="10"/>
      <c r="IKI2437" s="10"/>
      <c r="IKJ2437" s="10"/>
      <c r="IKK2437" s="10"/>
      <c r="IKL2437" s="10"/>
      <c r="IKM2437" s="10"/>
      <c r="IKN2437" s="10"/>
      <c r="IKO2437" s="10"/>
      <c r="IKP2437" s="10"/>
      <c r="IKQ2437" s="10"/>
      <c r="IKR2437" s="10"/>
      <c r="IKS2437" s="10"/>
      <c r="IKT2437" s="10"/>
      <c r="IKU2437" s="10"/>
      <c r="IKV2437" s="10"/>
      <c r="IKW2437" s="10"/>
      <c r="IKX2437" s="10"/>
      <c r="IKY2437" s="10"/>
      <c r="IKZ2437" s="10"/>
      <c r="ILA2437" s="10"/>
      <c r="ILB2437" s="10"/>
      <c r="ILC2437" s="10"/>
      <c r="ILD2437" s="10"/>
      <c r="ILE2437" s="10"/>
      <c r="ILF2437" s="10"/>
      <c r="ILG2437" s="10"/>
      <c r="ILH2437" s="10"/>
      <c r="ILI2437" s="10"/>
      <c r="ILJ2437" s="10"/>
      <c r="ILK2437" s="10"/>
      <c r="ILL2437" s="10"/>
      <c r="ILM2437" s="10"/>
      <c r="ILN2437" s="10"/>
      <c r="ILO2437" s="10"/>
      <c r="ILP2437" s="10"/>
      <c r="ILQ2437" s="10"/>
      <c r="ILR2437" s="10"/>
      <c r="ILS2437" s="10"/>
      <c r="ILT2437" s="10"/>
      <c r="ILU2437" s="10"/>
      <c r="ILV2437" s="10"/>
      <c r="ILW2437" s="10"/>
      <c r="ILX2437" s="10"/>
      <c r="ILY2437" s="10"/>
      <c r="ILZ2437" s="10"/>
      <c r="IMA2437" s="10"/>
      <c r="IMB2437" s="10"/>
      <c r="IMC2437" s="10"/>
      <c r="IMD2437" s="10"/>
      <c r="IME2437" s="10"/>
      <c r="IMF2437" s="10"/>
      <c r="IMG2437" s="10"/>
      <c r="IMH2437" s="10"/>
      <c r="IMI2437" s="10"/>
      <c r="IMJ2437" s="10"/>
      <c r="IMK2437" s="10"/>
      <c r="IML2437" s="10"/>
      <c r="IMM2437" s="10"/>
      <c r="IMN2437" s="10"/>
      <c r="IMO2437" s="10"/>
      <c r="IMP2437" s="10"/>
      <c r="IMQ2437" s="10"/>
      <c r="IMR2437" s="10"/>
      <c r="IMS2437" s="10"/>
      <c r="IMT2437" s="10"/>
      <c r="IMU2437" s="10"/>
      <c r="IMV2437" s="10"/>
      <c r="IMW2437" s="10"/>
      <c r="IMX2437" s="10"/>
      <c r="IMY2437" s="10"/>
      <c r="IMZ2437" s="10"/>
      <c r="INA2437" s="10"/>
      <c r="INB2437" s="10"/>
      <c r="INC2437" s="10"/>
      <c r="IND2437" s="10"/>
      <c r="INE2437" s="10"/>
      <c r="INF2437" s="10"/>
      <c r="ING2437" s="10"/>
      <c r="INH2437" s="10"/>
      <c r="INI2437" s="10"/>
      <c r="INJ2437" s="10"/>
      <c r="INK2437" s="10"/>
      <c r="INL2437" s="10"/>
      <c r="INM2437" s="10"/>
      <c r="INN2437" s="10"/>
      <c r="INO2437" s="10"/>
      <c r="INP2437" s="10"/>
      <c r="INQ2437" s="10"/>
      <c r="INR2437" s="10"/>
      <c r="INS2437" s="10"/>
      <c r="INT2437" s="10"/>
      <c r="INU2437" s="10"/>
      <c r="INV2437" s="10"/>
      <c r="INW2437" s="10"/>
      <c r="INX2437" s="10"/>
      <c r="INY2437" s="10"/>
      <c r="INZ2437" s="10"/>
      <c r="IOA2437" s="10"/>
      <c r="IOB2437" s="10"/>
      <c r="IOC2437" s="10"/>
      <c r="IOD2437" s="10"/>
      <c r="IOE2437" s="10"/>
      <c r="IOF2437" s="10"/>
      <c r="IOG2437" s="10"/>
      <c r="IOH2437" s="10"/>
      <c r="IOI2437" s="10"/>
      <c r="IOJ2437" s="10"/>
      <c r="IOK2437" s="10"/>
      <c r="IOL2437" s="10"/>
      <c r="IOM2437" s="10"/>
      <c r="ION2437" s="10"/>
      <c r="IOO2437" s="10"/>
      <c r="IOP2437" s="10"/>
      <c r="IOQ2437" s="10"/>
      <c r="IOR2437" s="10"/>
      <c r="IOS2437" s="10"/>
      <c r="IOT2437" s="10"/>
      <c r="IOU2437" s="10"/>
      <c r="IOV2437" s="10"/>
      <c r="IOW2437" s="10"/>
      <c r="IOX2437" s="10"/>
      <c r="IOY2437" s="10"/>
      <c r="IOZ2437" s="10"/>
      <c r="IPA2437" s="10"/>
      <c r="IPB2437" s="10"/>
      <c r="IPC2437" s="10"/>
      <c r="IPD2437" s="10"/>
      <c r="IPE2437" s="10"/>
      <c r="IPF2437" s="10"/>
      <c r="IPG2437" s="10"/>
      <c r="IPH2437" s="10"/>
      <c r="IPI2437" s="10"/>
      <c r="IPJ2437" s="10"/>
      <c r="IPK2437" s="10"/>
      <c r="IPL2437" s="10"/>
      <c r="IPM2437" s="10"/>
      <c r="IPN2437" s="10"/>
      <c r="IPO2437" s="10"/>
      <c r="IPP2437" s="10"/>
      <c r="IPQ2437" s="10"/>
      <c r="IPR2437" s="10"/>
      <c r="IPS2437" s="10"/>
      <c r="IPT2437" s="10"/>
      <c r="IPU2437" s="10"/>
      <c r="IPV2437" s="10"/>
      <c r="IPW2437" s="10"/>
      <c r="IPX2437" s="10"/>
      <c r="IPY2437" s="10"/>
      <c r="IPZ2437" s="10"/>
      <c r="IQA2437" s="10"/>
      <c r="IQB2437" s="10"/>
      <c r="IQC2437" s="10"/>
      <c r="IQD2437" s="10"/>
      <c r="IQE2437" s="10"/>
      <c r="IQF2437" s="10"/>
      <c r="IQG2437" s="10"/>
      <c r="IQH2437" s="10"/>
      <c r="IQI2437" s="10"/>
      <c r="IQJ2437" s="10"/>
      <c r="IQK2437" s="10"/>
      <c r="IQL2437" s="10"/>
      <c r="IQM2437" s="10"/>
      <c r="IQN2437" s="10"/>
      <c r="IQO2437" s="10"/>
      <c r="IQP2437" s="10"/>
      <c r="IQQ2437" s="10"/>
      <c r="IQR2437" s="10"/>
      <c r="IQS2437" s="10"/>
      <c r="IQT2437" s="10"/>
      <c r="IQU2437" s="10"/>
      <c r="IQV2437" s="10"/>
      <c r="IQW2437" s="10"/>
      <c r="IQX2437" s="10"/>
      <c r="IQY2437" s="10"/>
      <c r="IQZ2437" s="10"/>
      <c r="IRA2437" s="10"/>
      <c r="IRB2437" s="10"/>
      <c r="IRC2437" s="10"/>
      <c r="IRD2437" s="10"/>
      <c r="IRE2437" s="10"/>
      <c r="IRF2437" s="10"/>
      <c r="IRG2437" s="10"/>
      <c r="IRH2437" s="10"/>
      <c r="IRI2437" s="10"/>
      <c r="IRJ2437" s="10"/>
      <c r="IRK2437" s="10"/>
      <c r="IRL2437" s="10"/>
      <c r="IRM2437" s="10"/>
      <c r="IRN2437" s="10"/>
      <c r="IRO2437" s="10"/>
      <c r="IRP2437" s="10"/>
      <c r="IRQ2437" s="10"/>
      <c r="IRR2437" s="10"/>
      <c r="IRS2437" s="10"/>
      <c r="IRT2437" s="10"/>
      <c r="IRU2437" s="10"/>
      <c r="IRV2437" s="10"/>
      <c r="IRW2437" s="10"/>
      <c r="IRX2437" s="10"/>
      <c r="IRY2437" s="10"/>
      <c r="IRZ2437" s="10"/>
      <c r="ISA2437" s="10"/>
      <c r="ISB2437" s="10"/>
      <c r="ISC2437" s="10"/>
      <c r="ISD2437" s="10"/>
      <c r="ISE2437" s="10"/>
      <c r="ISF2437" s="10"/>
      <c r="ISG2437" s="10"/>
      <c r="ISH2437" s="10"/>
      <c r="ISI2437" s="10"/>
      <c r="ISJ2437" s="10"/>
      <c r="ISK2437" s="10"/>
      <c r="ISL2437" s="10"/>
      <c r="ISM2437" s="10"/>
      <c r="ISN2437" s="10"/>
      <c r="ISO2437" s="10"/>
      <c r="ISP2437" s="10"/>
      <c r="ISQ2437" s="10"/>
      <c r="ISR2437" s="10"/>
      <c r="ISS2437" s="10"/>
      <c r="IST2437" s="10"/>
      <c r="ISU2437" s="10"/>
      <c r="ISV2437" s="10"/>
      <c r="ISW2437" s="10"/>
      <c r="ISX2437" s="10"/>
      <c r="ISY2437" s="10"/>
      <c r="ISZ2437" s="10"/>
      <c r="ITA2437" s="10"/>
      <c r="ITB2437" s="10"/>
      <c r="ITC2437" s="10"/>
      <c r="ITD2437" s="10"/>
      <c r="ITE2437" s="10"/>
      <c r="ITF2437" s="10"/>
      <c r="ITG2437" s="10"/>
      <c r="ITH2437" s="10"/>
      <c r="ITI2437" s="10"/>
      <c r="ITJ2437" s="10"/>
      <c r="ITK2437" s="10"/>
      <c r="ITL2437" s="10"/>
      <c r="ITM2437" s="10"/>
      <c r="ITN2437" s="10"/>
      <c r="ITO2437" s="10"/>
      <c r="ITP2437" s="10"/>
      <c r="ITQ2437" s="10"/>
      <c r="ITR2437" s="10"/>
      <c r="ITS2437" s="10"/>
      <c r="ITT2437" s="10"/>
      <c r="ITU2437" s="10"/>
      <c r="ITV2437" s="10"/>
      <c r="ITW2437" s="10"/>
      <c r="ITX2437" s="10"/>
      <c r="ITY2437" s="10"/>
      <c r="ITZ2437" s="10"/>
      <c r="IUA2437" s="10"/>
      <c r="IUB2437" s="10"/>
      <c r="IUC2437" s="10"/>
      <c r="IUD2437" s="10"/>
      <c r="IUE2437" s="10"/>
      <c r="IUF2437" s="10"/>
      <c r="IUG2437" s="10"/>
      <c r="IUH2437" s="10"/>
      <c r="IUI2437" s="10"/>
      <c r="IUJ2437" s="10"/>
      <c r="IUK2437" s="10"/>
      <c r="IUL2437" s="10"/>
      <c r="IUM2437" s="10"/>
      <c r="IUN2437" s="10"/>
      <c r="IUO2437" s="10"/>
      <c r="IUP2437" s="10"/>
      <c r="IUQ2437" s="10"/>
      <c r="IUR2437" s="10"/>
      <c r="IUS2437" s="10"/>
      <c r="IUT2437" s="10"/>
      <c r="IUU2437" s="10"/>
      <c r="IUV2437" s="10"/>
      <c r="IUW2437" s="10"/>
      <c r="IUX2437" s="10"/>
      <c r="IUY2437" s="10"/>
      <c r="IUZ2437" s="10"/>
      <c r="IVA2437" s="10"/>
      <c r="IVB2437" s="10"/>
      <c r="IVC2437" s="10"/>
      <c r="IVD2437" s="10"/>
      <c r="IVE2437" s="10"/>
      <c r="IVF2437" s="10"/>
      <c r="IVG2437" s="10"/>
      <c r="IVH2437" s="10"/>
      <c r="IVI2437" s="10"/>
      <c r="IVJ2437" s="10"/>
      <c r="IVK2437" s="10"/>
      <c r="IVL2437" s="10"/>
      <c r="IVM2437" s="10"/>
      <c r="IVN2437" s="10"/>
      <c r="IVO2437" s="10"/>
      <c r="IVP2437" s="10"/>
      <c r="IVQ2437" s="10"/>
      <c r="IVR2437" s="10"/>
      <c r="IVS2437" s="10"/>
      <c r="IVT2437" s="10"/>
      <c r="IVU2437" s="10"/>
      <c r="IVV2437" s="10"/>
      <c r="IVW2437" s="10"/>
      <c r="IVX2437" s="10"/>
      <c r="IVY2437" s="10"/>
      <c r="IVZ2437" s="10"/>
      <c r="IWA2437" s="10"/>
      <c r="IWB2437" s="10"/>
      <c r="IWC2437" s="10"/>
      <c r="IWD2437" s="10"/>
      <c r="IWE2437" s="10"/>
      <c r="IWF2437" s="10"/>
      <c r="IWG2437" s="10"/>
      <c r="IWH2437" s="10"/>
      <c r="IWI2437" s="10"/>
      <c r="IWJ2437" s="10"/>
      <c r="IWK2437" s="10"/>
      <c r="IWL2437" s="10"/>
      <c r="IWM2437" s="10"/>
      <c r="IWN2437" s="10"/>
      <c r="IWO2437" s="10"/>
      <c r="IWP2437" s="10"/>
      <c r="IWQ2437" s="10"/>
      <c r="IWR2437" s="10"/>
      <c r="IWS2437" s="10"/>
      <c r="IWT2437" s="10"/>
      <c r="IWU2437" s="10"/>
      <c r="IWV2437" s="10"/>
      <c r="IWW2437" s="10"/>
      <c r="IWX2437" s="10"/>
      <c r="IWY2437" s="10"/>
      <c r="IWZ2437" s="10"/>
      <c r="IXA2437" s="10"/>
      <c r="IXB2437" s="10"/>
      <c r="IXC2437" s="10"/>
      <c r="IXD2437" s="10"/>
      <c r="IXE2437" s="10"/>
      <c r="IXF2437" s="10"/>
      <c r="IXG2437" s="10"/>
      <c r="IXH2437" s="10"/>
      <c r="IXI2437" s="10"/>
      <c r="IXJ2437" s="10"/>
      <c r="IXK2437" s="10"/>
      <c r="IXL2437" s="10"/>
      <c r="IXM2437" s="10"/>
      <c r="IXN2437" s="10"/>
      <c r="IXO2437" s="10"/>
      <c r="IXP2437" s="10"/>
      <c r="IXQ2437" s="10"/>
      <c r="IXR2437" s="10"/>
      <c r="IXS2437" s="10"/>
      <c r="IXT2437" s="10"/>
      <c r="IXU2437" s="10"/>
      <c r="IXV2437" s="10"/>
      <c r="IXW2437" s="10"/>
      <c r="IXX2437" s="10"/>
      <c r="IXY2437" s="10"/>
      <c r="IXZ2437" s="10"/>
      <c r="IYA2437" s="10"/>
      <c r="IYB2437" s="10"/>
      <c r="IYC2437" s="10"/>
      <c r="IYD2437" s="10"/>
      <c r="IYE2437" s="10"/>
      <c r="IYF2437" s="10"/>
      <c r="IYG2437" s="10"/>
      <c r="IYH2437" s="10"/>
      <c r="IYI2437" s="10"/>
      <c r="IYJ2437" s="10"/>
      <c r="IYK2437" s="10"/>
      <c r="IYL2437" s="10"/>
      <c r="IYM2437" s="10"/>
      <c r="IYN2437" s="10"/>
      <c r="IYO2437" s="10"/>
      <c r="IYP2437" s="10"/>
      <c r="IYQ2437" s="10"/>
      <c r="IYR2437" s="10"/>
      <c r="IYS2437" s="10"/>
      <c r="IYT2437" s="10"/>
      <c r="IYU2437" s="10"/>
      <c r="IYV2437" s="10"/>
      <c r="IYW2437" s="10"/>
      <c r="IYX2437" s="10"/>
      <c r="IYY2437" s="10"/>
      <c r="IYZ2437" s="10"/>
      <c r="IZA2437" s="10"/>
      <c r="IZB2437" s="10"/>
      <c r="IZC2437" s="10"/>
      <c r="IZD2437" s="10"/>
      <c r="IZE2437" s="10"/>
      <c r="IZF2437" s="10"/>
      <c r="IZG2437" s="10"/>
      <c r="IZH2437" s="10"/>
      <c r="IZI2437" s="10"/>
      <c r="IZJ2437" s="10"/>
      <c r="IZK2437" s="10"/>
      <c r="IZL2437" s="10"/>
      <c r="IZM2437" s="10"/>
      <c r="IZN2437" s="10"/>
      <c r="IZO2437" s="10"/>
      <c r="IZP2437" s="10"/>
      <c r="IZQ2437" s="10"/>
      <c r="IZR2437" s="10"/>
      <c r="IZS2437" s="10"/>
      <c r="IZT2437" s="10"/>
      <c r="IZU2437" s="10"/>
      <c r="IZV2437" s="10"/>
      <c r="IZW2437" s="10"/>
      <c r="IZX2437" s="10"/>
      <c r="IZY2437" s="10"/>
      <c r="IZZ2437" s="10"/>
      <c r="JAA2437" s="10"/>
      <c r="JAB2437" s="10"/>
      <c r="JAC2437" s="10"/>
      <c r="JAD2437" s="10"/>
      <c r="JAE2437" s="10"/>
      <c r="JAF2437" s="10"/>
      <c r="JAG2437" s="10"/>
      <c r="JAH2437" s="10"/>
      <c r="JAI2437" s="10"/>
      <c r="JAJ2437" s="10"/>
      <c r="JAK2437" s="10"/>
      <c r="JAL2437" s="10"/>
      <c r="JAM2437" s="10"/>
      <c r="JAN2437" s="10"/>
      <c r="JAO2437" s="10"/>
      <c r="JAP2437" s="10"/>
      <c r="JAQ2437" s="10"/>
      <c r="JAR2437" s="10"/>
      <c r="JAS2437" s="10"/>
      <c r="JAT2437" s="10"/>
      <c r="JAU2437" s="10"/>
      <c r="JAV2437" s="10"/>
      <c r="JAW2437" s="10"/>
      <c r="JAX2437" s="10"/>
      <c r="JAY2437" s="10"/>
      <c r="JAZ2437" s="10"/>
      <c r="JBA2437" s="10"/>
      <c r="JBB2437" s="10"/>
      <c r="JBC2437" s="10"/>
      <c r="JBD2437" s="10"/>
      <c r="JBE2437" s="10"/>
      <c r="JBF2437" s="10"/>
      <c r="JBG2437" s="10"/>
      <c r="JBH2437" s="10"/>
      <c r="JBI2437" s="10"/>
      <c r="JBJ2437" s="10"/>
      <c r="JBK2437" s="10"/>
      <c r="JBL2437" s="10"/>
      <c r="JBM2437" s="10"/>
      <c r="JBN2437" s="10"/>
      <c r="JBO2437" s="10"/>
      <c r="JBP2437" s="10"/>
      <c r="JBQ2437" s="10"/>
      <c r="JBR2437" s="10"/>
      <c r="JBS2437" s="10"/>
      <c r="JBT2437" s="10"/>
      <c r="JBU2437" s="10"/>
      <c r="JBV2437" s="10"/>
      <c r="JBW2437" s="10"/>
      <c r="JBX2437" s="10"/>
      <c r="JBY2437" s="10"/>
      <c r="JBZ2437" s="10"/>
      <c r="JCA2437" s="10"/>
      <c r="JCB2437" s="10"/>
      <c r="JCC2437" s="10"/>
      <c r="JCD2437" s="10"/>
      <c r="JCE2437" s="10"/>
      <c r="JCF2437" s="10"/>
      <c r="JCG2437" s="10"/>
      <c r="JCH2437" s="10"/>
      <c r="JCI2437" s="10"/>
      <c r="JCJ2437" s="10"/>
      <c r="JCK2437" s="10"/>
      <c r="JCL2437" s="10"/>
      <c r="JCM2437" s="10"/>
      <c r="JCN2437" s="10"/>
      <c r="JCO2437" s="10"/>
      <c r="JCP2437" s="10"/>
      <c r="JCQ2437" s="10"/>
      <c r="JCR2437" s="10"/>
      <c r="JCS2437" s="10"/>
      <c r="JCT2437" s="10"/>
      <c r="JCU2437" s="10"/>
      <c r="JCV2437" s="10"/>
      <c r="JCW2437" s="10"/>
      <c r="JCX2437" s="10"/>
      <c r="JCY2437" s="10"/>
      <c r="JCZ2437" s="10"/>
      <c r="JDA2437" s="10"/>
      <c r="JDB2437" s="10"/>
      <c r="JDC2437" s="10"/>
      <c r="JDD2437" s="10"/>
      <c r="JDE2437" s="10"/>
      <c r="JDF2437" s="10"/>
      <c r="JDG2437" s="10"/>
      <c r="JDH2437" s="10"/>
      <c r="JDI2437" s="10"/>
      <c r="JDJ2437" s="10"/>
      <c r="JDK2437" s="10"/>
      <c r="JDL2437" s="10"/>
      <c r="JDM2437" s="10"/>
      <c r="JDN2437" s="10"/>
      <c r="JDO2437" s="10"/>
      <c r="JDP2437" s="10"/>
      <c r="JDQ2437" s="10"/>
      <c r="JDR2437" s="10"/>
      <c r="JDS2437" s="10"/>
      <c r="JDT2437" s="10"/>
      <c r="JDU2437" s="10"/>
      <c r="JDV2437" s="10"/>
      <c r="JDW2437" s="10"/>
      <c r="JDX2437" s="10"/>
      <c r="JDY2437" s="10"/>
      <c r="JDZ2437" s="10"/>
      <c r="JEA2437" s="10"/>
      <c r="JEB2437" s="10"/>
      <c r="JEC2437" s="10"/>
      <c r="JED2437" s="10"/>
      <c r="JEE2437" s="10"/>
      <c r="JEF2437" s="10"/>
      <c r="JEG2437" s="10"/>
      <c r="JEH2437" s="10"/>
      <c r="JEI2437" s="10"/>
      <c r="JEJ2437" s="10"/>
      <c r="JEK2437" s="10"/>
      <c r="JEL2437" s="10"/>
      <c r="JEM2437" s="10"/>
      <c r="JEN2437" s="10"/>
      <c r="JEO2437" s="10"/>
      <c r="JEP2437" s="10"/>
      <c r="JEQ2437" s="10"/>
      <c r="JER2437" s="10"/>
      <c r="JES2437" s="10"/>
      <c r="JET2437" s="10"/>
      <c r="JEU2437" s="10"/>
      <c r="JEV2437" s="10"/>
      <c r="JEW2437" s="10"/>
      <c r="JEX2437" s="10"/>
      <c r="JEY2437" s="10"/>
      <c r="JEZ2437" s="10"/>
      <c r="JFA2437" s="10"/>
      <c r="JFB2437" s="10"/>
      <c r="JFC2437" s="10"/>
      <c r="JFD2437" s="10"/>
      <c r="JFE2437" s="10"/>
      <c r="JFF2437" s="10"/>
      <c r="JFG2437" s="10"/>
      <c r="JFH2437" s="10"/>
      <c r="JFI2437" s="10"/>
      <c r="JFJ2437" s="10"/>
      <c r="JFK2437" s="10"/>
      <c r="JFL2437" s="10"/>
      <c r="JFM2437" s="10"/>
      <c r="JFN2437" s="10"/>
      <c r="JFO2437" s="10"/>
      <c r="JFP2437" s="10"/>
      <c r="JFQ2437" s="10"/>
      <c r="JFR2437" s="10"/>
      <c r="JFS2437" s="10"/>
      <c r="JFT2437" s="10"/>
      <c r="JFU2437" s="10"/>
      <c r="JFV2437" s="10"/>
      <c r="JFW2437" s="10"/>
      <c r="JFX2437" s="10"/>
      <c r="JFY2437" s="10"/>
      <c r="JFZ2437" s="10"/>
      <c r="JGA2437" s="10"/>
      <c r="JGB2437" s="10"/>
      <c r="JGC2437" s="10"/>
      <c r="JGD2437" s="10"/>
      <c r="JGE2437" s="10"/>
      <c r="JGF2437" s="10"/>
      <c r="JGG2437" s="10"/>
      <c r="JGH2437" s="10"/>
      <c r="JGI2437" s="10"/>
      <c r="JGJ2437" s="10"/>
      <c r="JGK2437" s="10"/>
      <c r="JGL2437" s="10"/>
      <c r="JGM2437" s="10"/>
      <c r="JGN2437" s="10"/>
      <c r="JGO2437" s="10"/>
      <c r="JGP2437" s="10"/>
      <c r="JGQ2437" s="10"/>
      <c r="JGR2437" s="10"/>
      <c r="JGS2437" s="10"/>
      <c r="JGT2437" s="10"/>
      <c r="JGU2437" s="10"/>
      <c r="JGV2437" s="10"/>
      <c r="JGW2437" s="10"/>
      <c r="JGX2437" s="10"/>
      <c r="JGY2437" s="10"/>
      <c r="JGZ2437" s="10"/>
      <c r="JHA2437" s="10"/>
      <c r="JHB2437" s="10"/>
      <c r="JHC2437" s="10"/>
      <c r="JHD2437" s="10"/>
      <c r="JHE2437" s="10"/>
      <c r="JHF2437" s="10"/>
      <c r="JHG2437" s="10"/>
      <c r="JHH2437" s="10"/>
      <c r="JHI2437" s="10"/>
      <c r="JHJ2437" s="10"/>
      <c r="JHK2437" s="10"/>
      <c r="JHL2437" s="10"/>
      <c r="JHM2437" s="10"/>
      <c r="JHN2437" s="10"/>
      <c r="JHO2437" s="10"/>
      <c r="JHP2437" s="10"/>
      <c r="JHQ2437" s="10"/>
      <c r="JHR2437" s="10"/>
      <c r="JHS2437" s="10"/>
      <c r="JHT2437" s="10"/>
      <c r="JHU2437" s="10"/>
      <c r="JHV2437" s="10"/>
      <c r="JHW2437" s="10"/>
      <c r="JHX2437" s="10"/>
      <c r="JHY2437" s="10"/>
      <c r="JHZ2437" s="10"/>
      <c r="JIA2437" s="10"/>
      <c r="JIB2437" s="10"/>
      <c r="JIC2437" s="10"/>
      <c r="JID2437" s="10"/>
      <c r="JIE2437" s="10"/>
      <c r="JIF2437" s="10"/>
      <c r="JIG2437" s="10"/>
      <c r="JIH2437" s="10"/>
      <c r="JII2437" s="10"/>
      <c r="JIJ2437" s="10"/>
      <c r="JIK2437" s="10"/>
      <c r="JIL2437" s="10"/>
      <c r="JIM2437" s="10"/>
      <c r="JIN2437" s="10"/>
      <c r="JIO2437" s="10"/>
      <c r="JIP2437" s="10"/>
      <c r="JIQ2437" s="10"/>
      <c r="JIR2437" s="10"/>
      <c r="JIS2437" s="10"/>
      <c r="JIT2437" s="10"/>
      <c r="JIU2437" s="10"/>
      <c r="JIV2437" s="10"/>
      <c r="JIW2437" s="10"/>
      <c r="JIX2437" s="10"/>
      <c r="JIY2437" s="10"/>
      <c r="JIZ2437" s="10"/>
      <c r="JJA2437" s="10"/>
      <c r="JJB2437" s="10"/>
      <c r="JJC2437" s="10"/>
      <c r="JJD2437" s="10"/>
      <c r="JJE2437" s="10"/>
      <c r="JJF2437" s="10"/>
      <c r="JJG2437" s="10"/>
      <c r="JJH2437" s="10"/>
      <c r="JJI2437" s="10"/>
      <c r="JJJ2437" s="10"/>
      <c r="JJK2437" s="10"/>
      <c r="JJL2437" s="10"/>
      <c r="JJM2437" s="10"/>
      <c r="JJN2437" s="10"/>
      <c r="JJO2437" s="10"/>
      <c r="JJP2437" s="10"/>
      <c r="JJQ2437" s="10"/>
      <c r="JJR2437" s="10"/>
      <c r="JJS2437" s="10"/>
      <c r="JJT2437" s="10"/>
      <c r="JJU2437" s="10"/>
      <c r="JJV2437" s="10"/>
      <c r="JJW2437" s="10"/>
      <c r="JJX2437" s="10"/>
      <c r="JJY2437" s="10"/>
      <c r="JJZ2437" s="10"/>
      <c r="JKA2437" s="10"/>
      <c r="JKB2437" s="10"/>
      <c r="JKC2437" s="10"/>
      <c r="JKD2437" s="10"/>
      <c r="JKE2437" s="10"/>
      <c r="JKF2437" s="10"/>
      <c r="JKG2437" s="10"/>
      <c r="JKH2437" s="10"/>
      <c r="JKI2437" s="10"/>
      <c r="JKJ2437" s="10"/>
      <c r="JKK2437" s="10"/>
      <c r="JKL2437" s="10"/>
      <c r="JKM2437" s="10"/>
      <c r="JKN2437" s="10"/>
      <c r="JKO2437" s="10"/>
      <c r="JKP2437" s="10"/>
      <c r="JKQ2437" s="10"/>
      <c r="JKR2437" s="10"/>
      <c r="JKS2437" s="10"/>
      <c r="JKT2437" s="10"/>
      <c r="JKU2437" s="10"/>
      <c r="JKV2437" s="10"/>
      <c r="JKW2437" s="10"/>
      <c r="JKX2437" s="10"/>
      <c r="JKY2437" s="10"/>
      <c r="JKZ2437" s="10"/>
      <c r="JLA2437" s="10"/>
      <c r="JLB2437" s="10"/>
      <c r="JLC2437" s="10"/>
      <c r="JLD2437" s="10"/>
      <c r="JLE2437" s="10"/>
      <c r="JLF2437" s="10"/>
      <c r="JLG2437" s="10"/>
      <c r="JLH2437" s="10"/>
      <c r="JLI2437" s="10"/>
      <c r="JLJ2437" s="10"/>
      <c r="JLK2437" s="10"/>
      <c r="JLL2437" s="10"/>
      <c r="JLM2437" s="10"/>
      <c r="JLN2437" s="10"/>
      <c r="JLO2437" s="10"/>
      <c r="JLP2437" s="10"/>
      <c r="JLQ2437" s="10"/>
      <c r="JLR2437" s="10"/>
      <c r="JLS2437" s="10"/>
      <c r="JLT2437" s="10"/>
      <c r="JLU2437" s="10"/>
      <c r="JLV2437" s="10"/>
      <c r="JLW2437" s="10"/>
      <c r="JLX2437" s="10"/>
      <c r="JLY2437" s="10"/>
      <c r="JLZ2437" s="10"/>
      <c r="JMA2437" s="10"/>
      <c r="JMB2437" s="10"/>
      <c r="JMC2437" s="10"/>
      <c r="JMD2437" s="10"/>
      <c r="JME2437" s="10"/>
      <c r="JMF2437" s="10"/>
      <c r="JMG2437" s="10"/>
      <c r="JMH2437" s="10"/>
      <c r="JMI2437" s="10"/>
      <c r="JMJ2437" s="10"/>
      <c r="JMK2437" s="10"/>
      <c r="JML2437" s="10"/>
      <c r="JMM2437" s="10"/>
      <c r="JMN2437" s="10"/>
      <c r="JMO2437" s="10"/>
      <c r="JMP2437" s="10"/>
      <c r="JMQ2437" s="10"/>
      <c r="JMR2437" s="10"/>
      <c r="JMS2437" s="10"/>
      <c r="JMT2437" s="10"/>
      <c r="JMU2437" s="10"/>
      <c r="JMV2437" s="10"/>
      <c r="JMW2437" s="10"/>
      <c r="JMX2437" s="10"/>
      <c r="JMY2437" s="10"/>
      <c r="JMZ2437" s="10"/>
      <c r="JNA2437" s="10"/>
      <c r="JNB2437" s="10"/>
      <c r="JNC2437" s="10"/>
      <c r="JND2437" s="10"/>
      <c r="JNE2437" s="10"/>
      <c r="JNF2437" s="10"/>
      <c r="JNG2437" s="10"/>
      <c r="JNH2437" s="10"/>
      <c r="JNI2437" s="10"/>
      <c r="JNJ2437" s="10"/>
      <c r="JNK2437" s="10"/>
      <c r="JNL2437" s="10"/>
      <c r="JNM2437" s="10"/>
      <c r="JNN2437" s="10"/>
      <c r="JNO2437" s="10"/>
      <c r="JNP2437" s="10"/>
      <c r="JNQ2437" s="10"/>
      <c r="JNR2437" s="10"/>
      <c r="JNS2437" s="10"/>
      <c r="JNT2437" s="10"/>
      <c r="JNU2437" s="10"/>
      <c r="JNV2437" s="10"/>
      <c r="JNW2437" s="10"/>
      <c r="JNX2437" s="10"/>
      <c r="JNY2437" s="10"/>
      <c r="JNZ2437" s="10"/>
      <c r="JOA2437" s="10"/>
      <c r="JOB2437" s="10"/>
      <c r="JOC2437" s="10"/>
      <c r="JOD2437" s="10"/>
      <c r="JOE2437" s="10"/>
      <c r="JOF2437" s="10"/>
      <c r="JOG2437" s="10"/>
      <c r="JOH2437" s="10"/>
      <c r="JOI2437" s="10"/>
      <c r="JOJ2437" s="10"/>
      <c r="JOK2437" s="10"/>
      <c r="JOL2437" s="10"/>
      <c r="JOM2437" s="10"/>
      <c r="JON2437" s="10"/>
      <c r="JOO2437" s="10"/>
      <c r="JOP2437" s="10"/>
      <c r="JOQ2437" s="10"/>
      <c r="JOR2437" s="10"/>
      <c r="JOS2437" s="10"/>
      <c r="JOT2437" s="10"/>
      <c r="JOU2437" s="10"/>
      <c r="JOV2437" s="10"/>
      <c r="JOW2437" s="10"/>
      <c r="JOX2437" s="10"/>
      <c r="JOY2437" s="10"/>
      <c r="JOZ2437" s="10"/>
      <c r="JPA2437" s="10"/>
      <c r="JPB2437" s="10"/>
      <c r="JPC2437" s="10"/>
      <c r="JPD2437" s="10"/>
      <c r="JPE2437" s="10"/>
      <c r="JPF2437" s="10"/>
      <c r="JPG2437" s="10"/>
      <c r="JPH2437" s="10"/>
      <c r="JPI2437" s="10"/>
      <c r="JPJ2437" s="10"/>
      <c r="JPK2437" s="10"/>
      <c r="JPL2437" s="10"/>
      <c r="JPM2437" s="10"/>
      <c r="JPN2437" s="10"/>
      <c r="JPO2437" s="10"/>
      <c r="JPP2437" s="10"/>
      <c r="JPQ2437" s="10"/>
      <c r="JPR2437" s="10"/>
      <c r="JPS2437" s="10"/>
      <c r="JPT2437" s="10"/>
      <c r="JPU2437" s="10"/>
      <c r="JPV2437" s="10"/>
      <c r="JPW2437" s="10"/>
      <c r="JPX2437" s="10"/>
      <c r="JPY2437" s="10"/>
      <c r="JPZ2437" s="10"/>
      <c r="JQA2437" s="10"/>
      <c r="JQB2437" s="10"/>
      <c r="JQC2437" s="10"/>
      <c r="JQD2437" s="10"/>
      <c r="JQE2437" s="10"/>
      <c r="JQF2437" s="10"/>
      <c r="JQG2437" s="10"/>
      <c r="JQH2437" s="10"/>
      <c r="JQI2437" s="10"/>
      <c r="JQJ2437" s="10"/>
      <c r="JQK2437" s="10"/>
      <c r="JQL2437" s="10"/>
      <c r="JQM2437" s="10"/>
      <c r="JQN2437" s="10"/>
      <c r="JQO2437" s="10"/>
      <c r="JQP2437" s="10"/>
      <c r="JQQ2437" s="10"/>
      <c r="JQR2437" s="10"/>
      <c r="JQS2437" s="10"/>
      <c r="JQT2437" s="10"/>
      <c r="JQU2437" s="10"/>
      <c r="JQV2437" s="10"/>
      <c r="JQW2437" s="10"/>
      <c r="JQX2437" s="10"/>
      <c r="JQY2437" s="10"/>
      <c r="JQZ2437" s="10"/>
      <c r="JRA2437" s="10"/>
      <c r="JRB2437" s="10"/>
      <c r="JRC2437" s="10"/>
      <c r="JRD2437" s="10"/>
      <c r="JRE2437" s="10"/>
      <c r="JRF2437" s="10"/>
      <c r="JRG2437" s="10"/>
      <c r="JRH2437" s="10"/>
      <c r="JRI2437" s="10"/>
      <c r="JRJ2437" s="10"/>
      <c r="JRK2437" s="10"/>
      <c r="JRL2437" s="10"/>
      <c r="JRM2437" s="10"/>
      <c r="JRN2437" s="10"/>
      <c r="JRO2437" s="10"/>
      <c r="JRP2437" s="10"/>
      <c r="JRQ2437" s="10"/>
      <c r="JRR2437" s="10"/>
      <c r="JRS2437" s="10"/>
      <c r="JRT2437" s="10"/>
      <c r="JRU2437" s="10"/>
      <c r="JRV2437" s="10"/>
      <c r="JRW2437" s="10"/>
      <c r="JRX2437" s="10"/>
      <c r="JRY2437" s="10"/>
      <c r="JRZ2437" s="10"/>
      <c r="JSA2437" s="10"/>
      <c r="JSB2437" s="10"/>
      <c r="JSC2437" s="10"/>
      <c r="JSD2437" s="10"/>
      <c r="JSE2437" s="10"/>
      <c r="JSF2437" s="10"/>
      <c r="JSG2437" s="10"/>
      <c r="JSH2437" s="10"/>
      <c r="JSI2437" s="10"/>
      <c r="JSJ2437" s="10"/>
      <c r="JSK2437" s="10"/>
      <c r="JSL2437" s="10"/>
      <c r="JSM2437" s="10"/>
      <c r="JSN2437" s="10"/>
      <c r="JSO2437" s="10"/>
      <c r="JSP2437" s="10"/>
      <c r="JSQ2437" s="10"/>
      <c r="JSR2437" s="10"/>
      <c r="JSS2437" s="10"/>
      <c r="JST2437" s="10"/>
      <c r="JSU2437" s="10"/>
      <c r="JSV2437" s="10"/>
      <c r="JSW2437" s="10"/>
      <c r="JSX2437" s="10"/>
      <c r="JSY2437" s="10"/>
      <c r="JSZ2437" s="10"/>
      <c r="JTA2437" s="10"/>
      <c r="JTB2437" s="10"/>
      <c r="JTC2437" s="10"/>
      <c r="JTD2437" s="10"/>
      <c r="JTE2437" s="10"/>
      <c r="JTF2437" s="10"/>
      <c r="JTG2437" s="10"/>
      <c r="JTH2437" s="10"/>
      <c r="JTI2437" s="10"/>
      <c r="JTJ2437" s="10"/>
      <c r="JTK2437" s="10"/>
      <c r="JTL2437" s="10"/>
      <c r="JTM2437" s="10"/>
      <c r="JTN2437" s="10"/>
      <c r="JTO2437" s="10"/>
      <c r="JTP2437" s="10"/>
      <c r="JTQ2437" s="10"/>
      <c r="JTR2437" s="10"/>
      <c r="JTS2437" s="10"/>
      <c r="JTT2437" s="10"/>
      <c r="JTU2437" s="10"/>
      <c r="JTV2437" s="10"/>
      <c r="JTW2437" s="10"/>
      <c r="JTX2437" s="10"/>
      <c r="JTY2437" s="10"/>
      <c r="JTZ2437" s="10"/>
      <c r="JUA2437" s="10"/>
      <c r="JUB2437" s="10"/>
      <c r="JUC2437" s="10"/>
      <c r="JUD2437" s="10"/>
      <c r="JUE2437" s="10"/>
      <c r="JUF2437" s="10"/>
      <c r="JUG2437" s="10"/>
      <c r="JUH2437" s="10"/>
      <c r="JUI2437" s="10"/>
      <c r="JUJ2437" s="10"/>
      <c r="JUK2437" s="10"/>
      <c r="JUL2437" s="10"/>
      <c r="JUM2437" s="10"/>
      <c r="JUN2437" s="10"/>
      <c r="JUO2437" s="10"/>
      <c r="JUP2437" s="10"/>
      <c r="JUQ2437" s="10"/>
      <c r="JUR2437" s="10"/>
      <c r="JUS2437" s="10"/>
      <c r="JUT2437" s="10"/>
      <c r="JUU2437" s="10"/>
      <c r="JUV2437" s="10"/>
      <c r="JUW2437" s="10"/>
      <c r="JUX2437" s="10"/>
      <c r="JUY2437" s="10"/>
      <c r="JUZ2437" s="10"/>
      <c r="JVA2437" s="10"/>
      <c r="JVB2437" s="10"/>
      <c r="JVC2437" s="10"/>
      <c r="JVD2437" s="10"/>
      <c r="JVE2437" s="10"/>
      <c r="JVF2437" s="10"/>
      <c r="JVG2437" s="10"/>
      <c r="JVH2437" s="10"/>
      <c r="JVI2437" s="10"/>
      <c r="JVJ2437" s="10"/>
      <c r="JVK2437" s="10"/>
      <c r="JVL2437" s="10"/>
      <c r="JVM2437" s="10"/>
      <c r="JVN2437" s="10"/>
      <c r="JVO2437" s="10"/>
      <c r="JVP2437" s="10"/>
      <c r="JVQ2437" s="10"/>
      <c r="JVR2437" s="10"/>
      <c r="JVS2437" s="10"/>
      <c r="JVT2437" s="10"/>
      <c r="JVU2437" s="10"/>
      <c r="JVV2437" s="10"/>
      <c r="JVW2437" s="10"/>
      <c r="JVX2437" s="10"/>
      <c r="JVY2437" s="10"/>
      <c r="JVZ2437" s="10"/>
      <c r="JWA2437" s="10"/>
      <c r="JWB2437" s="10"/>
      <c r="JWC2437" s="10"/>
      <c r="JWD2437" s="10"/>
      <c r="JWE2437" s="10"/>
      <c r="JWF2437" s="10"/>
      <c r="JWG2437" s="10"/>
      <c r="JWH2437" s="10"/>
      <c r="JWI2437" s="10"/>
      <c r="JWJ2437" s="10"/>
      <c r="JWK2437" s="10"/>
      <c r="JWL2437" s="10"/>
      <c r="JWM2437" s="10"/>
      <c r="JWN2437" s="10"/>
      <c r="JWO2437" s="10"/>
      <c r="JWP2437" s="10"/>
      <c r="JWQ2437" s="10"/>
      <c r="JWR2437" s="10"/>
      <c r="JWS2437" s="10"/>
      <c r="JWT2437" s="10"/>
      <c r="JWU2437" s="10"/>
      <c r="JWV2437" s="10"/>
      <c r="JWW2437" s="10"/>
      <c r="JWX2437" s="10"/>
      <c r="JWY2437" s="10"/>
      <c r="JWZ2437" s="10"/>
      <c r="JXA2437" s="10"/>
      <c r="JXB2437" s="10"/>
      <c r="JXC2437" s="10"/>
      <c r="JXD2437" s="10"/>
      <c r="JXE2437" s="10"/>
      <c r="JXF2437" s="10"/>
      <c r="JXG2437" s="10"/>
      <c r="JXH2437" s="10"/>
      <c r="JXI2437" s="10"/>
      <c r="JXJ2437" s="10"/>
      <c r="JXK2437" s="10"/>
      <c r="JXL2437" s="10"/>
      <c r="JXM2437" s="10"/>
      <c r="JXN2437" s="10"/>
      <c r="JXO2437" s="10"/>
      <c r="JXP2437" s="10"/>
      <c r="JXQ2437" s="10"/>
      <c r="JXR2437" s="10"/>
      <c r="JXS2437" s="10"/>
      <c r="JXT2437" s="10"/>
      <c r="JXU2437" s="10"/>
      <c r="JXV2437" s="10"/>
      <c r="JXW2437" s="10"/>
      <c r="JXX2437" s="10"/>
      <c r="JXY2437" s="10"/>
      <c r="JXZ2437" s="10"/>
      <c r="JYA2437" s="10"/>
      <c r="JYB2437" s="10"/>
      <c r="JYC2437" s="10"/>
      <c r="JYD2437" s="10"/>
      <c r="JYE2437" s="10"/>
      <c r="JYF2437" s="10"/>
      <c r="JYG2437" s="10"/>
      <c r="JYH2437" s="10"/>
      <c r="JYI2437" s="10"/>
      <c r="JYJ2437" s="10"/>
      <c r="JYK2437" s="10"/>
      <c r="JYL2437" s="10"/>
      <c r="JYM2437" s="10"/>
      <c r="JYN2437" s="10"/>
      <c r="JYO2437" s="10"/>
      <c r="JYP2437" s="10"/>
      <c r="JYQ2437" s="10"/>
      <c r="JYR2437" s="10"/>
      <c r="JYS2437" s="10"/>
      <c r="JYT2437" s="10"/>
      <c r="JYU2437" s="10"/>
      <c r="JYV2437" s="10"/>
      <c r="JYW2437" s="10"/>
      <c r="JYX2437" s="10"/>
      <c r="JYY2437" s="10"/>
      <c r="JYZ2437" s="10"/>
      <c r="JZA2437" s="10"/>
      <c r="JZB2437" s="10"/>
      <c r="JZC2437" s="10"/>
      <c r="JZD2437" s="10"/>
      <c r="JZE2437" s="10"/>
      <c r="JZF2437" s="10"/>
      <c r="JZG2437" s="10"/>
      <c r="JZH2437" s="10"/>
      <c r="JZI2437" s="10"/>
      <c r="JZJ2437" s="10"/>
      <c r="JZK2437" s="10"/>
      <c r="JZL2437" s="10"/>
      <c r="JZM2437" s="10"/>
      <c r="JZN2437" s="10"/>
      <c r="JZO2437" s="10"/>
      <c r="JZP2437" s="10"/>
      <c r="JZQ2437" s="10"/>
      <c r="JZR2437" s="10"/>
      <c r="JZS2437" s="10"/>
      <c r="JZT2437" s="10"/>
      <c r="JZU2437" s="10"/>
      <c r="JZV2437" s="10"/>
      <c r="JZW2437" s="10"/>
      <c r="JZX2437" s="10"/>
      <c r="JZY2437" s="10"/>
      <c r="JZZ2437" s="10"/>
      <c r="KAA2437" s="10"/>
      <c r="KAB2437" s="10"/>
      <c r="KAC2437" s="10"/>
      <c r="KAD2437" s="10"/>
      <c r="KAE2437" s="10"/>
      <c r="KAF2437" s="10"/>
      <c r="KAG2437" s="10"/>
      <c r="KAH2437" s="10"/>
      <c r="KAI2437" s="10"/>
      <c r="KAJ2437" s="10"/>
      <c r="KAK2437" s="10"/>
      <c r="KAL2437" s="10"/>
      <c r="KAM2437" s="10"/>
      <c r="KAN2437" s="10"/>
      <c r="KAO2437" s="10"/>
      <c r="KAP2437" s="10"/>
      <c r="KAQ2437" s="10"/>
      <c r="KAR2437" s="10"/>
      <c r="KAS2437" s="10"/>
      <c r="KAT2437" s="10"/>
      <c r="KAU2437" s="10"/>
      <c r="KAV2437" s="10"/>
      <c r="KAW2437" s="10"/>
      <c r="KAX2437" s="10"/>
      <c r="KAY2437" s="10"/>
      <c r="KAZ2437" s="10"/>
      <c r="KBA2437" s="10"/>
      <c r="KBB2437" s="10"/>
      <c r="KBC2437" s="10"/>
      <c r="KBD2437" s="10"/>
      <c r="KBE2437" s="10"/>
      <c r="KBF2437" s="10"/>
      <c r="KBG2437" s="10"/>
      <c r="KBH2437" s="10"/>
      <c r="KBI2437" s="10"/>
      <c r="KBJ2437" s="10"/>
      <c r="KBK2437" s="10"/>
      <c r="KBL2437" s="10"/>
      <c r="KBM2437" s="10"/>
      <c r="KBN2437" s="10"/>
      <c r="KBO2437" s="10"/>
      <c r="KBP2437" s="10"/>
      <c r="KBQ2437" s="10"/>
      <c r="KBR2437" s="10"/>
      <c r="KBS2437" s="10"/>
      <c r="KBT2437" s="10"/>
      <c r="KBU2437" s="10"/>
      <c r="KBV2437" s="10"/>
      <c r="KBW2437" s="10"/>
      <c r="KBX2437" s="10"/>
      <c r="KBY2437" s="10"/>
      <c r="KBZ2437" s="10"/>
      <c r="KCA2437" s="10"/>
      <c r="KCB2437" s="10"/>
      <c r="KCC2437" s="10"/>
      <c r="KCD2437" s="10"/>
      <c r="KCE2437" s="10"/>
      <c r="KCF2437" s="10"/>
      <c r="KCG2437" s="10"/>
      <c r="KCH2437" s="10"/>
      <c r="KCI2437" s="10"/>
      <c r="KCJ2437" s="10"/>
      <c r="KCK2437" s="10"/>
      <c r="KCL2437" s="10"/>
      <c r="KCM2437" s="10"/>
      <c r="KCN2437" s="10"/>
      <c r="KCO2437" s="10"/>
      <c r="KCP2437" s="10"/>
      <c r="KCQ2437" s="10"/>
      <c r="KCR2437" s="10"/>
      <c r="KCS2437" s="10"/>
      <c r="KCT2437" s="10"/>
      <c r="KCU2437" s="10"/>
      <c r="KCV2437" s="10"/>
      <c r="KCW2437" s="10"/>
      <c r="KCX2437" s="10"/>
      <c r="KCY2437" s="10"/>
      <c r="KCZ2437" s="10"/>
      <c r="KDA2437" s="10"/>
      <c r="KDB2437" s="10"/>
      <c r="KDC2437" s="10"/>
      <c r="KDD2437" s="10"/>
      <c r="KDE2437" s="10"/>
      <c r="KDF2437" s="10"/>
      <c r="KDG2437" s="10"/>
      <c r="KDH2437" s="10"/>
      <c r="KDI2437" s="10"/>
      <c r="KDJ2437" s="10"/>
      <c r="KDK2437" s="10"/>
      <c r="KDL2437" s="10"/>
      <c r="KDM2437" s="10"/>
      <c r="KDN2437" s="10"/>
      <c r="KDO2437" s="10"/>
      <c r="KDP2437" s="10"/>
      <c r="KDQ2437" s="10"/>
      <c r="KDR2437" s="10"/>
      <c r="KDS2437" s="10"/>
      <c r="KDT2437" s="10"/>
      <c r="KDU2437" s="10"/>
      <c r="KDV2437" s="10"/>
      <c r="KDW2437" s="10"/>
      <c r="KDX2437" s="10"/>
      <c r="KDY2437" s="10"/>
      <c r="KDZ2437" s="10"/>
      <c r="KEA2437" s="10"/>
      <c r="KEB2437" s="10"/>
      <c r="KEC2437" s="10"/>
      <c r="KED2437" s="10"/>
      <c r="KEE2437" s="10"/>
      <c r="KEF2437" s="10"/>
      <c r="KEG2437" s="10"/>
      <c r="KEH2437" s="10"/>
      <c r="KEI2437" s="10"/>
      <c r="KEJ2437" s="10"/>
      <c r="KEK2437" s="10"/>
      <c r="KEL2437" s="10"/>
      <c r="KEM2437" s="10"/>
      <c r="KEN2437" s="10"/>
      <c r="KEO2437" s="10"/>
      <c r="KEP2437" s="10"/>
      <c r="KEQ2437" s="10"/>
      <c r="KER2437" s="10"/>
      <c r="KES2437" s="10"/>
      <c r="KET2437" s="10"/>
      <c r="KEU2437" s="10"/>
      <c r="KEV2437" s="10"/>
      <c r="KEW2437" s="10"/>
      <c r="KEX2437" s="10"/>
      <c r="KEY2437" s="10"/>
      <c r="KEZ2437" s="10"/>
      <c r="KFA2437" s="10"/>
      <c r="KFB2437" s="10"/>
      <c r="KFC2437" s="10"/>
      <c r="KFD2437" s="10"/>
      <c r="KFE2437" s="10"/>
      <c r="KFF2437" s="10"/>
      <c r="KFG2437" s="10"/>
      <c r="KFH2437" s="10"/>
      <c r="KFI2437" s="10"/>
      <c r="KFJ2437" s="10"/>
      <c r="KFK2437" s="10"/>
      <c r="KFL2437" s="10"/>
      <c r="KFM2437" s="10"/>
      <c r="KFN2437" s="10"/>
      <c r="KFO2437" s="10"/>
      <c r="KFP2437" s="10"/>
      <c r="KFQ2437" s="10"/>
      <c r="KFR2437" s="10"/>
      <c r="KFS2437" s="10"/>
      <c r="KFT2437" s="10"/>
      <c r="KFU2437" s="10"/>
      <c r="KFV2437" s="10"/>
      <c r="KFW2437" s="10"/>
      <c r="KFX2437" s="10"/>
      <c r="KFY2437" s="10"/>
      <c r="KFZ2437" s="10"/>
      <c r="KGA2437" s="10"/>
      <c r="KGB2437" s="10"/>
      <c r="KGC2437" s="10"/>
      <c r="KGD2437" s="10"/>
      <c r="KGE2437" s="10"/>
      <c r="KGF2437" s="10"/>
      <c r="KGG2437" s="10"/>
      <c r="KGH2437" s="10"/>
      <c r="KGI2437" s="10"/>
      <c r="KGJ2437" s="10"/>
      <c r="KGK2437" s="10"/>
      <c r="KGL2437" s="10"/>
      <c r="KGM2437" s="10"/>
      <c r="KGN2437" s="10"/>
      <c r="KGO2437" s="10"/>
      <c r="KGP2437" s="10"/>
      <c r="KGQ2437" s="10"/>
      <c r="KGR2437" s="10"/>
      <c r="KGS2437" s="10"/>
      <c r="KGT2437" s="10"/>
      <c r="KGU2437" s="10"/>
      <c r="KGV2437" s="10"/>
      <c r="KGW2437" s="10"/>
      <c r="KGX2437" s="10"/>
      <c r="KGY2437" s="10"/>
      <c r="KGZ2437" s="10"/>
      <c r="KHA2437" s="10"/>
      <c r="KHB2437" s="10"/>
      <c r="KHC2437" s="10"/>
      <c r="KHD2437" s="10"/>
      <c r="KHE2437" s="10"/>
      <c r="KHF2437" s="10"/>
      <c r="KHG2437" s="10"/>
      <c r="KHH2437" s="10"/>
      <c r="KHI2437" s="10"/>
      <c r="KHJ2437" s="10"/>
      <c r="KHK2437" s="10"/>
      <c r="KHL2437" s="10"/>
      <c r="KHM2437" s="10"/>
      <c r="KHN2437" s="10"/>
      <c r="KHO2437" s="10"/>
      <c r="KHP2437" s="10"/>
      <c r="KHQ2437" s="10"/>
      <c r="KHR2437" s="10"/>
      <c r="KHS2437" s="10"/>
      <c r="KHT2437" s="10"/>
      <c r="KHU2437" s="10"/>
      <c r="KHV2437" s="10"/>
      <c r="KHW2437" s="10"/>
      <c r="KHX2437" s="10"/>
      <c r="KHY2437" s="10"/>
      <c r="KHZ2437" s="10"/>
      <c r="KIA2437" s="10"/>
      <c r="KIB2437" s="10"/>
      <c r="KIC2437" s="10"/>
      <c r="KID2437" s="10"/>
      <c r="KIE2437" s="10"/>
      <c r="KIF2437" s="10"/>
      <c r="KIG2437" s="10"/>
      <c r="KIH2437" s="10"/>
      <c r="KII2437" s="10"/>
      <c r="KIJ2437" s="10"/>
      <c r="KIK2437" s="10"/>
      <c r="KIL2437" s="10"/>
      <c r="KIM2437" s="10"/>
      <c r="KIN2437" s="10"/>
      <c r="KIO2437" s="10"/>
      <c r="KIP2437" s="10"/>
      <c r="KIQ2437" s="10"/>
      <c r="KIR2437" s="10"/>
      <c r="KIS2437" s="10"/>
      <c r="KIT2437" s="10"/>
      <c r="KIU2437" s="10"/>
      <c r="KIV2437" s="10"/>
      <c r="KIW2437" s="10"/>
      <c r="KIX2437" s="10"/>
      <c r="KIY2437" s="10"/>
      <c r="KIZ2437" s="10"/>
      <c r="KJA2437" s="10"/>
      <c r="KJB2437" s="10"/>
      <c r="KJC2437" s="10"/>
      <c r="KJD2437" s="10"/>
      <c r="KJE2437" s="10"/>
      <c r="KJF2437" s="10"/>
      <c r="KJG2437" s="10"/>
      <c r="KJH2437" s="10"/>
      <c r="KJI2437" s="10"/>
      <c r="KJJ2437" s="10"/>
      <c r="KJK2437" s="10"/>
      <c r="KJL2437" s="10"/>
      <c r="KJM2437" s="10"/>
      <c r="KJN2437" s="10"/>
      <c r="KJO2437" s="10"/>
      <c r="KJP2437" s="10"/>
      <c r="KJQ2437" s="10"/>
      <c r="KJR2437" s="10"/>
      <c r="KJS2437" s="10"/>
      <c r="KJT2437" s="10"/>
      <c r="KJU2437" s="10"/>
      <c r="KJV2437" s="10"/>
      <c r="KJW2437" s="10"/>
      <c r="KJX2437" s="10"/>
      <c r="KJY2437" s="10"/>
      <c r="KJZ2437" s="10"/>
      <c r="KKA2437" s="10"/>
      <c r="KKB2437" s="10"/>
      <c r="KKC2437" s="10"/>
      <c r="KKD2437" s="10"/>
      <c r="KKE2437" s="10"/>
      <c r="KKF2437" s="10"/>
      <c r="KKG2437" s="10"/>
      <c r="KKH2437" s="10"/>
      <c r="KKI2437" s="10"/>
      <c r="KKJ2437" s="10"/>
      <c r="KKK2437" s="10"/>
      <c r="KKL2437" s="10"/>
      <c r="KKM2437" s="10"/>
      <c r="KKN2437" s="10"/>
      <c r="KKO2437" s="10"/>
      <c r="KKP2437" s="10"/>
      <c r="KKQ2437" s="10"/>
      <c r="KKR2437" s="10"/>
      <c r="KKS2437" s="10"/>
      <c r="KKT2437" s="10"/>
      <c r="KKU2437" s="10"/>
      <c r="KKV2437" s="10"/>
      <c r="KKW2437" s="10"/>
      <c r="KKX2437" s="10"/>
      <c r="KKY2437" s="10"/>
      <c r="KKZ2437" s="10"/>
      <c r="KLA2437" s="10"/>
      <c r="KLB2437" s="10"/>
      <c r="KLC2437" s="10"/>
      <c r="KLD2437" s="10"/>
      <c r="KLE2437" s="10"/>
      <c r="KLF2437" s="10"/>
      <c r="KLG2437" s="10"/>
      <c r="KLH2437" s="10"/>
      <c r="KLI2437" s="10"/>
      <c r="KLJ2437" s="10"/>
      <c r="KLK2437" s="10"/>
      <c r="KLL2437" s="10"/>
      <c r="KLM2437" s="10"/>
      <c r="KLN2437" s="10"/>
      <c r="KLO2437" s="10"/>
      <c r="KLP2437" s="10"/>
      <c r="KLQ2437" s="10"/>
      <c r="KLR2437" s="10"/>
      <c r="KLS2437" s="10"/>
      <c r="KLT2437" s="10"/>
      <c r="KLU2437" s="10"/>
      <c r="KLV2437" s="10"/>
      <c r="KLW2437" s="10"/>
      <c r="KLX2437" s="10"/>
      <c r="KLY2437" s="10"/>
      <c r="KLZ2437" s="10"/>
      <c r="KMA2437" s="10"/>
      <c r="KMB2437" s="10"/>
      <c r="KMC2437" s="10"/>
      <c r="KMD2437" s="10"/>
      <c r="KME2437" s="10"/>
      <c r="KMF2437" s="10"/>
      <c r="KMG2437" s="10"/>
      <c r="KMH2437" s="10"/>
      <c r="KMI2437" s="10"/>
      <c r="KMJ2437" s="10"/>
      <c r="KMK2437" s="10"/>
      <c r="KML2437" s="10"/>
      <c r="KMM2437" s="10"/>
      <c r="KMN2437" s="10"/>
      <c r="KMO2437" s="10"/>
      <c r="KMP2437" s="10"/>
      <c r="KMQ2437" s="10"/>
      <c r="KMR2437" s="10"/>
      <c r="KMS2437" s="10"/>
      <c r="KMT2437" s="10"/>
      <c r="KMU2437" s="10"/>
      <c r="KMV2437" s="10"/>
      <c r="KMW2437" s="10"/>
      <c r="KMX2437" s="10"/>
      <c r="KMY2437" s="10"/>
      <c r="KMZ2437" s="10"/>
      <c r="KNA2437" s="10"/>
      <c r="KNB2437" s="10"/>
      <c r="KNC2437" s="10"/>
      <c r="KND2437" s="10"/>
      <c r="KNE2437" s="10"/>
      <c r="KNF2437" s="10"/>
      <c r="KNG2437" s="10"/>
      <c r="KNH2437" s="10"/>
      <c r="KNI2437" s="10"/>
      <c r="KNJ2437" s="10"/>
      <c r="KNK2437" s="10"/>
      <c r="KNL2437" s="10"/>
      <c r="KNM2437" s="10"/>
      <c r="KNN2437" s="10"/>
      <c r="KNO2437" s="10"/>
      <c r="KNP2437" s="10"/>
      <c r="KNQ2437" s="10"/>
      <c r="KNR2437" s="10"/>
      <c r="KNS2437" s="10"/>
      <c r="KNT2437" s="10"/>
      <c r="KNU2437" s="10"/>
      <c r="KNV2437" s="10"/>
      <c r="KNW2437" s="10"/>
      <c r="KNX2437" s="10"/>
      <c r="KNY2437" s="10"/>
      <c r="KNZ2437" s="10"/>
      <c r="KOA2437" s="10"/>
      <c r="KOB2437" s="10"/>
      <c r="KOC2437" s="10"/>
      <c r="KOD2437" s="10"/>
      <c r="KOE2437" s="10"/>
      <c r="KOF2437" s="10"/>
      <c r="KOG2437" s="10"/>
      <c r="KOH2437" s="10"/>
      <c r="KOI2437" s="10"/>
      <c r="KOJ2437" s="10"/>
      <c r="KOK2437" s="10"/>
      <c r="KOL2437" s="10"/>
      <c r="KOM2437" s="10"/>
      <c r="KON2437" s="10"/>
      <c r="KOO2437" s="10"/>
      <c r="KOP2437" s="10"/>
      <c r="KOQ2437" s="10"/>
      <c r="KOR2437" s="10"/>
      <c r="KOS2437" s="10"/>
      <c r="KOT2437" s="10"/>
      <c r="KOU2437" s="10"/>
      <c r="KOV2437" s="10"/>
      <c r="KOW2437" s="10"/>
      <c r="KOX2437" s="10"/>
      <c r="KOY2437" s="10"/>
      <c r="KOZ2437" s="10"/>
      <c r="KPA2437" s="10"/>
      <c r="KPB2437" s="10"/>
      <c r="KPC2437" s="10"/>
      <c r="KPD2437" s="10"/>
      <c r="KPE2437" s="10"/>
      <c r="KPF2437" s="10"/>
      <c r="KPG2437" s="10"/>
      <c r="KPH2437" s="10"/>
      <c r="KPI2437" s="10"/>
      <c r="KPJ2437" s="10"/>
      <c r="KPK2437" s="10"/>
      <c r="KPL2437" s="10"/>
      <c r="KPM2437" s="10"/>
      <c r="KPN2437" s="10"/>
      <c r="KPO2437" s="10"/>
      <c r="KPP2437" s="10"/>
      <c r="KPQ2437" s="10"/>
      <c r="KPR2437" s="10"/>
      <c r="KPS2437" s="10"/>
      <c r="KPT2437" s="10"/>
      <c r="KPU2437" s="10"/>
      <c r="KPV2437" s="10"/>
      <c r="KPW2437" s="10"/>
      <c r="KPX2437" s="10"/>
      <c r="KPY2437" s="10"/>
      <c r="KPZ2437" s="10"/>
      <c r="KQA2437" s="10"/>
      <c r="KQB2437" s="10"/>
      <c r="KQC2437" s="10"/>
      <c r="KQD2437" s="10"/>
      <c r="KQE2437" s="10"/>
      <c r="KQF2437" s="10"/>
      <c r="KQG2437" s="10"/>
      <c r="KQH2437" s="10"/>
      <c r="KQI2437" s="10"/>
      <c r="KQJ2437" s="10"/>
      <c r="KQK2437" s="10"/>
      <c r="KQL2437" s="10"/>
      <c r="KQM2437" s="10"/>
      <c r="KQN2437" s="10"/>
      <c r="KQO2437" s="10"/>
      <c r="KQP2437" s="10"/>
      <c r="KQQ2437" s="10"/>
      <c r="KQR2437" s="10"/>
      <c r="KQS2437" s="10"/>
      <c r="KQT2437" s="10"/>
      <c r="KQU2437" s="10"/>
      <c r="KQV2437" s="10"/>
      <c r="KQW2437" s="10"/>
      <c r="KQX2437" s="10"/>
      <c r="KQY2437" s="10"/>
      <c r="KQZ2437" s="10"/>
      <c r="KRA2437" s="10"/>
      <c r="KRB2437" s="10"/>
      <c r="KRC2437" s="10"/>
      <c r="KRD2437" s="10"/>
      <c r="KRE2437" s="10"/>
      <c r="KRF2437" s="10"/>
      <c r="KRG2437" s="10"/>
      <c r="KRH2437" s="10"/>
      <c r="KRI2437" s="10"/>
      <c r="KRJ2437" s="10"/>
      <c r="KRK2437" s="10"/>
      <c r="KRL2437" s="10"/>
      <c r="KRM2437" s="10"/>
      <c r="KRN2437" s="10"/>
      <c r="KRO2437" s="10"/>
      <c r="KRP2437" s="10"/>
      <c r="KRQ2437" s="10"/>
      <c r="KRR2437" s="10"/>
      <c r="KRS2437" s="10"/>
      <c r="KRT2437" s="10"/>
      <c r="KRU2437" s="10"/>
      <c r="KRV2437" s="10"/>
      <c r="KRW2437" s="10"/>
      <c r="KRX2437" s="10"/>
      <c r="KRY2437" s="10"/>
      <c r="KRZ2437" s="10"/>
      <c r="KSA2437" s="10"/>
      <c r="KSB2437" s="10"/>
      <c r="KSC2437" s="10"/>
      <c r="KSD2437" s="10"/>
      <c r="KSE2437" s="10"/>
      <c r="KSF2437" s="10"/>
      <c r="KSG2437" s="10"/>
      <c r="KSH2437" s="10"/>
      <c r="KSI2437" s="10"/>
      <c r="KSJ2437" s="10"/>
      <c r="KSK2437" s="10"/>
      <c r="KSL2437" s="10"/>
      <c r="KSM2437" s="10"/>
      <c r="KSN2437" s="10"/>
      <c r="KSO2437" s="10"/>
      <c r="KSP2437" s="10"/>
      <c r="KSQ2437" s="10"/>
      <c r="KSR2437" s="10"/>
      <c r="KSS2437" s="10"/>
      <c r="KST2437" s="10"/>
      <c r="KSU2437" s="10"/>
      <c r="KSV2437" s="10"/>
      <c r="KSW2437" s="10"/>
      <c r="KSX2437" s="10"/>
      <c r="KSY2437" s="10"/>
      <c r="KSZ2437" s="10"/>
      <c r="KTA2437" s="10"/>
      <c r="KTB2437" s="10"/>
      <c r="KTC2437" s="10"/>
      <c r="KTD2437" s="10"/>
      <c r="KTE2437" s="10"/>
      <c r="KTF2437" s="10"/>
      <c r="KTG2437" s="10"/>
      <c r="KTH2437" s="10"/>
      <c r="KTI2437" s="10"/>
      <c r="KTJ2437" s="10"/>
      <c r="KTK2437" s="10"/>
      <c r="KTL2437" s="10"/>
      <c r="KTM2437" s="10"/>
      <c r="KTN2437" s="10"/>
      <c r="KTO2437" s="10"/>
      <c r="KTP2437" s="10"/>
      <c r="KTQ2437" s="10"/>
      <c r="KTR2437" s="10"/>
      <c r="KTS2437" s="10"/>
      <c r="KTT2437" s="10"/>
      <c r="KTU2437" s="10"/>
      <c r="KTV2437" s="10"/>
      <c r="KTW2437" s="10"/>
      <c r="KTX2437" s="10"/>
      <c r="KTY2437" s="10"/>
      <c r="KTZ2437" s="10"/>
      <c r="KUA2437" s="10"/>
      <c r="KUB2437" s="10"/>
      <c r="KUC2437" s="10"/>
      <c r="KUD2437" s="10"/>
      <c r="KUE2437" s="10"/>
      <c r="KUF2437" s="10"/>
      <c r="KUG2437" s="10"/>
      <c r="KUH2437" s="10"/>
      <c r="KUI2437" s="10"/>
      <c r="KUJ2437" s="10"/>
      <c r="KUK2437" s="10"/>
      <c r="KUL2437" s="10"/>
      <c r="KUM2437" s="10"/>
      <c r="KUN2437" s="10"/>
      <c r="KUO2437" s="10"/>
      <c r="KUP2437" s="10"/>
      <c r="KUQ2437" s="10"/>
      <c r="KUR2437" s="10"/>
      <c r="KUS2437" s="10"/>
      <c r="KUT2437" s="10"/>
      <c r="KUU2437" s="10"/>
      <c r="KUV2437" s="10"/>
      <c r="KUW2437" s="10"/>
      <c r="KUX2437" s="10"/>
      <c r="KUY2437" s="10"/>
      <c r="KUZ2437" s="10"/>
      <c r="KVA2437" s="10"/>
      <c r="KVB2437" s="10"/>
      <c r="KVC2437" s="10"/>
      <c r="KVD2437" s="10"/>
      <c r="KVE2437" s="10"/>
      <c r="KVF2437" s="10"/>
      <c r="KVG2437" s="10"/>
      <c r="KVH2437" s="10"/>
      <c r="KVI2437" s="10"/>
      <c r="KVJ2437" s="10"/>
      <c r="KVK2437" s="10"/>
      <c r="KVL2437" s="10"/>
      <c r="KVM2437" s="10"/>
      <c r="KVN2437" s="10"/>
      <c r="KVO2437" s="10"/>
      <c r="KVP2437" s="10"/>
      <c r="KVQ2437" s="10"/>
      <c r="KVR2437" s="10"/>
      <c r="KVS2437" s="10"/>
      <c r="KVT2437" s="10"/>
      <c r="KVU2437" s="10"/>
      <c r="KVV2437" s="10"/>
      <c r="KVW2437" s="10"/>
      <c r="KVX2437" s="10"/>
      <c r="KVY2437" s="10"/>
      <c r="KVZ2437" s="10"/>
      <c r="KWA2437" s="10"/>
      <c r="KWB2437" s="10"/>
      <c r="KWC2437" s="10"/>
      <c r="KWD2437" s="10"/>
      <c r="KWE2437" s="10"/>
      <c r="KWF2437" s="10"/>
      <c r="KWG2437" s="10"/>
      <c r="KWH2437" s="10"/>
      <c r="KWI2437" s="10"/>
      <c r="KWJ2437" s="10"/>
      <c r="KWK2437" s="10"/>
      <c r="KWL2437" s="10"/>
      <c r="KWM2437" s="10"/>
      <c r="KWN2437" s="10"/>
      <c r="KWO2437" s="10"/>
      <c r="KWP2437" s="10"/>
      <c r="KWQ2437" s="10"/>
      <c r="KWR2437" s="10"/>
      <c r="KWS2437" s="10"/>
      <c r="KWT2437" s="10"/>
      <c r="KWU2437" s="10"/>
      <c r="KWV2437" s="10"/>
      <c r="KWW2437" s="10"/>
      <c r="KWX2437" s="10"/>
      <c r="KWY2437" s="10"/>
      <c r="KWZ2437" s="10"/>
      <c r="KXA2437" s="10"/>
      <c r="KXB2437" s="10"/>
      <c r="KXC2437" s="10"/>
      <c r="KXD2437" s="10"/>
      <c r="KXE2437" s="10"/>
      <c r="KXF2437" s="10"/>
      <c r="KXG2437" s="10"/>
      <c r="KXH2437" s="10"/>
      <c r="KXI2437" s="10"/>
      <c r="KXJ2437" s="10"/>
      <c r="KXK2437" s="10"/>
      <c r="KXL2437" s="10"/>
      <c r="KXM2437" s="10"/>
      <c r="KXN2437" s="10"/>
      <c r="KXO2437" s="10"/>
      <c r="KXP2437" s="10"/>
      <c r="KXQ2437" s="10"/>
      <c r="KXR2437" s="10"/>
      <c r="KXS2437" s="10"/>
      <c r="KXT2437" s="10"/>
      <c r="KXU2437" s="10"/>
      <c r="KXV2437" s="10"/>
      <c r="KXW2437" s="10"/>
      <c r="KXX2437" s="10"/>
      <c r="KXY2437" s="10"/>
      <c r="KXZ2437" s="10"/>
      <c r="KYA2437" s="10"/>
      <c r="KYB2437" s="10"/>
      <c r="KYC2437" s="10"/>
      <c r="KYD2437" s="10"/>
      <c r="KYE2437" s="10"/>
      <c r="KYF2437" s="10"/>
      <c r="KYG2437" s="10"/>
      <c r="KYH2437" s="10"/>
      <c r="KYI2437" s="10"/>
      <c r="KYJ2437" s="10"/>
      <c r="KYK2437" s="10"/>
      <c r="KYL2437" s="10"/>
      <c r="KYM2437" s="10"/>
      <c r="KYN2437" s="10"/>
      <c r="KYO2437" s="10"/>
      <c r="KYP2437" s="10"/>
      <c r="KYQ2437" s="10"/>
      <c r="KYR2437" s="10"/>
      <c r="KYS2437" s="10"/>
      <c r="KYT2437" s="10"/>
      <c r="KYU2437" s="10"/>
      <c r="KYV2437" s="10"/>
      <c r="KYW2437" s="10"/>
      <c r="KYX2437" s="10"/>
      <c r="KYY2437" s="10"/>
      <c r="KYZ2437" s="10"/>
      <c r="KZA2437" s="10"/>
      <c r="KZB2437" s="10"/>
      <c r="KZC2437" s="10"/>
      <c r="KZD2437" s="10"/>
      <c r="KZE2437" s="10"/>
      <c r="KZF2437" s="10"/>
      <c r="KZG2437" s="10"/>
      <c r="KZH2437" s="10"/>
      <c r="KZI2437" s="10"/>
      <c r="KZJ2437" s="10"/>
      <c r="KZK2437" s="10"/>
      <c r="KZL2437" s="10"/>
      <c r="KZM2437" s="10"/>
      <c r="KZN2437" s="10"/>
      <c r="KZO2437" s="10"/>
      <c r="KZP2437" s="10"/>
      <c r="KZQ2437" s="10"/>
      <c r="KZR2437" s="10"/>
      <c r="KZS2437" s="10"/>
      <c r="KZT2437" s="10"/>
      <c r="KZU2437" s="10"/>
      <c r="KZV2437" s="10"/>
      <c r="KZW2437" s="10"/>
      <c r="KZX2437" s="10"/>
      <c r="KZY2437" s="10"/>
      <c r="KZZ2437" s="10"/>
      <c r="LAA2437" s="10"/>
      <c r="LAB2437" s="10"/>
      <c r="LAC2437" s="10"/>
      <c r="LAD2437" s="10"/>
      <c r="LAE2437" s="10"/>
      <c r="LAF2437" s="10"/>
      <c r="LAG2437" s="10"/>
      <c r="LAH2437" s="10"/>
      <c r="LAI2437" s="10"/>
      <c r="LAJ2437" s="10"/>
      <c r="LAK2437" s="10"/>
      <c r="LAL2437" s="10"/>
      <c r="LAM2437" s="10"/>
      <c r="LAN2437" s="10"/>
      <c r="LAO2437" s="10"/>
      <c r="LAP2437" s="10"/>
      <c r="LAQ2437" s="10"/>
      <c r="LAR2437" s="10"/>
      <c r="LAS2437" s="10"/>
      <c r="LAT2437" s="10"/>
      <c r="LAU2437" s="10"/>
      <c r="LAV2437" s="10"/>
      <c r="LAW2437" s="10"/>
      <c r="LAX2437" s="10"/>
      <c r="LAY2437" s="10"/>
      <c r="LAZ2437" s="10"/>
      <c r="LBA2437" s="10"/>
      <c r="LBB2437" s="10"/>
      <c r="LBC2437" s="10"/>
      <c r="LBD2437" s="10"/>
      <c r="LBE2437" s="10"/>
      <c r="LBF2437" s="10"/>
      <c r="LBG2437" s="10"/>
      <c r="LBH2437" s="10"/>
      <c r="LBI2437" s="10"/>
      <c r="LBJ2437" s="10"/>
      <c r="LBK2437" s="10"/>
      <c r="LBL2437" s="10"/>
      <c r="LBM2437" s="10"/>
      <c r="LBN2437" s="10"/>
      <c r="LBO2437" s="10"/>
      <c r="LBP2437" s="10"/>
      <c r="LBQ2437" s="10"/>
      <c r="LBR2437" s="10"/>
      <c r="LBS2437" s="10"/>
      <c r="LBT2437" s="10"/>
      <c r="LBU2437" s="10"/>
      <c r="LBV2437" s="10"/>
      <c r="LBW2437" s="10"/>
      <c r="LBX2437" s="10"/>
      <c r="LBY2437" s="10"/>
      <c r="LBZ2437" s="10"/>
      <c r="LCA2437" s="10"/>
      <c r="LCB2437" s="10"/>
      <c r="LCC2437" s="10"/>
      <c r="LCD2437" s="10"/>
      <c r="LCE2437" s="10"/>
      <c r="LCF2437" s="10"/>
      <c r="LCG2437" s="10"/>
      <c r="LCH2437" s="10"/>
      <c r="LCI2437" s="10"/>
      <c r="LCJ2437" s="10"/>
      <c r="LCK2437" s="10"/>
      <c r="LCL2437" s="10"/>
      <c r="LCM2437" s="10"/>
      <c r="LCN2437" s="10"/>
      <c r="LCO2437" s="10"/>
      <c r="LCP2437" s="10"/>
      <c r="LCQ2437" s="10"/>
      <c r="LCR2437" s="10"/>
      <c r="LCS2437" s="10"/>
      <c r="LCT2437" s="10"/>
      <c r="LCU2437" s="10"/>
      <c r="LCV2437" s="10"/>
      <c r="LCW2437" s="10"/>
      <c r="LCX2437" s="10"/>
      <c r="LCY2437" s="10"/>
      <c r="LCZ2437" s="10"/>
      <c r="LDA2437" s="10"/>
      <c r="LDB2437" s="10"/>
      <c r="LDC2437" s="10"/>
      <c r="LDD2437" s="10"/>
      <c r="LDE2437" s="10"/>
      <c r="LDF2437" s="10"/>
      <c r="LDG2437" s="10"/>
      <c r="LDH2437" s="10"/>
      <c r="LDI2437" s="10"/>
      <c r="LDJ2437" s="10"/>
      <c r="LDK2437" s="10"/>
      <c r="LDL2437" s="10"/>
      <c r="LDM2437" s="10"/>
      <c r="LDN2437" s="10"/>
      <c r="LDO2437" s="10"/>
      <c r="LDP2437" s="10"/>
      <c r="LDQ2437" s="10"/>
      <c r="LDR2437" s="10"/>
      <c r="LDS2437" s="10"/>
      <c r="LDT2437" s="10"/>
      <c r="LDU2437" s="10"/>
      <c r="LDV2437" s="10"/>
      <c r="LDW2437" s="10"/>
      <c r="LDX2437" s="10"/>
      <c r="LDY2437" s="10"/>
      <c r="LDZ2437" s="10"/>
      <c r="LEA2437" s="10"/>
      <c r="LEB2437" s="10"/>
      <c r="LEC2437" s="10"/>
      <c r="LED2437" s="10"/>
      <c r="LEE2437" s="10"/>
      <c r="LEF2437" s="10"/>
      <c r="LEG2437" s="10"/>
      <c r="LEH2437" s="10"/>
      <c r="LEI2437" s="10"/>
      <c r="LEJ2437" s="10"/>
      <c r="LEK2437" s="10"/>
      <c r="LEL2437" s="10"/>
      <c r="LEM2437" s="10"/>
      <c r="LEN2437" s="10"/>
      <c r="LEO2437" s="10"/>
      <c r="LEP2437" s="10"/>
      <c r="LEQ2437" s="10"/>
      <c r="LER2437" s="10"/>
      <c r="LES2437" s="10"/>
      <c r="LET2437" s="10"/>
      <c r="LEU2437" s="10"/>
      <c r="LEV2437" s="10"/>
      <c r="LEW2437" s="10"/>
      <c r="LEX2437" s="10"/>
      <c r="LEY2437" s="10"/>
      <c r="LEZ2437" s="10"/>
      <c r="LFA2437" s="10"/>
      <c r="LFB2437" s="10"/>
      <c r="LFC2437" s="10"/>
      <c r="LFD2437" s="10"/>
      <c r="LFE2437" s="10"/>
      <c r="LFF2437" s="10"/>
      <c r="LFG2437" s="10"/>
      <c r="LFH2437" s="10"/>
      <c r="LFI2437" s="10"/>
      <c r="LFJ2437" s="10"/>
      <c r="LFK2437" s="10"/>
      <c r="LFL2437" s="10"/>
      <c r="LFM2437" s="10"/>
      <c r="LFN2437" s="10"/>
      <c r="LFO2437" s="10"/>
      <c r="LFP2437" s="10"/>
      <c r="LFQ2437" s="10"/>
      <c r="LFR2437" s="10"/>
      <c r="LFS2437" s="10"/>
      <c r="LFT2437" s="10"/>
      <c r="LFU2437" s="10"/>
      <c r="LFV2437" s="10"/>
      <c r="LFW2437" s="10"/>
      <c r="LFX2437" s="10"/>
      <c r="LFY2437" s="10"/>
      <c r="LFZ2437" s="10"/>
      <c r="LGA2437" s="10"/>
      <c r="LGB2437" s="10"/>
      <c r="LGC2437" s="10"/>
      <c r="LGD2437" s="10"/>
      <c r="LGE2437" s="10"/>
      <c r="LGF2437" s="10"/>
      <c r="LGG2437" s="10"/>
      <c r="LGH2437" s="10"/>
      <c r="LGI2437" s="10"/>
      <c r="LGJ2437" s="10"/>
      <c r="LGK2437" s="10"/>
      <c r="LGL2437" s="10"/>
      <c r="LGM2437" s="10"/>
      <c r="LGN2437" s="10"/>
      <c r="LGO2437" s="10"/>
      <c r="LGP2437" s="10"/>
      <c r="LGQ2437" s="10"/>
      <c r="LGR2437" s="10"/>
      <c r="LGS2437" s="10"/>
      <c r="LGT2437" s="10"/>
      <c r="LGU2437" s="10"/>
      <c r="LGV2437" s="10"/>
      <c r="LGW2437" s="10"/>
      <c r="LGX2437" s="10"/>
      <c r="LGY2437" s="10"/>
      <c r="LGZ2437" s="10"/>
      <c r="LHA2437" s="10"/>
      <c r="LHB2437" s="10"/>
      <c r="LHC2437" s="10"/>
      <c r="LHD2437" s="10"/>
      <c r="LHE2437" s="10"/>
      <c r="LHF2437" s="10"/>
      <c r="LHG2437" s="10"/>
      <c r="LHH2437" s="10"/>
      <c r="LHI2437" s="10"/>
      <c r="LHJ2437" s="10"/>
      <c r="LHK2437" s="10"/>
      <c r="LHL2437" s="10"/>
      <c r="LHM2437" s="10"/>
      <c r="LHN2437" s="10"/>
      <c r="LHO2437" s="10"/>
      <c r="LHP2437" s="10"/>
      <c r="LHQ2437" s="10"/>
      <c r="LHR2437" s="10"/>
      <c r="LHS2437" s="10"/>
      <c r="LHT2437" s="10"/>
      <c r="LHU2437" s="10"/>
      <c r="LHV2437" s="10"/>
      <c r="LHW2437" s="10"/>
      <c r="LHX2437" s="10"/>
      <c r="LHY2437" s="10"/>
      <c r="LHZ2437" s="10"/>
      <c r="LIA2437" s="10"/>
      <c r="LIB2437" s="10"/>
      <c r="LIC2437" s="10"/>
      <c r="LID2437" s="10"/>
      <c r="LIE2437" s="10"/>
      <c r="LIF2437" s="10"/>
      <c r="LIG2437" s="10"/>
      <c r="LIH2437" s="10"/>
      <c r="LII2437" s="10"/>
      <c r="LIJ2437" s="10"/>
      <c r="LIK2437" s="10"/>
      <c r="LIL2437" s="10"/>
      <c r="LIM2437" s="10"/>
      <c r="LIN2437" s="10"/>
      <c r="LIO2437" s="10"/>
      <c r="LIP2437" s="10"/>
      <c r="LIQ2437" s="10"/>
      <c r="LIR2437" s="10"/>
      <c r="LIS2437" s="10"/>
      <c r="LIT2437" s="10"/>
      <c r="LIU2437" s="10"/>
      <c r="LIV2437" s="10"/>
      <c r="LIW2437" s="10"/>
      <c r="LIX2437" s="10"/>
      <c r="LIY2437" s="10"/>
      <c r="LIZ2437" s="10"/>
      <c r="LJA2437" s="10"/>
      <c r="LJB2437" s="10"/>
      <c r="LJC2437" s="10"/>
      <c r="LJD2437" s="10"/>
      <c r="LJE2437" s="10"/>
      <c r="LJF2437" s="10"/>
      <c r="LJG2437" s="10"/>
      <c r="LJH2437" s="10"/>
      <c r="LJI2437" s="10"/>
      <c r="LJJ2437" s="10"/>
      <c r="LJK2437" s="10"/>
      <c r="LJL2437" s="10"/>
      <c r="LJM2437" s="10"/>
      <c r="LJN2437" s="10"/>
      <c r="LJO2437" s="10"/>
      <c r="LJP2437" s="10"/>
      <c r="LJQ2437" s="10"/>
      <c r="LJR2437" s="10"/>
      <c r="LJS2437" s="10"/>
      <c r="LJT2437" s="10"/>
      <c r="LJU2437" s="10"/>
      <c r="LJV2437" s="10"/>
      <c r="LJW2437" s="10"/>
      <c r="LJX2437" s="10"/>
      <c r="LJY2437" s="10"/>
      <c r="LJZ2437" s="10"/>
      <c r="LKA2437" s="10"/>
      <c r="LKB2437" s="10"/>
      <c r="LKC2437" s="10"/>
      <c r="LKD2437" s="10"/>
      <c r="LKE2437" s="10"/>
      <c r="LKF2437" s="10"/>
      <c r="LKG2437" s="10"/>
      <c r="LKH2437" s="10"/>
      <c r="LKI2437" s="10"/>
      <c r="LKJ2437" s="10"/>
      <c r="LKK2437" s="10"/>
      <c r="LKL2437" s="10"/>
      <c r="LKM2437" s="10"/>
      <c r="LKN2437" s="10"/>
      <c r="LKO2437" s="10"/>
      <c r="LKP2437" s="10"/>
      <c r="LKQ2437" s="10"/>
      <c r="LKR2437" s="10"/>
      <c r="LKS2437" s="10"/>
      <c r="LKT2437" s="10"/>
      <c r="LKU2437" s="10"/>
      <c r="LKV2437" s="10"/>
      <c r="LKW2437" s="10"/>
      <c r="LKX2437" s="10"/>
      <c r="LKY2437" s="10"/>
      <c r="LKZ2437" s="10"/>
      <c r="LLA2437" s="10"/>
      <c r="LLB2437" s="10"/>
      <c r="LLC2437" s="10"/>
      <c r="LLD2437" s="10"/>
      <c r="LLE2437" s="10"/>
      <c r="LLF2437" s="10"/>
      <c r="LLG2437" s="10"/>
      <c r="LLH2437" s="10"/>
      <c r="LLI2437" s="10"/>
      <c r="LLJ2437" s="10"/>
      <c r="LLK2437" s="10"/>
      <c r="LLL2437" s="10"/>
      <c r="LLM2437" s="10"/>
      <c r="LLN2437" s="10"/>
      <c r="LLO2437" s="10"/>
      <c r="LLP2437" s="10"/>
      <c r="LLQ2437" s="10"/>
      <c r="LLR2437" s="10"/>
      <c r="LLS2437" s="10"/>
      <c r="LLT2437" s="10"/>
      <c r="LLU2437" s="10"/>
      <c r="LLV2437" s="10"/>
      <c r="LLW2437" s="10"/>
      <c r="LLX2437" s="10"/>
      <c r="LLY2437" s="10"/>
      <c r="LLZ2437" s="10"/>
      <c r="LMA2437" s="10"/>
      <c r="LMB2437" s="10"/>
      <c r="LMC2437" s="10"/>
      <c r="LMD2437" s="10"/>
      <c r="LME2437" s="10"/>
      <c r="LMF2437" s="10"/>
      <c r="LMG2437" s="10"/>
      <c r="LMH2437" s="10"/>
      <c r="LMI2437" s="10"/>
      <c r="LMJ2437" s="10"/>
      <c r="LMK2437" s="10"/>
      <c r="LML2437" s="10"/>
      <c r="LMM2437" s="10"/>
      <c r="LMN2437" s="10"/>
      <c r="LMO2437" s="10"/>
      <c r="LMP2437" s="10"/>
      <c r="LMQ2437" s="10"/>
      <c r="LMR2437" s="10"/>
      <c r="LMS2437" s="10"/>
      <c r="LMT2437" s="10"/>
      <c r="LMU2437" s="10"/>
      <c r="LMV2437" s="10"/>
      <c r="LMW2437" s="10"/>
      <c r="LMX2437" s="10"/>
      <c r="LMY2437" s="10"/>
      <c r="LMZ2437" s="10"/>
      <c r="LNA2437" s="10"/>
      <c r="LNB2437" s="10"/>
      <c r="LNC2437" s="10"/>
      <c r="LND2437" s="10"/>
      <c r="LNE2437" s="10"/>
      <c r="LNF2437" s="10"/>
      <c r="LNG2437" s="10"/>
      <c r="LNH2437" s="10"/>
      <c r="LNI2437" s="10"/>
      <c r="LNJ2437" s="10"/>
      <c r="LNK2437" s="10"/>
      <c r="LNL2437" s="10"/>
      <c r="LNM2437" s="10"/>
      <c r="LNN2437" s="10"/>
      <c r="LNO2437" s="10"/>
      <c r="LNP2437" s="10"/>
      <c r="LNQ2437" s="10"/>
      <c r="LNR2437" s="10"/>
      <c r="LNS2437" s="10"/>
      <c r="LNT2437" s="10"/>
      <c r="LNU2437" s="10"/>
      <c r="LNV2437" s="10"/>
      <c r="LNW2437" s="10"/>
      <c r="LNX2437" s="10"/>
      <c r="LNY2437" s="10"/>
      <c r="LNZ2437" s="10"/>
      <c r="LOA2437" s="10"/>
      <c r="LOB2437" s="10"/>
      <c r="LOC2437" s="10"/>
      <c r="LOD2437" s="10"/>
      <c r="LOE2437" s="10"/>
      <c r="LOF2437" s="10"/>
      <c r="LOG2437" s="10"/>
      <c r="LOH2437" s="10"/>
      <c r="LOI2437" s="10"/>
      <c r="LOJ2437" s="10"/>
      <c r="LOK2437" s="10"/>
      <c r="LOL2437" s="10"/>
      <c r="LOM2437" s="10"/>
      <c r="LON2437" s="10"/>
      <c r="LOO2437" s="10"/>
      <c r="LOP2437" s="10"/>
      <c r="LOQ2437" s="10"/>
      <c r="LOR2437" s="10"/>
      <c r="LOS2437" s="10"/>
      <c r="LOT2437" s="10"/>
      <c r="LOU2437" s="10"/>
      <c r="LOV2437" s="10"/>
      <c r="LOW2437" s="10"/>
      <c r="LOX2437" s="10"/>
      <c r="LOY2437" s="10"/>
      <c r="LOZ2437" s="10"/>
      <c r="LPA2437" s="10"/>
      <c r="LPB2437" s="10"/>
      <c r="LPC2437" s="10"/>
      <c r="LPD2437" s="10"/>
      <c r="LPE2437" s="10"/>
      <c r="LPF2437" s="10"/>
      <c r="LPG2437" s="10"/>
      <c r="LPH2437" s="10"/>
      <c r="LPI2437" s="10"/>
      <c r="LPJ2437" s="10"/>
      <c r="LPK2437" s="10"/>
      <c r="LPL2437" s="10"/>
      <c r="LPM2437" s="10"/>
      <c r="LPN2437" s="10"/>
      <c r="LPO2437" s="10"/>
      <c r="LPP2437" s="10"/>
      <c r="LPQ2437" s="10"/>
      <c r="LPR2437" s="10"/>
      <c r="LPS2437" s="10"/>
      <c r="LPT2437" s="10"/>
      <c r="LPU2437" s="10"/>
      <c r="LPV2437" s="10"/>
      <c r="LPW2437" s="10"/>
      <c r="LPX2437" s="10"/>
      <c r="LPY2437" s="10"/>
      <c r="LPZ2437" s="10"/>
      <c r="LQA2437" s="10"/>
      <c r="LQB2437" s="10"/>
      <c r="LQC2437" s="10"/>
      <c r="LQD2437" s="10"/>
      <c r="LQE2437" s="10"/>
      <c r="LQF2437" s="10"/>
      <c r="LQG2437" s="10"/>
      <c r="LQH2437" s="10"/>
      <c r="LQI2437" s="10"/>
      <c r="LQJ2437" s="10"/>
      <c r="LQK2437" s="10"/>
      <c r="LQL2437" s="10"/>
      <c r="LQM2437" s="10"/>
      <c r="LQN2437" s="10"/>
      <c r="LQO2437" s="10"/>
      <c r="LQP2437" s="10"/>
      <c r="LQQ2437" s="10"/>
      <c r="LQR2437" s="10"/>
      <c r="LQS2437" s="10"/>
      <c r="LQT2437" s="10"/>
      <c r="LQU2437" s="10"/>
      <c r="LQV2437" s="10"/>
      <c r="LQW2437" s="10"/>
      <c r="LQX2437" s="10"/>
      <c r="LQY2437" s="10"/>
      <c r="LQZ2437" s="10"/>
      <c r="LRA2437" s="10"/>
      <c r="LRB2437" s="10"/>
      <c r="LRC2437" s="10"/>
      <c r="LRD2437" s="10"/>
      <c r="LRE2437" s="10"/>
      <c r="LRF2437" s="10"/>
      <c r="LRG2437" s="10"/>
      <c r="LRH2437" s="10"/>
      <c r="LRI2437" s="10"/>
      <c r="LRJ2437" s="10"/>
      <c r="LRK2437" s="10"/>
      <c r="LRL2437" s="10"/>
      <c r="LRM2437" s="10"/>
      <c r="LRN2437" s="10"/>
      <c r="LRO2437" s="10"/>
      <c r="LRP2437" s="10"/>
      <c r="LRQ2437" s="10"/>
      <c r="LRR2437" s="10"/>
      <c r="LRS2437" s="10"/>
      <c r="LRT2437" s="10"/>
      <c r="LRU2437" s="10"/>
      <c r="LRV2437" s="10"/>
      <c r="LRW2437" s="10"/>
      <c r="LRX2437" s="10"/>
      <c r="LRY2437" s="10"/>
      <c r="LRZ2437" s="10"/>
      <c r="LSA2437" s="10"/>
      <c r="LSB2437" s="10"/>
      <c r="LSC2437" s="10"/>
      <c r="LSD2437" s="10"/>
      <c r="LSE2437" s="10"/>
      <c r="LSF2437" s="10"/>
      <c r="LSG2437" s="10"/>
      <c r="LSH2437" s="10"/>
      <c r="LSI2437" s="10"/>
      <c r="LSJ2437" s="10"/>
      <c r="LSK2437" s="10"/>
      <c r="LSL2437" s="10"/>
      <c r="LSM2437" s="10"/>
      <c r="LSN2437" s="10"/>
      <c r="LSO2437" s="10"/>
      <c r="LSP2437" s="10"/>
      <c r="LSQ2437" s="10"/>
      <c r="LSR2437" s="10"/>
      <c r="LSS2437" s="10"/>
      <c r="LST2437" s="10"/>
      <c r="LSU2437" s="10"/>
      <c r="LSV2437" s="10"/>
      <c r="LSW2437" s="10"/>
      <c r="LSX2437" s="10"/>
      <c r="LSY2437" s="10"/>
      <c r="LSZ2437" s="10"/>
      <c r="LTA2437" s="10"/>
      <c r="LTB2437" s="10"/>
      <c r="LTC2437" s="10"/>
      <c r="LTD2437" s="10"/>
      <c r="LTE2437" s="10"/>
      <c r="LTF2437" s="10"/>
      <c r="LTG2437" s="10"/>
      <c r="LTH2437" s="10"/>
      <c r="LTI2437" s="10"/>
      <c r="LTJ2437" s="10"/>
      <c r="LTK2437" s="10"/>
      <c r="LTL2437" s="10"/>
      <c r="LTM2437" s="10"/>
      <c r="LTN2437" s="10"/>
      <c r="LTO2437" s="10"/>
      <c r="LTP2437" s="10"/>
      <c r="LTQ2437" s="10"/>
      <c r="LTR2437" s="10"/>
      <c r="LTS2437" s="10"/>
      <c r="LTT2437" s="10"/>
      <c r="LTU2437" s="10"/>
      <c r="LTV2437" s="10"/>
      <c r="LTW2437" s="10"/>
      <c r="LTX2437" s="10"/>
      <c r="LTY2437" s="10"/>
      <c r="LTZ2437" s="10"/>
      <c r="LUA2437" s="10"/>
      <c r="LUB2437" s="10"/>
      <c r="LUC2437" s="10"/>
      <c r="LUD2437" s="10"/>
      <c r="LUE2437" s="10"/>
      <c r="LUF2437" s="10"/>
      <c r="LUG2437" s="10"/>
      <c r="LUH2437" s="10"/>
      <c r="LUI2437" s="10"/>
      <c r="LUJ2437" s="10"/>
      <c r="LUK2437" s="10"/>
      <c r="LUL2437" s="10"/>
      <c r="LUM2437" s="10"/>
      <c r="LUN2437" s="10"/>
      <c r="LUO2437" s="10"/>
      <c r="LUP2437" s="10"/>
      <c r="LUQ2437" s="10"/>
      <c r="LUR2437" s="10"/>
      <c r="LUS2437" s="10"/>
      <c r="LUT2437" s="10"/>
      <c r="LUU2437" s="10"/>
      <c r="LUV2437" s="10"/>
      <c r="LUW2437" s="10"/>
      <c r="LUX2437" s="10"/>
      <c r="LUY2437" s="10"/>
      <c r="LUZ2437" s="10"/>
      <c r="LVA2437" s="10"/>
      <c r="LVB2437" s="10"/>
      <c r="LVC2437" s="10"/>
      <c r="LVD2437" s="10"/>
      <c r="LVE2437" s="10"/>
      <c r="LVF2437" s="10"/>
      <c r="LVG2437" s="10"/>
      <c r="LVH2437" s="10"/>
      <c r="LVI2437" s="10"/>
      <c r="LVJ2437" s="10"/>
      <c r="LVK2437" s="10"/>
      <c r="LVL2437" s="10"/>
      <c r="LVM2437" s="10"/>
      <c r="LVN2437" s="10"/>
      <c r="LVO2437" s="10"/>
      <c r="LVP2437" s="10"/>
      <c r="LVQ2437" s="10"/>
      <c r="LVR2437" s="10"/>
      <c r="LVS2437" s="10"/>
      <c r="LVT2437" s="10"/>
      <c r="LVU2437" s="10"/>
      <c r="LVV2437" s="10"/>
      <c r="LVW2437" s="10"/>
      <c r="LVX2437" s="10"/>
      <c r="LVY2437" s="10"/>
      <c r="LVZ2437" s="10"/>
      <c r="LWA2437" s="10"/>
      <c r="LWB2437" s="10"/>
      <c r="LWC2437" s="10"/>
      <c r="LWD2437" s="10"/>
      <c r="LWE2437" s="10"/>
      <c r="LWF2437" s="10"/>
      <c r="LWG2437" s="10"/>
      <c r="LWH2437" s="10"/>
      <c r="LWI2437" s="10"/>
      <c r="LWJ2437" s="10"/>
      <c r="LWK2437" s="10"/>
      <c r="LWL2437" s="10"/>
      <c r="LWM2437" s="10"/>
      <c r="LWN2437" s="10"/>
      <c r="LWO2437" s="10"/>
      <c r="LWP2437" s="10"/>
      <c r="LWQ2437" s="10"/>
      <c r="LWR2437" s="10"/>
      <c r="LWS2437" s="10"/>
      <c r="LWT2437" s="10"/>
      <c r="LWU2437" s="10"/>
      <c r="LWV2437" s="10"/>
      <c r="LWW2437" s="10"/>
      <c r="LWX2437" s="10"/>
      <c r="LWY2437" s="10"/>
      <c r="LWZ2437" s="10"/>
      <c r="LXA2437" s="10"/>
      <c r="LXB2437" s="10"/>
      <c r="LXC2437" s="10"/>
      <c r="LXD2437" s="10"/>
      <c r="LXE2437" s="10"/>
      <c r="LXF2437" s="10"/>
      <c r="LXG2437" s="10"/>
      <c r="LXH2437" s="10"/>
      <c r="LXI2437" s="10"/>
      <c r="LXJ2437" s="10"/>
      <c r="LXK2437" s="10"/>
      <c r="LXL2437" s="10"/>
      <c r="LXM2437" s="10"/>
      <c r="LXN2437" s="10"/>
      <c r="LXO2437" s="10"/>
      <c r="LXP2437" s="10"/>
      <c r="LXQ2437" s="10"/>
      <c r="LXR2437" s="10"/>
      <c r="LXS2437" s="10"/>
      <c r="LXT2437" s="10"/>
      <c r="LXU2437" s="10"/>
      <c r="LXV2437" s="10"/>
      <c r="LXW2437" s="10"/>
      <c r="LXX2437" s="10"/>
      <c r="LXY2437" s="10"/>
      <c r="LXZ2437" s="10"/>
      <c r="LYA2437" s="10"/>
      <c r="LYB2437" s="10"/>
      <c r="LYC2437" s="10"/>
      <c r="LYD2437" s="10"/>
      <c r="LYE2437" s="10"/>
      <c r="LYF2437" s="10"/>
      <c r="LYG2437" s="10"/>
      <c r="LYH2437" s="10"/>
      <c r="LYI2437" s="10"/>
      <c r="LYJ2437" s="10"/>
      <c r="LYK2437" s="10"/>
      <c r="LYL2437" s="10"/>
      <c r="LYM2437" s="10"/>
      <c r="LYN2437" s="10"/>
      <c r="LYO2437" s="10"/>
      <c r="LYP2437" s="10"/>
      <c r="LYQ2437" s="10"/>
      <c r="LYR2437" s="10"/>
      <c r="LYS2437" s="10"/>
      <c r="LYT2437" s="10"/>
      <c r="LYU2437" s="10"/>
      <c r="LYV2437" s="10"/>
      <c r="LYW2437" s="10"/>
      <c r="LYX2437" s="10"/>
      <c r="LYY2437" s="10"/>
      <c r="LYZ2437" s="10"/>
      <c r="LZA2437" s="10"/>
      <c r="LZB2437" s="10"/>
      <c r="LZC2437" s="10"/>
      <c r="LZD2437" s="10"/>
      <c r="LZE2437" s="10"/>
      <c r="LZF2437" s="10"/>
      <c r="LZG2437" s="10"/>
      <c r="LZH2437" s="10"/>
      <c r="LZI2437" s="10"/>
      <c r="LZJ2437" s="10"/>
      <c r="LZK2437" s="10"/>
      <c r="LZL2437" s="10"/>
      <c r="LZM2437" s="10"/>
      <c r="LZN2437" s="10"/>
      <c r="LZO2437" s="10"/>
      <c r="LZP2437" s="10"/>
      <c r="LZQ2437" s="10"/>
      <c r="LZR2437" s="10"/>
      <c r="LZS2437" s="10"/>
      <c r="LZT2437" s="10"/>
      <c r="LZU2437" s="10"/>
      <c r="LZV2437" s="10"/>
      <c r="LZW2437" s="10"/>
      <c r="LZX2437" s="10"/>
      <c r="LZY2437" s="10"/>
      <c r="LZZ2437" s="10"/>
      <c r="MAA2437" s="10"/>
      <c r="MAB2437" s="10"/>
      <c r="MAC2437" s="10"/>
      <c r="MAD2437" s="10"/>
      <c r="MAE2437" s="10"/>
      <c r="MAF2437" s="10"/>
      <c r="MAG2437" s="10"/>
      <c r="MAH2437" s="10"/>
      <c r="MAI2437" s="10"/>
      <c r="MAJ2437" s="10"/>
      <c r="MAK2437" s="10"/>
      <c r="MAL2437" s="10"/>
      <c r="MAM2437" s="10"/>
      <c r="MAN2437" s="10"/>
      <c r="MAO2437" s="10"/>
      <c r="MAP2437" s="10"/>
      <c r="MAQ2437" s="10"/>
      <c r="MAR2437" s="10"/>
      <c r="MAS2437" s="10"/>
      <c r="MAT2437" s="10"/>
      <c r="MAU2437" s="10"/>
      <c r="MAV2437" s="10"/>
      <c r="MAW2437" s="10"/>
      <c r="MAX2437" s="10"/>
      <c r="MAY2437" s="10"/>
      <c r="MAZ2437" s="10"/>
      <c r="MBA2437" s="10"/>
      <c r="MBB2437" s="10"/>
      <c r="MBC2437" s="10"/>
      <c r="MBD2437" s="10"/>
      <c r="MBE2437" s="10"/>
      <c r="MBF2437" s="10"/>
      <c r="MBG2437" s="10"/>
      <c r="MBH2437" s="10"/>
      <c r="MBI2437" s="10"/>
      <c r="MBJ2437" s="10"/>
      <c r="MBK2437" s="10"/>
      <c r="MBL2437" s="10"/>
      <c r="MBM2437" s="10"/>
      <c r="MBN2437" s="10"/>
      <c r="MBO2437" s="10"/>
      <c r="MBP2437" s="10"/>
      <c r="MBQ2437" s="10"/>
      <c r="MBR2437" s="10"/>
      <c r="MBS2437" s="10"/>
      <c r="MBT2437" s="10"/>
      <c r="MBU2437" s="10"/>
      <c r="MBV2437" s="10"/>
      <c r="MBW2437" s="10"/>
      <c r="MBX2437" s="10"/>
      <c r="MBY2437" s="10"/>
      <c r="MBZ2437" s="10"/>
      <c r="MCA2437" s="10"/>
      <c r="MCB2437" s="10"/>
      <c r="MCC2437" s="10"/>
      <c r="MCD2437" s="10"/>
      <c r="MCE2437" s="10"/>
      <c r="MCF2437" s="10"/>
      <c r="MCG2437" s="10"/>
      <c r="MCH2437" s="10"/>
      <c r="MCI2437" s="10"/>
      <c r="MCJ2437" s="10"/>
      <c r="MCK2437" s="10"/>
      <c r="MCL2437" s="10"/>
      <c r="MCM2437" s="10"/>
      <c r="MCN2437" s="10"/>
      <c r="MCO2437" s="10"/>
      <c r="MCP2437" s="10"/>
      <c r="MCQ2437" s="10"/>
      <c r="MCR2437" s="10"/>
      <c r="MCS2437" s="10"/>
      <c r="MCT2437" s="10"/>
      <c r="MCU2437" s="10"/>
      <c r="MCV2437" s="10"/>
      <c r="MCW2437" s="10"/>
      <c r="MCX2437" s="10"/>
      <c r="MCY2437" s="10"/>
      <c r="MCZ2437" s="10"/>
      <c r="MDA2437" s="10"/>
      <c r="MDB2437" s="10"/>
      <c r="MDC2437" s="10"/>
      <c r="MDD2437" s="10"/>
      <c r="MDE2437" s="10"/>
      <c r="MDF2437" s="10"/>
      <c r="MDG2437" s="10"/>
      <c r="MDH2437" s="10"/>
      <c r="MDI2437" s="10"/>
      <c r="MDJ2437" s="10"/>
      <c r="MDK2437" s="10"/>
      <c r="MDL2437" s="10"/>
      <c r="MDM2437" s="10"/>
      <c r="MDN2437" s="10"/>
      <c r="MDO2437" s="10"/>
      <c r="MDP2437" s="10"/>
      <c r="MDQ2437" s="10"/>
      <c r="MDR2437" s="10"/>
      <c r="MDS2437" s="10"/>
      <c r="MDT2437" s="10"/>
      <c r="MDU2437" s="10"/>
      <c r="MDV2437" s="10"/>
      <c r="MDW2437" s="10"/>
      <c r="MDX2437" s="10"/>
      <c r="MDY2437" s="10"/>
      <c r="MDZ2437" s="10"/>
      <c r="MEA2437" s="10"/>
      <c r="MEB2437" s="10"/>
      <c r="MEC2437" s="10"/>
      <c r="MED2437" s="10"/>
      <c r="MEE2437" s="10"/>
      <c r="MEF2437" s="10"/>
      <c r="MEG2437" s="10"/>
      <c r="MEH2437" s="10"/>
      <c r="MEI2437" s="10"/>
      <c r="MEJ2437" s="10"/>
      <c r="MEK2437" s="10"/>
      <c r="MEL2437" s="10"/>
      <c r="MEM2437" s="10"/>
      <c r="MEN2437" s="10"/>
      <c r="MEO2437" s="10"/>
      <c r="MEP2437" s="10"/>
      <c r="MEQ2437" s="10"/>
      <c r="MER2437" s="10"/>
      <c r="MES2437" s="10"/>
      <c r="MET2437" s="10"/>
      <c r="MEU2437" s="10"/>
      <c r="MEV2437" s="10"/>
      <c r="MEW2437" s="10"/>
      <c r="MEX2437" s="10"/>
      <c r="MEY2437" s="10"/>
      <c r="MEZ2437" s="10"/>
      <c r="MFA2437" s="10"/>
      <c r="MFB2437" s="10"/>
      <c r="MFC2437" s="10"/>
      <c r="MFD2437" s="10"/>
      <c r="MFE2437" s="10"/>
      <c r="MFF2437" s="10"/>
      <c r="MFG2437" s="10"/>
      <c r="MFH2437" s="10"/>
      <c r="MFI2437" s="10"/>
      <c r="MFJ2437" s="10"/>
      <c r="MFK2437" s="10"/>
      <c r="MFL2437" s="10"/>
      <c r="MFM2437" s="10"/>
      <c r="MFN2437" s="10"/>
      <c r="MFO2437" s="10"/>
      <c r="MFP2437" s="10"/>
      <c r="MFQ2437" s="10"/>
      <c r="MFR2437" s="10"/>
      <c r="MFS2437" s="10"/>
      <c r="MFT2437" s="10"/>
      <c r="MFU2437" s="10"/>
      <c r="MFV2437" s="10"/>
      <c r="MFW2437" s="10"/>
      <c r="MFX2437" s="10"/>
      <c r="MFY2437" s="10"/>
      <c r="MFZ2437" s="10"/>
      <c r="MGA2437" s="10"/>
      <c r="MGB2437" s="10"/>
      <c r="MGC2437" s="10"/>
      <c r="MGD2437" s="10"/>
      <c r="MGE2437" s="10"/>
      <c r="MGF2437" s="10"/>
      <c r="MGG2437" s="10"/>
      <c r="MGH2437" s="10"/>
      <c r="MGI2437" s="10"/>
      <c r="MGJ2437" s="10"/>
      <c r="MGK2437" s="10"/>
      <c r="MGL2437" s="10"/>
      <c r="MGM2437" s="10"/>
      <c r="MGN2437" s="10"/>
      <c r="MGO2437" s="10"/>
      <c r="MGP2437" s="10"/>
      <c r="MGQ2437" s="10"/>
      <c r="MGR2437" s="10"/>
      <c r="MGS2437" s="10"/>
      <c r="MGT2437" s="10"/>
      <c r="MGU2437" s="10"/>
      <c r="MGV2437" s="10"/>
      <c r="MGW2437" s="10"/>
      <c r="MGX2437" s="10"/>
      <c r="MGY2437" s="10"/>
      <c r="MGZ2437" s="10"/>
      <c r="MHA2437" s="10"/>
      <c r="MHB2437" s="10"/>
      <c r="MHC2437" s="10"/>
      <c r="MHD2437" s="10"/>
      <c r="MHE2437" s="10"/>
      <c r="MHF2437" s="10"/>
      <c r="MHG2437" s="10"/>
      <c r="MHH2437" s="10"/>
      <c r="MHI2437" s="10"/>
      <c r="MHJ2437" s="10"/>
      <c r="MHK2437" s="10"/>
      <c r="MHL2437" s="10"/>
      <c r="MHM2437" s="10"/>
      <c r="MHN2437" s="10"/>
      <c r="MHO2437" s="10"/>
      <c r="MHP2437" s="10"/>
      <c r="MHQ2437" s="10"/>
      <c r="MHR2437" s="10"/>
      <c r="MHS2437" s="10"/>
      <c r="MHT2437" s="10"/>
      <c r="MHU2437" s="10"/>
      <c r="MHV2437" s="10"/>
      <c r="MHW2437" s="10"/>
      <c r="MHX2437" s="10"/>
      <c r="MHY2437" s="10"/>
      <c r="MHZ2437" s="10"/>
      <c r="MIA2437" s="10"/>
      <c r="MIB2437" s="10"/>
      <c r="MIC2437" s="10"/>
      <c r="MID2437" s="10"/>
      <c r="MIE2437" s="10"/>
      <c r="MIF2437" s="10"/>
      <c r="MIG2437" s="10"/>
      <c r="MIH2437" s="10"/>
      <c r="MII2437" s="10"/>
      <c r="MIJ2437" s="10"/>
      <c r="MIK2437" s="10"/>
      <c r="MIL2437" s="10"/>
      <c r="MIM2437" s="10"/>
      <c r="MIN2437" s="10"/>
      <c r="MIO2437" s="10"/>
      <c r="MIP2437" s="10"/>
      <c r="MIQ2437" s="10"/>
      <c r="MIR2437" s="10"/>
      <c r="MIS2437" s="10"/>
      <c r="MIT2437" s="10"/>
      <c r="MIU2437" s="10"/>
      <c r="MIV2437" s="10"/>
      <c r="MIW2437" s="10"/>
      <c r="MIX2437" s="10"/>
      <c r="MIY2437" s="10"/>
      <c r="MIZ2437" s="10"/>
      <c r="MJA2437" s="10"/>
      <c r="MJB2437" s="10"/>
      <c r="MJC2437" s="10"/>
      <c r="MJD2437" s="10"/>
      <c r="MJE2437" s="10"/>
      <c r="MJF2437" s="10"/>
      <c r="MJG2437" s="10"/>
      <c r="MJH2437" s="10"/>
      <c r="MJI2437" s="10"/>
      <c r="MJJ2437" s="10"/>
      <c r="MJK2437" s="10"/>
      <c r="MJL2437" s="10"/>
      <c r="MJM2437" s="10"/>
      <c r="MJN2437" s="10"/>
      <c r="MJO2437" s="10"/>
      <c r="MJP2437" s="10"/>
      <c r="MJQ2437" s="10"/>
      <c r="MJR2437" s="10"/>
      <c r="MJS2437" s="10"/>
      <c r="MJT2437" s="10"/>
      <c r="MJU2437" s="10"/>
      <c r="MJV2437" s="10"/>
      <c r="MJW2437" s="10"/>
      <c r="MJX2437" s="10"/>
      <c r="MJY2437" s="10"/>
      <c r="MJZ2437" s="10"/>
      <c r="MKA2437" s="10"/>
      <c r="MKB2437" s="10"/>
      <c r="MKC2437" s="10"/>
      <c r="MKD2437" s="10"/>
      <c r="MKE2437" s="10"/>
      <c r="MKF2437" s="10"/>
      <c r="MKG2437" s="10"/>
      <c r="MKH2437" s="10"/>
      <c r="MKI2437" s="10"/>
      <c r="MKJ2437" s="10"/>
      <c r="MKK2437" s="10"/>
      <c r="MKL2437" s="10"/>
      <c r="MKM2437" s="10"/>
      <c r="MKN2437" s="10"/>
      <c r="MKO2437" s="10"/>
      <c r="MKP2437" s="10"/>
      <c r="MKQ2437" s="10"/>
      <c r="MKR2437" s="10"/>
      <c r="MKS2437" s="10"/>
      <c r="MKT2437" s="10"/>
      <c r="MKU2437" s="10"/>
      <c r="MKV2437" s="10"/>
      <c r="MKW2437" s="10"/>
      <c r="MKX2437" s="10"/>
      <c r="MKY2437" s="10"/>
      <c r="MKZ2437" s="10"/>
      <c r="MLA2437" s="10"/>
      <c r="MLB2437" s="10"/>
      <c r="MLC2437" s="10"/>
      <c r="MLD2437" s="10"/>
      <c r="MLE2437" s="10"/>
      <c r="MLF2437" s="10"/>
      <c r="MLG2437" s="10"/>
      <c r="MLH2437" s="10"/>
      <c r="MLI2437" s="10"/>
      <c r="MLJ2437" s="10"/>
      <c r="MLK2437" s="10"/>
      <c r="MLL2437" s="10"/>
      <c r="MLM2437" s="10"/>
      <c r="MLN2437" s="10"/>
      <c r="MLO2437" s="10"/>
      <c r="MLP2437" s="10"/>
      <c r="MLQ2437" s="10"/>
      <c r="MLR2437" s="10"/>
      <c r="MLS2437" s="10"/>
      <c r="MLT2437" s="10"/>
      <c r="MLU2437" s="10"/>
      <c r="MLV2437" s="10"/>
      <c r="MLW2437" s="10"/>
      <c r="MLX2437" s="10"/>
      <c r="MLY2437" s="10"/>
      <c r="MLZ2437" s="10"/>
      <c r="MMA2437" s="10"/>
      <c r="MMB2437" s="10"/>
      <c r="MMC2437" s="10"/>
      <c r="MMD2437" s="10"/>
      <c r="MME2437" s="10"/>
      <c r="MMF2437" s="10"/>
      <c r="MMG2437" s="10"/>
      <c r="MMH2437" s="10"/>
      <c r="MMI2437" s="10"/>
      <c r="MMJ2437" s="10"/>
      <c r="MMK2437" s="10"/>
      <c r="MML2437" s="10"/>
      <c r="MMM2437" s="10"/>
      <c r="MMN2437" s="10"/>
      <c r="MMO2437" s="10"/>
      <c r="MMP2437" s="10"/>
      <c r="MMQ2437" s="10"/>
      <c r="MMR2437" s="10"/>
      <c r="MMS2437" s="10"/>
      <c r="MMT2437" s="10"/>
      <c r="MMU2437" s="10"/>
      <c r="MMV2437" s="10"/>
      <c r="MMW2437" s="10"/>
      <c r="MMX2437" s="10"/>
      <c r="MMY2437" s="10"/>
      <c r="MMZ2437" s="10"/>
      <c r="MNA2437" s="10"/>
      <c r="MNB2437" s="10"/>
      <c r="MNC2437" s="10"/>
      <c r="MND2437" s="10"/>
      <c r="MNE2437" s="10"/>
      <c r="MNF2437" s="10"/>
      <c r="MNG2437" s="10"/>
      <c r="MNH2437" s="10"/>
      <c r="MNI2437" s="10"/>
      <c r="MNJ2437" s="10"/>
      <c r="MNK2437" s="10"/>
      <c r="MNL2437" s="10"/>
      <c r="MNM2437" s="10"/>
      <c r="MNN2437" s="10"/>
      <c r="MNO2437" s="10"/>
      <c r="MNP2437" s="10"/>
      <c r="MNQ2437" s="10"/>
      <c r="MNR2437" s="10"/>
      <c r="MNS2437" s="10"/>
      <c r="MNT2437" s="10"/>
      <c r="MNU2437" s="10"/>
      <c r="MNV2437" s="10"/>
      <c r="MNW2437" s="10"/>
      <c r="MNX2437" s="10"/>
      <c r="MNY2437" s="10"/>
      <c r="MNZ2437" s="10"/>
      <c r="MOA2437" s="10"/>
      <c r="MOB2437" s="10"/>
      <c r="MOC2437" s="10"/>
      <c r="MOD2437" s="10"/>
      <c r="MOE2437" s="10"/>
      <c r="MOF2437" s="10"/>
      <c r="MOG2437" s="10"/>
      <c r="MOH2437" s="10"/>
      <c r="MOI2437" s="10"/>
      <c r="MOJ2437" s="10"/>
      <c r="MOK2437" s="10"/>
      <c r="MOL2437" s="10"/>
      <c r="MOM2437" s="10"/>
      <c r="MON2437" s="10"/>
      <c r="MOO2437" s="10"/>
      <c r="MOP2437" s="10"/>
      <c r="MOQ2437" s="10"/>
      <c r="MOR2437" s="10"/>
      <c r="MOS2437" s="10"/>
      <c r="MOT2437" s="10"/>
      <c r="MOU2437" s="10"/>
      <c r="MOV2437" s="10"/>
      <c r="MOW2437" s="10"/>
      <c r="MOX2437" s="10"/>
      <c r="MOY2437" s="10"/>
      <c r="MOZ2437" s="10"/>
      <c r="MPA2437" s="10"/>
      <c r="MPB2437" s="10"/>
      <c r="MPC2437" s="10"/>
      <c r="MPD2437" s="10"/>
      <c r="MPE2437" s="10"/>
      <c r="MPF2437" s="10"/>
      <c r="MPG2437" s="10"/>
      <c r="MPH2437" s="10"/>
      <c r="MPI2437" s="10"/>
      <c r="MPJ2437" s="10"/>
      <c r="MPK2437" s="10"/>
      <c r="MPL2437" s="10"/>
      <c r="MPM2437" s="10"/>
      <c r="MPN2437" s="10"/>
      <c r="MPO2437" s="10"/>
      <c r="MPP2437" s="10"/>
      <c r="MPQ2437" s="10"/>
      <c r="MPR2437" s="10"/>
      <c r="MPS2437" s="10"/>
      <c r="MPT2437" s="10"/>
      <c r="MPU2437" s="10"/>
      <c r="MPV2437" s="10"/>
      <c r="MPW2437" s="10"/>
      <c r="MPX2437" s="10"/>
      <c r="MPY2437" s="10"/>
      <c r="MPZ2437" s="10"/>
      <c r="MQA2437" s="10"/>
      <c r="MQB2437" s="10"/>
      <c r="MQC2437" s="10"/>
      <c r="MQD2437" s="10"/>
      <c r="MQE2437" s="10"/>
      <c r="MQF2437" s="10"/>
      <c r="MQG2437" s="10"/>
      <c r="MQH2437" s="10"/>
      <c r="MQI2437" s="10"/>
      <c r="MQJ2437" s="10"/>
      <c r="MQK2437" s="10"/>
      <c r="MQL2437" s="10"/>
      <c r="MQM2437" s="10"/>
      <c r="MQN2437" s="10"/>
      <c r="MQO2437" s="10"/>
      <c r="MQP2437" s="10"/>
      <c r="MQQ2437" s="10"/>
      <c r="MQR2437" s="10"/>
      <c r="MQS2437" s="10"/>
      <c r="MQT2437" s="10"/>
      <c r="MQU2437" s="10"/>
      <c r="MQV2437" s="10"/>
      <c r="MQW2437" s="10"/>
      <c r="MQX2437" s="10"/>
      <c r="MQY2437" s="10"/>
      <c r="MQZ2437" s="10"/>
      <c r="MRA2437" s="10"/>
      <c r="MRB2437" s="10"/>
      <c r="MRC2437" s="10"/>
      <c r="MRD2437" s="10"/>
      <c r="MRE2437" s="10"/>
      <c r="MRF2437" s="10"/>
      <c r="MRG2437" s="10"/>
      <c r="MRH2437" s="10"/>
      <c r="MRI2437" s="10"/>
      <c r="MRJ2437" s="10"/>
      <c r="MRK2437" s="10"/>
      <c r="MRL2437" s="10"/>
      <c r="MRM2437" s="10"/>
      <c r="MRN2437" s="10"/>
      <c r="MRO2437" s="10"/>
      <c r="MRP2437" s="10"/>
      <c r="MRQ2437" s="10"/>
      <c r="MRR2437" s="10"/>
      <c r="MRS2437" s="10"/>
      <c r="MRT2437" s="10"/>
      <c r="MRU2437" s="10"/>
      <c r="MRV2437" s="10"/>
      <c r="MRW2437" s="10"/>
      <c r="MRX2437" s="10"/>
      <c r="MRY2437" s="10"/>
      <c r="MRZ2437" s="10"/>
      <c r="MSA2437" s="10"/>
      <c r="MSB2437" s="10"/>
      <c r="MSC2437" s="10"/>
      <c r="MSD2437" s="10"/>
      <c r="MSE2437" s="10"/>
      <c r="MSF2437" s="10"/>
      <c r="MSG2437" s="10"/>
      <c r="MSH2437" s="10"/>
      <c r="MSI2437" s="10"/>
      <c r="MSJ2437" s="10"/>
      <c r="MSK2437" s="10"/>
      <c r="MSL2437" s="10"/>
      <c r="MSM2437" s="10"/>
      <c r="MSN2437" s="10"/>
      <c r="MSO2437" s="10"/>
      <c r="MSP2437" s="10"/>
      <c r="MSQ2437" s="10"/>
      <c r="MSR2437" s="10"/>
      <c r="MSS2437" s="10"/>
      <c r="MST2437" s="10"/>
      <c r="MSU2437" s="10"/>
      <c r="MSV2437" s="10"/>
      <c r="MSW2437" s="10"/>
      <c r="MSX2437" s="10"/>
      <c r="MSY2437" s="10"/>
      <c r="MSZ2437" s="10"/>
      <c r="MTA2437" s="10"/>
      <c r="MTB2437" s="10"/>
      <c r="MTC2437" s="10"/>
      <c r="MTD2437" s="10"/>
      <c r="MTE2437" s="10"/>
      <c r="MTF2437" s="10"/>
      <c r="MTG2437" s="10"/>
      <c r="MTH2437" s="10"/>
      <c r="MTI2437" s="10"/>
      <c r="MTJ2437" s="10"/>
      <c r="MTK2437" s="10"/>
      <c r="MTL2437" s="10"/>
      <c r="MTM2437" s="10"/>
      <c r="MTN2437" s="10"/>
      <c r="MTO2437" s="10"/>
      <c r="MTP2437" s="10"/>
      <c r="MTQ2437" s="10"/>
      <c r="MTR2437" s="10"/>
      <c r="MTS2437" s="10"/>
      <c r="MTT2437" s="10"/>
      <c r="MTU2437" s="10"/>
      <c r="MTV2437" s="10"/>
      <c r="MTW2437" s="10"/>
      <c r="MTX2437" s="10"/>
      <c r="MTY2437" s="10"/>
      <c r="MTZ2437" s="10"/>
      <c r="MUA2437" s="10"/>
      <c r="MUB2437" s="10"/>
      <c r="MUC2437" s="10"/>
      <c r="MUD2437" s="10"/>
      <c r="MUE2437" s="10"/>
      <c r="MUF2437" s="10"/>
      <c r="MUG2437" s="10"/>
      <c r="MUH2437" s="10"/>
      <c r="MUI2437" s="10"/>
      <c r="MUJ2437" s="10"/>
      <c r="MUK2437" s="10"/>
      <c r="MUL2437" s="10"/>
      <c r="MUM2437" s="10"/>
      <c r="MUN2437" s="10"/>
      <c r="MUO2437" s="10"/>
      <c r="MUP2437" s="10"/>
      <c r="MUQ2437" s="10"/>
      <c r="MUR2437" s="10"/>
      <c r="MUS2437" s="10"/>
      <c r="MUT2437" s="10"/>
      <c r="MUU2437" s="10"/>
      <c r="MUV2437" s="10"/>
      <c r="MUW2437" s="10"/>
      <c r="MUX2437" s="10"/>
      <c r="MUY2437" s="10"/>
      <c r="MUZ2437" s="10"/>
      <c r="MVA2437" s="10"/>
      <c r="MVB2437" s="10"/>
      <c r="MVC2437" s="10"/>
      <c r="MVD2437" s="10"/>
      <c r="MVE2437" s="10"/>
      <c r="MVF2437" s="10"/>
      <c r="MVG2437" s="10"/>
      <c r="MVH2437" s="10"/>
      <c r="MVI2437" s="10"/>
      <c r="MVJ2437" s="10"/>
      <c r="MVK2437" s="10"/>
      <c r="MVL2437" s="10"/>
      <c r="MVM2437" s="10"/>
      <c r="MVN2437" s="10"/>
      <c r="MVO2437" s="10"/>
      <c r="MVP2437" s="10"/>
      <c r="MVQ2437" s="10"/>
      <c r="MVR2437" s="10"/>
      <c r="MVS2437" s="10"/>
      <c r="MVT2437" s="10"/>
      <c r="MVU2437" s="10"/>
      <c r="MVV2437" s="10"/>
      <c r="MVW2437" s="10"/>
      <c r="MVX2437" s="10"/>
      <c r="MVY2437" s="10"/>
      <c r="MVZ2437" s="10"/>
      <c r="MWA2437" s="10"/>
      <c r="MWB2437" s="10"/>
      <c r="MWC2437" s="10"/>
      <c r="MWD2437" s="10"/>
      <c r="MWE2437" s="10"/>
      <c r="MWF2437" s="10"/>
      <c r="MWG2437" s="10"/>
      <c r="MWH2437" s="10"/>
      <c r="MWI2437" s="10"/>
      <c r="MWJ2437" s="10"/>
      <c r="MWK2437" s="10"/>
      <c r="MWL2437" s="10"/>
      <c r="MWM2437" s="10"/>
      <c r="MWN2437" s="10"/>
      <c r="MWO2437" s="10"/>
      <c r="MWP2437" s="10"/>
      <c r="MWQ2437" s="10"/>
      <c r="MWR2437" s="10"/>
      <c r="MWS2437" s="10"/>
      <c r="MWT2437" s="10"/>
      <c r="MWU2437" s="10"/>
      <c r="MWV2437" s="10"/>
      <c r="MWW2437" s="10"/>
      <c r="MWX2437" s="10"/>
      <c r="MWY2437" s="10"/>
      <c r="MWZ2437" s="10"/>
      <c r="MXA2437" s="10"/>
      <c r="MXB2437" s="10"/>
      <c r="MXC2437" s="10"/>
      <c r="MXD2437" s="10"/>
      <c r="MXE2437" s="10"/>
      <c r="MXF2437" s="10"/>
      <c r="MXG2437" s="10"/>
      <c r="MXH2437" s="10"/>
      <c r="MXI2437" s="10"/>
      <c r="MXJ2437" s="10"/>
      <c r="MXK2437" s="10"/>
      <c r="MXL2437" s="10"/>
      <c r="MXM2437" s="10"/>
      <c r="MXN2437" s="10"/>
      <c r="MXO2437" s="10"/>
      <c r="MXP2437" s="10"/>
      <c r="MXQ2437" s="10"/>
      <c r="MXR2437" s="10"/>
      <c r="MXS2437" s="10"/>
      <c r="MXT2437" s="10"/>
      <c r="MXU2437" s="10"/>
      <c r="MXV2437" s="10"/>
      <c r="MXW2437" s="10"/>
      <c r="MXX2437" s="10"/>
      <c r="MXY2437" s="10"/>
      <c r="MXZ2437" s="10"/>
      <c r="MYA2437" s="10"/>
      <c r="MYB2437" s="10"/>
      <c r="MYC2437" s="10"/>
      <c r="MYD2437" s="10"/>
      <c r="MYE2437" s="10"/>
      <c r="MYF2437" s="10"/>
      <c r="MYG2437" s="10"/>
      <c r="MYH2437" s="10"/>
      <c r="MYI2437" s="10"/>
      <c r="MYJ2437" s="10"/>
      <c r="MYK2437" s="10"/>
      <c r="MYL2437" s="10"/>
      <c r="MYM2437" s="10"/>
      <c r="MYN2437" s="10"/>
      <c r="MYO2437" s="10"/>
      <c r="MYP2437" s="10"/>
      <c r="MYQ2437" s="10"/>
      <c r="MYR2437" s="10"/>
      <c r="MYS2437" s="10"/>
      <c r="MYT2437" s="10"/>
      <c r="MYU2437" s="10"/>
      <c r="MYV2437" s="10"/>
      <c r="MYW2437" s="10"/>
      <c r="MYX2437" s="10"/>
      <c r="MYY2437" s="10"/>
      <c r="MYZ2437" s="10"/>
      <c r="MZA2437" s="10"/>
      <c r="MZB2437" s="10"/>
      <c r="MZC2437" s="10"/>
      <c r="MZD2437" s="10"/>
      <c r="MZE2437" s="10"/>
      <c r="MZF2437" s="10"/>
      <c r="MZG2437" s="10"/>
      <c r="MZH2437" s="10"/>
      <c r="MZI2437" s="10"/>
      <c r="MZJ2437" s="10"/>
      <c r="MZK2437" s="10"/>
      <c r="MZL2437" s="10"/>
      <c r="MZM2437" s="10"/>
      <c r="MZN2437" s="10"/>
      <c r="MZO2437" s="10"/>
      <c r="MZP2437" s="10"/>
      <c r="MZQ2437" s="10"/>
      <c r="MZR2437" s="10"/>
      <c r="MZS2437" s="10"/>
      <c r="MZT2437" s="10"/>
      <c r="MZU2437" s="10"/>
      <c r="MZV2437" s="10"/>
      <c r="MZW2437" s="10"/>
      <c r="MZX2437" s="10"/>
      <c r="MZY2437" s="10"/>
      <c r="MZZ2437" s="10"/>
      <c r="NAA2437" s="10"/>
      <c r="NAB2437" s="10"/>
      <c r="NAC2437" s="10"/>
      <c r="NAD2437" s="10"/>
      <c r="NAE2437" s="10"/>
      <c r="NAF2437" s="10"/>
      <c r="NAG2437" s="10"/>
      <c r="NAH2437" s="10"/>
      <c r="NAI2437" s="10"/>
      <c r="NAJ2437" s="10"/>
      <c r="NAK2437" s="10"/>
      <c r="NAL2437" s="10"/>
      <c r="NAM2437" s="10"/>
      <c r="NAN2437" s="10"/>
      <c r="NAO2437" s="10"/>
      <c r="NAP2437" s="10"/>
      <c r="NAQ2437" s="10"/>
      <c r="NAR2437" s="10"/>
      <c r="NAS2437" s="10"/>
      <c r="NAT2437" s="10"/>
      <c r="NAU2437" s="10"/>
      <c r="NAV2437" s="10"/>
      <c r="NAW2437" s="10"/>
      <c r="NAX2437" s="10"/>
      <c r="NAY2437" s="10"/>
      <c r="NAZ2437" s="10"/>
      <c r="NBA2437" s="10"/>
      <c r="NBB2437" s="10"/>
      <c r="NBC2437" s="10"/>
      <c r="NBD2437" s="10"/>
      <c r="NBE2437" s="10"/>
      <c r="NBF2437" s="10"/>
      <c r="NBG2437" s="10"/>
      <c r="NBH2437" s="10"/>
      <c r="NBI2437" s="10"/>
      <c r="NBJ2437" s="10"/>
      <c r="NBK2437" s="10"/>
      <c r="NBL2437" s="10"/>
      <c r="NBM2437" s="10"/>
      <c r="NBN2437" s="10"/>
      <c r="NBO2437" s="10"/>
      <c r="NBP2437" s="10"/>
      <c r="NBQ2437" s="10"/>
      <c r="NBR2437" s="10"/>
      <c r="NBS2437" s="10"/>
      <c r="NBT2437" s="10"/>
      <c r="NBU2437" s="10"/>
      <c r="NBV2437" s="10"/>
      <c r="NBW2437" s="10"/>
      <c r="NBX2437" s="10"/>
      <c r="NBY2437" s="10"/>
      <c r="NBZ2437" s="10"/>
      <c r="NCA2437" s="10"/>
      <c r="NCB2437" s="10"/>
      <c r="NCC2437" s="10"/>
      <c r="NCD2437" s="10"/>
      <c r="NCE2437" s="10"/>
      <c r="NCF2437" s="10"/>
      <c r="NCG2437" s="10"/>
      <c r="NCH2437" s="10"/>
      <c r="NCI2437" s="10"/>
      <c r="NCJ2437" s="10"/>
      <c r="NCK2437" s="10"/>
      <c r="NCL2437" s="10"/>
      <c r="NCM2437" s="10"/>
      <c r="NCN2437" s="10"/>
      <c r="NCO2437" s="10"/>
      <c r="NCP2437" s="10"/>
      <c r="NCQ2437" s="10"/>
      <c r="NCR2437" s="10"/>
      <c r="NCS2437" s="10"/>
      <c r="NCT2437" s="10"/>
      <c r="NCU2437" s="10"/>
      <c r="NCV2437" s="10"/>
      <c r="NCW2437" s="10"/>
      <c r="NCX2437" s="10"/>
      <c r="NCY2437" s="10"/>
      <c r="NCZ2437" s="10"/>
      <c r="NDA2437" s="10"/>
      <c r="NDB2437" s="10"/>
      <c r="NDC2437" s="10"/>
      <c r="NDD2437" s="10"/>
      <c r="NDE2437" s="10"/>
      <c r="NDF2437" s="10"/>
      <c r="NDG2437" s="10"/>
      <c r="NDH2437" s="10"/>
      <c r="NDI2437" s="10"/>
      <c r="NDJ2437" s="10"/>
      <c r="NDK2437" s="10"/>
      <c r="NDL2437" s="10"/>
      <c r="NDM2437" s="10"/>
      <c r="NDN2437" s="10"/>
      <c r="NDO2437" s="10"/>
      <c r="NDP2437" s="10"/>
      <c r="NDQ2437" s="10"/>
      <c r="NDR2437" s="10"/>
      <c r="NDS2437" s="10"/>
      <c r="NDT2437" s="10"/>
      <c r="NDU2437" s="10"/>
      <c r="NDV2437" s="10"/>
      <c r="NDW2437" s="10"/>
      <c r="NDX2437" s="10"/>
      <c r="NDY2437" s="10"/>
      <c r="NDZ2437" s="10"/>
      <c r="NEA2437" s="10"/>
      <c r="NEB2437" s="10"/>
      <c r="NEC2437" s="10"/>
      <c r="NED2437" s="10"/>
      <c r="NEE2437" s="10"/>
      <c r="NEF2437" s="10"/>
      <c r="NEG2437" s="10"/>
      <c r="NEH2437" s="10"/>
      <c r="NEI2437" s="10"/>
      <c r="NEJ2437" s="10"/>
      <c r="NEK2437" s="10"/>
      <c r="NEL2437" s="10"/>
      <c r="NEM2437" s="10"/>
      <c r="NEN2437" s="10"/>
      <c r="NEO2437" s="10"/>
      <c r="NEP2437" s="10"/>
      <c r="NEQ2437" s="10"/>
      <c r="NER2437" s="10"/>
      <c r="NES2437" s="10"/>
      <c r="NET2437" s="10"/>
      <c r="NEU2437" s="10"/>
      <c r="NEV2437" s="10"/>
      <c r="NEW2437" s="10"/>
      <c r="NEX2437" s="10"/>
      <c r="NEY2437" s="10"/>
      <c r="NEZ2437" s="10"/>
      <c r="NFA2437" s="10"/>
      <c r="NFB2437" s="10"/>
      <c r="NFC2437" s="10"/>
      <c r="NFD2437" s="10"/>
      <c r="NFE2437" s="10"/>
      <c r="NFF2437" s="10"/>
      <c r="NFG2437" s="10"/>
      <c r="NFH2437" s="10"/>
      <c r="NFI2437" s="10"/>
      <c r="NFJ2437" s="10"/>
      <c r="NFK2437" s="10"/>
      <c r="NFL2437" s="10"/>
      <c r="NFM2437" s="10"/>
      <c r="NFN2437" s="10"/>
      <c r="NFO2437" s="10"/>
      <c r="NFP2437" s="10"/>
      <c r="NFQ2437" s="10"/>
      <c r="NFR2437" s="10"/>
      <c r="NFS2437" s="10"/>
      <c r="NFT2437" s="10"/>
      <c r="NFU2437" s="10"/>
      <c r="NFV2437" s="10"/>
      <c r="NFW2437" s="10"/>
      <c r="NFX2437" s="10"/>
      <c r="NFY2437" s="10"/>
      <c r="NFZ2437" s="10"/>
      <c r="NGA2437" s="10"/>
      <c r="NGB2437" s="10"/>
      <c r="NGC2437" s="10"/>
      <c r="NGD2437" s="10"/>
      <c r="NGE2437" s="10"/>
      <c r="NGF2437" s="10"/>
      <c r="NGG2437" s="10"/>
      <c r="NGH2437" s="10"/>
      <c r="NGI2437" s="10"/>
      <c r="NGJ2437" s="10"/>
      <c r="NGK2437" s="10"/>
      <c r="NGL2437" s="10"/>
      <c r="NGM2437" s="10"/>
      <c r="NGN2437" s="10"/>
      <c r="NGO2437" s="10"/>
      <c r="NGP2437" s="10"/>
      <c r="NGQ2437" s="10"/>
      <c r="NGR2437" s="10"/>
      <c r="NGS2437" s="10"/>
      <c r="NGT2437" s="10"/>
      <c r="NGU2437" s="10"/>
      <c r="NGV2437" s="10"/>
      <c r="NGW2437" s="10"/>
      <c r="NGX2437" s="10"/>
      <c r="NGY2437" s="10"/>
      <c r="NGZ2437" s="10"/>
      <c r="NHA2437" s="10"/>
      <c r="NHB2437" s="10"/>
      <c r="NHC2437" s="10"/>
      <c r="NHD2437" s="10"/>
      <c r="NHE2437" s="10"/>
      <c r="NHF2437" s="10"/>
      <c r="NHG2437" s="10"/>
      <c r="NHH2437" s="10"/>
      <c r="NHI2437" s="10"/>
      <c r="NHJ2437" s="10"/>
      <c r="NHK2437" s="10"/>
      <c r="NHL2437" s="10"/>
      <c r="NHM2437" s="10"/>
      <c r="NHN2437" s="10"/>
      <c r="NHO2437" s="10"/>
      <c r="NHP2437" s="10"/>
      <c r="NHQ2437" s="10"/>
      <c r="NHR2437" s="10"/>
      <c r="NHS2437" s="10"/>
      <c r="NHT2437" s="10"/>
      <c r="NHU2437" s="10"/>
      <c r="NHV2437" s="10"/>
      <c r="NHW2437" s="10"/>
      <c r="NHX2437" s="10"/>
      <c r="NHY2437" s="10"/>
      <c r="NHZ2437" s="10"/>
      <c r="NIA2437" s="10"/>
      <c r="NIB2437" s="10"/>
      <c r="NIC2437" s="10"/>
      <c r="NID2437" s="10"/>
      <c r="NIE2437" s="10"/>
      <c r="NIF2437" s="10"/>
      <c r="NIG2437" s="10"/>
      <c r="NIH2437" s="10"/>
      <c r="NII2437" s="10"/>
      <c r="NIJ2437" s="10"/>
      <c r="NIK2437" s="10"/>
      <c r="NIL2437" s="10"/>
      <c r="NIM2437" s="10"/>
      <c r="NIN2437" s="10"/>
      <c r="NIO2437" s="10"/>
      <c r="NIP2437" s="10"/>
      <c r="NIQ2437" s="10"/>
      <c r="NIR2437" s="10"/>
      <c r="NIS2437" s="10"/>
      <c r="NIT2437" s="10"/>
      <c r="NIU2437" s="10"/>
      <c r="NIV2437" s="10"/>
      <c r="NIW2437" s="10"/>
      <c r="NIX2437" s="10"/>
      <c r="NIY2437" s="10"/>
      <c r="NIZ2437" s="10"/>
      <c r="NJA2437" s="10"/>
      <c r="NJB2437" s="10"/>
      <c r="NJC2437" s="10"/>
      <c r="NJD2437" s="10"/>
      <c r="NJE2437" s="10"/>
      <c r="NJF2437" s="10"/>
      <c r="NJG2437" s="10"/>
      <c r="NJH2437" s="10"/>
      <c r="NJI2437" s="10"/>
      <c r="NJJ2437" s="10"/>
      <c r="NJK2437" s="10"/>
      <c r="NJL2437" s="10"/>
      <c r="NJM2437" s="10"/>
      <c r="NJN2437" s="10"/>
      <c r="NJO2437" s="10"/>
      <c r="NJP2437" s="10"/>
      <c r="NJQ2437" s="10"/>
      <c r="NJR2437" s="10"/>
      <c r="NJS2437" s="10"/>
      <c r="NJT2437" s="10"/>
      <c r="NJU2437" s="10"/>
      <c r="NJV2437" s="10"/>
      <c r="NJW2437" s="10"/>
      <c r="NJX2437" s="10"/>
      <c r="NJY2437" s="10"/>
      <c r="NJZ2437" s="10"/>
      <c r="NKA2437" s="10"/>
      <c r="NKB2437" s="10"/>
      <c r="NKC2437" s="10"/>
      <c r="NKD2437" s="10"/>
      <c r="NKE2437" s="10"/>
      <c r="NKF2437" s="10"/>
      <c r="NKG2437" s="10"/>
      <c r="NKH2437" s="10"/>
      <c r="NKI2437" s="10"/>
      <c r="NKJ2437" s="10"/>
      <c r="NKK2437" s="10"/>
      <c r="NKL2437" s="10"/>
      <c r="NKM2437" s="10"/>
      <c r="NKN2437" s="10"/>
      <c r="NKO2437" s="10"/>
      <c r="NKP2437" s="10"/>
      <c r="NKQ2437" s="10"/>
      <c r="NKR2437" s="10"/>
      <c r="NKS2437" s="10"/>
      <c r="NKT2437" s="10"/>
      <c r="NKU2437" s="10"/>
      <c r="NKV2437" s="10"/>
      <c r="NKW2437" s="10"/>
      <c r="NKX2437" s="10"/>
      <c r="NKY2437" s="10"/>
      <c r="NKZ2437" s="10"/>
      <c r="NLA2437" s="10"/>
      <c r="NLB2437" s="10"/>
      <c r="NLC2437" s="10"/>
      <c r="NLD2437" s="10"/>
      <c r="NLE2437" s="10"/>
      <c r="NLF2437" s="10"/>
      <c r="NLG2437" s="10"/>
      <c r="NLH2437" s="10"/>
      <c r="NLI2437" s="10"/>
      <c r="NLJ2437" s="10"/>
      <c r="NLK2437" s="10"/>
      <c r="NLL2437" s="10"/>
      <c r="NLM2437" s="10"/>
      <c r="NLN2437" s="10"/>
      <c r="NLO2437" s="10"/>
      <c r="NLP2437" s="10"/>
      <c r="NLQ2437" s="10"/>
      <c r="NLR2437" s="10"/>
      <c r="NLS2437" s="10"/>
      <c r="NLT2437" s="10"/>
      <c r="NLU2437" s="10"/>
      <c r="NLV2437" s="10"/>
      <c r="NLW2437" s="10"/>
      <c r="NLX2437" s="10"/>
      <c r="NLY2437" s="10"/>
      <c r="NLZ2437" s="10"/>
      <c r="NMA2437" s="10"/>
      <c r="NMB2437" s="10"/>
      <c r="NMC2437" s="10"/>
      <c r="NMD2437" s="10"/>
      <c r="NME2437" s="10"/>
      <c r="NMF2437" s="10"/>
      <c r="NMG2437" s="10"/>
      <c r="NMH2437" s="10"/>
      <c r="NMI2437" s="10"/>
      <c r="NMJ2437" s="10"/>
      <c r="NMK2437" s="10"/>
      <c r="NML2437" s="10"/>
      <c r="NMM2437" s="10"/>
      <c r="NMN2437" s="10"/>
      <c r="NMO2437" s="10"/>
      <c r="NMP2437" s="10"/>
      <c r="NMQ2437" s="10"/>
      <c r="NMR2437" s="10"/>
      <c r="NMS2437" s="10"/>
      <c r="NMT2437" s="10"/>
      <c r="NMU2437" s="10"/>
      <c r="NMV2437" s="10"/>
      <c r="NMW2437" s="10"/>
      <c r="NMX2437" s="10"/>
      <c r="NMY2437" s="10"/>
      <c r="NMZ2437" s="10"/>
      <c r="NNA2437" s="10"/>
      <c r="NNB2437" s="10"/>
      <c r="NNC2437" s="10"/>
      <c r="NND2437" s="10"/>
      <c r="NNE2437" s="10"/>
      <c r="NNF2437" s="10"/>
      <c r="NNG2437" s="10"/>
      <c r="NNH2437" s="10"/>
      <c r="NNI2437" s="10"/>
      <c r="NNJ2437" s="10"/>
      <c r="NNK2437" s="10"/>
      <c r="NNL2437" s="10"/>
      <c r="NNM2437" s="10"/>
      <c r="NNN2437" s="10"/>
      <c r="NNO2437" s="10"/>
      <c r="NNP2437" s="10"/>
      <c r="NNQ2437" s="10"/>
      <c r="NNR2437" s="10"/>
      <c r="NNS2437" s="10"/>
      <c r="NNT2437" s="10"/>
      <c r="NNU2437" s="10"/>
      <c r="NNV2437" s="10"/>
      <c r="NNW2437" s="10"/>
      <c r="NNX2437" s="10"/>
      <c r="NNY2437" s="10"/>
      <c r="NNZ2437" s="10"/>
      <c r="NOA2437" s="10"/>
      <c r="NOB2437" s="10"/>
      <c r="NOC2437" s="10"/>
      <c r="NOD2437" s="10"/>
      <c r="NOE2437" s="10"/>
      <c r="NOF2437" s="10"/>
      <c r="NOG2437" s="10"/>
      <c r="NOH2437" s="10"/>
      <c r="NOI2437" s="10"/>
      <c r="NOJ2437" s="10"/>
      <c r="NOK2437" s="10"/>
      <c r="NOL2437" s="10"/>
      <c r="NOM2437" s="10"/>
      <c r="NON2437" s="10"/>
      <c r="NOO2437" s="10"/>
      <c r="NOP2437" s="10"/>
      <c r="NOQ2437" s="10"/>
      <c r="NOR2437" s="10"/>
      <c r="NOS2437" s="10"/>
      <c r="NOT2437" s="10"/>
      <c r="NOU2437" s="10"/>
      <c r="NOV2437" s="10"/>
      <c r="NOW2437" s="10"/>
      <c r="NOX2437" s="10"/>
      <c r="NOY2437" s="10"/>
      <c r="NOZ2437" s="10"/>
      <c r="NPA2437" s="10"/>
      <c r="NPB2437" s="10"/>
      <c r="NPC2437" s="10"/>
      <c r="NPD2437" s="10"/>
      <c r="NPE2437" s="10"/>
      <c r="NPF2437" s="10"/>
      <c r="NPG2437" s="10"/>
      <c r="NPH2437" s="10"/>
      <c r="NPI2437" s="10"/>
      <c r="NPJ2437" s="10"/>
      <c r="NPK2437" s="10"/>
      <c r="NPL2437" s="10"/>
      <c r="NPM2437" s="10"/>
      <c r="NPN2437" s="10"/>
      <c r="NPO2437" s="10"/>
      <c r="NPP2437" s="10"/>
      <c r="NPQ2437" s="10"/>
      <c r="NPR2437" s="10"/>
      <c r="NPS2437" s="10"/>
      <c r="NPT2437" s="10"/>
      <c r="NPU2437" s="10"/>
      <c r="NPV2437" s="10"/>
      <c r="NPW2437" s="10"/>
      <c r="NPX2437" s="10"/>
      <c r="NPY2437" s="10"/>
      <c r="NPZ2437" s="10"/>
      <c r="NQA2437" s="10"/>
      <c r="NQB2437" s="10"/>
      <c r="NQC2437" s="10"/>
      <c r="NQD2437" s="10"/>
      <c r="NQE2437" s="10"/>
      <c r="NQF2437" s="10"/>
      <c r="NQG2437" s="10"/>
      <c r="NQH2437" s="10"/>
      <c r="NQI2437" s="10"/>
      <c r="NQJ2437" s="10"/>
      <c r="NQK2437" s="10"/>
      <c r="NQL2437" s="10"/>
      <c r="NQM2437" s="10"/>
      <c r="NQN2437" s="10"/>
      <c r="NQO2437" s="10"/>
      <c r="NQP2437" s="10"/>
      <c r="NQQ2437" s="10"/>
      <c r="NQR2437" s="10"/>
      <c r="NQS2437" s="10"/>
      <c r="NQT2437" s="10"/>
      <c r="NQU2437" s="10"/>
      <c r="NQV2437" s="10"/>
      <c r="NQW2437" s="10"/>
      <c r="NQX2437" s="10"/>
      <c r="NQY2437" s="10"/>
      <c r="NQZ2437" s="10"/>
      <c r="NRA2437" s="10"/>
      <c r="NRB2437" s="10"/>
      <c r="NRC2437" s="10"/>
      <c r="NRD2437" s="10"/>
      <c r="NRE2437" s="10"/>
      <c r="NRF2437" s="10"/>
      <c r="NRG2437" s="10"/>
      <c r="NRH2437" s="10"/>
      <c r="NRI2437" s="10"/>
      <c r="NRJ2437" s="10"/>
      <c r="NRK2437" s="10"/>
      <c r="NRL2437" s="10"/>
      <c r="NRM2437" s="10"/>
      <c r="NRN2437" s="10"/>
      <c r="NRO2437" s="10"/>
      <c r="NRP2437" s="10"/>
      <c r="NRQ2437" s="10"/>
      <c r="NRR2437" s="10"/>
      <c r="NRS2437" s="10"/>
      <c r="NRT2437" s="10"/>
      <c r="NRU2437" s="10"/>
      <c r="NRV2437" s="10"/>
      <c r="NRW2437" s="10"/>
      <c r="NRX2437" s="10"/>
      <c r="NRY2437" s="10"/>
      <c r="NRZ2437" s="10"/>
      <c r="NSA2437" s="10"/>
      <c r="NSB2437" s="10"/>
      <c r="NSC2437" s="10"/>
      <c r="NSD2437" s="10"/>
      <c r="NSE2437" s="10"/>
      <c r="NSF2437" s="10"/>
      <c r="NSG2437" s="10"/>
      <c r="NSH2437" s="10"/>
      <c r="NSI2437" s="10"/>
      <c r="NSJ2437" s="10"/>
      <c r="NSK2437" s="10"/>
      <c r="NSL2437" s="10"/>
      <c r="NSM2437" s="10"/>
      <c r="NSN2437" s="10"/>
      <c r="NSO2437" s="10"/>
      <c r="NSP2437" s="10"/>
      <c r="NSQ2437" s="10"/>
      <c r="NSR2437" s="10"/>
      <c r="NSS2437" s="10"/>
      <c r="NST2437" s="10"/>
      <c r="NSU2437" s="10"/>
      <c r="NSV2437" s="10"/>
      <c r="NSW2437" s="10"/>
      <c r="NSX2437" s="10"/>
      <c r="NSY2437" s="10"/>
      <c r="NSZ2437" s="10"/>
      <c r="NTA2437" s="10"/>
      <c r="NTB2437" s="10"/>
      <c r="NTC2437" s="10"/>
      <c r="NTD2437" s="10"/>
      <c r="NTE2437" s="10"/>
      <c r="NTF2437" s="10"/>
      <c r="NTG2437" s="10"/>
      <c r="NTH2437" s="10"/>
      <c r="NTI2437" s="10"/>
      <c r="NTJ2437" s="10"/>
      <c r="NTK2437" s="10"/>
      <c r="NTL2437" s="10"/>
      <c r="NTM2437" s="10"/>
      <c r="NTN2437" s="10"/>
      <c r="NTO2437" s="10"/>
      <c r="NTP2437" s="10"/>
      <c r="NTQ2437" s="10"/>
      <c r="NTR2437" s="10"/>
      <c r="NTS2437" s="10"/>
      <c r="NTT2437" s="10"/>
      <c r="NTU2437" s="10"/>
      <c r="NTV2437" s="10"/>
      <c r="NTW2437" s="10"/>
      <c r="NTX2437" s="10"/>
      <c r="NTY2437" s="10"/>
      <c r="NTZ2437" s="10"/>
      <c r="NUA2437" s="10"/>
      <c r="NUB2437" s="10"/>
      <c r="NUC2437" s="10"/>
      <c r="NUD2437" s="10"/>
      <c r="NUE2437" s="10"/>
      <c r="NUF2437" s="10"/>
      <c r="NUG2437" s="10"/>
      <c r="NUH2437" s="10"/>
      <c r="NUI2437" s="10"/>
      <c r="NUJ2437" s="10"/>
      <c r="NUK2437" s="10"/>
      <c r="NUL2437" s="10"/>
      <c r="NUM2437" s="10"/>
      <c r="NUN2437" s="10"/>
      <c r="NUO2437" s="10"/>
      <c r="NUP2437" s="10"/>
      <c r="NUQ2437" s="10"/>
      <c r="NUR2437" s="10"/>
      <c r="NUS2437" s="10"/>
      <c r="NUT2437" s="10"/>
      <c r="NUU2437" s="10"/>
      <c r="NUV2437" s="10"/>
      <c r="NUW2437" s="10"/>
      <c r="NUX2437" s="10"/>
      <c r="NUY2437" s="10"/>
      <c r="NUZ2437" s="10"/>
      <c r="NVA2437" s="10"/>
      <c r="NVB2437" s="10"/>
      <c r="NVC2437" s="10"/>
      <c r="NVD2437" s="10"/>
      <c r="NVE2437" s="10"/>
      <c r="NVF2437" s="10"/>
      <c r="NVG2437" s="10"/>
      <c r="NVH2437" s="10"/>
      <c r="NVI2437" s="10"/>
      <c r="NVJ2437" s="10"/>
      <c r="NVK2437" s="10"/>
      <c r="NVL2437" s="10"/>
      <c r="NVM2437" s="10"/>
      <c r="NVN2437" s="10"/>
      <c r="NVO2437" s="10"/>
      <c r="NVP2437" s="10"/>
      <c r="NVQ2437" s="10"/>
      <c r="NVR2437" s="10"/>
      <c r="NVS2437" s="10"/>
      <c r="NVT2437" s="10"/>
      <c r="NVU2437" s="10"/>
      <c r="NVV2437" s="10"/>
      <c r="NVW2437" s="10"/>
      <c r="NVX2437" s="10"/>
      <c r="NVY2437" s="10"/>
      <c r="NVZ2437" s="10"/>
      <c r="NWA2437" s="10"/>
      <c r="NWB2437" s="10"/>
      <c r="NWC2437" s="10"/>
      <c r="NWD2437" s="10"/>
      <c r="NWE2437" s="10"/>
      <c r="NWF2437" s="10"/>
      <c r="NWG2437" s="10"/>
      <c r="NWH2437" s="10"/>
      <c r="NWI2437" s="10"/>
      <c r="NWJ2437" s="10"/>
      <c r="NWK2437" s="10"/>
      <c r="NWL2437" s="10"/>
      <c r="NWM2437" s="10"/>
      <c r="NWN2437" s="10"/>
      <c r="NWO2437" s="10"/>
      <c r="NWP2437" s="10"/>
      <c r="NWQ2437" s="10"/>
      <c r="NWR2437" s="10"/>
      <c r="NWS2437" s="10"/>
      <c r="NWT2437" s="10"/>
      <c r="NWU2437" s="10"/>
      <c r="NWV2437" s="10"/>
      <c r="NWW2437" s="10"/>
      <c r="NWX2437" s="10"/>
      <c r="NWY2437" s="10"/>
      <c r="NWZ2437" s="10"/>
      <c r="NXA2437" s="10"/>
      <c r="NXB2437" s="10"/>
      <c r="NXC2437" s="10"/>
      <c r="NXD2437" s="10"/>
      <c r="NXE2437" s="10"/>
      <c r="NXF2437" s="10"/>
      <c r="NXG2437" s="10"/>
      <c r="NXH2437" s="10"/>
      <c r="NXI2437" s="10"/>
      <c r="NXJ2437" s="10"/>
      <c r="NXK2437" s="10"/>
      <c r="NXL2437" s="10"/>
      <c r="NXM2437" s="10"/>
      <c r="NXN2437" s="10"/>
      <c r="NXO2437" s="10"/>
      <c r="NXP2437" s="10"/>
      <c r="NXQ2437" s="10"/>
      <c r="NXR2437" s="10"/>
      <c r="NXS2437" s="10"/>
      <c r="NXT2437" s="10"/>
      <c r="NXU2437" s="10"/>
      <c r="NXV2437" s="10"/>
      <c r="NXW2437" s="10"/>
      <c r="NXX2437" s="10"/>
      <c r="NXY2437" s="10"/>
      <c r="NXZ2437" s="10"/>
      <c r="NYA2437" s="10"/>
      <c r="NYB2437" s="10"/>
      <c r="NYC2437" s="10"/>
      <c r="NYD2437" s="10"/>
      <c r="NYE2437" s="10"/>
      <c r="NYF2437" s="10"/>
      <c r="NYG2437" s="10"/>
      <c r="NYH2437" s="10"/>
      <c r="NYI2437" s="10"/>
      <c r="NYJ2437" s="10"/>
      <c r="NYK2437" s="10"/>
      <c r="NYL2437" s="10"/>
      <c r="NYM2437" s="10"/>
      <c r="NYN2437" s="10"/>
      <c r="NYO2437" s="10"/>
      <c r="NYP2437" s="10"/>
      <c r="NYQ2437" s="10"/>
      <c r="NYR2437" s="10"/>
      <c r="NYS2437" s="10"/>
      <c r="NYT2437" s="10"/>
      <c r="NYU2437" s="10"/>
      <c r="NYV2437" s="10"/>
      <c r="NYW2437" s="10"/>
      <c r="NYX2437" s="10"/>
      <c r="NYY2437" s="10"/>
      <c r="NYZ2437" s="10"/>
      <c r="NZA2437" s="10"/>
      <c r="NZB2437" s="10"/>
      <c r="NZC2437" s="10"/>
      <c r="NZD2437" s="10"/>
      <c r="NZE2437" s="10"/>
      <c r="NZF2437" s="10"/>
      <c r="NZG2437" s="10"/>
      <c r="NZH2437" s="10"/>
      <c r="NZI2437" s="10"/>
      <c r="NZJ2437" s="10"/>
      <c r="NZK2437" s="10"/>
      <c r="NZL2437" s="10"/>
      <c r="NZM2437" s="10"/>
      <c r="NZN2437" s="10"/>
      <c r="NZO2437" s="10"/>
      <c r="NZP2437" s="10"/>
      <c r="NZQ2437" s="10"/>
      <c r="NZR2437" s="10"/>
      <c r="NZS2437" s="10"/>
      <c r="NZT2437" s="10"/>
      <c r="NZU2437" s="10"/>
      <c r="NZV2437" s="10"/>
      <c r="NZW2437" s="10"/>
      <c r="NZX2437" s="10"/>
      <c r="NZY2437" s="10"/>
      <c r="NZZ2437" s="10"/>
      <c r="OAA2437" s="10"/>
      <c r="OAB2437" s="10"/>
      <c r="OAC2437" s="10"/>
      <c r="OAD2437" s="10"/>
      <c r="OAE2437" s="10"/>
      <c r="OAF2437" s="10"/>
      <c r="OAG2437" s="10"/>
      <c r="OAH2437" s="10"/>
      <c r="OAI2437" s="10"/>
      <c r="OAJ2437" s="10"/>
      <c r="OAK2437" s="10"/>
      <c r="OAL2437" s="10"/>
      <c r="OAM2437" s="10"/>
      <c r="OAN2437" s="10"/>
      <c r="OAO2437" s="10"/>
      <c r="OAP2437" s="10"/>
      <c r="OAQ2437" s="10"/>
      <c r="OAR2437" s="10"/>
      <c r="OAS2437" s="10"/>
      <c r="OAT2437" s="10"/>
      <c r="OAU2437" s="10"/>
      <c r="OAV2437" s="10"/>
      <c r="OAW2437" s="10"/>
      <c r="OAX2437" s="10"/>
      <c r="OAY2437" s="10"/>
      <c r="OAZ2437" s="10"/>
      <c r="OBA2437" s="10"/>
      <c r="OBB2437" s="10"/>
      <c r="OBC2437" s="10"/>
      <c r="OBD2437" s="10"/>
      <c r="OBE2437" s="10"/>
      <c r="OBF2437" s="10"/>
      <c r="OBG2437" s="10"/>
      <c r="OBH2437" s="10"/>
      <c r="OBI2437" s="10"/>
      <c r="OBJ2437" s="10"/>
      <c r="OBK2437" s="10"/>
      <c r="OBL2437" s="10"/>
      <c r="OBM2437" s="10"/>
      <c r="OBN2437" s="10"/>
      <c r="OBO2437" s="10"/>
      <c r="OBP2437" s="10"/>
      <c r="OBQ2437" s="10"/>
      <c r="OBR2437" s="10"/>
      <c r="OBS2437" s="10"/>
      <c r="OBT2437" s="10"/>
      <c r="OBU2437" s="10"/>
      <c r="OBV2437" s="10"/>
      <c r="OBW2437" s="10"/>
      <c r="OBX2437" s="10"/>
      <c r="OBY2437" s="10"/>
      <c r="OBZ2437" s="10"/>
      <c r="OCA2437" s="10"/>
      <c r="OCB2437" s="10"/>
      <c r="OCC2437" s="10"/>
      <c r="OCD2437" s="10"/>
      <c r="OCE2437" s="10"/>
      <c r="OCF2437" s="10"/>
      <c r="OCG2437" s="10"/>
      <c r="OCH2437" s="10"/>
      <c r="OCI2437" s="10"/>
      <c r="OCJ2437" s="10"/>
      <c r="OCK2437" s="10"/>
      <c r="OCL2437" s="10"/>
      <c r="OCM2437" s="10"/>
      <c r="OCN2437" s="10"/>
      <c r="OCO2437" s="10"/>
      <c r="OCP2437" s="10"/>
      <c r="OCQ2437" s="10"/>
      <c r="OCR2437" s="10"/>
      <c r="OCS2437" s="10"/>
      <c r="OCT2437" s="10"/>
      <c r="OCU2437" s="10"/>
      <c r="OCV2437" s="10"/>
      <c r="OCW2437" s="10"/>
      <c r="OCX2437" s="10"/>
      <c r="OCY2437" s="10"/>
      <c r="OCZ2437" s="10"/>
      <c r="ODA2437" s="10"/>
      <c r="ODB2437" s="10"/>
      <c r="ODC2437" s="10"/>
      <c r="ODD2437" s="10"/>
      <c r="ODE2437" s="10"/>
      <c r="ODF2437" s="10"/>
      <c r="ODG2437" s="10"/>
      <c r="ODH2437" s="10"/>
      <c r="ODI2437" s="10"/>
      <c r="ODJ2437" s="10"/>
      <c r="ODK2437" s="10"/>
      <c r="ODL2437" s="10"/>
      <c r="ODM2437" s="10"/>
      <c r="ODN2437" s="10"/>
      <c r="ODO2437" s="10"/>
      <c r="ODP2437" s="10"/>
      <c r="ODQ2437" s="10"/>
      <c r="ODR2437" s="10"/>
      <c r="ODS2437" s="10"/>
      <c r="ODT2437" s="10"/>
      <c r="ODU2437" s="10"/>
      <c r="ODV2437" s="10"/>
      <c r="ODW2437" s="10"/>
      <c r="ODX2437" s="10"/>
      <c r="ODY2437" s="10"/>
      <c r="ODZ2437" s="10"/>
      <c r="OEA2437" s="10"/>
      <c r="OEB2437" s="10"/>
      <c r="OEC2437" s="10"/>
      <c r="OED2437" s="10"/>
      <c r="OEE2437" s="10"/>
      <c r="OEF2437" s="10"/>
      <c r="OEG2437" s="10"/>
      <c r="OEH2437" s="10"/>
      <c r="OEI2437" s="10"/>
      <c r="OEJ2437" s="10"/>
      <c r="OEK2437" s="10"/>
      <c r="OEL2437" s="10"/>
      <c r="OEM2437" s="10"/>
      <c r="OEN2437" s="10"/>
      <c r="OEO2437" s="10"/>
      <c r="OEP2437" s="10"/>
      <c r="OEQ2437" s="10"/>
      <c r="OER2437" s="10"/>
      <c r="OES2437" s="10"/>
      <c r="OET2437" s="10"/>
      <c r="OEU2437" s="10"/>
      <c r="OEV2437" s="10"/>
      <c r="OEW2437" s="10"/>
      <c r="OEX2437" s="10"/>
      <c r="OEY2437" s="10"/>
      <c r="OEZ2437" s="10"/>
      <c r="OFA2437" s="10"/>
      <c r="OFB2437" s="10"/>
      <c r="OFC2437" s="10"/>
      <c r="OFD2437" s="10"/>
      <c r="OFE2437" s="10"/>
      <c r="OFF2437" s="10"/>
      <c r="OFG2437" s="10"/>
      <c r="OFH2437" s="10"/>
      <c r="OFI2437" s="10"/>
      <c r="OFJ2437" s="10"/>
      <c r="OFK2437" s="10"/>
      <c r="OFL2437" s="10"/>
      <c r="OFM2437" s="10"/>
      <c r="OFN2437" s="10"/>
      <c r="OFO2437" s="10"/>
      <c r="OFP2437" s="10"/>
      <c r="OFQ2437" s="10"/>
      <c r="OFR2437" s="10"/>
      <c r="OFS2437" s="10"/>
      <c r="OFT2437" s="10"/>
      <c r="OFU2437" s="10"/>
      <c r="OFV2437" s="10"/>
      <c r="OFW2437" s="10"/>
      <c r="OFX2437" s="10"/>
      <c r="OFY2437" s="10"/>
      <c r="OFZ2437" s="10"/>
      <c r="OGA2437" s="10"/>
      <c r="OGB2437" s="10"/>
      <c r="OGC2437" s="10"/>
      <c r="OGD2437" s="10"/>
      <c r="OGE2437" s="10"/>
      <c r="OGF2437" s="10"/>
      <c r="OGG2437" s="10"/>
      <c r="OGH2437" s="10"/>
      <c r="OGI2437" s="10"/>
      <c r="OGJ2437" s="10"/>
      <c r="OGK2437" s="10"/>
      <c r="OGL2437" s="10"/>
      <c r="OGM2437" s="10"/>
      <c r="OGN2437" s="10"/>
      <c r="OGO2437" s="10"/>
      <c r="OGP2437" s="10"/>
      <c r="OGQ2437" s="10"/>
      <c r="OGR2437" s="10"/>
      <c r="OGS2437" s="10"/>
      <c r="OGT2437" s="10"/>
      <c r="OGU2437" s="10"/>
      <c r="OGV2437" s="10"/>
      <c r="OGW2437" s="10"/>
      <c r="OGX2437" s="10"/>
      <c r="OGY2437" s="10"/>
      <c r="OGZ2437" s="10"/>
      <c r="OHA2437" s="10"/>
      <c r="OHB2437" s="10"/>
      <c r="OHC2437" s="10"/>
      <c r="OHD2437" s="10"/>
      <c r="OHE2437" s="10"/>
      <c r="OHF2437" s="10"/>
      <c r="OHG2437" s="10"/>
      <c r="OHH2437" s="10"/>
      <c r="OHI2437" s="10"/>
      <c r="OHJ2437" s="10"/>
      <c r="OHK2437" s="10"/>
      <c r="OHL2437" s="10"/>
      <c r="OHM2437" s="10"/>
      <c r="OHN2437" s="10"/>
      <c r="OHO2437" s="10"/>
      <c r="OHP2437" s="10"/>
      <c r="OHQ2437" s="10"/>
      <c r="OHR2437" s="10"/>
      <c r="OHS2437" s="10"/>
      <c r="OHT2437" s="10"/>
      <c r="OHU2437" s="10"/>
      <c r="OHV2437" s="10"/>
      <c r="OHW2437" s="10"/>
      <c r="OHX2437" s="10"/>
      <c r="OHY2437" s="10"/>
      <c r="OHZ2437" s="10"/>
      <c r="OIA2437" s="10"/>
      <c r="OIB2437" s="10"/>
      <c r="OIC2437" s="10"/>
      <c r="OID2437" s="10"/>
      <c r="OIE2437" s="10"/>
      <c r="OIF2437" s="10"/>
      <c r="OIG2437" s="10"/>
      <c r="OIH2437" s="10"/>
      <c r="OII2437" s="10"/>
      <c r="OIJ2437" s="10"/>
      <c r="OIK2437" s="10"/>
      <c r="OIL2437" s="10"/>
      <c r="OIM2437" s="10"/>
      <c r="OIN2437" s="10"/>
      <c r="OIO2437" s="10"/>
      <c r="OIP2437" s="10"/>
      <c r="OIQ2437" s="10"/>
      <c r="OIR2437" s="10"/>
      <c r="OIS2437" s="10"/>
      <c r="OIT2437" s="10"/>
      <c r="OIU2437" s="10"/>
      <c r="OIV2437" s="10"/>
      <c r="OIW2437" s="10"/>
      <c r="OIX2437" s="10"/>
      <c r="OIY2437" s="10"/>
      <c r="OIZ2437" s="10"/>
      <c r="OJA2437" s="10"/>
      <c r="OJB2437" s="10"/>
      <c r="OJC2437" s="10"/>
      <c r="OJD2437" s="10"/>
      <c r="OJE2437" s="10"/>
      <c r="OJF2437" s="10"/>
      <c r="OJG2437" s="10"/>
      <c r="OJH2437" s="10"/>
      <c r="OJI2437" s="10"/>
      <c r="OJJ2437" s="10"/>
      <c r="OJK2437" s="10"/>
      <c r="OJL2437" s="10"/>
      <c r="OJM2437" s="10"/>
      <c r="OJN2437" s="10"/>
      <c r="OJO2437" s="10"/>
      <c r="OJP2437" s="10"/>
      <c r="OJQ2437" s="10"/>
      <c r="OJR2437" s="10"/>
      <c r="OJS2437" s="10"/>
      <c r="OJT2437" s="10"/>
      <c r="OJU2437" s="10"/>
      <c r="OJV2437" s="10"/>
      <c r="OJW2437" s="10"/>
      <c r="OJX2437" s="10"/>
      <c r="OJY2437" s="10"/>
      <c r="OJZ2437" s="10"/>
      <c r="OKA2437" s="10"/>
      <c r="OKB2437" s="10"/>
      <c r="OKC2437" s="10"/>
      <c r="OKD2437" s="10"/>
      <c r="OKE2437" s="10"/>
      <c r="OKF2437" s="10"/>
      <c r="OKG2437" s="10"/>
      <c r="OKH2437" s="10"/>
      <c r="OKI2437" s="10"/>
      <c r="OKJ2437" s="10"/>
      <c r="OKK2437" s="10"/>
      <c r="OKL2437" s="10"/>
      <c r="OKM2437" s="10"/>
      <c r="OKN2437" s="10"/>
      <c r="OKO2437" s="10"/>
      <c r="OKP2437" s="10"/>
      <c r="OKQ2437" s="10"/>
      <c r="OKR2437" s="10"/>
      <c r="OKS2437" s="10"/>
      <c r="OKT2437" s="10"/>
      <c r="OKU2437" s="10"/>
      <c r="OKV2437" s="10"/>
      <c r="OKW2437" s="10"/>
      <c r="OKX2437" s="10"/>
      <c r="OKY2437" s="10"/>
      <c r="OKZ2437" s="10"/>
      <c r="OLA2437" s="10"/>
      <c r="OLB2437" s="10"/>
      <c r="OLC2437" s="10"/>
      <c r="OLD2437" s="10"/>
      <c r="OLE2437" s="10"/>
      <c r="OLF2437" s="10"/>
      <c r="OLG2437" s="10"/>
      <c r="OLH2437" s="10"/>
      <c r="OLI2437" s="10"/>
      <c r="OLJ2437" s="10"/>
      <c r="OLK2437" s="10"/>
      <c r="OLL2437" s="10"/>
      <c r="OLM2437" s="10"/>
      <c r="OLN2437" s="10"/>
      <c r="OLO2437" s="10"/>
      <c r="OLP2437" s="10"/>
      <c r="OLQ2437" s="10"/>
      <c r="OLR2437" s="10"/>
      <c r="OLS2437" s="10"/>
      <c r="OLT2437" s="10"/>
      <c r="OLU2437" s="10"/>
      <c r="OLV2437" s="10"/>
      <c r="OLW2437" s="10"/>
      <c r="OLX2437" s="10"/>
      <c r="OLY2437" s="10"/>
      <c r="OLZ2437" s="10"/>
      <c r="OMA2437" s="10"/>
      <c r="OMB2437" s="10"/>
      <c r="OMC2437" s="10"/>
      <c r="OMD2437" s="10"/>
      <c r="OME2437" s="10"/>
      <c r="OMF2437" s="10"/>
      <c r="OMG2437" s="10"/>
      <c r="OMH2437" s="10"/>
      <c r="OMI2437" s="10"/>
      <c r="OMJ2437" s="10"/>
      <c r="OMK2437" s="10"/>
      <c r="OML2437" s="10"/>
      <c r="OMM2437" s="10"/>
      <c r="OMN2437" s="10"/>
      <c r="OMO2437" s="10"/>
      <c r="OMP2437" s="10"/>
      <c r="OMQ2437" s="10"/>
      <c r="OMR2437" s="10"/>
      <c r="OMS2437" s="10"/>
      <c r="OMT2437" s="10"/>
      <c r="OMU2437" s="10"/>
      <c r="OMV2437" s="10"/>
      <c r="OMW2437" s="10"/>
      <c r="OMX2437" s="10"/>
      <c r="OMY2437" s="10"/>
      <c r="OMZ2437" s="10"/>
      <c r="ONA2437" s="10"/>
      <c r="ONB2437" s="10"/>
      <c r="ONC2437" s="10"/>
      <c r="OND2437" s="10"/>
      <c r="ONE2437" s="10"/>
      <c r="ONF2437" s="10"/>
      <c r="ONG2437" s="10"/>
      <c r="ONH2437" s="10"/>
      <c r="ONI2437" s="10"/>
      <c r="ONJ2437" s="10"/>
      <c r="ONK2437" s="10"/>
      <c r="ONL2437" s="10"/>
      <c r="ONM2437" s="10"/>
      <c r="ONN2437" s="10"/>
      <c r="ONO2437" s="10"/>
      <c r="ONP2437" s="10"/>
      <c r="ONQ2437" s="10"/>
      <c r="ONR2437" s="10"/>
      <c r="ONS2437" s="10"/>
      <c r="ONT2437" s="10"/>
      <c r="ONU2437" s="10"/>
      <c r="ONV2437" s="10"/>
      <c r="ONW2437" s="10"/>
      <c r="ONX2437" s="10"/>
      <c r="ONY2437" s="10"/>
      <c r="ONZ2437" s="10"/>
      <c r="OOA2437" s="10"/>
      <c r="OOB2437" s="10"/>
      <c r="OOC2437" s="10"/>
      <c r="OOD2437" s="10"/>
      <c r="OOE2437" s="10"/>
      <c r="OOF2437" s="10"/>
      <c r="OOG2437" s="10"/>
      <c r="OOH2437" s="10"/>
      <c r="OOI2437" s="10"/>
      <c r="OOJ2437" s="10"/>
      <c r="OOK2437" s="10"/>
      <c r="OOL2437" s="10"/>
      <c r="OOM2437" s="10"/>
      <c r="OON2437" s="10"/>
      <c r="OOO2437" s="10"/>
      <c r="OOP2437" s="10"/>
      <c r="OOQ2437" s="10"/>
      <c r="OOR2437" s="10"/>
      <c r="OOS2437" s="10"/>
      <c r="OOT2437" s="10"/>
      <c r="OOU2437" s="10"/>
      <c r="OOV2437" s="10"/>
      <c r="OOW2437" s="10"/>
      <c r="OOX2437" s="10"/>
      <c r="OOY2437" s="10"/>
      <c r="OOZ2437" s="10"/>
      <c r="OPA2437" s="10"/>
      <c r="OPB2437" s="10"/>
      <c r="OPC2437" s="10"/>
      <c r="OPD2437" s="10"/>
      <c r="OPE2437" s="10"/>
      <c r="OPF2437" s="10"/>
      <c r="OPG2437" s="10"/>
      <c r="OPH2437" s="10"/>
      <c r="OPI2437" s="10"/>
      <c r="OPJ2437" s="10"/>
      <c r="OPK2437" s="10"/>
      <c r="OPL2437" s="10"/>
      <c r="OPM2437" s="10"/>
      <c r="OPN2437" s="10"/>
      <c r="OPO2437" s="10"/>
      <c r="OPP2437" s="10"/>
      <c r="OPQ2437" s="10"/>
      <c r="OPR2437" s="10"/>
      <c r="OPS2437" s="10"/>
      <c r="OPT2437" s="10"/>
      <c r="OPU2437" s="10"/>
      <c r="OPV2437" s="10"/>
      <c r="OPW2437" s="10"/>
      <c r="OPX2437" s="10"/>
      <c r="OPY2437" s="10"/>
      <c r="OPZ2437" s="10"/>
      <c r="OQA2437" s="10"/>
      <c r="OQB2437" s="10"/>
      <c r="OQC2437" s="10"/>
      <c r="OQD2437" s="10"/>
      <c r="OQE2437" s="10"/>
      <c r="OQF2437" s="10"/>
      <c r="OQG2437" s="10"/>
      <c r="OQH2437" s="10"/>
      <c r="OQI2437" s="10"/>
      <c r="OQJ2437" s="10"/>
      <c r="OQK2437" s="10"/>
      <c r="OQL2437" s="10"/>
      <c r="OQM2437" s="10"/>
      <c r="OQN2437" s="10"/>
      <c r="OQO2437" s="10"/>
      <c r="OQP2437" s="10"/>
      <c r="OQQ2437" s="10"/>
      <c r="OQR2437" s="10"/>
      <c r="OQS2437" s="10"/>
      <c r="OQT2437" s="10"/>
      <c r="OQU2437" s="10"/>
      <c r="OQV2437" s="10"/>
      <c r="OQW2437" s="10"/>
      <c r="OQX2437" s="10"/>
      <c r="OQY2437" s="10"/>
      <c r="OQZ2437" s="10"/>
      <c r="ORA2437" s="10"/>
      <c r="ORB2437" s="10"/>
      <c r="ORC2437" s="10"/>
      <c r="ORD2437" s="10"/>
      <c r="ORE2437" s="10"/>
      <c r="ORF2437" s="10"/>
      <c r="ORG2437" s="10"/>
      <c r="ORH2437" s="10"/>
      <c r="ORI2437" s="10"/>
      <c r="ORJ2437" s="10"/>
      <c r="ORK2437" s="10"/>
      <c r="ORL2437" s="10"/>
      <c r="ORM2437" s="10"/>
      <c r="ORN2437" s="10"/>
      <c r="ORO2437" s="10"/>
      <c r="ORP2437" s="10"/>
      <c r="ORQ2437" s="10"/>
      <c r="ORR2437" s="10"/>
      <c r="ORS2437" s="10"/>
      <c r="ORT2437" s="10"/>
      <c r="ORU2437" s="10"/>
      <c r="ORV2437" s="10"/>
      <c r="ORW2437" s="10"/>
      <c r="ORX2437" s="10"/>
      <c r="ORY2437" s="10"/>
      <c r="ORZ2437" s="10"/>
      <c r="OSA2437" s="10"/>
      <c r="OSB2437" s="10"/>
      <c r="OSC2437" s="10"/>
      <c r="OSD2437" s="10"/>
      <c r="OSE2437" s="10"/>
      <c r="OSF2437" s="10"/>
      <c r="OSG2437" s="10"/>
      <c r="OSH2437" s="10"/>
      <c r="OSI2437" s="10"/>
      <c r="OSJ2437" s="10"/>
      <c r="OSK2437" s="10"/>
      <c r="OSL2437" s="10"/>
      <c r="OSM2437" s="10"/>
      <c r="OSN2437" s="10"/>
      <c r="OSO2437" s="10"/>
      <c r="OSP2437" s="10"/>
      <c r="OSQ2437" s="10"/>
      <c r="OSR2437" s="10"/>
      <c r="OSS2437" s="10"/>
      <c r="OST2437" s="10"/>
      <c r="OSU2437" s="10"/>
      <c r="OSV2437" s="10"/>
      <c r="OSW2437" s="10"/>
      <c r="OSX2437" s="10"/>
      <c r="OSY2437" s="10"/>
      <c r="OSZ2437" s="10"/>
      <c r="OTA2437" s="10"/>
      <c r="OTB2437" s="10"/>
      <c r="OTC2437" s="10"/>
      <c r="OTD2437" s="10"/>
      <c r="OTE2437" s="10"/>
      <c r="OTF2437" s="10"/>
      <c r="OTG2437" s="10"/>
      <c r="OTH2437" s="10"/>
      <c r="OTI2437" s="10"/>
      <c r="OTJ2437" s="10"/>
      <c r="OTK2437" s="10"/>
      <c r="OTL2437" s="10"/>
      <c r="OTM2437" s="10"/>
      <c r="OTN2437" s="10"/>
      <c r="OTO2437" s="10"/>
      <c r="OTP2437" s="10"/>
      <c r="OTQ2437" s="10"/>
      <c r="OTR2437" s="10"/>
      <c r="OTS2437" s="10"/>
      <c r="OTT2437" s="10"/>
      <c r="OTU2437" s="10"/>
      <c r="OTV2437" s="10"/>
      <c r="OTW2437" s="10"/>
      <c r="OTX2437" s="10"/>
      <c r="OTY2437" s="10"/>
      <c r="OTZ2437" s="10"/>
      <c r="OUA2437" s="10"/>
      <c r="OUB2437" s="10"/>
      <c r="OUC2437" s="10"/>
      <c r="OUD2437" s="10"/>
      <c r="OUE2437" s="10"/>
      <c r="OUF2437" s="10"/>
      <c r="OUG2437" s="10"/>
      <c r="OUH2437" s="10"/>
      <c r="OUI2437" s="10"/>
      <c r="OUJ2437" s="10"/>
      <c r="OUK2437" s="10"/>
      <c r="OUL2437" s="10"/>
      <c r="OUM2437" s="10"/>
      <c r="OUN2437" s="10"/>
      <c r="OUO2437" s="10"/>
      <c r="OUP2437" s="10"/>
      <c r="OUQ2437" s="10"/>
      <c r="OUR2437" s="10"/>
      <c r="OUS2437" s="10"/>
      <c r="OUT2437" s="10"/>
      <c r="OUU2437" s="10"/>
      <c r="OUV2437" s="10"/>
      <c r="OUW2437" s="10"/>
      <c r="OUX2437" s="10"/>
      <c r="OUY2437" s="10"/>
      <c r="OUZ2437" s="10"/>
      <c r="OVA2437" s="10"/>
      <c r="OVB2437" s="10"/>
      <c r="OVC2437" s="10"/>
      <c r="OVD2437" s="10"/>
      <c r="OVE2437" s="10"/>
      <c r="OVF2437" s="10"/>
      <c r="OVG2437" s="10"/>
      <c r="OVH2437" s="10"/>
      <c r="OVI2437" s="10"/>
      <c r="OVJ2437" s="10"/>
      <c r="OVK2437" s="10"/>
      <c r="OVL2437" s="10"/>
      <c r="OVM2437" s="10"/>
      <c r="OVN2437" s="10"/>
      <c r="OVO2437" s="10"/>
      <c r="OVP2437" s="10"/>
      <c r="OVQ2437" s="10"/>
      <c r="OVR2437" s="10"/>
      <c r="OVS2437" s="10"/>
      <c r="OVT2437" s="10"/>
      <c r="OVU2437" s="10"/>
      <c r="OVV2437" s="10"/>
      <c r="OVW2437" s="10"/>
      <c r="OVX2437" s="10"/>
      <c r="OVY2437" s="10"/>
      <c r="OVZ2437" s="10"/>
      <c r="OWA2437" s="10"/>
      <c r="OWB2437" s="10"/>
      <c r="OWC2437" s="10"/>
      <c r="OWD2437" s="10"/>
      <c r="OWE2437" s="10"/>
      <c r="OWF2437" s="10"/>
      <c r="OWG2437" s="10"/>
      <c r="OWH2437" s="10"/>
      <c r="OWI2437" s="10"/>
      <c r="OWJ2437" s="10"/>
      <c r="OWK2437" s="10"/>
      <c r="OWL2437" s="10"/>
      <c r="OWM2437" s="10"/>
      <c r="OWN2437" s="10"/>
      <c r="OWO2437" s="10"/>
      <c r="OWP2437" s="10"/>
      <c r="OWQ2437" s="10"/>
      <c r="OWR2437" s="10"/>
      <c r="OWS2437" s="10"/>
      <c r="OWT2437" s="10"/>
      <c r="OWU2437" s="10"/>
      <c r="OWV2437" s="10"/>
      <c r="OWW2437" s="10"/>
      <c r="OWX2437" s="10"/>
      <c r="OWY2437" s="10"/>
      <c r="OWZ2437" s="10"/>
      <c r="OXA2437" s="10"/>
      <c r="OXB2437" s="10"/>
      <c r="OXC2437" s="10"/>
      <c r="OXD2437" s="10"/>
      <c r="OXE2437" s="10"/>
      <c r="OXF2437" s="10"/>
      <c r="OXG2437" s="10"/>
      <c r="OXH2437" s="10"/>
      <c r="OXI2437" s="10"/>
      <c r="OXJ2437" s="10"/>
      <c r="OXK2437" s="10"/>
      <c r="OXL2437" s="10"/>
      <c r="OXM2437" s="10"/>
      <c r="OXN2437" s="10"/>
      <c r="OXO2437" s="10"/>
      <c r="OXP2437" s="10"/>
      <c r="OXQ2437" s="10"/>
      <c r="OXR2437" s="10"/>
      <c r="OXS2437" s="10"/>
      <c r="OXT2437" s="10"/>
      <c r="OXU2437" s="10"/>
      <c r="OXV2437" s="10"/>
      <c r="OXW2437" s="10"/>
      <c r="OXX2437" s="10"/>
      <c r="OXY2437" s="10"/>
      <c r="OXZ2437" s="10"/>
      <c r="OYA2437" s="10"/>
      <c r="OYB2437" s="10"/>
      <c r="OYC2437" s="10"/>
      <c r="OYD2437" s="10"/>
      <c r="OYE2437" s="10"/>
      <c r="OYF2437" s="10"/>
      <c r="OYG2437" s="10"/>
      <c r="OYH2437" s="10"/>
      <c r="OYI2437" s="10"/>
      <c r="OYJ2437" s="10"/>
      <c r="OYK2437" s="10"/>
      <c r="OYL2437" s="10"/>
      <c r="OYM2437" s="10"/>
      <c r="OYN2437" s="10"/>
      <c r="OYO2437" s="10"/>
      <c r="OYP2437" s="10"/>
      <c r="OYQ2437" s="10"/>
      <c r="OYR2437" s="10"/>
      <c r="OYS2437" s="10"/>
      <c r="OYT2437" s="10"/>
      <c r="OYU2437" s="10"/>
      <c r="OYV2437" s="10"/>
      <c r="OYW2437" s="10"/>
      <c r="OYX2437" s="10"/>
      <c r="OYY2437" s="10"/>
      <c r="OYZ2437" s="10"/>
      <c r="OZA2437" s="10"/>
      <c r="OZB2437" s="10"/>
      <c r="OZC2437" s="10"/>
      <c r="OZD2437" s="10"/>
      <c r="OZE2437" s="10"/>
      <c r="OZF2437" s="10"/>
      <c r="OZG2437" s="10"/>
      <c r="OZH2437" s="10"/>
      <c r="OZI2437" s="10"/>
      <c r="OZJ2437" s="10"/>
      <c r="OZK2437" s="10"/>
      <c r="OZL2437" s="10"/>
      <c r="OZM2437" s="10"/>
      <c r="OZN2437" s="10"/>
      <c r="OZO2437" s="10"/>
      <c r="OZP2437" s="10"/>
      <c r="OZQ2437" s="10"/>
      <c r="OZR2437" s="10"/>
      <c r="OZS2437" s="10"/>
      <c r="OZT2437" s="10"/>
      <c r="OZU2437" s="10"/>
      <c r="OZV2437" s="10"/>
      <c r="OZW2437" s="10"/>
      <c r="OZX2437" s="10"/>
      <c r="OZY2437" s="10"/>
      <c r="OZZ2437" s="10"/>
      <c r="PAA2437" s="10"/>
      <c r="PAB2437" s="10"/>
      <c r="PAC2437" s="10"/>
      <c r="PAD2437" s="10"/>
      <c r="PAE2437" s="10"/>
      <c r="PAF2437" s="10"/>
      <c r="PAG2437" s="10"/>
      <c r="PAH2437" s="10"/>
      <c r="PAI2437" s="10"/>
      <c r="PAJ2437" s="10"/>
      <c r="PAK2437" s="10"/>
      <c r="PAL2437" s="10"/>
      <c r="PAM2437" s="10"/>
      <c r="PAN2437" s="10"/>
      <c r="PAO2437" s="10"/>
      <c r="PAP2437" s="10"/>
      <c r="PAQ2437" s="10"/>
      <c r="PAR2437" s="10"/>
      <c r="PAS2437" s="10"/>
      <c r="PAT2437" s="10"/>
      <c r="PAU2437" s="10"/>
      <c r="PAV2437" s="10"/>
      <c r="PAW2437" s="10"/>
      <c r="PAX2437" s="10"/>
      <c r="PAY2437" s="10"/>
      <c r="PAZ2437" s="10"/>
      <c r="PBA2437" s="10"/>
      <c r="PBB2437" s="10"/>
      <c r="PBC2437" s="10"/>
      <c r="PBD2437" s="10"/>
      <c r="PBE2437" s="10"/>
      <c r="PBF2437" s="10"/>
      <c r="PBG2437" s="10"/>
      <c r="PBH2437" s="10"/>
      <c r="PBI2437" s="10"/>
      <c r="PBJ2437" s="10"/>
      <c r="PBK2437" s="10"/>
      <c r="PBL2437" s="10"/>
      <c r="PBM2437" s="10"/>
      <c r="PBN2437" s="10"/>
      <c r="PBO2437" s="10"/>
      <c r="PBP2437" s="10"/>
      <c r="PBQ2437" s="10"/>
      <c r="PBR2437" s="10"/>
      <c r="PBS2437" s="10"/>
      <c r="PBT2437" s="10"/>
      <c r="PBU2437" s="10"/>
      <c r="PBV2437" s="10"/>
      <c r="PBW2437" s="10"/>
      <c r="PBX2437" s="10"/>
      <c r="PBY2437" s="10"/>
      <c r="PBZ2437" s="10"/>
      <c r="PCA2437" s="10"/>
      <c r="PCB2437" s="10"/>
      <c r="PCC2437" s="10"/>
      <c r="PCD2437" s="10"/>
      <c r="PCE2437" s="10"/>
      <c r="PCF2437" s="10"/>
      <c r="PCG2437" s="10"/>
      <c r="PCH2437" s="10"/>
      <c r="PCI2437" s="10"/>
      <c r="PCJ2437" s="10"/>
      <c r="PCK2437" s="10"/>
      <c r="PCL2437" s="10"/>
      <c r="PCM2437" s="10"/>
      <c r="PCN2437" s="10"/>
      <c r="PCO2437" s="10"/>
      <c r="PCP2437" s="10"/>
      <c r="PCQ2437" s="10"/>
      <c r="PCR2437" s="10"/>
      <c r="PCS2437" s="10"/>
      <c r="PCT2437" s="10"/>
      <c r="PCU2437" s="10"/>
      <c r="PCV2437" s="10"/>
      <c r="PCW2437" s="10"/>
      <c r="PCX2437" s="10"/>
      <c r="PCY2437" s="10"/>
      <c r="PCZ2437" s="10"/>
      <c r="PDA2437" s="10"/>
      <c r="PDB2437" s="10"/>
      <c r="PDC2437" s="10"/>
      <c r="PDD2437" s="10"/>
      <c r="PDE2437" s="10"/>
      <c r="PDF2437" s="10"/>
      <c r="PDG2437" s="10"/>
      <c r="PDH2437" s="10"/>
      <c r="PDI2437" s="10"/>
      <c r="PDJ2437" s="10"/>
      <c r="PDK2437" s="10"/>
      <c r="PDL2437" s="10"/>
      <c r="PDM2437" s="10"/>
      <c r="PDN2437" s="10"/>
      <c r="PDO2437" s="10"/>
      <c r="PDP2437" s="10"/>
      <c r="PDQ2437" s="10"/>
      <c r="PDR2437" s="10"/>
      <c r="PDS2437" s="10"/>
      <c r="PDT2437" s="10"/>
      <c r="PDU2437" s="10"/>
      <c r="PDV2437" s="10"/>
      <c r="PDW2437" s="10"/>
      <c r="PDX2437" s="10"/>
      <c r="PDY2437" s="10"/>
      <c r="PDZ2437" s="10"/>
      <c r="PEA2437" s="10"/>
      <c r="PEB2437" s="10"/>
      <c r="PEC2437" s="10"/>
      <c r="PED2437" s="10"/>
      <c r="PEE2437" s="10"/>
      <c r="PEF2437" s="10"/>
      <c r="PEG2437" s="10"/>
      <c r="PEH2437" s="10"/>
      <c r="PEI2437" s="10"/>
      <c r="PEJ2437" s="10"/>
      <c r="PEK2437" s="10"/>
      <c r="PEL2437" s="10"/>
      <c r="PEM2437" s="10"/>
      <c r="PEN2437" s="10"/>
      <c r="PEO2437" s="10"/>
      <c r="PEP2437" s="10"/>
      <c r="PEQ2437" s="10"/>
      <c r="PER2437" s="10"/>
      <c r="PES2437" s="10"/>
      <c r="PET2437" s="10"/>
      <c r="PEU2437" s="10"/>
      <c r="PEV2437" s="10"/>
      <c r="PEW2437" s="10"/>
      <c r="PEX2437" s="10"/>
      <c r="PEY2437" s="10"/>
      <c r="PEZ2437" s="10"/>
      <c r="PFA2437" s="10"/>
      <c r="PFB2437" s="10"/>
      <c r="PFC2437" s="10"/>
      <c r="PFD2437" s="10"/>
      <c r="PFE2437" s="10"/>
      <c r="PFF2437" s="10"/>
      <c r="PFG2437" s="10"/>
      <c r="PFH2437" s="10"/>
      <c r="PFI2437" s="10"/>
      <c r="PFJ2437" s="10"/>
      <c r="PFK2437" s="10"/>
      <c r="PFL2437" s="10"/>
      <c r="PFM2437" s="10"/>
      <c r="PFN2437" s="10"/>
      <c r="PFO2437" s="10"/>
      <c r="PFP2437" s="10"/>
      <c r="PFQ2437" s="10"/>
      <c r="PFR2437" s="10"/>
      <c r="PFS2437" s="10"/>
      <c r="PFT2437" s="10"/>
      <c r="PFU2437" s="10"/>
      <c r="PFV2437" s="10"/>
      <c r="PFW2437" s="10"/>
      <c r="PFX2437" s="10"/>
      <c r="PFY2437" s="10"/>
      <c r="PFZ2437" s="10"/>
      <c r="PGA2437" s="10"/>
      <c r="PGB2437" s="10"/>
      <c r="PGC2437" s="10"/>
      <c r="PGD2437" s="10"/>
      <c r="PGE2437" s="10"/>
      <c r="PGF2437" s="10"/>
      <c r="PGG2437" s="10"/>
      <c r="PGH2437" s="10"/>
      <c r="PGI2437" s="10"/>
      <c r="PGJ2437" s="10"/>
      <c r="PGK2437" s="10"/>
      <c r="PGL2437" s="10"/>
      <c r="PGM2437" s="10"/>
      <c r="PGN2437" s="10"/>
      <c r="PGO2437" s="10"/>
      <c r="PGP2437" s="10"/>
      <c r="PGQ2437" s="10"/>
      <c r="PGR2437" s="10"/>
      <c r="PGS2437" s="10"/>
      <c r="PGT2437" s="10"/>
      <c r="PGU2437" s="10"/>
      <c r="PGV2437" s="10"/>
      <c r="PGW2437" s="10"/>
      <c r="PGX2437" s="10"/>
      <c r="PGY2437" s="10"/>
      <c r="PGZ2437" s="10"/>
      <c r="PHA2437" s="10"/>
      <c r="PHB2437" s="10"/>
      <c r="PHC2437" s="10"/>
      <c r="PHD2437" s="10"/>
      <c r="PHE2437" s="10"/>
      <c r="PHF2437" s="10"/>
      <c r="PHG2437" s="10"/>
      <c r="PHH2437" s="10"/>
      <c r="PHI2437" s="10"/>
      <c r="PHJ2437" s="10"/>
      <c r="PHK2437" s="10"/>
      <c r="PHL2437" s="10"/>
      <c r="PHM2437" s="10"/>
      <c r="PHN2437" s="10"/>
      <c r="PHO2437" s="10"/>
      <c r="PHP2437" s="10"/>
      <c r="PHQ2437" s="10"/>
      <c r="PHR2437" s="10"/>
      <c r="PHS2437" s="10"/>
      <c r="PHT2437" s="10"/>
      <c r="PHU2437" s="10"/>
      <c r="PHV2437" s="10"/>
      <c r="PHW2437" s="10"/>
      <c r="PHX2437" s="10"/>
      <c r="PHY2437" s="10"/>
      <c r="PHZ2437" s="10"/>
      <c r="PIA2437" s="10"/>
      <c r="PIB2437" s="10"/>
      <c r="PIC2437" s="10"/>
      <c r="PID2437" s="10"/>
      <c r="PIE2437" s="10"/>
      <c r="PIF2437" s="10"/>
      <c r="PIG2437" s="10"/>
      <c r="PIH2437" s="10"/>
      <c r="PII2437" s="10"/>
      <c r="PIJ2437" s="10"/>
      <c r="PIK2437" s="10"/>
      <c r="PIL2437" s="10"/>
      <c r="PIM2437" s="10"/>
      <c r="PIN2437" s="10"/>
      <c r="PIO2437" s="10"/>
      <c r="PIP2437" s="10"/>
      <c r="PIQ2437" s="10"/>
      <c r="PIR2437" s="10"/>
      <c r="PIS2437" s="10"/>
      <c r="PIT2437" s="10"/>
      <c r="PIU2437" s="10"/>
      <c r="PIV2437" s="10"/>
      <c r="PIW2437" s="10"/>
      <c r="PIX2437" s="10"/>
      <c r="PIY2437" s="10"/>
      <c r="PIZ2437" s="10"/>
      <c r="PJA2437" s="10"/>
      <c r="PJB2437" s="10"/>
      <c r="PJC2437" s="10"/>
      <c r="PJD2437" s="10"/>
      <c r="PJE2437" s="10"/>
      <c r="PJF2437" s="10"/>
      <c r="PJG2437" s="10"/>
      <c r="PJH2437" s="10"/>
      <c r="PJI2437" s="10"/>
      <c r="PJJ2437" s="10"/>
      <c r="PJK2437" s="10"/>
      <c r="PJL2437" s="10"/>
      <c r="PJM2437" s="10"/>
      <c r="PJN2437" s="10"/>
      <c r="PJO2437" s="10"/>
      <c r="PJP2437" s="10"/>
      <c r="PJQ2437" s="10"/>
      <c r="PJR2437" s="10"/>
      <c r="PJS2437" s="10"/>
      <c r="PJT2437" s="10"/>
      <c r="PJU2437" s="10"/>
      <c r="PJV2437" s="10"/>
      <c r="PJW2437" s="10"/>
      <c r="PJX2437" s="10"/>
      <c r="PJY2437" s="10"/>
      <c r="PJZ2437" s="10"/>
      <c r="PKA2437" s="10"/>
      <c r="PKB2437" s="10"/>
      <c r="PKC2437" s="10"/>
      <c r="PKD2437" s="10"/>
      <c r="PKE2437" s="10"/>
      <c r="PKF2437" s="10"/>
      <c r="PKG2437" s="10"/>
      <c r="PKH2437" s="10"/>
      <c r="PKI2437" s="10"/>
      <c r="PKJ2437" s="10"/>
      <c r="PKK2437" s="10"/>
      <c r="PKL2437" s="10"/>
      <c r="PKM2437" s="10"/>
      <c r="PKN2437" s="10"/>
      <c r="PKO2437" s="10"/>
      <c r="PKP2437" s="10"/>
      <c r="PKQ2437" s="10"/>
      <c r="PKR2437" s="10"/>
      <c r="PKS2437" s="10"/>
      <c r="PKT2437" s="10"/>
      <c r="PKU2437" s="10"/>
      <c r="PKV2437" s="10"/>
      <c r="PKW2437" s="10"/>
      <c r="PKX2437" s="10"/>
      <c r="PKY2437" s="10"/>
      <c r="PKZ2437" s="10"/>
      <c r="PLA2437" s="10"/>
      <c r="PLB2437" s="10"/>
      <c r="PLC2437" s="10"/>
      <c r="PLD2437" s="10"/>
      <c r="PLE2437" s="10"/>
      <c r="PLF2437" s="10"/>
      <c r="PLG2437" s="10"/>
      <c r="PLH2437" s="10"/>
      <c r="PLI2437" s="10"/>
      <c r="PLJ2437" s="10"/>
      <c r="PLK2437" s="10"/>
      <c r="PLL2437" s="10"/>
      <c r="PLM2437" s="10"/>
      <c r="PLN2437" s="10"/>
      <c r="PLO2437" s="10"/>
      <c r="PLP2437" s="10"/>
      <c r="PLQ2437" s="10"/>
      <c r="PLR2437" s="10"/>
      <c r="PLS2437" s="10"/>
      <c r="PLT2437" s="10"/>
      <c r="PLU2437" s="10"/>
      <c r="PLV2437" s="10"/>
      <c r="PLW2437" s="10"/>
      <c r="PLX2437" s="10"/>
      <c r="PLY2437" s="10"/>
      <c r="PLZ2437" s="10"/>
      <c r="PMA2437" s="10"/>
      <c r="PMB2437" s="10"/>
      <c r="PMC2437" s="10"/>
      <c r="PMD2437" s="10"/>
      <c r="PME2437" s="10"/>
      <c r="PMF2437" s="10"/>
      <c r="PMG2437" s="10"/>
      <c r="PMH2437" s="10"/>
      <c r="PMI2437" s="10"/>
      <c r="PMJ2437" s="10"/>
      <c r="PMK2437" s="10"/>
      <c r="PML2437" s="10"/>
      <c r="PMM2437" s="10"/>
      <c r="PMN2437" s="10"/>
      <c r="PMO2437" s="10"/>
      <c r="PMP2437" s="10"/>
      <c r="PMQ2437" s="10"/>
      <c r="PMR2437" s="10"/>
      <c r="PMS2437" s="10"/>
      <c r="PMT2437" s="10"/>
      <c r="PMU2437" s="10"/>
      <c r="PMV2437" s="10"/>
      <c r="PMW2437" s="10"/>
      <c r="PMX2437" s="10"/>
      <c r="PMY2437" s="10"/>
      <c r="PMZ2437" s="10"/>
      <c r="PNA2437" s="10"/>
      <c r="PNB2437" s="10"/>
      <c r="PNC2437" s="10"/>
      <c r="PND2437" s="10"/>
      <c r="PNE2437" s="10"/>
      <c r="PNF2437" s="10"/>
      <c r="PNG2437" s="10"/>
      <c r="PNH2437" s="10"/>
      <c r="PNI2437" s="10"/>
      <c r="PNJ2437" s="10"/>
      <c r="PNK2437" s="10"/>
      <c r="PNL2437" s="10"/>
      <c r="PNM2437" s="10"/>
      <c r="PNN2437" s="10"/>
      <c r="PNO2437" s="10"/>
      <c r="PNP2437" s="10"/>
      <c r="PNQ2437" s="10"/>
      <c r="PNR2437" s="10"/>
      <c r="PNS2437" s="10"/>
      <c r="PNT2437" s="10"/>
      <c r="PNU2437" s="10"/>
      <c r="PNV2437" s="10"/>
      <c r="PNW2437" s="10"/>
      <c r="PNX2437" s="10"/>
      <c r="PNY2437" s="10"/>
      <c r="PNZ2437" s="10"/>
      <c r="POA2437" s="10"/>
      <c r="POB2437" s="10"/>
      <c r="POC2437" s="10"/>
      <c r="POD2437" s="10"/>
      <c r="POE2437" s="10"/>
      <c r="POF2437" s="10"/>
      <c r="POG2437" s="10"/>
      <c r="POH2437" s="10"/>
      <c r="POI2437" s="10"/>
      <c r="POJ2437" s="10"/>
      <c r="POK2437" s="10"/>
      <c r="POL2437" s="10"/>
      <c r="POM2437" s="10"/>
      <c r="PON2437" s="10"/>
      <c r="POO2437" s="10"/>
      <c r="POP2437" s="10"/>
      <c r="POQ2437" s="10"/>
      <c r="POR2437" s="10"/>
      <c r="POS2437" s="10"/>
      <c r="POT2437" s="10"/>
      <c r="POU2437" s="10"/>
      <c r="POV2437" s="10"/>
      <c r="POW2437" s="10"/>
      <c r="POX2437" s="10"/>
      <c r="POY2437" s="10"/>
      <c r="POZ2437" s="10"/>
      <c r="PPA2437" s="10"/>
      <c r="PPB2437" s="10"/>
      <c r="PPC2437" s="10"/>
      <c r="PPD2437" s="10"/>
      <c r="PPE2437" s="10"/>
      <c r="PPF2437" s="10"/>
      <c r="PPG2437" s="10"/>
      <c r="PPH2437" s="10"/>
      <c r="PPI2437" s="10"/>
      <c r="PPJ2437" s="10"/>
      <c r="PPK2437" s="10"/>
      <c r="PPL2437" s="10"/>
      <c r="PPM2437" s="10"/>
      <c r="PPN2437" s="10"/>
      <c r="PPO2437" s="10"/>
      <c r="PPP2437" s="10"/>
      <c r="PPQ2437" s="10"/>
      <c r="PPR2437" s="10"/>
      <c r="PPS2437" s="10"/>
      <c r="PPT2437" s="10"/>
      <c r="PPU2437" s="10"/>
      <c r="PPV2437" s="10"/>
      <c r="PPW2437" s="10"/>
      <c r="PPX2437" s="10"/>
      <c r="PPY2437" s="10"/>
      <c r="PPZ2437" s="10"/>
      <c r="PQA2437" s="10"/>
      <c r="PQB2437" s="10"/>
      <c r="PQC2437" s="10"/>
      <c r="PQD2437" s="10"/>
      <c r="PQE2437" s="10"/>
      <c r="PQF2437" s="10"/>
      <c r="PQG2437" s="10"/>
      <c r="PQH2437" s="10"/>
      <c r="PQI2437" s="10"/>
      <c r="PQJ2437" s="10"/>
      <c r="PQK2437" s="10"/>
      <c r="PQL2437" s="10"/>
      <c r="PQM2437" s="10"/>
      <c r="PQN2437" s="10"/>
      <c r="PQO2437" s="10"/>
      <c r="PQP2437" s="10"/>
      <c r="PQQ2437" s="10"/>
      <c r="PQR2437" s="10"/>
      <c r="PQS2437" s="10"/>
      <c r="PQT2437" s="10"/>
      <c r="PQU2437" s="10"/>
      <c r="PQV2437" s="10"/>
      <c r="PQW2437" s="10"/>
      <c r="PQX2437" s="10"/>
      <c r="PQY2437" s="10"/>
      <c r="PQZ2437" s="10"/>
      <c r="PRA2437" s="10"/>
      <c r="PRB2437" s="10"/>
      <c r="PRC2437" s="10"/>
      <c r="PRD2437" s="10"/>
      <c r="PRE2437" s="10"/>
      <c r="PRF2437" s="10"/>
      <c r="PRG2437" s="10"/>
      <c r="PRH2437" s="10"/>
      <c r="PRI2437" s="10"/>
      <c r="PRJ2437" s="10"/>
      <c r="PRK2437" s="10"/>
      <c r="PRL2437" s="10"/>
      <c r="PRM2437" s="10"/>
      <c r="PRN2437" s="10"/>
      <c r="PRO2437" s="10"/>
      <c r="PRP2437" s="10"/>
      <c r="PRQ2437" s="10"/>
      <c r="PRR2437" s="10"/>
      <c r="PRS2437" s="10"/>
      <c r="PRT2437" s="10"/>
      <c r="PRU2437" s="10"/>
      <c r="PRV2437" s="10"/>
      <c r="PRW2437" s="10"/>
      <c r="PRX2437" s="10"/>
      <c r="PRY2437" s="10"/>
      <c r="PRZ2437" s="10"/>
      <c r="PSA2437" s="10"/>
      <c r="PSB2437" s="10"/>
      <c r="PSC2437" s="10"/>
      <c r="PSD2437" s="10"/>
      <c r="PSE2437" s="10"/>
      <c r="PSF2437" s="10"/>
      <c r="PSG2437" s="10"/>
      <c r="PSH2437" s="10"/>
      <c r="PSI2437" s="10"/>
      <c r="PSJ2437" s="10"/>
      <c r="PSK2437" s="10"/>
      <c r="PSL2437" s="10"/>
      <c r="PSM2437" s="10"/>
      <c r="PSN2437" s="10"/>
      <c r="PSO2437" s="10"/>
      <c r="PSP2437" s="10"/>
      <c r="PSQ2437" s="10"/>
      <c r="PSR2437" s="10"/>
      <c r="PSS2437" s="10"/>
      <c r="PST2437" s="10"/>
      <c r="PSU2437" s="10"/>
      <c r="PSV2437" s="10"/>
      <c r="PSW2437" s="10"/>
      <c r="PSX2437" s="10"/>
      <c r="PSY2437" s="10"/>
      <c r="PSZ2437" s="10"/>
      <c r="PTA2437" s="10"/>
      <c r="PTB2437" s="10"/>
      <c r="PTC2437" s="10"/>
      <c r="PTD2437" s="10"/>
      <c r="PTE2437" s="10"/>
      <c r="PTF2437" s="10"/>
      <c r="PTG2437" s="10"/>
      <c r="PTH2437" s="10"/>
      <c r="PTI2437" s="10"/>
      <c r="PTJ2437" s="10"/>
      <c r="PTK2437" s="10"/>
      <c r="PTL2437" s="10"/>
      <c r="PTM2437" s="10"/>
      <c r="PTN2437" s="10"/>
      <c r="PTO2437" s="10"/>
      <c r="PTP2437" s="10"/>
      <c r="PTQ2437" s="10"/>
      <c r="PTR2437" s="10"/>
      <c r="PTS2437" s="10"/>
      <c r="PTT2437" s="10"/>
      <c r="PTU2437" s="10"/>
      <c r="PTV2437" s="10"/>
      <c r="PTW2437" s="10"/>
      <c r="PTX2437" s="10"/>
      <c r="PTY2437" s="10"/>
      <c r="PTZ2437" s="10"/>
      <c r="PUA2437" s="10"/>
      <c r="PUB2437" s="10"/>
      <c r="PUC2437" s="10"/>
      <c r="PUD2437" s="10"/>
      <c r="PUE2437" s="10"/>
      <c r="PUF2437" s="10"/>
      <c r="PUG2437" s="10"/>
      <c r="PUH2437" s="10"/>
      <c r="PUI2437" s="10"/>
      <c r="PUJ2437" s="10"/>
      <c r="PUK2437" s="10"/>
      <c r="PUL2437" s="10"/>
      <c r="PUM2437" s="10"/>
      <c r="PUN2437" s="10"/>
      <c r="PUO2437" s="10"/>
      <c r="PUP2437" s="10"/>
      <c r="PUQ2437" s="10"/>
      <c r="PUR2437" s="10"/>
      <c r="PUS2437" s="10"/>
      <c r="PUT2437" s="10"/>
      <c r="PUU2437" s="10"/>
      <c r="PUV2437" s="10"/>
      <c r="PUW2437" s="10"/>
      <c r="PUX2437" s="10"/>
      <c r="PUY2437" s="10"/>
      <c r="PUZ2437" s="10"/>
      <c r="PVA2437" s="10"/>
      <c r="PVB2437" s="10"/>
      <c r="PVC2437" s="10"/>
      <c r="PVD2437" s="10"/>
      <c r="PVE2437" s="10"/>
      <c r="PVF2437" s="10"/>
      <c r="PVG2437" s="10"/>
      <c r="PVH2437" s="10"/>
      <c r="PVI2437" s="10"/>
      <c r="PVJ2437" s="10"/>
      <c r="PVK2437" s="10"/>
      <c r="PVL2437" s="10"/>
      <c r="PVM2437" s="10"/>
      <c r="PVN2437" s="10"/>
      <c r="PVO2437" s="10"/>
      <c r="PVP2437" s="10"/>
      <c r="PVQ2437" s="10"/>
      <c r="PVR2437" s="10"/>
      <c r="PVS2437" s="10"/>
      <c r="PVT2437" s="10"/>
      <c r="PVU2437" s="10"/>
      <c r="PVV2437" s="10"/>
      <c r="PVW2437" s="10"/>
      <c r="PVX2437" s="10"/>
      <c r="PVY2437" s="10"/>
      <c r="PVZ2437" s="10"/>
      <c r="PWA2437" s="10"/>
      <c r="PWB2437" s="10"/>
      <c r="PWC2437" s="10"/>
      <c r="PWD2437" s="10"/>
      <c r="PWE2437" s="10"/>
      <c r="PWF2437" s="10"/>
      <c r="PWG2437" s="10"/>
      <c r="PWH2437" s="10"/>
      <c r="PWI2437" s="10"/>
      <c r="PWJ2437" s="10"/>
      <c r="PWK2437" s="10"/>
      <c r="PWL2437" s="10"/>
      <c r="PWM2437" s="10"/>
      <c r="PWN2437" s="10"/>
      <c r="PWO2437" s="10"/>
      <c r="PWP2437" s="10"/>
      <c r="PWQ2437" s="10"/>
      <c r="PWR2437" s="10"/>
      <c r="PWS2437" s="10"/>
      <c r="PWT2437" s="10"/>
      <c r="PWU2437" s="10"/>
      <c r="PWV2437" s="10"/>
      <c r="PWW2437" s="10"/>
      <c r="PWX2437" s="10"/>
      <c r="PWY2437" s="10"/>
      <c r="PWZ2437" s="10"/>
      <c r="PXA2437" s="10"/>
      <c r="PXB2437" s="10"/>
      <c r="PXC2437" s="10"/>
      <c r="PXD2437" s="10"/>
      <c r="PXE2437" s="10"/>
      <c r="PXF2437" s="10"/>
      <c r="PXG2437" s="10"/>
      <c r="PXH2437" s="10"/>
      <c r="PXI2437" s="10"/>
      <c r="PXJ2437" s="10"/>
      <c r="PXK2437" s="10"/>
      <c r="PXL2437" s="10"/>
      <c r="PXM2437" s="10"/>
      <c r="PXN2437" s="10"/>
      <c r="PXO2437" s="10"/>
      <c r="PXP2437" s="10"/>
      <c r="PXQ2437" s="10"/>
      <c r="PXR2437" s="10"/>
      <c r="PXS2437" s="10"/>
      <c r="PXT2437" s="10"/>
      <c r="PXU2437" s="10"/>
      <c r="PXV2437" s="10"/>
      <c r="PXW2437" s="10"/>
      <c r="PXX2437" s="10"/>
      <c r="PXY2437" s="10"/>
      <c r="PXZ2437" s="10"/>
      <c r="PYA2437" s="10"/>
      <c r="PYB2437" s="10"/>
      <c r="PYC2437" s="10"/>
      <c r="PYD2437" s="10"/>
      <c r="PYE2437" s="10"/>
      <c r="PYF2437" s="10"/>
      <c r="PYG2437" s="10"/>
      <c r="PYH2437" s="10"/>
      <c r="PYI2437" s="10"/>
      <c r="PYJ2437" s="10"/>
      <c r="PYK2437" s="10"/>
      <c r="PYL2437" s="10"/>
      <c r="PYM2437" s="10"/>
      <c r="PYN2437" s="10"/>
      <c r="PYO2437" s="10"/>
      <c r="PYP2437" s="10"/>
      <c r="PYQ2437" s="10"/>
      <c r="PYR2437" s="10"/>
      <c r="PYS2437" s="10"/>
      <c r="PYT2437" s="10"/>
      <c r="PYU2437" s="10"/>
      <c r="PYV2437" s="10"/>
      <c r="PYW2437" s="10"/>
      <c r="PYX2437" s="10"/>
      <c r="PYY2437" s="10"/>
      <c r="PYZ2437" s="10"/>
      <c r="PZA2437" s="10"/>
      <c r="PZB2437" s="10"/>
      <c r="PZC2437" s="10"/>
      <c r="PZD2437" s="10"/>
      <c r="PZE2437" s="10"/>
      <c r="PZF2437" s="10"/>
      <c r="PZG2437" s="10"/>
      <c r="PZH2437" s="10"/>
      <c r="PZI2437" s="10"/>
      <c r="PZJ2437" s="10"/>
      <c r="PZK2437" s="10"/>
      <c r="PZL2437" s="10"/>
      <c r="PZM2437" s="10"/>
      <c r="PZN2437" s="10"/>
      <c r="PZO2437" s="10"/>
      <c r="PZP2437" s="10"/>
      <c r="PZQ2437" s="10"/>
      <c r="PZR2437" s="10"/>
      <c r="PZS2437" s="10"/>
      <c r="PZT2437" s="10"/>
      <c r="PZU2437" s="10"/>
      <c r="PZV2437" s="10"/>
      <c r="PZW2437" s="10"/>
      <c r="PZX2437" s="10"/>
      <c r="PZY2437" s="10"/>
      <c r="PZZ2437" s="10"/>
      <c r="QAA2437" s="10"/>
      <c r="QAB2437" s="10"/>
      <c r="QAC2437" s="10"/>
      <c r="QAD2437" s="10"/>
      <c r="QAE2437" s="10"/>
      <c r="QAF2437" s="10"/>
      <c r="QAG2437" s="10"/>
      <c r="QAH2437" s="10"/>
      <c r="QAI2437" s="10"/>
      <c r="QAJ2437" s="10"/>
      <c r="QAK2437" s="10"/>
      <c r="QAL2437" s="10"/>
      <c r="QAM2437" s="10"/>
      <c r="QAN2437" s="10"/>
      <c r="QAO2437" s="10"/>
      <c r="QAP2437" s="10"/>
      <c r="QAQ2437" s="10"/>
      <c r="QAR2437" s="10"/>
      <c r="QAS2437" s="10"/>
      <c r="QAT2437" s="10"/>
      <c r="QAU2437" s="10"/>
      <c r="QAV2437" s="10"/>
      <c r="QAW2437" s="10"/>
      <c r="QAX2437" s="10"/>
      <c r="QAY2437" s="10"/>
      <c r="QAZ2437" s="10"/>
      <c r="QBA2437" s="10"/>
      <c r="QBB2437" s="10"/>
      <c r="QBC2437" s="10"/>
      <c r="QBD2437" s="10"/>
      <c r="QBE2437" s="10"/>
      <c r="QBF2437" s="10"/>
      <c r="QBG2437" s="10"/>
      <c r="QBH2437" s="10"/>
      <c r="QBI2437" s="10"/>
      <c r="QBJ2437" s="10"/>
      <c r="QBK2437" s="10"/>
      <c r="QBL2437" s="10"/>
      <c r="QBM2437" s="10"/>
      <c r="QBN2437" s="10"/>
      <c r="QBO2437" s="10"/>
      <c r="QBP2437" s="10"/>
      <c r="QBQ2437" s="10"/>
      <c r="QBR2437" s="10"/>
      <c r="QBS2437" s="10"/>
      <c r="QBT2437" s="10"/>
      <c r="QBU2437" s="10"/>
      <c r="QBV2437" s="10"/>
      <c r="QBW2437" s="10"/>
      <c r="QBX2437" s="10"/>
      <c r="QBY2437" s="10"/>
      <c r="QBZ2437" s="10"/>
      <c r="QCA2437" s="10"/>
      <c r="QCB2437" s="10"/>
      <c r="QCC2437" s="10"/>
      <c r="QCD2437" s="10"/>
      <c r="QCE2437" s="10"/>
      <c r="QCF2437" s="10"/>
      <c r="QCG2437" s="10"/>
      <c r="QCH2437" s="10"/>
      <c r="QCI2437" s="10"/>
      <c r="QCJ2437" s="10"/>
      <c r="QCK2437" s="10"/>
      <c r="QCL2437" s="10"/>
      <c r="QCM2437" s="10"/>
      <c r="QCN2437" s="10"/>
      <c r="QCO2437" s="10"/>
      <c r="QCP2437" s="10"/>
      <c r="QCQ2437" s="10"/>
      <c r="QCR2437" s="10"/>
      <c r="QCS2437" s="10"/>
      <c r="QCT2437" s="10"/>
      <c r="QCU2437" s="10"/>
      <c r="QCV2437" s="10"/>
      <c r="QCW2437" s="10"/>
      <c r="QCX2437" s="10"/>
      <c r="QCY2437" s="10"/>
      <c r="QCZ2437" s="10"/>
      <c r="QDA2437" s="10"/>
      <c r="QDB2437" s="10"/>
      <c r="QDC2437" s="10"/>
      <c r="QDD2437" s="10"/>
      <c r="QDE2437" s="10"/>
      <c r="QDF2437" s="10"/>
      <c r="QDG2437" s="10"/>
      <c r="QDH2437" s="10"/>
      <c r="QDI2437" s="10"/>
      <c r="QDJ2437" s="10"/>
      <c r="QDK2437" s="10"/>
      <c r="QDL2437" s="10"/>
      <c r="QDM2437" s="10"/>
      <c r="QDN2437" s="10"/>
      <c r="QDO2437" s="10"/>
      <c r="QDP2437" s="10"/>
      <c r="QDQ2437" s="10"/>
      <c r="QDR2437" s="10"/>
      <c r="QDS2437" s="10"/>
      <c r="QDT2437" s="10"/>
      <c r="QDU2437" s="10"/>
      <c r="QDV2437" s="10"/>
      <c r="QDW2437" s="10"/>
      <c r="QDX2437" s="10"/>
      <c r="QDY2437" s="10"/>
      <c r="QDZ2437" s="10"/>
      <c r="QEA2437" s="10"/>
      <c r="QEB2437" s="10"/>
      <c r="QEC2437" s="10"/>
      <c r="QED2437" s="10"/>
      <c r="QEE2437" s="10"/>
      <c r="QEF2437" s="10"/>
      <c r="QEG2437" s="10"/>
      <c r="QEH2437" s="10"/>
      <c r="QEI2437" s="10"/>
      <c r="QEJ2437" s="10"/>
      <c r="QEK2437" s="10"/>
      <c r="QEL2437" s="10"/>
      <c r="QEM2437" s="10"/>
      <c r="QEN2437" s="10"/>
      <c r="QEO2437" s="10"/>
      <c r="QEP2437" s="10"/>
      <c r="QEQ2437" s="10"/>
      <c r="QER2437" s="10"/>
      <c r="QES2437" s="10"/>
      <c r="QET2437" s="10"/>
      <c r="QEU2437" s="10"/>
      <c r="QEV2437" s="10"/>
      <c r="QEW2437" s="10"/>
      <c r="QEX2437" s="10"/>
      <c r="QEY2437" s="10"/>
      <c r="QEZ2437" s="10"/>
      <c r="QFA2437" s="10"/>
      <c r="QFB2437" s="10"/>
      <c r="QFC2437" s="10"/>
      <c r="QFD2437" s="10"/>
      <c r="QFE2437" s="10"/>
      <c r="QFF2437" s="10"/>
      <c r="QFG2437" s="10"/>
      <c r="QFH2437" s="10"/>
      <c r="QFI2437" s="10"/>
      <c r="QFJ2437" s="10"/>
      <c r="QFK2437" s="10"/>
      <c r="QFL2437" s="10"/>
      <c r="QFM2437" s="10"/>
      <c r="QFN2437" s="10"/>
      <c r="QFO2437" s="10"/>
      <c r="QFP2437" s="10"/>
      <c r="QFQ2437" s="10"/>
      <c r="QFR2437" s="10"/>
      <c r="QFS2437" s="10"/>
      <c r="QFT2437" s="10"/>
      <c r="QFU2437" s="10"/>
      <c r="QFV2437" s="10"/>
      <c r="QFW2437" s="10"/>
      <c r="QFX2437" s="10"/>
      <c r="QFY2437" s="10"/>
      <c r="QFZ2437" s="10"/>
      <c r="QGA2437" s="10"/>
      <c r="QGB2437" s="10"/>
      <c r="QGC2437" s="10"/>
      <c r="QGD2437" s="10"/>
      <c r="QGE2437" s="10"/>
      <c r="QGF2437" s="10"/>
      <c r="QGG2437" s="10"/>
      <c r="QGH2437" s="10"/>
      <c r="QGI2437" s="10"/>
      <c r="QGJ2437" s="10"/>
      <c r="QGK2437" s="10"/>
      <c r="QGL2437" s="10"/>
      <c r="QGM2437" s="10"/>
      <c r="QGN2437" s="10"/>
      <c r="QGO2437" s="10"/>
      <c r="QGP2437" s="10"/>
      <c r="QGQ2437" s="10"/>
      <c r="QGR2437" s="10"/>
      <c r="QGS2437" s="10"/>
      <c r="QGT2437" s="10"/>
      <c r="QGU2437" s="10"/>
      <c r="QGV2437" s="10"/>
      <c r="QGW2437" s="10"/>
      <c r="QGX2437" s="10"/>
      <c r="QGY2437" s="10"/>
      <c r="QGZ2437" s="10"/>
      <c r="QHA2437" s="10"/>
      <c r="QHB2437" s="10"/>
      <c r="QHC2437" s="10"/>
      <c r="QHD2437" s="10"/>
      <c r="QHE2437" s="10"/>
      <c r="QHF2437" s="10"/>
      <c r="QHG2437" s="10"/>
      <c r="QHH2437" s="10"/>
      <c r="QHI2437" s="10"/>
      <c r="QHJ2437" s="10"/>
      <c r="QHK2437" s="10"/>
      <c r="QHL2437" s="10"/>
      <c r="QHM2437" s="10"/>
      <c r="QHN2437" s="10"/>
      <c r="QHO2437" s="10"/>
      <c r="QHP2437" s="10"/>
      <c r="QHQ2437" s="10"/>
      <c r="QHR2437" s="10"/>
      <c r="QHS2437" s="10"/>
      <c r="QHT2437" s="10"/>
      <c r="QHU2437" s="10"/>
      <c r="QHV2437" s="10"/>
      <c r="QHW2437" s="10"/>
      <c r="QHX2437" s="10"/>
      <c r="QHY2437" s="10"/>
      <c r="QHZ2437" s="10"/>
      <c r="QIA2437" s="10"/>
      <c r="QIB2437" s="10"/>
      <c r="QIC2437" s="10"/>
      <c r="QID2437" s="10"/>
      <c r="QIE2437" s="10"/>
      <c r="QIF2437" s="10"/>
      <c r="QIG2437" s="10"/>
      <c r="QIH2437" s="10"/>
      <c r="QII2437" s="10"/>
      <c r="QIJ2437" s="10"/>
      <c r="QIK2437" s="10"/>
      <c r="QIL2437" s="10"/>
      <c r="QIM2437" s="10"/>
      <c r="QIN2437" s="10"/>
      <c r="QIO2437" s="10"/>
      <c r="QIP2437" s="10"/>
      <c r="QIQ2437" s="10"/>
      <c r="QIR2437" s="10"/>
      <c r="QIS2437" s="10"/>
      <c r="QIT2437" s="10"/>
      <c r="QIU2437" s="10"/>
      <c r="QIV2437" s="10"/>
      <c r="QIW2437" s="10"/>
      <c r="QIX2437" s="10"/>
      <c r="QIY2437" s="10"/>
      <c r="QIZ2437" s="10"/>
      <c r="QJA2437" s="10"/>
      <c r="QJB2437" s="10"/>
      <c r="QJC2437" s="10"/>
      <c r="QJD2437" s="10"/>
      <c r="QJE2437" s="10"/>
      <c r="QJF2437" s="10"/>
      <c r="QJG2437" s="10"/>
      <c r="QJH2437" s="10"/>
      <c r="QJI2437" s="10"/>
      <c r="QJJ2437" s="10"/>
      <c r="QJK2437" s="10"/>
      <c r="QJL2437" s="10"/>
      <c r="QJM2437" s="10"/>
      <c r="QJN2437" s="10"/>
      <c r="QJO2437" s="10"/>
      <c r="QJP2437" s="10"/>
      <c r="QJQ2437" s="10"/>
      <c r="QJR2437" s="10"/>
      <c r="QJS2437" s="10"/>
      <c r="QJT2437" s="10"/>
      <c r="QJU2437" s="10"/>
      <c r="QJV2437" s="10"/>
      <c r="QJW2437" s="10"/>
      <c r="QJX2437" s="10"/>
      <c r="QJY2437" s="10"/>
      <c r="QJZ2437" s="10"/>
      <c r="QKA2437" s="10"/>
      <c r="QKB2437" s="10"/>
      <c r="QKC2437" s="10"/>
      <c r="QKD2437" s="10"/>
      <c r="QKE2437" s="10"/>
      <c r="QKF2437" s="10"/>
      <c r="QKG2437" s="10"/>
      <c r="QKH2437" s="10"/>
      <c r="QKI2437" s="10"/>
      <c r="QKJ2437" s="10"/>
      <c r="QKK2437" s="10"/>
      <c r="QKL2437" s="10"/>
      <c r="QKM2437" s="10"/>
      <c r="QKN2437" s="10"/>
      <c r="QKO2437" s="10"/>
      <c r="QKP2437" s="10"/>
      <c r="QKQ2437" s="10"/>
      <c r="QKR2437" s="10"/>
      <c r="QKS2437" s="10"/>
      <c r="QKT2437" s="10"/>
      <c r="QKU2437" s="10"/>
      <c r="QKV2437" s="10"/>
      <c r="QKW2437" s="10"/>
      <c r="QKX2437" s="10"/>
      <c r="QKY2437" s="10"/>
      <c r="QKZ2437" s="10"/>
      <c r="QLA2437" s="10"/>
      <c r="QLB2437" s="10"/>
      <c r="QLC2437" s="10"/>
      <c r="QLD2437" s="10"/>
      <c r="QLE2437" s="10"/>
      <c r="QLF2437" s="10"/>
      <c r="QLG2437" s="10"/>
      <c r="QLH2437" s="10"/>
      <c r="QLI2437" s="10"/>
      <c r="QLJ2437" s="10"/>
      <c r="QLK2437" s="10"/>
      <c r="QLL2437" s="10"/>
      <c r="QLM2437" s="10"/>
      <c r="QLN2437" s="10"/>
      <c r="QLO2437" s="10"/>
      <c r="QLP2437" s="10"/>
      <c r="QLQ2437" s="10"/>
      <c r="QLR2437" s="10"/>
      <c r="QLS2437" s="10"/>
      <c r="QLT2437" s="10"/>
      <c r="QLU2437" s="10"/>
      <c r="QLV2437" s="10"/>
      <c r="QLW2437" s="10"/>
      <c r="QLX2437" s="10"/>
      <c r="QLY2437" s="10"/>
      <c r="QLZ2437" s="10"/>
      <c r="QMA2437" s="10"/>
      <c r="QMB2437" s="10"/>
      <c r="QMC2437" s="10"/>
      <c r="QMD2437" s="10"/>
      <c r="QME2437" s="10"/>
      <c r="QMF2437" s="10"/>
      <c r="QMG2437" s="10"/>
      <c r="QMH2437" s="10"/>
      <c r="QMI2437" s="10"/>
      <c r="QMJ2437" s="10"/>
      <c r="QMK2437" s="10"/>
      <c r="QML2437" s="10"/>
      <c r="QMM2437" s="10"/>
      <c r="QMN2437" s="10"/>
      <c r="QMO2437" s="10"/>
      <c r="QMP2437" s="10"/>
      <c r="QMQ2437" s="10"/>
      <c r="QMR2437" s="10"/>
      <c r="QMS2437" s="10"/>
      <c r="QMT2437" s="10"/>
      <c r="QMU2437" s="10"/>
      <c r="QMV2437" s="10"/>
      <c r="QMW2437" s="10"/>
      <c r="QMX2437" s="10"/>
      <c r="QMY2437" s="10"/>
      <c r="QMZ2437" s="10"/>
      <c r="QNA2437" s="10"/>
      <c r="QNB2437" s="10"/>
      <c r="QNC2437" s="10"/>
      <c r="QND2437" s="10"/>
      <c r="QNE2437" s="10"/>
      <c r="QNF2437" s="10"/>
      <c r="QNG2437" s="10"/>
      <c r="QNH2437" s="10"/>
      <c r="QNI2437" s="10"/>
      <c r="QNJ2437" s="10"/>
      <c r="QNK2437" s="10"/>
      <c r="QNL2437" s="10"/>
      <c r="QNM2437" s="10"/>
      <c r="QNN2437" s="10"/>
      <c r="QNO2437" s="10"/>
      <c r="QNP2437" s="10"/>
      <c r="QNQ2437" s="10"/>
      <c r="QNR2437" s="10"/>
      <c r="QNS2437" s="10"/>
      <c r="QNT2437" s="10"/>
      <c r="QNU2437" s="10"/>
      <c r="QNV2437" s="10"/>
      <c r="QNW2437" s="10"/>
      <c r="QNX2437" s="10"/>
      <c r="QNY2437" s="10"/>
      <c r="QNZ2437" s="10"/>
      <c r="QOA2437" s="10"/>
      <c r="QOB2437" s="10"/>
      <c r="QOC2437" s="10"/>
      <c r="QOD2437" s="10"/>
      <c r="QOE2437" s="10"/>
      <c r="QOF2437" s="10"/>
      <c r="QOG2437" s="10"/>
      <c r="QOH2437" s="10"/>
      <c r="QOI2437" s="10"/>
      <c r="QOJ2437" s="10"/>
      <c r="QOK2437" s="10"/>
      <c r="QOL2437" s="10"/>
      <c r="QOM2437" s="10"/>
      <c r="QON2437" s="10"/>
      <c r="QOO2437" s="10"/>
      <c r="QOP2437" s="10"/>
      <c r="QOQ2437" s="10"/>
      <c r="QOR2437" s="10"/>
      <c r="QOS2437" s="10"/>
      <c r="QOT2437" s="10"/>
      <c r="QOU2437" s="10"/>
      <c r="QOV2437" s="10"/>
      <c r="QOW2437" s="10"/>
      <c r="QOX2437" s="10"/>
      <c r="QOY2437" s="10"/>
      <c r="QOZ2437" s="10"/>
      <c r="QPA2437" s="10"/>
      <c r="QPB2437" s="10"/>
      <c r="QPC2437" s="10"/>
      <c r="QPD2437" s="10"/>
      <c r="QPE2437" s="10"/>
      <c r="QPF2437" s="10"/>
      <c r="QPG2437" s="10"/>
      <c r="QPH2437" s="10"/>
      <c r="QPI2437" s="10"/>
      <c r="QPJ2437" s="10"/>
      <c r="QPK2437" s="10"/>
      <c r="QPL2437" s="10"/>
      <c r="QPM2437" s="10"/>
      <c r="QPN2437" s="10"/>
      <c r="QPO2437" s="10"/>
      <c r="QPP2437" s="10"/>
      <c r="QPQ2437" s="10"/>
      <c r="QPR2437" s="10"/>
      <c r="QPS2437" s="10"/>
      <c r="QPT2437" s="10"/>
      <c r="QPU2437" s="10"/>
      <c r="QPV2437" s="10"/>
      <c r="QPW2437" s="10"/>
      <c r="QPX2437" s="10"/>
      <c r="QPY2437" s="10"/>
      <c r="QPZ2437" s="10"/>
      <c r="QQA2437" s="10"/>
      <c r="QQB2437" s="10"/>
      <c r="QQC2437" s="10"/>
      <c r="QQD2437" s="10"/>
      <c r="QQE2437" s="10"/>
      <c r="QQF2437" s="10"/>
      <c r="QQG2437" s="10"/>
      <c r="QQH2437" s="10"/>
      <c r="QQI2437" s="10"/>
      <c r="QQJ2437" s="10"/>
      <c r="QQK2437" s="10"/>
      <c r="QQL2437" s="10"/>
      <c r="QQM2437" s="10"/>
      <c r="QQN2437" s="10"/>
      <c r="QQO2437" s="10"/>
      <c r="QQP2437" s="10"/>
      <c r="QQQ2437" s="10"/>
      <c r="QQR2437" s="10"/>
      <c r="QQS2437" s="10"/>
      <c r="QQT2437" s="10"/>
      <c r="QQU2437" s="10"/>
      <c r="QQV2437" s="10"/>
      <c r="QQW2437" s="10"/>
      <c r="QQX2437" s="10"/>
      <c r="QQY2437" s="10"/>
      <c r="QQZ2437" s="10"/>
      <c r="QRA2437" s="10"/>
      <c r="QRB2437" s="10"/>
      <c r="QRC2437" s="10"/>
      <c r="QRD2437" s="10"/>
      <c r="QRE2437" s="10"/>
      <c r="QRF2437" s="10"/>
      <c r="QRG2437" s="10"/>
      <c r="QRH2437" s="10"/>
      <c r="QRI2437" s="10"/>
      <c r="QRJ2437" s="10"/>
      <c r="QRK2437" s="10"/>
      <c r="QRL2437" s="10"/>
      <c r="QRM2437" s="10"/>
      <c r="QRN2437" s="10"/>
      <c r="QRO2437" s="10"/>
      <c r="QRP2437" s="10"/>
      <c r="QRQ2437" s="10"/>
      <c r="QRR2437" s="10"/>
      <c r="QRS2437" s="10"/>
      <c r="QRT2437" s="10"/>
      <c r="QRU2437" s="10"/>
      <c r="QRV2437" s="10"/>
      <c r="QRW2437" s="10"/>
      <c r="QRX2437" s="10"/>
      <c r="QRY2437" s="10"/>
      <c r="QRZ2437" s="10"/>
      <c r="QSA2437" s="10"/>
      <c r="QSB2437" s="10"/>
      <c r="QSC2437" s="10"/>
      <c r="QSD2437" s="10"/>
      <c r="QSE2437" s="10"/>
      <c r="QSF2437" s="10"/>
      <c r="QSG2437" s="10"/>
      <c r="QSH2437" s="10"/>
      <c r="QSI2437" s="10"/>
      <c r="QSJ2437" s="10"/>
      <c r="QSK2437" s="10"/>
      <c r="QSL2437" s="10"/>
      <c r="QSM2437" s="10"/>
      <c r="QSN2437" s="10"/>
      <c r="QSO2437" s="10"/>
      <c r="QSP2437" s="10"/>
      <c r="QSQ2437" s="10"/>
      <c r="QSR2437" s="10"/>
      <c r="QSS2437" s="10"/>
      <c r="QST2437" s="10"/>
      <c r="QSU2437" s="10"/>
      <c r="QSV2437" s="10"/>
      <c r="QSW2437" s="10"/>
      <c r="QSX2437" s="10"/>
      <c r="QSY2437" s="10"/>
      <c r="QSZ2437" s="10"/>
      <c r="QTA2437" s="10"/>
      <c r="QTB2437" s="10"/>
      <c r="QTC2437" s="10"/>
      <c r="QTD2437" s="10"/>
      <c r="QTE2437" s="10"/>
      <c r="QTF2437" s="10"/>
      <c r="QTG2437" s="10"/>
      <c r="QTH2437" s="10"/>
      <c r="QTI2437" s="10"/>
      <c r="QTJ2437" s="10"/>
      <c r="QTK2437" s="10"/>
      <c r="QTL2437" s="10"/>
      <c r="QTM2437" s="10"/>
      <c r="QTN2437" s="10"/>
      <c r="QTO2437" s="10"/>
      <c r="QTP2437" s="10"/>
      <c r="QTQ2437" s="10"/>
      <c r="QTR2437" s="10"/>
      <c r="QTS2437" s="10"/>
      <c r="QTT2437" s="10"/>
      <c r="QTU2437" s="10"/>
      <c r="QTV2437" s="10"/>
      <c r="QTW2437" s="10"/>
      <c r="QTX2437" s="10"/>
      <c r="QTY2437" s="10"/>
      <c r="QTZ2437" s="10"/>
      <c r="QUA2437" s="10"/>
      <c r="QUB2437" s="10"/>
      <c r="QUC2437" s="10"/>
      <c r="QUD2437" s="10"/>
      <c r="QUE2437" s="10"/>
      <c r="QUF2437" s="10"/>
      <c r="QUG2437" s="10"/>
      <c r="QUH2437" s="10"/>
      <c r="QUI2437" s="10"/>
      <c r="QUJ2437" s="10"/>
      <c r="QUK2437" s="10"/>
      <c r="QUL2437" s="10"/>
      <c r="QUM2437" s="10"/>
      <c r="QUN2437" s="10"/>
      <c r="QUO2437" s="10"/>
      <c r="QUP2437" s="10"/>
      <c r="QUQ2437" s="10"/>
      <c r="QUR2437" s="10"/>
      <c r="QUS2437" s="10"/>
      <c r="QUT2437" s="10"/>
      <c r="QUU2437" s="10"/>
      <c r="QUV2437" s="10"/>
      <c r="QUW2437" s="10"/>
      <c r="QUX2437" s="10"/>
      <c r="QUY2437" s="10"/>
      <c r="QUZ2437" s="10"/>
      <c r="QVA2437" s="10"/>
      <c r="QVB2437" s="10"/>
      <c r="QVC2437" s="10"/>
      <c r="QVD2437" s="10"/>
      <c r="QVE2437" s="10"/>
      <c r="QVF2437" s="10"/>
      <c r="QVG2437" s="10"/>
      <c r="QVH2437" s="10"/>
      <c r="QVI2437" s="10"/>
      <c r="QVJ2437" s="10"/>
      <c r="QVK2437" s="10"/>
      <c r="QVL2437" s="10"/>
      <c r="QVM2437" s="10"/>
      <c r="QVN2437" s="10"/>
      <c r="QVO2437" s="10"/>
      <c r="QVP2437" s="10"/>
      <c r="QVQ2437" s="10"/>
      <c r="QVR2437" s="10"/>
      <c r="QVS2437" s="10"/>
      <c r="QVT2437" s="10"/>
      <c r="QVU2437" s="10"/>
      <c r="QVV2437" s="10"/>
      <c r="QVW2437" s="10"/>
      <c r="QVX2437" s="10"/>
      <c r="QVY2437" s="10"/>
      <c r="QVZ2437" s="10"/>
      <c r="QWA2437" s="10"/>
      <c r="QWB2437" s="10"/>
      <c r="QWC2437" s="10"/>
      <c r="QWD2437" s="10"/>
      <c r="QWE2437" s="10"/>
      <c r="QWF2437" s="10"/>
      <c r="QWG2437" s="10"/>
      <c r="QWH2437" s="10"/>
      <c r="QWI2437" s="10"/>
      <c r="QWJ2437" s="10"/>
      <c r="QWK2437" s="10"/>
      <c r="QWL2437" s="10"/>
      <c r="QWM2437" s="10"/>
      <c r="QWN2437" s="10"/>
      <c r="QWO2437" s="10"/>
      <c r="QWP2437" s="10"/>
      <c r="QWQ2437" s="10"/>
      <c r="QWR2437" s="10"/>
      <c r="QWS2437" s="10"/>
      <c r="QWT2437" s="10"/>
      <c r="QWU2437" s="10"/>
      <c r="QWV2437" s="10"/>
      <c r="QWW2437" s="10"/>
      <c r="QWX2437" s="10"/>
      <c r="QWY2437" s="10"/>
      <c r="QWZ2437" s="10"/>
      <c r="QXA2437" s="10"/>
      <c r="QXB2437" s="10"/>
      <c r="QXC2437" s="10"/>
      <c r="QXD2437" s="10"/>
      <c r="QXE2437" s="10"/>
      <c r="QXF2437" s="10"/>
      <c r="QXG2437" s="10"/>
      <c r="QXH2437" s="10"/>
      <c r="QXI2437" s="10"/>
      <c r="QXJ2437" s="10"/>
      <c r="QXK2437" s="10"/>
      <c r="QXL2437" s="10"/>
      <c r="QXM2437" s="10"/>
      <c r="QXN2437" s="10"/>
      <c r="QXO2437" s="10"/>
      <c r="QXP2437" s="10"/>
      <c r="QXQ2437" s="10"/>
      <c r="QXR2437" s="10"/>
      <c r="QXS2437" s="10"/>
      <c r="QXT2437" s="10"/>
      <c r="QXU2437" s="10"/>
      <c r="QXV2437" s="10"/>
      <c r="QXW2437" s="10"/>
      <c r="QXX2437" s="10"/>
      <c r="QXY2437" s="10"/>
      <c r="QXZ2437" s="10"/>
      <c r="QYA2437" s="10"/>
      <c r="QYB2437" s="10"/>
      <c r="QYC2437" s="10"/>
      <c r="QYD2437" s="10"/>
      <c r="QYE2437" s="10"/>
      <c r="QYF2437" s="10"/>
      <c r="QYG2437" s="10"/>
      <c r="QYH2437" s="10"/>
      <c r="QYI2437" s="10"/>
      <c r="QYJ2437" s="10"/>
      <c r="QYK2437" s="10"/>
      <c r="QYL2437" s="10"/>
      <c r="QYM2437" s="10"/>
      <c r="QYN2437" s="10"/>
      <c r="QYO2437" s="10"/>
      <c r="QYP2437" s="10"/>
      <c r="QYQ2437" s="10"/>
      <c r="QYR2437" s="10"/>
      <c r="QYS2437" s="10"/>
      <c r="QYT2437" s="10"/>
      <c r="QYU2437" s="10"/>
      <c r="QYV2437" s="10"/>
      <c r="QYW2437" s="10"/>
      <c r="QYX2437" s="10"/>
      <c r="QYY2437" s="10"/>
      <c r="QYZ2437" s="10"/>
      <c r="QZA2437" s="10"/>
      <c r="QZB2437" s="10"/>
      <c r="QZC2437" s="10"/>
      <c r="QZD2437" s="10"/>
      <c r="QZE2437" s="10"/>
      <c r="QZF2437" s="10"/>
      <c r="QZG2437" s="10"/>
      <c r="QZH2437" s="10"/>
      <c r="QZI2437" s="10"/>
      <c r="QZJ2437" s="10"/>
      <c r="QZK2437" s="10"/>
      <c r="QZL2437" s="10"/>
      <c r="QZM2437" s="10"/>
      <c r="QZN2437" s="10"/>
      <c r="QZO2437" s="10"/>
      <c r="QZP2437" s="10"/>
      <c r="QZQ2437" s="10"/>
      <c r="QZR2437" s="10"/>
      <c r="QZS2437" s="10"/>
      <c r="QZT2437" s="10"/>
      <c r="QZU2437" s="10"/>
      <c r="QZV2437" s="10"/>
      <c r="QZW2437" s="10"/>
      <c r="QZX2437" s="10"/>
      <c r="QZY2437" s="10"/>
      <c r="QZZ2437" s="10"/>
      <c r="RAA2437" s="10"/>
      <c r="RAB2437" s="10"/>
      <c r="RAC2437" s="10"/>
      <c r="RAD2437" s="10"/>
      <c r="RAE2437" s="10"/>
      <c r="RAF2437" s="10"/>
      <c r="RAG2437" s="10"/>
      <c r="RAH2437" s="10"/>
      <c r="RAI2437" s="10"/>
      <c r="RAJ2437" s="10"/>
      <c r="RAK2437" s="10"/>
      <c r="RAL2437" s="10"/>
      <c r="RAM2437" s="10"/>
      <c r="RAN2437" s="10"/>
      <c r="RAO2437" s="10"/>
      <c r="RAP2437" s="10"/>
      <c r="RAQ2437" s="10"/>
      <c r="RAR2437" s="10"/>
      <c r="RAS2437" s="10"/>
      <c r="RAT2437" s="10"/>
      <c r="RAU2437" s="10"/>
      <c r="RAV2437" s="10"/>
      <c r="RAW2437" s="10"/>
      <c r="RAX2437" s="10"/>
      <c r="RAY2437" s="10"/>
      <c r="RAZ2437" s="10"/>
      <c r="RBA2437" s="10"/>
      <c r="RBB2437" s="10"/>
      <c r="RBC2437" s="10"/>
      <c r="RBD2437" s="10"/>
      <c r="RBE2437" s="10"/>
      <c r="RBF2437" s="10"/>
      <c r="RBG2437" s="10"/>
      <c r="RBH2437" s="10"/>
      <c r="RBI2437" s="10"/>
      <c r="RBJ2437" s="10"/>
      <c r="RBK2437" s="10"/>
      <c r="RBL2437" s="10"/>
      <c r="RBM2437" s="10"/>
      <c r="RBN2437" s="10"/>
      <c r="RBO2437" s="10"/>
      <c r="RBP2437" s="10"/>
      <c r="RBQ2437" s="10"/>
      <c r="RBR2437" s="10"/>
      <c r="RBS2437" s="10"/>
      <c r="RBT2437" s="10"/>
      <c r="RBU2437" s="10"/>
      <c r="RBV2437" s="10"/>
      <c r="RBW2437" s="10"/>
      <c r="RBX2437" s="10"/>
      <c r="RBY2437" s="10"/>
      <c r="RBZ2437" s="10"/>
      <c r="RCA2437" s="10"/>
      <c r="RCB2437" s="10"/>
      <c r="RCC2437" s="10"/>
      <c r="RCD2437" s="10"/>
      <c r="RCE2437" s="10"/>
      <c r="RCF2437" s="10"/>
      <c r="RCG2437" s="10"/>
      <c r="RCH2437" s="10"/>
      <c r="RCI2437" s="10"/>
      <c r="RCJ2437" s="10"/>
      <c r="RCK2437" s="10"/>
      <c r="RCL2437" s="10"/>
      <c r="RCM2437" s="10"/>
      <c r="RCN2437" s="10"/>
      <c r="RCO2437" s="10"/>
      <c r="RCP2437" s="10"/>
      <c r="RCQ2437" s="10"/>
      <c r="RCR2437" s="10"/>
      <c r="RCS2437" s="10"/>
      <c r="RCT2437" s="10"/>
      <c r="RCU2437" s="10"/>
      <c r="RCV2437" s="10"/>
      <c r="RCW2437" s="10"/>
      <c r="RCX2437" s="10"/>
      <c r="RCY2437" s="10"/>
      <c r="RCZ2437" s="10"/>
      <c r="RDA2437" s="10"/>
      <c r="RDB2437" s="10"/>
      <c r="RDC2437" s="10"/>
      <c r="RDD2437" s="10"/>
      <c r="RDE2437" s="10"/>
      <c r="RDF2437" s="10"/>
      <c r="RDG2437" s="10"/>
      <c r="RDH2437" s="10"/>
      <c r="RDI2437" s="10"/>
      <c r="RDJ2437" s="10"/>
      <c r="RDK2437" s="10"/>
      <c r="RDL2437" s="10"/>
      <c r="RDM2437" s="10"/>
      <c r="RDN2437" s="10"/>
      <c r="RDO2437" s="10"/>
      <c r="RDP2437" s="10"/>
      <c r="RDQ2437" s="10"/>
      <c r="RDR2437" s="10"/>
      <c r="RDS2437" s="10"/>
      <c r="RDT2437" s="10"/>
      <c r="RDU2437" s="10"/>
      <c r="RDV2437" s="10"/>
      <c r="RDW2437" s="10"/>
      <c r="RDX2437" s="10"/>
      <c r="RDY2437" s="10"/>
      <c r="RDZ2437" s="10"/>
      <c r="REA2437" s="10"/>
      <c r="REB2437" s="10"/>
      <c r="REC2437" s="10"/>
      <c r="RED2437" s="10"/>
      <c r="REE2437" s="10"/>
      <c r="REF2437" s="10"/>
      <c r="REG2437" s="10"/>
      <c r="REH2437" s="10"/>
      <c r="REI2437" s="10"/>
      <c r="REJ2437" s="10"/>
      <c r="REK2437" s="10"/>
      <c r="REL2437" s="10"/>
      <c r="REM2437" s="10"/>
      <c r="REN2437" s="10"/>
      <c r="REO2437" s="10"/>
      <c r="REP2437" s="10"/>
      <c r="REQ2437" s="10"/>
      <c r="RER2437" s="10"/>
      <c r="RES2437" s="10"/>
      <c r="RET2437" s="10"/>
      <c r="REU2437" s="10"/>
      <c r="REV2437" s="10"/>
      <c r="REW2437" s="10"/>
      <c r="REX2437" s="10"/>
      <c r="REY2437" s="10"/>
      <c r="REZ2437" s="10"/>
      <c r="RFA2437" s="10"/>
      <c r="RFB2437" s="10"/>
      <c r="RFC2437" s="10"/>
      <c r="RFD2437" s="10"/>
      <c r="RFE2437" s="10"/>
      <c r="RFF2437" s="10"/>
      <c r="RFG2437" s="10"/>
      <c r="RFH2437" s="10"/>
      <c r="RFI2437" s="10"/>
      <c r="RFJ2437" s="10"/>
      <c r="RFK2437" s="10"/>
      <c r="RFL2437" s="10"/>
      <c r="RFM2437" s="10"/>
      <c r="RFN2437" s="10"/>
      <c r="RFO2437" s="10"/>
      <c r="RFP2437" s="10"/>
      <c r="RFQ2437" s="10"/>
      <c r="RFR2437" s="10"/>
      <c r="RFS2437" s="10"/>
      <c r="RFT2437" s="10"/>
      <c r="RFU2437" s="10"/>
      <c r="RFV2437" s="10"/>
      <c r="RFW2437" s="10"/>
      <c r="RFX2437" s="10"/>
      <c r="RFY2437" s="10"/>
      <c r="RFZ2437" s="10"/>
      <c r="RGA2437" s="10"/>
      <c r="RGB2437" s="10"/>
      <c r="RGC2437" s="10"/>
      <c r="RGD2437" s="10"/>
      <c r="RGE2437" s="10"/>
      <c r="RGF2437" s="10"/>
      <c r="RGG2437" s="10"/>
      <c r="RGH2437" s="10"/>
      <c r="RGI2437" s="10"/>
      <c r="RGJ2437" s="10"/>
      <c r="RGK2437" s="10"/>
      <c r="RGL2437" s="10"/>
      <c r="RGM2437" s="10"/>
      <c r="RGN2437" s="10"/>
      <c r="RGO2437" s="10"/>
      <c r="RGP2437" s="10"/>
      <c r="RGQ2437" s="10"/>
      <c r="RGR2437" s="10"/>
      <c r="RGS2437" s="10"/>
      <c r="RGT2437" s="10"/>
      <c r="RGU2437" s="10"/>
      <c r="RGV2437" s="10"/>
      <c r="RGW2437" s="10"/>
      <c r="RGX2437" s="10"/>
      <c r="RGY2437" s="10"/>
      <c r="RGZ2437" s="10"/>
      <c r="RHA2437" s="10"/>
      <c r="RHB2437" s="10"/>
      <c r="RHC2437" s="10"/>
      <c r="RHD2437" s="10"/>
      <c r="RHE2437" s="10"/>
      <c r="RHF2437" s="10"/>
      <c r="RHG2437" s="10"/>
      <c r="RHH2437" s="10"/>
      <c r="RHI2437" s="10"/>
      <c r="RHJ2437" s="10"/>
      <c r="RHK2437" s="10"/>
      <c r="RHL2437" s="10"/>
      <c r="RHM2437" s="10"/>
      <c r="RHN2437" s="10"/>
      <c r="RHO2437" s="10"/>
      <c r="RHP2437" s="10"/>
      <c r="RHQ2437" s="10"/>
      <c r="RHR2437" s="10"/>
      <c r="RHS2437" s="10"/>
      <c r="RHT2437" s="10"/>
      <c r="RHU2437" s="10"/>
      <c r="RHV2437" s="10"/>
      <c r="RHW2437" s="10"/>
      <c r="RHX2437" s="10"/>
      <c r="RHY2437" s="10"/>
      <c r="RHZ2437" s="10"/>
      <c r="RIA2437" s="10"/>
      <c r="RIB2437" s="10"/>
      <c r="RIC2437" s="10"/>
      <c r="RID2437" s="10"/>
      <c r="RIE2437" s="10"/>
      <c r="RIF2437" s="10"/>
      <c r="RIG2437" s="10"/>
      <c r="RIH2437" s="10"/>
      <c r="RII2437" s="10"/>
      <c r="RIJ2437" s="10"/>
      <c r="RIK2437" s="10"/>
      <c r="RIL2437" s="10"/>
      <c r="RIM2437" s="10"/>
      <c r="RIN2437" s="10"/>
      <c r="RIO2437" s="10"/>
      <c r="RIP2437" s="10"/>
      <c r="RIQ2437" s="10"/>
      <c r="RIR2437" s="10"/>
      <c r="RIS2437" s="10"/>
      <c r="RIT2437" s="10"/>
      <c r="RIU2437" s="10"/>
      <c r="RIV2437" s="10"/>
      <c r="RIW2437" s="10"/>
      <c r="RIX2437" s="10"/>
      <c r="RIY2437" s="10"/>
      <c r="RIZ2437" s="10"/>
      <c r="RJA2437" s="10"/>
      <c r="RJB2437" s="10"/>
      <c r="RJC2437" s="10"/>
      <c r="RJD2437" s="10"/>
      <c r="RJE2437" s="10"/>
      <c r="RJF2437" s="10"/>
      <c r="RJG2437" s="10"/>
      <c r="RJH2437" s="10"/>
      <c r="RJI2437" s="10"/>
      <c r="RJJ2437" s="10"/>
      <c r="RJK2437" s="10"/>
      <c r="RJL2437" s="10"/>
      <c r="RJM2437" s="10"/>
      <c r="RJN2437" s="10"/>
      <c r="RJO2437" s="10"/>
      <c r="RJP2437" s="10"/>
      <c r="RJQ2437" s="10"/>
      <c r="RJR2437" s="10"/>
      <c r="RJS2437" s="10"/>
      <c r="RJT2437" s="10"/>
      <c r="RJU2437" s="10"/>
      <c r="RJV2437" s="10"/>
      <c r="RJW2437" s="10"/>
      <c r="RJX2437" s="10"/>
      <c r="RJY2437" s="10"/>
      <c r="RJZ2437" s="10"/>
      <c r="RKA2437" s="10"/>
      <c r="RKB2437" s="10"/>
      <c r="RKC2437" s="10"/>
      <c r="RKD2437" s="10"/>
      <c r="RKE2437" s="10"/>
      <c r="RKF2437" s="10"/>
      <c r="RKG2437" s="10"/>
      <c r="RKH2437" s="10"/>
      <c r="RKI2437" s="10"/>
      <c r="RKJ2437" s="10"/>
      <c r="RKK2437" s="10"/>
      <c r="RKL2437" s="10"/>
      <c r="RKM2437" s="10"/>
      <c r="RKN2437" s="10"/>
      <c r="RKO2437" s="10"/>
      <c r="RKP2437" s="10"/>
      <c r="RKQ2437" s="10"/>
      <c r="RKR2437" s="10"/>
      <c r="RKS2437" s="10"/>
      <c r="RKT2437" s="10"/>
      <c r="RKU2437" s="10"/>
      <c r="RKV2437" s="10"/>
      <c r="RKW2437" s="10"/>
      <c r="RKX2437" s="10"/>
      <c r="RKY2437" s="10"/>
      <c r="RKZ2437" s="10"/>
      <c r="RLA2437" s="10"/>
      <c r="RLB2437" s="10"/>
      <c r="RLC2437" s="10"/>
      <c r="RLD2437" s="10"/>
      <c r="RLE2437" s="10"/>
      <c r="RLF2437" s="10"/>
      <c r="RLG2437" s="10"/>
      <c r="RLH2437" s="10"/>
      <c r="RLI2437" s="10"/>
      <c r="RLJ2437" s="10"/>
      <c r="RLK2437" s="10"/>
      <c r="RLL2437" s="10"/>
      <c r="RLM2437" s="10"/>
      <c r="RLN2437" s="10"/>
      <c r="RLO2437" s="10"/>
      <c r="RLP2437" s="10"/>
      <c r="RLQ2437" s="10"/>
      <c r="RLR2437" s="10"/>
      <c r="RLS2437" s="10"/>
      <c r="RLT2437" s="10"/>
      <c r="RLU2437" s="10"/>
      <c r="RLV2437" s="10"/>
      <c r="RLW2437" s="10"/>
      <c r="RLX2437" s="10"/>
      <c r="RLY2437" s="10"/>
      <c r="RLZ2437" s="10"/>
      <c r="RMA2437" s="10"/>
      <c r="RMB2437" s="10"/>
      <c r="RMC2437" s="10"/>
      <c r="RMD2437" s="10"/>
      <c r="RME2437" s="10"/>
      <c r="RMF2437" s="10"/>
      <c r="RMG2437" s="10"/>
      <c r="RMH2437" s="10"/>
      <c r="RMI2437" s="10"/>
      <c r="RMJ2437" s="10"/>
      <c r="RMK2437" s="10"/>
      <c r="RML2437" s="10"/>
      <c r="RMM2437" s="10"/>
      <c r="RMN2437" s="10"/>
      <c r="RMO2437" s="10"/>
      <c r="RMP2437" s="10"/>
      <c r="RMQ2437" s="10"/>
      <c r="RMR2437" s="10"/>
      <c r="RMS2437" s="10"/>
      <c r="RMT2437" s="10"/>
      <c r="RMU2437" s="10"/>
      <c r="RMV2437" s="10"/>
      <c r="RMW2437" s="10"/>
      <c r="RMX2437" s="10"/>
      <c r="RMY2437" s="10"/>
      <c r="RMZ2437" s="10"/>
      <c r="RNA2437" s="10"/>
      <c r="RNB2437" s="10"/>
      <c r="RNC2437" s="10"/>
      <c r="RND2437" s="10"/>
      <c r="RNE2437" s="10"/>
      <c r="RNF2437" s="10"/>
      <c r="RNG2437" s="10"/>
      <c r="RNH2437" s="10"/>
      <c r="RNI2437" s="10"/>
      <c r="RNJ2437" s="10"/>
      <c r="RNK2437" s="10"/>
      <c r="RNL2437" s="10"/>
      <c r="RNM2437" s="10"/>
      <c r="RNN2437" s="10"/>
      <c r="RNO2437" s="10"/>
      <c r="RNP2437" s="10"/>
      <c r="RNQ2437" s="10"/>
      <c r="RNR2437" s="10"/>
      <c r="RNS2437" s="10"/>
      <c r="RNT2437" s="10"/>
      <c r="RNU2437" s="10"/>
      <c r="RNV2437" s="10"/>
      <c r="RNW2437" s="10"/>
      <c r="RNX2437" s="10"/>
      <c r="RNY2437" s="10"/>
      <c r="RNZ2437" s="10"/>
      <c r="ROA2437" s="10"/>
      <c r="ROB2437" s="10"/>
      <c r="ROC2437" s="10"/>
      <c r="ROD2437" s="10"/>
      <c r="ROE2437" s="10"/>
      <c r="ROF2437" s="10"/>
      <c r="ROG2437" s="10"/>
      <c r="ROH2437" s="10"/>
      <c r="ROI2437" s="10"/>
      <c r="ROJ2437" s="10"/>
      <c r="ROK2437" s="10"/>
      <c r="ROL2437" s="10"/>
      <c r="ROM2437" s="10"/>
      <c r="RON2437" s="10"/>
      <c r="ROO2437" s="10"/>
      <c r="ROP2437" s="10"/>
      <c r="ROQ2437" s="10"/>
      <c r="ROR2437" s="10"/>
      <c r="ROS2437" s="10"/>
      <c r="ROT2437" s="10"/>
      <c r="ROU2437" s="10"/>
      <c r="ROV2437" s="10"/>
      <c r="ROW2437" s="10"/>
      <c r="ROX2437" s="10"/>
      <c r="ROY2437" s="10"/>
      <c r="ROZ2437" s="10"/>
      <c r="RPA2437" s="10"/>
      <c r="RPB2437" s="10"/>
      <c r="RPC2437" s="10"/>
      <c r="RPD2437" s="10"/>
      <c r="RPE2437" s="10"/>
      <c r="RPF2437" s="10"/>
      <c r="RPG2437" s="10"/>
      <c r="RPH2437" s="10"/>
      <c r="RPI2437" s="10"/>
      <c r="RPJ2437" s="10"/>
      <c r="RPK2437" s="10"/>
      <c r="RPL2437" s="10"/>
      <c r="RPM2437" s="10"/>
      <c r="RPN2437" s="10"/>
      <c r="RPO2437" s="10"/>
      <c r="RPP2437" s="10"/>
      <c r="RPQ2437" s="10"/>
      <c r="RPR2437" s="10"/>
      <c r="RPS2437" s="10"/>
      <c r="RPT2437" s="10"/>
      <c r="RPU2437" s="10"/>
      <c r="RPV2437" s="10"/>
      <c r="RPW2437" s="10"/>
      <c r="RPX2437" s="10"/>
      <c r="RPY2437" s="10"/>
      <c r="RPZ2437" s="10"/>
      <c r="RQA2437" s="10"/>
      <c r="RQB2437" s="10"/>
      <c r="RQC2437" s="10"/>
      <c r="RQD2437" s="10"/>
      <c r="RQE2437" s="10"/>
      <c r="RQF2437" s="10"/>
      <c r="RQG2437" s="10"/>
      <c r="RQH2437" s="10"/>
      <c r="RQI2437" s="10"/>
      <c r="RQJ2437" s="10"/>
      <c r="RQK2437" s="10"/>
      <c r="RQL2437" s="10"/>
      <c r="RQM2437" s="10"/>
      <c r="RQN2437" s="10"/>
      <c r="RQO2437" s="10"/>
      <c r="RQP2437" s="10"/>
      <c r="RQQ2437" s="10"/>
      <c r="RQR2437" s="10"/>
      <c r="RQS2437" s="10"/>
      <c r="RQT2437" s="10"/>
      <c r="RQU2437" s="10"/>
      <c r="RQV2437" s="10"/>
      <c r="RQW2437" s="10"/>
      <c r="RQX2437" s="10"/>
      <c r="RQY2437" s="10"/>
      <c r="RQZ2437" s="10"/>
      <c r="RRA2437" s="10"/>
      <c r="RRB2437" s="10"/>
      <c r="RRC2437" s="10"/>
      <c r="RRD2437" s="10"/>
      <c r="RRE2437" s="10"/>
      <c r="RRF2437" s="10"/>
      <c r="RRG2437" s="10"/>
      <c r="RRH2437" s="10"/>
      <c r="RRI2437" s="10"/>
      <c r="RRJ2437" s="10"/>
      <c r="RRK2437" s="10"/>
      <c r="RRL2437" s="10"/>
      <c r="RRM2437" s="10"/>
      <c r="RRN2437" s="10"/>
      <c r="RRO2437" s="10"/>
      <c r="RRP2437" s="10"/>
      <c r="RRQ2437" s="10"/>
      <c r="RRR2437" s="10"/>
      <c r="RRS2437" s="10"/>
      <c r="RRT2437" s="10"/>
      <c r="RRU2437" s="10"/>
      <c r="RRV2437" s="10"/>
      <c r="RRW2437" s="10"/>
      <c r="RRX2437" s="10"/>
      <c r="RRY2437" s="10"/>
      <c r="RRZ2437" s="10"/>
      <c r="RSA2437" s="10"/>
      <c r="RSB2437" s="10"/>
      <c r="RSC2437" s="10"/>
      <c r="RSD2437" s="10"/>
      <c r="RSE2437" s="10"/>
      <c r="RSF2437" s="10"/>
      <c r="RSG2437" s="10"/>
      <c r="RSH2437" s="10"/>
      <c r="RSI2437" s="10"/>
      <c r="RSJ2437" s="10"/>
      <c r="RSK2437" s="10"/>
      <c r="RSL2437" s="10"/>
      <c r="RSM2437" s="10"/>
      <c r="RSN2437" s="10"/>
      <c r="RSO2437" s="10"/>
      <c r="RSP2437" s="10"/>
      <c r="RSQ2437" s="10"/>
      <c r="RSR2437" s="10"/>
      <c r="RSS2437" s="10"/>
      <c r="RST2437" s="10"/>
      <c r="RSU2437" s="10"/>
      <c r="RSV2437" s="10"/>
      <c r="RSW2437" s="10"/>
      <c r="RSX2437" s="10"/>
      <c r="RSY2437" s="10"/>
      <c r="RSZ2437" s="10"/>
      <c r="RTA2437" s="10"/>
      <c r="RTB2437" s="10"/>
      <c r="RTC2437" s="10"/>
      <c r="RTD2437" s="10"/>
      <c r="RTE2437" s="10"/>
      <c r="RTF2437" s="10"/>
      <c r="RTG2437" s="10"/>
      <c r="RTH2437" s="10"/>
      <c r="RTI2437" s="10"/>
      <c r="RTJ2437" s="10"/>
      <c r="RTK2437" s="10"/>
      <c r="RTL2437" s="10"/>
      <c r="RTM2437" s="10"/>
      <c r="RTN2437" s="10"/>
      <c r="RTO2437" s="10"/>
      <c r="RTP2437" s="10"/>
      <c r="RTQ2437" s="10"/>
      <c r="RTR2437" s="10"/>
      <c r="RTS2437" s="10"/>
      <c r="RTT2437" s="10"/>
      <c r="RTU2437" s="10"/>
      <c r="RTV2437" s="10"/>
      <c r="RTW2437" s="10"/>
      <c r="RTX2437" s="10"/>
      <c r="RTY2437" s="10"/>
      <c r="RTZ2437" s="10"/>
      <c r="RUA2437" s="10"/>
      <c r="RUB2437" s="10"/>
      <c r="RUC2437" s="10"/>
      <c r="RUD2437" s="10"/>
      <c r="RUE2437" s="10"/>
      <c r="RUF2437" s="10"/>
      <c r="RUG2437" s="10"/>
      <c r="RUH2437" s="10"/>
      <c r="RUI2437" s="10"/>
      <c r="RUJ2437" s="10"/>
      <c r="RUK2437" s="10"/>
      <c r="RUL2437" s="10"/>
      <c r="RUM2437" s="10"/>
      <c r="RUN2437" s="10"/>
      <c r="RUO2437" s="10"/>
      <c r="RUP2437" s="10"/>
      <c r="RUQ2437" s="10"/>
      <c r="RUR2437" s="10"/>
      <c r="RUS2437" s="10"/>
      <c r="RUT2437" s="10"/>
      <c r="RUU2437" s="10"/>
      <c r="RUV2437" s="10"/>
      <c r="RUW2437" s="10"/>
      <c r="RUX2437" s="10"/>
      <c r="RUY2437" s="10"/>
      <c r="RUZ2437" s="10"/>
      <c r="RVA2437" s="10"/>
      <c r="RVB2437" s="10"/>
      <c r="RVC2437" s="10"/>
      <c r="RVD2437" s="10"/>
      <c r="RVE2437" s="10"/>
      <c r="RVF2437" s="10"/>
      <c r="RVG2437" s="10"/>
      <c r="RVH2437" s="10"/>
      <c r="RVI2437" s="10"/>
      <c r="RVJ2437" s="10"/>
      <c r="RVK2437" s="10"/>
      <c r="RVL2437" s="10"/>
      <c r="RVM2437" s="10"/>
      <c r="RVN2437" s="10"/>
      <c r="RVO2437" s="10"/>
      <c r="RVP2437" s="10"/>
      <c r="RVQ2437" s="10"/>
      <c r="RVR2437" s="10"/>
      <c r="RVS2437" s="10"/>
      <c r="RVT2437" s="10"/>
      <c r="RVU2437" s="10"/>
      <c r="RVV2437" s="10"/>
      <c r="RVW2437" s="10"/>
      <c r="RVX2437" s="10"/>
      <c r="RVY2437" s="10"/>
      <c r="RVZ2437" s="10"/>
      <c r="RWA2437" s="10"/>
      <c r="RWB2437" s="10"/>
      <c r="RWC2437" s="10"/>
      <c r="RWD2437" s="10"/>
      <c r="RWE2437" s="10"/>
      <c r="RWF2437" s="10"/>
      <c r="RWG2437" s="10"/>
      <c r="RWH2437" s="10"/>
      <c r="RWI2437" s="10"/>
      <c r="RWJ2437" s="10"/>
      <c r="RWK2437" s="10"/>
      <c r="RWL2437" s="10"/>
      <c r="RWM2437" s="10"/>
      <c r="RWN2437" s="10"/>
      <c r="RWO2437" s="10"/>
      <c r="RWP2437" s="10"/>
      <c r="RWQ2437" s="10"/>
      <c r="RWR2437" s="10"/>
      <c r="RWS2437" s="10"/>
      <c r="RWT2437" s="10"/>
      <c r="RWU2437" s="10"/>
      <c r="RWV2437" s="10"/>
      <c r="RWW2437" s="10"/>
      <c r="RWX2437" s="10"/>
      <c r="RWY2437" s="10"/>
      <c r="RWZ2437" s="10"/>
      <c r="RXA2437" s="10"/>
      <c r="RXB2437" s="10"/>
      <c r="RXC2437" s="10"/>
      <c r="RXD2437" s="10"/>
      <c r="RXE2437" s="10"/>
      <c r="RXF2437" s="10"/>
      <c r="RXG2437" s="10"/>
      <c r="RXH2437" s="10"/>
      <c r="RXI2437" s="10"/>
      <c r="RXJ2437" s="10"/>
      <c r="RXK2437" s="10"/>
      <c r="RXL2437" s="10"/>
      <c r="RXM2437" s="10"/>
      <c r="RXN2437" s="10"/>
      <c r="RXO2437" s="10"/>
      <c r="RXP2437" s="10"/>
      <c r="RXQ2437" s="10"/>
      <c r="RXR2437" s="10"/>
      <c r="RXS2437" s="10"/>
      <c r="RXT2437" s="10"/>
      <c r="RXU2437" s="10"/>
      <c r="RXV2437" s="10"/>
      <c r="RXW2437" s="10"/>
      <c r="RXX2437" s="10"/>
      <c r="RXY2437" s="10"/>
      <c r="RXZ2437" s="10"/>
      <c r="RYA2437" s="10"/>
      <c r="RYB2437" s="10"/>
      <c r="RYC2437" s="10"/>
      <c r="RYD2437" s="10"/>
      <c r="RYE2437" s="10"/>
      <c r="RYF2437" s="10"/>
      <c r="RYG2437" s="10"/>
      <c r="RYH2437" s="10"/>
      <c r="RYI2437" s="10"/>
      <c r="RYJ2437" s="10"/>
      <c r="RYK2437" s="10"/>
      <c r="RYL2437" s="10"/>
      <c r="RYM2437" s="10"/>
      <c r="RYN2437" s="10"/>
      <c r="RYO2437" s="10"/>
      <c r="RYP2437" s="10"/>
      <c r="RYQ2437" s="10"/>
      <c r="RYR2437" s="10"/>
      <c r="RYS2437" s="10"/>
      <c r="RYT2437" s="10"/>
      <c r="RYU2437" s="10"/>
      <c r="RYV2437" s="10"/>
      <c r="RYW2437" s="10"/>
      <c r="RYX2437" s="10"/>
      <c r="RYY2437" s="10"/>
      <c r="RYZ2437" s="10"/>
      <c r="RZA2437" s="10"/>
      <c r="RZB2437" s="10"/>
      <c r="RZC2437" s="10"/>
      <c r="RZD2437" s="10"/>
      <c r="RZE2437" s="10"/>
      <c r="RZF2437" s="10"/>
      <c r="RZG2437" s="10"/>
      <c r="RZH2437" s="10"/>
      <c r="RZI2437" s="10"/>
      <c r="RZJ2437" s="10"/>
      <c r="RZK2437" s="10"/>
      <c r="RZL2437" s="10"/>
      <c r="RZM2437" s="10"/>
      <c r="RZN2437" s="10"/>
      <c r="RZO2437" s="10"/>
      <c r="RZP2437" s="10"/>
      <c r="RZQ2437" s="10"/>
      <c r="RZR2437" s="10"/>
      <c r="RZS2437" s="10"/>
      <c r="RZT2437" s="10"/>
      <c r="RZU2437" s="10"/>
      <c r="RZV2437" s="10"/>
      <c r="RZW2437" s="10"/>
      <c r="RZX2437" s="10"/>
      <c r="RZY2437" s="10"/>
      <c r="RZZ2437" s="10"/>
      <c r="SAA2437" s="10"/>
      <c r="SAB2437" s="10"/>
      <c r="SAC2437" s="10"/>
      <c r="SAD2437" s="10"/>
      <c r="SAE2437" s="10"/>
      <c r="SAF2437" s="10"/>
      <c r="SAG2437" s="10"/>
      <c r="SAH2437" s="10"/>
      <c r="SAI2437" s="10"/>
      <c r="SAJ2437" s="10"/>
      <c r="SAK2437" s="10"/>
      <c r="SAL2437" s="10"/>
      <c r="SAM2437" s="10"/>
      <c r="SAN2437" s="10"/>
      <c r="SAO2437" s="10"/>
      <c r="SAP2437" s="10"/>
      <c r="SAQ2437" s="10"/>
      <c r="SAR2437" s="10"/>
      <c r="SAS2437" s="10"/>
      <c r="SAT2437" s="10"/>
      <c r="SAU2437" s="10"/>
      <c r="SAV2437" s="10"/>
      <c r="SAW2437" s="10"/>
      <c r="SAX2437" s="10"/>
      <c r="SAY2437" s="10"/>
      <c r="SAZ2437" s="10"/>
      <c r="SBA2437" s="10"/>
      <c r="SBB2437" s="10"/>
      <c r="SBC2437" s="10"/>
      <c r="SBD2437" s="10"/>
      <c r="SBE2437" s="10"/>
      <c r="SBF2437" s="10"/>
      <c r="SBG2437" s="10"/>
      <c r="SBH2437" s="10"/>
      <c r="SBI2437" s="10"/>
      <c r="SBJ2437" s="10"/>
      <c r="SBK2437" s="10"/>
      <c r="SBL2437" s="10"/>
      <c r="SBM2437" s="10"/>
      <c r="SBN2437" s="10"/>
      <c r="SBO2437" s="10"/>
      <c r="SBP2437" s="10"/>
      <c r="SBQ2437" s="10"/>
      <c r="SBR2437" s="10"/>
      <c r="SBS2437" s="10"/>
      <c r="SBT2437" s="10"/>
      <c r="SBU2437" s="10"/>
      <c r="SBV2437" s="10"/>
      <c r="SBW2437" s="10"/>
      <c r="SBX2437" s="10"/>
      <c r="SBY2437" s="10"/>
      <c r="SBZ2437" s="10"/>
      <c r="SCA2437" s="10"/>
      <c r="SCB2437" s="10"/>
      <c r="SCC2437" s="10"/>
      <c r="SCD2437" s="10"/>
      <c r="SCE2437" s="10"/>
      <c r="SCF2437" s="10"/>
      <c r="SCG2437" s="10"/>
      <c r="SCH2437" s="10"/>
      <c r="SCI2437" s="10"/>
      <c r="SCJ2437" s="10"/>
      <c r="SCK2437" s="10"/>
      <c r="SCL2437" s="10"/>
      <c r="SCM2437" s="10"/>
      <c r="SCN2437" s="10"/>
      <c r="SCO2437" s="10"/>
      <c r="SCP2437" s="10"/>
      <c r="SCQ2437" s="10"/>
      <c r="SCR2437" s="10"/>
      <c r="SCS2437" s="10"/>
      <c r="SCT2437" s="10"/>
      <c r="SCU2437" s="10"/>
      <c r="SCV2437" s="10"/>
      <c r="SCW2437" s="10"/>
      <c r="SCX2437" s="10"/>
      <c r="SCY2437" s="10"/>
      <c r="SCZ2437" s="10"/>
      <c r="SDA2437" s="10"/>
      <c r="SDB2437" s="10"/>
      <c r="SDC2437" s="10"/>
      <c r="SDD2437" s="10"/>
      <c r="SDE2437" s="10"/>
      <c r="SDF2437" s="10"/>
      <c r="SDG2437" s="10"/>
      <c r="SDH2437" s="10"/>
      <c r="SDI2437" s="10"/>
      <c r="SDJ2437" s="10"/>
      <c r="SDK2437" s="10"/>
      <c r="SDL2437" s="10"/>
      <c r="SDM2437" s="10"/>
      <c r="SDN2437" s="10"/>
      <c r="SDO2437" s="10"/>
      <c r="SDP2437" s="10"/>
      <c r="SDQ2437" s="10"/>
      <c r="SDR2437" s="10"/>
      <c r="SDS2437" s="10"/>
      <c r="SDT2437" s="10"/>
      <c r="SDU2437" s="10"/>
      <c r="SDV2437" s="10"/>
      <c r="SDW2437" s="10"/>
      <c r="SDX2437" s="10"/>
      <c r="SDY2437" s="10"/>
      <c r="SDZ2437" s="10"/>
      <c r="SEA2437" s="10"/>
      <c r="SEB2437" s="10"/>
      <c r="SEC2437" s="10"/>
      <c r="SED2437" s="10"/>
      <c r="SEE2437" s="10"/>
      <c r="SEF2437" s="10"/>
      <c r="SEG2437" s="10"/>
      <c r="SEH2437" s="10"/>
      <c r="SEI2437" s="10"/>
      <c r="SEJ2437" s="10"/>
      <c r="SEK2437" s="10"/>
      <c r="SEL2437" s="10"/>
      <c r="SEM2437" s="10"/>
      <c r="SEN2437" s="10"/>
      <c r="SEO2437" s="10"/>
      <c r="SEP2437" s="10"/>
      <c r="SEQ2437" s="10"/>
      <c r="SER2437" s="10"/>
      <c r="SES2437" s="10"/>
      <c r="SET2437" s="10"/>
      <c r="SEU2437" s="10"/>
      <c r="SEV2437" s="10"/>
      <c r="SEW2437" s="10"/>
      <c r="SEX2437" s="10"/>
      <c r="SEY2437" s="10"/>
      <c r="SEZ2437" s="10"/>
      <c r="SFA2437" s="10"/>
      <c r="SFB2437" s="10"/>
      <c r="SFC2437" s="10"/>
      <c r="SFD2437" s="10"/>
      <c r="SFE2437" s="10"/>
      <c r="SFF2437" s="10"/>
      <c r="SFG2437" s="10"/>
      <c r="SFH2437" s="10"/>
      <c r="SFI2437" s="10"/>
      <c r="SFJ2437" s="10"/>
      <c r="SFK2437" s="10"/>
      <c r="SFL2437" s="10"/>
      <c r="SFM2437" s="10"/>
      <c r="SFN2437" s="10"/>
      <c r="SFO2437" s="10"/>
      <c r="SFP2437" s="10"/>
      <c r="SFQ2437" s="10"/>
      <c r="SFR2437" s="10"/>
      <c r="SFS2437" s="10"/>
      <c r="SFT2437" s="10"/>
      <c r="SFU2437" s="10"/>
      <c r="SFV2437" s="10"/>
      <c r="SFW2437" s="10"/>
      <c r="SFX2437" s="10"/>
      <c r="SFY2437" s="10"/>
      <c r="SFZ2437" s="10"/>
      <c r="SGA2437" s="10"/>
      <c r="SGB2437" s="10"/>
      <c r="SGC2437" s="10"/>
      <c r="SGD2437" s="10"/>
      <c r="SGE2437" s="10"/>
      <c r="SGF2437" s="10"/>
      <c r="SGG2437" s="10"/>
      <c r="SGH2437" s="10"/>
      <c r="SGI2437" s="10"/>
      <c r="SGJ2437" s="10"/>
      <c r="SGK2437" s="10"/>
      <c r="SGL2437" s="10"/>
      <c r="SGM2437" s="10"/>
      <c r="SGN2437" s="10"/>
      <c r="SGO2437" s="10"/>
      <c r="SGP2437" s="10"/>
      <c r="SGQ2437" s="10"/>
      <c r="SGR2437" s="10"/>
      <c r="SGS2437" s="10"/>
      <c r="SGT2437" s="10"/>
      <c r="SGU2437" s="10"/>
      <c r="SGV2437" s="10"/>
      <c r="SGW2437" s="10"/>
      <c r="SGX2437" s="10"/>
      <c r="SGY2437" s="10"/>
      <c r="SGZ2437" s="10"/>
      <c r="SHA2437" s="10"/>
      <c r="SHB2437" s="10"/>
      <c r="SHC2437" s="10"/>
      <c r="SHD2437" s="10"/>
      <c r="SHE2437" s="10"/>
      <c r="SHF2437" s="10"/>
      <c r="SHG2437" s="10"/>
      <c r="SHH2437" s="10"/>
      <c r="SHI2437" s="10"/>
      <c r="SHJ2437" s="10"/>
      <c r="SHK2437" s="10"/>
      <c r="SHL2437" s="10"/>
      <c r="SHM2437" s="10"/>
      <c r="SHN2437" s="10"/>
      <c r="SHO2437" s="10"/>
      <c r="SHP2437" s="10"/>
      <c r="SHQ2437" s="10"/>
      <c r="SHR2437" s="10"/>
      <c r="SHS2437" s="10"/>
      <c r="SHT2437" s="10"/>
      <c r="SHU2437" s="10"/>
      <c r="SHV2437" s="10"/>
      <c r="SHW2437" s="10"/>
      <c r="SHX2437" s="10"/>
      <c r="SHY2437" s="10"/>
      <c r="SHZ2437" s="10"/>
      <c r="SIA2437" s="10"/>
      <c r="SIB2437" s="10"/>
      <c r="SIC2437" s="10"/>
      <c r="SID2437" s="10"/>
      <c r="SIE2437" s="10"/>
      <c r="SIF2437" s="10"/>
      <c r="SIG2437" s="10"/>
      <c r="SIH2437" s="10"/>
      <c r="SII2437" s="10"/>
      <c r="SIJ2437" s="10"/>
      <c r="SIK2437" s="10"/>
      <c r="SIL2437" s="10"/>
      <c r="SIM2437" s="10"/>
      <c r="SIN2437" s="10"/>
      <c r="SIO2437" s="10"/>
      <c r="SIP2437" s="10"/>
      <c r="SIQ2437" s="10"/>
      <c r="SIR2437" s="10"/>
      <c r="SIS2437" s="10"/>
      <c r="SIT2437" s="10"/>
      <c r="SIU2437" s="10"/>
      <c r="SIV2437" s="10"/>
      <c r="SIW2437" s="10"/>
      <c r="SIX2437" s="10"/>
      <c r="SIY2437" s="10"/>
      <c r="SIZ2437" s="10"/>
      <c r="SJA2437" s="10"/>
      <c r="SJB2437" s="10"/>
      <c r="SJC2437" s="10"/>
      <c r="SJD2437" s="10"/>
      <c r="SJE2437" s="10"/>
      <c r="SJF2437" s="10"/>
      <c r="SJG2437" s="10"/>
      <c r="SJH2437" s="10"/>
      <c r="SJI2437" s="10"/>
      <c r="SJJ2437" s="10"/>
      <c r="SJK2437" s="10"/>
      <c r="SJL2437" s="10"/>
      <c r="SJM2437" s="10"/>
      <c r="SJN2437" s="10"/>
      <c r="SJO2437" s="10"/>
      <c r="SJP2437" s="10"/>
      <c r="SJQ2437" s="10"/>
      <c r="SJR2437" s="10"/>
      <c r="SJS2437" s="10"/>
      <c r="SJT2437" s="10"/>
      <c r="SJU2437" s="10"/>
      <c r="SJV2437" s="10"/>
      <c r="SJW2437" s="10"/>
      <c r="SJX2437" s="10"/>
      <c r="SJY2437" s="10"/>
      <c r="SJZ2437" s="10"/>
      <c r="SKA2437" s="10"/>
      <c r="SKB2437" s="10"/>
      <c r="SKC2437" s="10"/>
      <c r="SKD2437" s="10"/>
      <c r="SKE2437" s="10"/>
      <c r="SKF2437" s="10"/>
      <c r="SKG2437" s="10"/>
      <c r="SKH2437" s="10"/>
      <c r="SKI2437" s="10"/>
      <c r="SKJ2437" s="10"/>
      <c r="SKK2437" s="10"/>
      <c r="SKL2437" s="10"/>
      <c r="SKM2437" s="10"/>
      <c r="SKN2437" s="10"/>
      <c r="SKO2437" s="10"/>
      <c r="SKP2437" s="10"/>
      <c r="SKQ2437" s="10"/>
      <c r="SKR2437" s="10"/>
      <c r="SKS2437" s="10"/>
      <c r="SKT2437" s="10"/>
      <c r="SKU2437" s="10"/>
      <c r="SKV2437" s="10"/>
      <c r="SKW2437" s="10"/>
      <c r="SKX2437" s="10"/>
      <c r="SKY2437" s="10"/>
      <c r="SKZ2437" s="10"/>
      <c r="SLA2437" s="10"/>
      <c r="SLB2437" s="10"/>
      <c r="SLC2437" s="10"/>
      <c r="SLD2437" s="10"/>
      <c r="SLE2437" s="10"/>
      <c r="SLF2437" s="10"/>
      <c r="SLG2437" s="10"/>
      <c r="SLH2437" s="10"/>
      <c r="SLI2437" s="10"/>
      <c r="SLJ2437" s="10"/>
      <c r="SLK2437" s="10"/>
      <c r="SLL2437" s="10"/>
      <c r="SLM2437" s="10"/>
      <c r="SLN2437" s="10"/>
      <c r="SLO2437" s="10"/>
      <c r="SLP2437" s="10"/>
      <c r="SLQ2437" s="10"/>
      <c r="SLR2437" s="10"/>
      <c r="SLS2437" s="10"/>
      <c r="SLT2437" s="10"/>
      <c r="SLU2437" s="10"/>
      <c r="SLV2437" s="10"/>
      <c r="SLW2437" s="10"/>
      <c r="SLX2437" s="10"/>
      <c r="SLY2437" s="10"/>
      <c r="SLZ2437" s="10"/>
      <c r="SMA2437" s="10"/>
      <c r="SMB2437" s="10"/>
      <c r="SMC2437" s="10"/>
      <c r="SMD2437" s="10"/>
      <c r="SME2437" s="10"/>
      <c r="SMF2437" s="10"/>
      <c r="SMG2437" s="10"/>
      <c r="SMH2437" s="10"/>
      <c r="SMI2437" s="10"/>
      <c r="SMJ2437" s="10"/>
      <c r="SMK2437" s="10"/>
      <c r="SML2437" s="10"/>
      <c r="SMM2437" s="10"/>
      <c r="SMN2437" s="10"/>
      <c r="SMO2437" s="10"/>
      <c r="SMP2437" s="10"/>
      <c r="SMQ2437" s="10"/>
      <c r="SMR2437" s="10"/>
      <c r="SMS2437" s="10"/>
      <c r="SMT2437" s="10"/>
      <c r="SMU2437" s="10"/>
      <c r="SMV2437" s="10"/>
      <c r="SMW2437" s="10"/>
      <c r="SMX2437" s="10"/>
      <c r="SMY2437" s="10"/>
      <c r="SMZ2437" s="10"/>
      <c r="SNA2437" s="10"/>
      <c r="SNB2437" s="10"/>
      <c r="SNC2437" s="10"/>
      <c r="SND2437" s="10"/>
      <c r="SNE2437" s="10"/>
      <c r="SNF2437" s="10"/>
      <c r="SNG2437" s="10"/>
      <c r="SNH2437" s="10"/>
      <c r="SNI2437" s="10"/>
      <c r="SNJ2437" s="10"/>
      <c r="SNK2437" s="10"/>
      <c r="SNL2437" s="10"/>
      <c r="SNM2437" s="10"/>
      <c r="SNN2437" s="10"/>
      <c r="SNO2437" s="10"/>
      <c r="SNP2437" s="10"/>
      <c r="SNQ2437" s="10"/>
      <c r="SNR2437" s="10"/>
      <c r="SNS2437" s="10"/>
      <c r="SNT2437" s="10"/>
      <c r="SNU2437" s="10"/>
      <c r="SNV2437" s="10"/>
      <c r="SNW2437" s="10"/>
      <c r="SNX2437" s="10"/>
      <c r="SNY2437" s="10"/>
      <c r="SNZ2437" s="10"/>
      <c r="SOA2437" s="10"/>
      <c r="SOB2437" s="10"/>
      <c r="SOC2437" s="10"/>
      <c r="SOD2437" s="10"/>
      <c r="SOE2437" s="10"/>
      <c r="SOF2437" s="10"/>
      <c r="SOG2437" s="10"/>
      <c r="SOH2437" s="10"/>
      <c r="SOI2437" s="10"/>
      <c r="SOJ2437" s="10"/>
      <c r="SOK2437" s="10"/>
      <c r="SOL2437" s="10"/>
      <c r="SOM2437" s="10"/>
      <c r="SON2437" s="10"/>
      <c r="SOO2437" s="10"/>
      <c r="SOP2437" s="10"/>
      <c r="SOQ2437" s="10"/>
      <c r="SOR2437" s="10"/>
      <c r="SOS2437" s="10"/>
      <c r="SOT2437" s="10"/>
      <c r="SOU2437" s="10"/>
      <c r="SOV2437" s="10"/>
      <c r="SOW2437" s="10"/>
      <c r="SOX2437" s="10"/>
      <c r="SOY2437" s="10"/>
      <c r="SOZ2437" s="10"/>
      <c r="SPA2437" s="10"/>
      <c r="SPB2437" s="10"/>
      <c r="SPC2437" s="10"/>
      <c r="SPD2437" s="10"/>
      <c r="SPE2437" s="10"/>
      <c r="SPF2437" s="10"/>
      <c r="SPG2437" s="10"/>
      <c r="SPH2437" s="10"/>
      <c r="SPI2437" s="10"/>
      <c r="SPJ2437" s="10"/>
      <c r="SPK2437" s="10"/>
      <c r="SPL2437" s="10"/>
      <c r="SPM2437" s="10"/>
      <c r="SPN2437" s="10"/>
      <c r="SPO2437" s="10"/>
      <c r="SPP2437" s="10"/>
      <c r="SPQ2437" s="10"/>
      <c r="SPR2437" s="10"/>
      <c r="SPS2437" s="10"/>
      <c r="SPT2437" s="10"/>
      <c r="SPU2437" s="10"/>
      <c r="SPV2437" s="10"/>
      <c r="SPW2437" s="10"/>
      <c r="SPX2437" s="10"/>
      <c r="SPY2437" s="10"/>
      <c r="SPZ2437" s="10"/>
      <c r="SQA2437" s="10"/>
      <c r="SQB2437" s="10"/>
      <c r="SQC2437" s="10"/>
      <c r="SQD2437" s="10"/>
      <c r="SQE2437" s="10"/>
      <c r="SQF2437" s="10"/>
      <c r="SQG2437" s="10"/>
      <c r="SQH2437" s="10"/>
      <c r="SQI2437" s="10"/>
      <c r="SQJ2437" s="10"/>
      <c r="SQK2437" s="10"/>
      <c r="SQL2437" s="10"/>
      <c r="SQM2437" s="10"/>
      <c r="SQN2437" s="10"/>
      <c r="SQO2437" s="10"/>
      <c r="SQP2437" s="10"/>
      <c r="SQQ2437" s="10"/>
      <c r="SQR2437" s="10"/>
      <c r="SQS2437" s="10"/>
      <c r="SQT2437" s="10"/>
      <c r="SQU2437" s="10"/>
      <c r="SQV2437" s="10"/>
      <c r="SQW2437" s="10"/>
      <c r="SQX2437" s="10"/>
      <c r="SQY2437" s="10"/>
      <c r="SQZ2437" s="10"/>
      <c r="SRA2437" s="10"/>
      <c r="SRB2437" s="10"/>
      <c r="SRC2437" s="10"/>
      <c r="SRD2437" s="10"/>
      <c r="SRE2437" s="10"/>
      <c r="SRF2437" s="10"/>
      <c r="SRG2437" s="10"/>
      <c r="SRH2437" s="10"/>
      <c r="SRI2437" s="10"/>
      <c r="SRJ2437" s="10"/>
      <c r="SRK2437" s="10"/>
      <c r="SRL2437" s="10"/>
      <c r="SRM2437" s="10"/>
      <c r="SRN2437" s="10"/>
      <c r="SRO2437" s="10"/>
      <c r="SRP2437" s="10"/>
      <c r="SRQ2437" s="10"/>
      <c r="SRR2437" s="10"/>
      <c r="SRS2437" s="10"/>
      <c r="SRT2437" s="10"/>
      <c r="SRU2437" s="10"/>
      <c r="SRV2437" s="10"/>
      <c r="SRW2437" s="10"/>
      <c r="SRX2437" s="10"/>
      <c r="SRY2437" s="10"/>
      <c r="SRZ2437" s="10"/>
      <c r="SSA2437" s="10"/>
      <c r="SSB2437" s="10"/>
      <c r="SSC2437" s="10"/>
      <c r="SSD2437" s="10"/>
      <c r="SSE2437" s="10"/>
      <c r="SSF2437" s="10"/>
      <c r="SSG2437" s="10"/>
      <c r="SSH2437" s="10"/>
      <c r="SSI2437" s="10"/>
      <c r="SSJ2437" s="10"/>
      <c r="SSK2437" s="10"/>
      <c r="SSL2437" s="10"/>
      <c r="SSM2437" s="10"/>
      <c r="SSN2437" s="10"/>
      <c r="SSO2437" s="10"/>
      <c r="SSP2437" s="10"/>
      <c r="SSQ2437" s="10"/>
      <c r="SSR2437" s="10"/>
      <c r="SSS2437" s="10"/>
      <c r="SST2437" s="10"/>
      <c r="SSU2437" s="10"/>
      <c r="SSV2437" s="10"/>
      <c r="SSW2437" s="10"/>
      <c r="SSX2437" s="10"/>
      <c r="SSY2437" s="10"/>
      <c r="SSZ2437" s="10"/>
      <c r="STA2437" s="10"/>
      <c r="STB2437" s="10"/>
      <c r="STC2437" s="10"/>
      <c r="STD2437" s="10"/>
      <c r="STE2437" s="10"/>
      <c r="STF2437" s="10"/>
      <c r="STG2437" s="10"/>
      <c r="STH2437" s="10"/>
      <c r="STI2437" s="10"/>
      <c r="STJ2437" s="10"/>
      <c r="STK2437" s="10"/>
      <c r="STL2437" s="10"/>
      <c r="STM2437" s="10"/>
      <c r="STN2437" s="10"/>
      <c r="STO2437" s="10"/>
      <c r="STP2437" s="10"/>
      <c r="STQ2437" s="10"/>
      <c r="STR2437" s="10"/>
      <c r="STS2437" s="10"/>
      <c r="STT2437" s="10"/>
      <c r="STU2437" s="10"/>
      <c r="STV2437" s="10"/>
      <c r="STW2437" s="10"/>
      <c r="STX2437" s="10"/>
      <c r="STY2437" s="10"/>
      <c r="STZ2437" s="10"/>
      <c r="SUA2437" s="10"/>
      <c r="SUB2437" s="10"/>
      <c r="SUC2437" s="10"/>
      <c r="SUD2437" s="10"/>
      <c r="SUE2437" s="10"/>
      <c r="SUF2437" s="10"/>
      <c r="SUG2437" s="10"/>
      <c r="SUH2437" s="10"/>
      <c r="SUI2437" s="10"/>
      <c r="SUJ2437" s="10"/>
      <c r="SUK2437" s="10"/>
      <c r="SUL2437" s="10"/>
      <c r="SUM2437" s="10"/>
      <c r="SUN2437" s="10"/>
      <c r="SUO2437" s="10"/>
      <c r="SUP2437" s="10"/>
      <c r="SUQ2437" s="10"/>
      <c r="SUR2437" s="10"/>
      <c r="SUS2437" s="10"/>
      <c r="SUT2437" s="10"/>
      <c r="SUU2437" s="10"/>
      <c r="SUV2437" s="10"/>
      <c r="SUW2437" s="10"/>
      <c r="SUX2437" s="10"/>
      <c r="SUY2437" s="10"/>
      <c r="SUZ2437" s="10"/>
      <c r="SVA2437" s="10"/>
      <c r="SVB2437" s="10"/>
      <c r="SVC2437" s="10"/>
      <c r="SVD2437" s="10"/>
      <c r="SVE2437" s="10"/>
      <c r="SVF2437" s="10"/>
      <c r="SVG2437" s="10"/>
      <c r="SVH2437" s="10"/>
      <c r="SVI2437" s="10"/>
      <c r="SVJ2437" s="10"/>
      <c r="SVK2437" s="10"/>
      <c r="SVL2437" s="10"/>
      <c r="SVM2437" s="10"/>
      <c r="SVN2437" s="10"/>
      <c r="SVO2437" s="10"/>
      <c r="SVP2437" s="10"/>
      <c r="SVQ2437" s="10"/>
      <c r="SVR2437" s="10"/>
      <c r="SVS2437" s="10"/>
      <c r="SVT2437" s="10"/>
      <c r="SVU2437" s="10"/>
      <c r="SVV2437" s="10"/>
      <c r="SVW2437" s="10"/>
      <c r="SVX2437" s="10"/>
      <c r="SVY2437" s="10"/>
      <c r="SVZ2437" s="10"/>
      <c r="SWA2437" s="10"/>
      <c r="SWB2437" s="10"/>
      <c r="SWC2437" s="10"/>
      <c r="SWD2437" s="10"/>
      <c r="SWE2437" s="10"/>
      <c r="SWF2437" s="10"/>
      <c r="SWG2437" s="10"/>
      <c r="SWH2437" s="10"/>
      <c r="SWI2437" s="10"/>
      <c r="SWJ2437" s="10"/>
      <c r="SWK2437" s="10"/>
      <c r="SWL2437" s="10"/>
      <c r="SWM2437" s="10"/>
      <c r="SWN2437" s="10"/>
      <c r="SWO2437" s="10"/>
      <c r="SWP2437" s="10"/>
      <c r="SWQ2437" s="10"/>
      <c r="SWR2437" s="10"/>
      <c r="SWS2437" s="10"/>
      <c r="SWT2437" s="10"/>
      <c r="SWU2437" s="10"/>
      <c r="SWV2437" s="10"/>
      <c r="SWW2437" s="10"/>
      <c r="SWX2437" s="10"/>
      <c r="SWY2437" s="10"/>
      <c r="SWZ2437" s="10"/>
      <c r="SXA2437" s="10"/>
      <c r="SXB2437" s="10"/>
      <c r="SXC2437" s="10"/>
      <c r="SXD2437" s="10"/>
      <c r="SXE2437" s="10"/>
      <c r="SXF2437" s="10"/>
      <c r="SXG2437" s="10"/>
      <c r="SXH2437" s="10"/>
      <c r="SXI2437" s="10"/>
      <c r="SXJ2437" s="10"/>
      <c r="SXK2437" s="10"/>
      <c r="SXL2437" s="10"/>
      <c r="SXM2437" s="10"/>
      <c r="SXN2437" s="10"/>
      <c r="SXO2437" s="10"/>
      <c r="SXP2437" s="10"/>
      <c r="SXQ2437" s="10"/>
      <c r="SXR2437" s="10"/>
      <c r="SXS2437" s="10"/>
      <c r="SXT2437" s="10"/>
      <c r="SXU2437" s="10"/>
      <c r="SXV2437" s="10"/>
      <c r="SXW2437" s="10"/>
      <c r="SXX2437" s="10"/>
      <c r="SXY2437" s="10"/>
      <c r="SXZ2437" s="10"/>
      <c r="SYA2437" s="10"/>
      <c r="SYB2437" s="10"/>
      <c r="SYC2437" s="10"/>
      <c r="SYD2437" s="10"/>
      <c r="SYE2437" s="10"/>
      <c r="SYF2437" s="10"/>
      <c r="SYG2437" s="10"/>
      <c r="SYH2437" s="10"/>
      <c r="SYI2437" s="10"/>
      <c r="SYJ2437" s="10"/>
      <c r="SYK2437" s="10"/>
      <c r="SYL2437" s="10"/>
      <c r="SYM2437" s="10"/>
      <c r="SYN2437" s="10"/>
      <c r="SYO2437" s="10"/>
      <c r="SYP2437" s="10"/>
      <c r="SYQ2437" s="10"/>
      <c r="SYR2437" s="10"/>
      <c r="SYS2437" s="10"/>
      <c r="SYT2437" s="10"/>
      <c r="SYU2437" s="10"/>
      <c r="SYV2437" s="10"/>
      <c r="SYW2437" s="10"/>
      <c r="SYX2437" s="10"/>
      <c r="SYY2437" s="10"/>
      <c r="SYZ2437" s="10"/>
      <c r="SZA2437" s="10"/>
      <c r="SZB2437" s="10"/>
      <c r="SZC2437" s="10"/>
      <c r="SZD2437" s="10"/>
      <c r="SZE2437" s="10"/>
      <c r="SZF2437" s="10"/>
      <c r="SZG2437" s="10"/>
      <c r="SZH2437" s="10"/>
      <c r="SZI2437" s="10"/>
      <c r="SZJ2437" s="10"/>
      <c r="SZK2437" s="10"/>
      <c r="SZL2437" s="10"/>
      <c r="SZM2437" s="10"/>
      <c r="SZN2437" s="10"/>
      <c r="SZO2437" s="10"/>
      <c r="SZP2437" s="10"/>
      <c r="SZQ2437" s="10"/>
      <c r="SZR2437" s="10"/>
      <c r="SZS2437" s="10"/>
      <c r="SZT2437" s="10"/>
      <c r="SZU2437" s="10"/>
      <c r="SZV2437" s="10"/>
      <c r="SZW2437" s="10"/>
      <c r="SZX2437" s="10"/>
      <c r="SZY2437" s="10"/>
      <c r="SZZ2437" s="10"/>
      <c r="TAA2437" s="10"/>
      <c r="TAB2437" s="10"/>
      <c r="TAC2437" s="10"/>
      <c r="TAD2437" s="10"/>
      <c r="TAE2437" s="10"/>
      <c r="TAF2437" s="10"/>
      <c r="TAG2437" s="10"/>
      <c r="TAH2437" s="10"/>
      <c r="TAI2437" s="10"/>
      <c r="TAJ2437" s="10"/>
      <c r="TAK2437" s="10"/>
      <c r="TAL2437" s="10"/>
      <c r="TAM2437" s="10"/>
      <c r="TAN2437" s="10"/>
      <c r="TAO2437" s="10"/>
      <c r="TAP2437" s="10"/>
      <c r="TAQ2437" s="10"/>
      <c r="TAR2437" s="10"/>
      <c r="TAS2437" s="10"/>
      <c r="TAT2437" s="10"/>
      <c r="TAU2437" s="10"/>
      <c r="TAV2437" s="10"/>
      <c r="TAW2437" s="10"/>
      <c r="TAX2437" s="10"/>
      <c r="TAY2437" s="10"/>
      <c r="TAZ2437" s="10"/>
      <c r="TBA2437" s="10"/>
      <c r="TBB2437" s="10"/>
      <c r="TBC2437" s="10"/>
      <c r="TBD2437" s="10"/>
      <c r="TBE2437" s="10"/>
      <c r="TBF2437" s="10"/>
      <c r="TBG2437" s="10"/>
      <c r="TBH2437" s="10"/>
      <c r="TBI2437" s="10"/>
      <c r="TBJ2437" s="10"/>
      <c r="TBK2437" s="10"/>
      <c r="TBL2437" s="10"/>
      <c r="TBM2437" s="10"/>
      <c r="TBN2437" s="10"/>
      <c r="TBO2437" s="10"/>
      <c r="TBP2437" s="10"/>
      <c r="TBQ2437" s="10"/>
      <c r="TBR2437" s="10"/>
      <c r="TBS2437" s="10"/>
      <c r="TBT2437" s="10"/>
      <c r="TBU2437" s="10"/>
      <c r="TBV2437" s="10"/>
      <c r="TBW2437" s="10"/>
      <c r="TBX2437" s="10"/>
      <c r="TBY2437" s="10"/>
      <c r="TBZ2437" s="10"/>
      <c r="TCA2437" s="10"/>
      <c r="TCB2437" s="10"/>
      <c r="TCC2437" s="10"/>
      <c r="TCD2437" s="10"/>
      <c r="TCE2437" s="10"/>
      <c r="TCF2437" s="10"/>
      <c r="TCG2437" s="10"/>
      <c r="TCH2437" s="10"/>
      <c r="TCI2437" s="10"/>
      <c r="TCJ2437" s="10"/>
      <c r="TCK2437" s="10"/>
      <c r="TCL2437" s="10"/>
      <c r="TCM2437" s="10"/>
      <c r="TCN2437" s="10"/>
      <c r="TCO2437" s="10"/>
      <c r="TCP2437" s="10"/>
      <c r="TCQ2437" s="10"/>
      <c r="TCR2437" s="10"/>
      <c r="TCS2437" s="10"/>
      <c r="TCT2437" s="10"/>
      <c r="TCU2437" s="10"/>
      <c r="TCV2437" s="10"/>
      <c r="TCW2437" s="10"/>
      <c r="TCX2437" s="10"/>
      <c r="TCY2437" s="10"/>
      <c r="TCZ2437" s="10"/>
      <c r="TDA2437" s="10"/>
      <c r="TDB2437" s="10"/>
      <c r="TDC2437" s="10"/>
      <c r="TDD2437" s="10"/>
      <c r="TDE2437" s="10"/>
      <c r="TDF2437" s="10"/>
      <c r="TDG2437" s="10"/>
      <c r="TDH2437" s="10"/>
      <c r="TDI2437" s="10"/>
      <c r="TDJ2437" s="10"/>
      <c r="TDK2437" s="10"/>
      <c r="TDL2437" s="10"/>
      <c r="TDM2437" s="10"/>
      <c r="TDN2437" s="10"/>
      <c r="TDO2437" s="10"/>
      <c r="TDP2437" s="10"/>
      <c r="TDQ2437" s="10"/>
      <c r="TDR2437" s="10"/>
      <c r="TDS2437" s="10"/>
      <c r="TDT2437" s="10"/>
      <c r="TDU2437" s="10"/>
      <c r="TDV2437" s="10"/>
      <c r="TDW2437" s="10"/>
      <c r="TDX2437" s="10"/>
      <c r="TDY2437" s="10"/>
      <c r="TDZ2437" s="10"/>
      <c r="TEA2437" s="10"/>
      <c r="TEB2437" s="10"/>
      <c r="TEC2437" s="10"/>
      <c r="TED2437" s="10"/>
      <c r="TEE2437" s="10"/>
      <c r="TEF2437" s="10"/>
      <c r="TEG2437" s="10"/>
      <c r="TEH2437" s="10"/>
      <c r="TEI2437" s="10"/>
      <c r="TEJ2437" s="10"/>
      <c r="TEK2437" s="10"/>
      <c r="TEL2437" s="10"/>
      <c r="TEM2437" s="10"/>
      <c r="TEN2437" s="10"/>
      <c r="TEO2437" s="10"/>
      <c r="TEP2437" s="10"/>
      <c r="TEQ2437" s="10"/>
      <c r="TER2437" s="10"/>
      <c r="TES2437" s="10"/>
      <c r="TET2437" s="10"/>
      <c r="TEU2437" s="10"/>
      <c r="TEV2437" s="10"/>
      <c r="TEW2437" s="10"/>
      <c r="TEX2437" s="10"/>
      <c r="TEY2437" s="10"/>
      <c r="TEZ2437" s="10"/>
      <c r="TFA2437" s="10"/>
      <c r="TFB2437" s="10"/>
      <c r="TFC2437" s="10"/>
      <c r="TFD2437" s="10"/>
      <c r="TFE2437" s="10"/>
      <c r="TFF2437" s="10"/>
      <c r="TFG2437" s="10"/>
      <c r="TFH2437" s="10"/>
      <c r="TFI2437" s="10"/>
      <c r="TFJ2437" s="10"/>
      <c r="TFK2437" s="10"/>
      <c r="TFL2437" s="10"/>
      <c r="TFM2437" s="10"/>
      <c r="TFN2437" s="10"/>
      <c r="TFO2437" s="10"/>
      <c r="TFP2437" s="10"/>
      <c r="TFQ2437" s="10"/>
      <c r="TFR2437" s="10"/>
      <c r="TFS2437" s="10"/>
      <c r="TFT2437" s="10"/>
      <c r="TFU2437" s="10"/>
      <c r="TFV2437" s="10"/>
      <c r="TFW2437" s="10"/>
      <c r="TFX2437" s="10"/>
      <c r="TFY2437" s="10"/>
      <c r="TFZ2437" s="10"/>
      <c r="TGA2437" s="10"/>
      <c r="TGB2437" s="10"/>
      <c r="TGC2437" s="10"/>
      <c r="TGD2437" s="10"/>
      <c r="TGE2437" s="10"/>
      <c r="TGF2437" s="10"/>
      <c r="TGG2437" s="10"/>
      <c r="TGH2437" s="10"/>
      <c r="TGI2437" s="10"/>
      <c r="TGJ2437" s="10"/>
      <c r="TGK2437" s="10"/>
      <c r="TGL2437" s="10"/>
      <c r="TGM2437" s="10"/>
      <c r="TGN2437" s="10"/>
      <c r="TGO2437" s="10"/>
      <c r="TGP2437" s="10"/>
      <c r="TGQ2437" s="10"/>
      <c r="TGR2437" s="10"/>
      <c r="TGS2437" s="10"/>
      <c r="TGT2437" s="10"/>
      <c r="TGU2437" s="10"/>
      <c r="TGV2437" s="10"/>
      <c r="TGW2437" s="10"/>
      <c r="TGX2437" s="10"/>
      <c r="TGY2437" s="10"/>
      <c r="TGZ2437" s="10"/>
      <c r="THA2437" s="10"/>
      <c r="THB2437" s="10"/>
      <c r="THC2437" s="10"/>
      <c r="THD2437" s="10"/>
      <c r="THE2437" s="10"/>
      <c r="THF2437" s="10"/>
      <c r="THG2437" s="10"/>
      <c r="THH2437" s="10"/>
      <c r="THI2437" s="10"/>
      <c r="THJ2437" s="10"/>
      <c r="THK2437" s="10"/>
      <c r="THL2437" s="10"/>
      <c r="THM2437" s="10"/>
      <c r="THN2437" s="10"/>
      <c r="THO2437" s="10"/>
      <c r="THP2437" s="10"/>
      <c r="THQ2437" s="10"/>
      <c r="THR2437" s="10"/>
      <c r="THS2437" s="10"/>
      <c r="THT2437" s="10"/>
      <c r="THU2437" s="10"/>
      <c r="THV2437" s="10"/>
      <c r="THW2437" s="10"/>
      <c r="THX2437" s="10"/>
      <c r="THY2437" s="10"/>
      <c r="THZ2437" s="10"/>
      <c r="TIA2437" s="10"/>
      <c r="TIB2437" s="10"/>
      <c r="TIC2437" s="10"/>
      <c r="TID2437" s="10"/>
      <c r="TIE2437" s="10"/>
      <c r="TIF2437" s="10"/>
      <c r="TIG2437" s="10"/>
      <c r="TIH2437" s="10"/>
      <c r="TII2437" s="10"/>
      <c r="TIJ2437" s="10"/>
      <c r="TIK2437" s="10"/>
      <c r="TIL2437" s="10"/>
      <c r="TIM2437" s="10"/>
      <c r="TIN2437" s="10"/>
      <c r="TIO2437" s="10"/>
      <c r="TIP2437" s="10"/>
      <c r="TIQ2437" s="10"/>
      <c r="TIR2437" s="10"/>
      <c r="TIS2437" s="10"/>
      <c r="TIT2437" s="10"/>
      <c r="TIU2437" s="10"/>
      <c r="TIV2437" s="10"/>
      <c r="TIW2437" s="10"/>
      <c r="TIX2437" s="10"/>
      <c r="TIY2437" s="10"/>
      <c r="TIZ2437" s="10"/>
      <c r="TJA2437" s="10"/>
      <c r="TJB2437" s="10"/>
      <c r="TJC2437" s="10"/>
      <c r="TJD2437" s="10"/>
      <c r="TJE2437" s="10"/>
      <c r="TJF2437" s="10"/>
      <c r="TJG2437" s="10"/>
      <c r="TJH2437" s="10"/>
      <c r="TJI2437" s="10"/>
      <c r="TJJ2437" s="10"/>
      <c r="TJK2437" s="10"/>
      <c r="TJL2437" s="10"/>
      <c r="TJM2437" s="10"/>
      <c r="TJN2437" s="10"/>
      <c r="TJO2437" s="10"/>
      <c r="TJP2437" s="10"/>
      <c r="TJQ2437" s="10"/>
      <c r="TJR2437" s="10"/>
      <c r="TJS2437" s="10"/>
      <c r="TJT2437" s="10"/>
      <c r="TJU2437" s="10"/>
      <c r="TJV2437" s="10"/>
      <c r="TJW2437" s="10"/>
      <c r="TJX2437" s="10"/>
      <c r="TJY2437" s="10"/>
      <c r="TJZ2437" s="10"/>
      <c r="TKA2437" s="10"/>
      <c r="TKB2437" s="10"/>
      <c r="TKC2437" s="10"/>
      <c r="TKD2437" s="10"/>
      <c r="TKE2437" s="10"/>
      <c r="TKF2437" s="10"/>
      <c r="TKG2437" s="10"/>
      <c r="TKH2437" s="10"/>
      <c r="TKI2437" s="10"/>
      <c r="TKJ2437" s="10"/>
      <c r="TKK2437" s="10"/>
      <c r="TKL2437" s="10"/>
      <c r="TKM2437" s="10"/>
      <c r="TKN2437" s="10"/>
      <c r="TKO2437" s="10"/>
      <c r="TKP2437" s="10"/>
      <c r="TKQ2437" s="10"/>
      <c r="TKR2437" s="10"/>
      <c r="TKS2437" s="10"/>
      <c r="TKT2437" s="10"/>
      <c r="TKU2437" s="10"/>
      <c r="TKV2437" s="10"/>
      <c r="TKW2437" s="10"/>
      <c r="TKX2437" s="10"/>
      <c r="TKY2437" s="10"/>
      <c r="TKZ2437" s="10"/>
      <c r="TLA2437" s="10"/>
      <c r="TLB2437" s="10"/>
      <c r="TLC2437" s="10"/>
      <c r="TLD2437" s="10"/>
      <c r="TLE2437" s="10"/>
      <c r="TLF2437" s="10"/>
      <c r="TLG2437" s="10"/>
      <c r="TLH2437" s="10"/>
      <c r="TLI2437" s="10"/>
      <c r="TLJ2437" s="10"/>
      <c r="TLK2437" s="10"/>
      <c r="TLL2437" s="10"/>
      <c r="TLM2437" s="10"/>
      <c r="TLN2437" s="10"/>
      <c r="TLO2437" s="10"/>
      <c r="TLP2437" s="10"/>
      <c r="TLQ2437" s="10"/>
      <c r="TLR2437" s="10"/>
      <c r="TLS2437" s="10"/>
      <c r="TLT2437" s="10"/>
      <c r="TLU2437" s="10"/>
      <c r="TLV2437" s="10"/>
      <c r="TLW2437" s="10"/>
      <c r="TLX2437" s="10"/>
      <c r="TLY2437" s="10"/>
      <c r="TLZ2437" s="10"/>
      <c r="TMA2437" s="10"/>
      <c r="TMB2437" s="10"/>
      <c r="TMC2437" s="10"/>
      <c r="TMD2437" s="10"/>
      <c r="TME2437" s="10"/>
      <c r="TMF2437" s="10"/>
      <c r="TMG2437" s="10"/>
      <c r="TMH2437" s="10"/>
      <c r="TMI2437" s="10"/>
      <c r="TMJ2437" s="10"/>
      <c r="TMK2437" s="10"/>
      <c r="TML2437" s="10"/>
      <c r="TMM2437" s="10"/>
      <c r="TMN2437" s="10"/>
      <c r="TMO2437" s="10"/>
      <c r="TMP2437" s="10"/>
      <c r="TMQ2437" s="10"/>
      <c r="TMR2437" s="10"/>
      <c r="TMS2437" s="10"/>
      <c r="TMT2437" s="10"/>
      <c r="TMU2437" s="10"/>
      <c r="TMV2437" s="10"/>
      <c r="TMW2437" s="10"/>
      <c r="TMX2437" s="10"/>
      <c r="TMY2437" s="10"/>
      <c r="TMZ2437" s="10"/>
      <c r="TNA2437" s="10"/>
      <c r="TNB2437" s="10"/>
      <c r="TNC2437" s="10"/>
      <c r="TND2437" s="10"/>
      <c r="TNE2437" s="10"/>
      <c r="TNF2437" s="10"/>
      <c r="TNG2437" s="10"/>
      <c r="TNH2437" s="10"/>
      <c r="TNI2437" s="10"/>
      <c r="TNJ2437" s="10"/>
      <c r="TNK2437" s="10"/>
      <c r="TNL2437" s="10"/>
      <c r="TNM2437" s="10"/>
      <c r="TNN2437" s="10"/>
      <c r="TNO2437" s="10"/>
      <c r="TNP2437" s="10"/>
      <c r="TNQ2437" s="10"/>
      <c r="TNR2437" s="10"/>
      <c r="TNS2437" s="10"/>
      <c r="TNT2437" s="10"/>
      <c r="TNU2437" s="10"/>
      <c r="TNV2437" s="10"/>
      <c r="TNW2437" s="10"/>
      <c r="TNX2437" s="10"/>
      <c r="TNY2437" s="10"/>
      <c r="TNZ2437" s="10"/>
      <c r="TOA2437" s="10"/>
      <c r="TOB2437" s="10"/>
      <c r="TOC2437" s="10"/>
      <c r="TOD2437" s="10"/>
      <c r="TOE2437" s="10"/>
      <c r="TOF2437" s="10"/>
      <c r="TOG2437" s="10"/>
      <c r="TOH2437" s="10"/>
      <c r="TOI2437" s="10"/>
      <c r="TOJ2437" s="10"/>
      <c r="TOK2437" s="10"/>
      <c r="TOL2437" s="10"/>
      <c r="TOM2437" s="10"/>
      <c r="TON2437" s="10"/>
      <c r="TOO2437" s="10"/>
      <c r="TOP2437" s="10"/>
      <c r="TOQ2437" s="10"/>
      <c r="TOR2437" s="10"/>
      <c r="TOS2437" s="10"/>
      <c r="TOT2437" s="10"/>
      <c r="TOU2437" s="10"/>
      <c r="TOV2437" s="10"/>
      <c r="TOW2437" s="10"/>
      <c r="TOX2437" s="10"/>
      <c r="TOY2437" s="10"/>
      <c r="TOZ2437" s="10"/>
      <c r="TPA2437" s="10"/>
      <c r="TPB2437" s="10"/>
      <c r="TPC2437" s="10"/>
      <c r="TPD2437" s="10"/>
      <c r="TPE2437" s="10"/>
      <c r="TPF2437" s="10"/>
      <c r="TPG2437" s="10"/>
      <c r="TPH2437" s="10"/>
      <c r="TPI2437" s="10"/>
      <c r="TPJ2437" s="10"/>
      <c r="TPK2437" s="10"/>
      <c r="TPL2437" s="10"/>
      <c r="TPM2437" s="10"/>
      <c r="TPN2437" s="10"/>
      <c r="TPO2437" s="10"/>
      <c r="TPP2437" s="10"/>
      <c r="TPQ2437" s="10"/>
      <c r="TPR2437" s="10"/>
      <c r="TPS2437" s="10"/>
      <c r="TPT2437" s="10"/>
      <c r="TPU2437" s="10"/>
      <c r="TPV2437" s="10"/>
      <c r="TPW2437" s="10"/>
      <c r="TPX2437" s="10"/>
      <c r="TPY2437" s="10"/>
      <c r="TPZ2437" s="10"/>
      <c r="TQA2437" s="10"/>
      <c r="TQB2437" s="10"/>
      <c r="TQC2437" s="10"/>
      <c r="TQD2437" s="10"/>
      <c r="TQE2437" s="10"/>
      <c r="TQF2437" s="10"/>
      <c r="TQG2437" s="10"/>
      <c r="TQH2437" s="10"/>
      <c r="TQI2437" s="10"/>
      <c r="TQJ2437" s="10"/>
      <c r="TQK2437" s="10"/>
      <c r="TQL2437" s="10"/>
      <c r="TQM2437" s="10"/>
      <c r="TQN2437" s="10"/>
      <c r="TQO2437" s="10"/>
      <c r="TQP2437" s="10"/>
      <c r="TQQ2437" s="10"/>
      <c r="TQR2437" s="10"/>
      <c r="TQS2437" s="10"/>
      <c r="TQT2437" s="10"/>
      <c r="TQU2437" s="10"/>
      <c r="TQV2437" s="10"/>
      <c r="TQW2437" s="10"/>
      <c r="TQX2437" s="10"/>
      <c r="TQY2437" s="10"/>
      <c r="TQZ2437" s="10"/>
      <c r="TRA2437" s="10"/>
      <c r="TRB2437" s="10"/>
      <c r="TRC2437" s="10"/>
      <c r="TRD2437" s="10"/>
      <c r="TRE2437" s="10"/>
      <c r="TRF2437" s="10"/>
      <c r="TRG2437" s="10"/>
      <c r="TRH2437" s="10"/>
      <c r="TRI2437" s="10"/>
      <c r="TRJ2437" s="10"/>
      <c r="TRK2437" s="10"/>
      <c r="TRL2437" s="10"/>
      <c r="TRM2437" s="10"/>
      <c r="TRN2437" s="10"/>
      <c r="TRO2437" s="10"/>
      <c r="TRP2437" s="10"/>
      <c r="TRQ2437" s="10"/>
      <c r="TRR2437" s="10"/>
      <c r="TRS2437" s="10"/>
      <c r="TRT2437" s="10"/>
      <c r="TRU2437" s="10"/>
      <c r="TRV2437" s="10"/>
      <c r="TRW2437" s="10"/>
      <c r="TRX2437" s="10"/>
      <c r="TRY2437" s="10"/>
      <c r="TRZ2437" s="10"/>
      <c r="TSA2437" s="10"/>
      <c r="TSB2437" s="10"/>
      <c r="TSC2437" s="10"/>
      <c r="TSD2437" s="10"/>
      <c r="TSE2437" s="10"/>
      <c r="TSF2437" s="10"/>
      <c r="TSG2437" s="10"/>
      <c r="TSH2437" s="10"/>
      <c r="TSI2437" s="10"/>
      <c r="TSJ2437" s="10"/>
      <c r="TSK2437" s="10"/>
      <c r="TSL2437" s="10"/>
      <c r="TSM2437" s="10"/>
      <c r="TSN2437" s="10"/>
      <c r="TSO2437" s="10"/>
      <c r="TSP2437" s="10"/>
      <c r="TSQ2437" s="10"/>
      <c r="TSR2437" s="10"/>
      <c r="TSS2437" s="10"/>
      <c r="TST2437" s="10"/>
      <c r="TSU2437" s="10"/>
      <c r="TSV2437" s="10"/>
      <c r="TSW2437" s="10"/>
      <c r="TSX2437" s="10"/>
      <c r="TSY2437" s="10"/>
      <c r="TSZ2437" s="10"/>
      <c r="TTA2437" s="10"/>
      <c r="TTB2437" s="10"/>
      <c r="TTC2437" s="10"/>
      <c r="TTD2437" s="10"/>
      <c r="TTE2437" s="10"/>
      <c r="TTF2437" s="10"/>
      <c r="TTG2437" s="10"/>
      <c r="TTH2437" s="10"/>
      <c r="TTI2437" s="10"/>
      <c r="TTJ2437" s="10"/>
      <c r="TTK2437" s="10"/>
      <c r="TTL2437" s="10"/>
      <c r="TTM2437" s="10"/>
      <c r="TTN2437" s="10"/>
      <c r="TTO2437" s="10"/>
      <c r="TTP2437" s="10"/>
      <c r="TTQ2437" s="10"/>
      <c r="TTR2437" s="10"/>
      <c r="TTS2437" s="10"/>
      <c r="TTT2437" s="10"/>
      <c r="TTU2437" s="10"/>
      <c r="TTV2437" s="10"/>
      <c r="TTW2437" s="10"/>
      <c r="TTX2437" s="10"/>
      <c r="TTY2437" s="10"/>
      <c r="TTZ2437" s="10"/>
      <c r="TUA2437" s="10"/>
      <c r="TUB2437" s="10"/>
      <c r="TUC2437" s="10"/>
      <c r="TUD2437" s="10"/>
      <c r="TUE2437" s="10"/>
      <c r="TUF2437" s="10"/>
      <c r="TUG2437" s="10"/>
      <c r="TUH2437" s="10"/>
      <c r="TUI2437" s="10"/>
      <c r="TUJ2437" s="10"/>
      <c r="TUK2437" s="10"/>
      <c r="TUL2437" s="10"/>
      <c r="TUM2437" s="10"/>
      <c r="TUN2437" s="10"/>
      <c r="TUO2437" s="10"/>
      <c r="TUP2437" s="10"/>
      <c r="TUQ2437" s="10"/>
      <c r="TUR2437" s="10"/>
      <c r="TUS2437" s="10"/>
      <c r="TUT2437" s="10"/>
      <c r="TUU2437" s="10"/>
      <c r="TUV2437" s="10"/>
      <c r="TUW2437" s="10"/>
      <c r="TUX2437" s="10"/>
      <c r="TUY2437" s="10"/>
      <c r="TUZ2437" s="10"/>
      <c r="TVA2437" s="10"/>
      <c r="TVB2437" s="10"/>
      <c r="TVC2437" s="10"/>
      <c r="TVD2437" s="10"/>
      <c r="TVE2437" s="10"/>
      <c r="TVF2437" s="10"/>
      <c r="TVG2437" s="10"/>
      <c r="TVH2437" s="10"/>
      <c r="TVI2437" s="10"/>
      <c r="TVJ2437" s="10"/>
      <c r="TVK2437" s="10"/>
      <c r="TVL2437" s="10"/>
      <c r="TVM2437" s="10"/>
      <c r="TVN2437" s="10"/>
      <c r="TVO2437" s="10"/>
      <c r="TVP2437" s="10"/>
      <c r="TVQ2437" s="10"/>
      <c r="TVR2437" s="10"/>
      <c r="TVS2437" s="10"/>
      <c r="TVT2437" s="10"/>
      <c r="TVU2437" s="10"/>
      <c r="TVV2437" s="10"/>
      <c r="TVW2437" s="10"/>
      <c r="TVX2437" s="10"/>
      <c r="TVY2437" s="10"/>
      <c r="TVZ2437" s="10"/>
      <c r="TWA2437" s="10"/>
      <c r="TWB2437" s="10"/>
      <c r="TWC2437" s="10"/>
      <c r="TWD2437" s="10"/>
      <c r="TWE2437" s="10"/>
      <c r="TWF2437" s="10"/>
      <c r="TWG2437" s="10"/>
      <c r="TWH2437" s="10"/>
      <c r="TWI2437" s="10"/>
      <c r="TWJ2437" s="10"/>
      <c r="TWK2437" s="10"/>
      <c r="TWL2437" s="10"/>
      <c r="TWM2437" s="10"/>
      <c r="TWN2437" s="10"/>
      <c r="TWO2437" s="10"/>
      <c r="TWP2437" s="10"/>
      <c r="TWQ2437" s="10"/>
      <c r="TWR2437" s="10"/>
      <c r="TWS2437" s="10"/>
      <c r="TWT2437" s="10"/>
      <c r="TWU2437" s="10"/>
      <c r="TWV2437" s="10"/>
      <c r="TWW2437" s="10"/>
      <c r="TWX2437" s="10"/>
      <c r="TWY2437" s="10"/>
      <c r="TWZ2437" s="10"/>
      <c r="TXA2437" s="10"/>
      <c r="TXB2437" s="10"/>
      <c r="TXC2437" s="10"/>
      <c r="TXD2437" s="10"/>
      <c r="TXE2437" s="10"/>
      <c r="TXF2437" s="10"/>
      <c r="TXG2437" s="10"/>
      <c r="TXH2437" s="10"/>
      <c r="TXI2437" s="10"/>
      <c r="TXJ2437" s="10"/>
      <c r="TXK2437" s="10"/>
      <c r="TXL2437" s="10"/>
      <c r="TXM2437" s="10"/>
      <c r="TXN2437" s="10"/>
      <c r="TXO2437" s="10"/>
      <c r="TXP2437" s="10"/>
      <c r="TXQ2437" s="10"/>
      <c r="TXR2437" s="10"/>
      <c r="TXS2437" s="10"/>
      <c r="TXT2437" s="10"/>
      <c r="TXU2437" s="10"/>
      <c r="TXV2437" s="10"/>
      <c r="TXW2437" s="10"/>
      <c r="TXX2437" s="10"/>
      <c r="TXY2437" s="10"/>
      <c r="TXZ2437" s="10"/>
      <c r="TYA2437" s="10"/>
      <c r="TYB2437" s="10"/>
      <c r="TYC2437" s="10"/>
      <c r="TYD2437" s="10"/>
      <c r="TYE2437" s="10"/>
      <c r="TYF2437" s="10"/>
      <c r="TYG2437" s="10"/>
      <c r="TYH2437" s="10"/>
      <c r="TYI2437" s="10"/>
      <c r="TYJ2437" s="10"/>
      <c r="TYK2437" s="10"/>
      <c r="TYL2437" s="10"/>
      <c r="TYM2437" s="10"/>
      <c r="TYN2437" s="10"/>
      <c r="TYO2437" s="10"/>
      <c r="TYP2437" s="10"/>
      <c r="TYQ2437" s="10"/>
      <c r="TYR2437" s="10"/>
      <c r="TYS2437" s="10"/>
      <c r="TYT2437" s="10"/>
      <c r="TYU2437" s="10"/>
      <c r="TYV2437" s="10"/>
      <c r="TYW2437" s="10"/>
      <c r="TYX2437" s="10"/>
      <c r="TYY2437" s="10"/>
      <c r="TYZ2437" s="10"/>
      <c r="TZA2437" s="10"/>
      <c r="TZB2437" s="10"/>
      <c r="TZC2437" s="10"/>
      <c r="TZD2437" s="10"/>
      <c r="TZE2437" s="10"/>
      <c r="TZF2437" s="10"/>
      <c r="TZG2437" s="10"/>
      <c r="TZH2437" s="10"/>
      <c r="TZI2437" s="10"/>
      <c r="TZJ2437" s="10"/>
      <c r="TZK2437" s="10"/>
      <c r="TZL2437" s="10"/>
      <c r="TZM2437" s="10"/>
      <c r="TZN2437" s="10"/>
      <c r="TZO2437" s="10"/>
      <c r="TZP2437" s="10"/>
      <c r="TZQ2437" s="10"/>
      <c r="TZR2437" s="10"/>
      <c r="TZS2437" s="10"/>
      <c r="TZT2437" s="10"/>
      <c r="TZU2437" s="10"/>
      <c r="TZV2437" s="10"/>
      <c r="TZW2437" s="10"/>
      <c r="TZX2437" s="10"/>
      <c r="TZY2437" s="10"/>
      <c r="TZZ2437" s="10"/>
      <c r="UAA2437" s="10"/>
      <c r="UAB2437" s="10"/>
      <c r="UAC2437" s="10"/>
      <c r="UAD2437" s="10"/>
      <c r="UAE2437" s="10"/>
      <c r="UAF2437" s="10"/>
      <c r="UAG2437" s="10"/>
      <c r="UAH2437" s="10"/>
      <c r="UAI2437" s="10"/>
      <c r="UAJ2437" s="10"/>
      <c r="UAK2437" s="10"/>
      <c r="UAL2437" s="10"/>
      <c r="UAM2437" s="10"/>
      <c r="UAN2437" s="10"/>
      <c r="UAO2437" s="10"/>
      <c r="UAP2437" s="10"/>
      <c r="UAQ2437" s="10"/>
      <c r="UAR2437" s="10"/>
      <c r="UAS2437" s="10"/>
      <c r="UAT2437" s="10"/>
      <c r="UAU2437" s="10"/>
      <c r="UAV2437" s="10"/>
      <c r="UAW2437" s="10"/>
      <c r="UAX2437" s="10"/>
      <c r="UAY2437" s="10"/>
      <c r="UAZ2437" s="10"/>
      <c r="UBA2437" s="10"/>
      <c r="UBB2437" s="10"/>
      <c r="UBC2437" s="10"/>
      <c r="UBD2437" s="10"/>
      <c r="UBE2437" s="10"/>
      <c r="UBF2437" s="10"/>
      <c r="UBG2437" s="10"/>
      <c r="UBH2437" s="10"/>
      <c r="UBI2437" s="10"/>
      <c r="UBJ2437" s="10"/>
      <c r="UBK2437" s="10"/>
      <c r="UBL2437" s="10"/>
      <c r="UBM2437" s="10"/>
      <c r="UBN2437" s="10"/>
      <c r="UBO2437" s="10"/>
      <c r="UBP2437" s="10"/>
      <c r="UBQ2437" s="10"/>
      <c r="UBR2437" s="10"/>
      <c r="UBS2437" s="10"/>
      <c r="UBT2437" s="10"/>
      <c r="UBU2437" s="10"/>
      <c r="UBV2437" s="10"/>
      <c r="UBW2437" s="10"/>
      <c r="UBX2437" s="10"/>
      <c r="UBY2437" s="10"/>
      <c r="UBZ2437" s="10"/>
      <c r="UCA2437" s="10"/>
      <c r="UCB2437" s="10"/>
      <c r="UCC2437" s="10"/>
      <c r="UCD2437" s="10"/>
      <c r="UCE2437" s="10"/>
      <c r="UCF2437" s="10"/>
      <c r="UCG2437" s="10"/>
      <c r="UCH2437" s="10"/>
      <c r="UCI2437" s="10"/>
      <c r="UCJ2437" s="10"/>
      <c r="UCK2437" s="10"/>
      <c r="UCL2437" s="10"/>
      <c r="UCM2437" s="10"/>
      <c r="UCN2437" s="10"/>
      <c r="UCO2437" s="10"/>
      <c r="UCP2437" s="10"/>
      <c r="UCQ2437" s="10"/>
      <c r="UCR2437" s="10"/>
      <c r="UCS2437" s="10"/>
      <c r="UCT2437" s="10"/>
      <c r="UCU2437" s="10"/>
      <c r="UCV2437" s="10"/>
      <c r="UCW2437" s="10"/>
      <c r="UCX2437" s="10"/>
      <c r="UCY2437" s="10"/>
      <c r="UCZ2437" s="10"/>
      <c r="UDA2437" s="10"/>
      <c r="UDB2437" s="10"/>
      <c r="UDC2437" s="10"/>
      <c r="UDD2437" s="10"/>
      <c r="UDE2437" s="10"/>
      <c r="UDF2437" s="10"/>
      <c r="UDG2437" s="10"/>
      <c r="UDH2437" s="10"/>
      <c r="UDI2437" s="10"/>
      <c r="UDJ2437" s="10"/>
      <c r="UDK2437" s="10"/>
      <c r="UDL2437" s="10"/>
      <c r="UDM2437" s="10"/>
      <c r="UDN2437" s="10"/>
      <c r="UDO2437" s="10"/>
      <c r="UDP2437" s="10"/>
      <c r="UDQ2437" s="10"/>
      <c r="UDR2437" s="10"/>
      <c r="UDS2437" s="10"/>
      <c r="UDT2437" s="10"/>
      <c r="UDU2437" s="10"/>
      <c r="UDV2437" s="10"/>
      <c r="UDW2437" s="10"/>
      <c r="UDX2437" s="10"/>
      <c r="UDY2437" s="10"/>
      <c r="UDZ2437" s="10"/>
      <c r="UEA2437" s="10"/>
      <c r="UEB2437" s="10"/>
      <c r="UEC2437" s="10"/>
      <c r="UED2437" s="10"/>
      <c r="UEE2437" s="10"/>
      <c r="UEF2437" s="10"/>
      <c r="UEG2437" s="10"/>
      <c r="UEH2437" s="10"/>
      <c r="UEI2437" s="10"/>
      <c r="UEJ2437" s="10"/>
      <c r="UEK2437" s="10"/>
      <c r="UEL2437" s="10"/>
      <c r="UEM2437" s="10"/>
      <c r="UEN2437" s="10"/>
      <c r="UEO2437" s="10"/>
      <c r="UEP2437" s="10"/>
      <c r="UEQ2437" s="10"/>
      <c r="UER2437" s="10"/>
      <c r="UES2437" s="10"/>
      <c r="UET2437" s="10"/>
      <c r="UEU2437" s="10"/>
      <c r="UEV2437" s="10"/>
      <c r="UEW2437" s="10"/>
      <c r="UEX2437" s="10"/>
      <c r="UEY2437" s="10"/>
      <c r="UEZ2437" s="10"/>
      <c r="UFA2437" s="10"/>
      <c r="UFB2437" s="10"/>
      <c r="UFC2437" s="10"/>
      <c r="UFD2437" s="10"/>
      <c r="UFE2437" s="10"/>
      <c r="UFF2437" s="10"/>
      <c r="UFG2437" s="10"/>
      <c r="UFH2437" s="10"/>
      <c r="UFI2437" s="10"/>
      <c r="UFJ2437" s="10"/>
      <c r="UFK2437" s="10"/>
      <c r="UFL2437" s="10"/>
      <c r="UFM2437" s="10"/>
      <c r="UFN2437" s="10"/>
      <c r="UFO2437" s="10"/>
      <c r="UFP2437" s="10"/>
      <c r="UFQ2437" s="10"/>
      <c r="UFR2437" s="10"/>
      <c r="UFS2437" s="10"/>
      <c r="UFT2437" s="10"/>
      <c r="UFU2437" s="10"/>
      <c r="UFV2437" s="10"/>
      <c r="UFW2437" s="10"/>
      <c r="UFX2437" s="10"/>
      <c r="UFY2437" s="10"/>
      <c r="UFZ2437" s="10"/>
      <c r="UGA2437" s="10"/>
      <c r="UGB2437" s="10"/>
      <c r="UGC2437" s="10"/>
      <c r="UGD2437" s="10"/>
      <c r="UGE2437" s="10"/>
      <c r="UGF2437" s="10"/>
      <c r="UGG2437" s="10"/>
      <c r="UGH2437" s="10"/>
      <c r="UGI2437" s="10"/>
      <c r="UGJ2437" s="10"/>
      <c r="UGK2437" s="10"/>
      <c r="UGL2437" s="10"/>
      <c r="UGM2437" s="10"/>
      <c r="UGN2437" s="10"/>
      <c r="UGO2437" s="10"/>
      <c r="UGP2437" s="10"/>
      <c r="UGQ2437" s="10"/>
      <c r="UGR2437" s="10"/>
      <c r="UGS2437" s="10"/>
      <c r="UGT2437" s="10"/>
      <c r="UGU2437" s="10"/>
      <c r="UGV2437" s="10"/>
      <c r="UGW2437" s="10"/>
      <c r="UGX2437" s="10"/>
      <c r="UGY2437" s="10"/>
      <c r="UGZ2437" s="10"/>
      <c r="UHA2437" s="10"/>
      <c r="UHB2437" s="10"/>
      <c r="UHC2437" s="10"/>
      <c r="UHD2437" s="10"/>
      <c r="UHE2437" s="10"/>
      <c r="UHF2437" s="10"/>
      <c r="UHG2437" s="10"/>
      <c r="UHH2437" s="10"/>
      <c r="UHI2437" s="10"/>
      <c r="UHJ2437" s="10"/>
      <c r="UHK2437" s="10"/>
      <c r="UHL2437" s="10"/>
      <c r="UHM2437" s="10"/>
      <c r="UHN2437" s="10"/>
      <c r="UHO2437" s="10"/>
      <c r="UHP2437" s="10"/>
      <c r="UHQ2437" s="10"/>
      <c r="UHR2437" s="10"/>
      <c r="UHS2437" s="10"/>
      <c r="UHT2437" s="10"/>
      <c r="UHU2437" s="10"/>
      <c r="UHV2437" s="10"/>
      <c r="UHW2437" s="10"/>
      <c r="UHX2437" s="10"/>
      <c r="UHY2437" s="10"/>
      <c r="UHZ2437" s="10"/>
      <c r="UIA2437" s="10"/>
      <c r="UIB2437" s="10"/>
      <c r="UIC2437" s="10"/>
      <c r="UID2437" s="10"/>
      <c r="UIE2437" s="10"/>
      <c r="UIF2437" s="10"/>
      <c r="UIG2437" s="10"/>
      <c r="UIH2437" s="10"/>
      <c r="UII2437" s="10"/>
      <c r="UIJ2437" s="10"/>
      <c r="UIK2437" s="10"/>
      <c r="UIL2437" s="10"/>
      <c r="UIM2437" s="10"/>
      <c r="UIN2437" s="10"/>
      <c r="UIO2437" s="10"/>
      <c r="UIP2437" s="10"/>
      <c r="UIQ2437" s="10"/>
      <c r="UIR2437" s="10"/>
      <c r="UIS2437" s="10"/>
      <c r="UIT2437" s="10"/>
      <c r="UIU2437" s="10"/>
      <c r="UIV2437" s="10"/>
      <c r="UIW2437" s="10"/>
      <c r="UIX2437" s="10"/>
      <c r="UIY2437" s="10"/>
      <c r="UIZ2437" s="10"/>
      <c r="UJA2437" s="10"/>
      <c r="UJB2437" s="10"/>
      <c r="UJC2437" s="10"/>
      <c r="UJD2437" s="10"/>
      <c r="UJE2437" s="10"/>
      <c r="UJF2437" s="10"/>
      <c r="UJG2437" s="10"/>
      <c r="UJH2437" s="10"/>
      <c r="UJI2437" s="10"/>
      <c r="UJJ2437" s="10"/>
      <c r="UJK2437" s="10"/>
      <c r="UJL2437" s="10"/>
      <c r="UJM2437" s="10"/>
      <c r="UJN2437" s="10"/>
      <c r="UJO2437" s="10"/>
      <c r="UJP2437" s="10"/>
      <c r="UJQ2437" s="10"/>
      <c r="UJR2437" s="10"/>
      <c r="UJS2437" s="10"/>
      <c r="UJT2437" s="10"/>
      <c r="UJU2437" s="10"/>
      <c r="UJV2437" s="10"/>
      <c r="UJW2437" s="10"/>
      <c r="UJX2437" s="10"/>
      <c r="UJY2437" s="10"/>
      <c r="UJZ2437" s="10"/>
      <c r="UKA2437" s="10"/>
      <c r="UKB2437" s="10"/>
      <c r="UKC2437" s="10"/>
      <c r="UKD2437" s="10"/>
      <c r="UKE2437" s="10"/>
      <c r="UKF2437" s="10"/>
      <c r="UKG2437" s="10"/>
      <c r="UKH2437" s="10"/>
      <c r="UKI2437" s="10"/>
      <c r="UKJ2437" s="10"/>
      <c r="UKK2437" s="10"/>
      <c r="UKL2437" s="10"/>
      <c r="UKM2437" s="10"/>
      <c r="UKN2437" s="10"/>
      <c r="UKO2437" s="10"/>
      <c r="UKP2437" s="10"/>
      <c r="UKQ2437" s="10"/>
      <c r="UKR2437" s="10"/>
      <c r="UKS2437" s="10"/>
      <c r="UKT2437" s="10"/>
      <c r="UKU2437" s="10"/>
      <c r="UKV2437" s="10"/>
      <c r="UKW2437" s="10"/>
      <c r="UKX2437" s="10"/>
      <c r="UKY2437" s="10"/>
      <c r="UKZ2437" s="10"/>
      <c r="ULA2437" s="10"/>
      <c r="ULB2437" s="10"/>
      <c r="ULC2437" s="10"/>
      <c r="ULD2437" s="10"/>
      <c r="ULE2437" s="10"/>
      <c r="ULF2437" s="10"/>
      <c r="ULG2437" s="10"/>
      <c r="ULH2437" s="10"/>
      <c r="ULI2437" s="10"/>
      <c r="ULJ2437" s="10"/>
      <c r="ULK2437" s="10"/>
      <c r="ULL2437" s="10"/>
      <c r="ULM2437" s="10"/>
      <c r="ULN2437" s="10"/>
      <c r="ULO2437" s="10"/>
      <c r="ULP2437" s="10"/>
      <c r="ULQ2437" s="10"/>
      <c r="ULR2437" s="10"/>
      <c r="ULS2437" s="10"/>
      <c r="ULT2437" s="10"/>
      <c r="ULU2437" s="10"/>
      <c r="ULV2437" s="10"/>
      <c r="ULW2437" s="10"/>
      <c r="ULX2437" s="10"/>
      <c r="ULY2437" s="10"/>
      <c r="ULZ2437" s="10"/>
      <c r="UMA2437" s="10"/>
      <c r="UMB2437" s="10"/>
      <c r="UMC2437" s="10"/>
      <c r="UMD2437" s="10"/>
      <c r="UME2437" s="10"/>
      <c r="UMF2437" s="10"/>
      <c r="UMG2437" s="10"/>
      <c r="UMH2437" s="10"/>
      <c r="UMI2437" s="10"/>
      <c r="UMJ2437" s="10"/>
      <c r="UMK2437" s="10"/>
      <c r="UML2437" s="10"/>
      <c r="UMM2437" s="10"/>
      <c r="UMN2437" s="10"/>
      <c r="UMO2437" s="10"/>
      <c r="UMP2437" s="10"/>
      <c r="UMQ2437" s="10"/>
      <c r="UMR2437" s="10"/>
      <c r="UMS2437" s="10"/>
      <c r="UMT2437" s="10"/>
      <c r="UMU2437" s="10"/>
      <c r="UMV2437" s="10"/>
      <c r="UMW2437" s="10"/>
      <c r="UMX2437" s="10"/>
      <c r="UMY2437" s="10"/>
      <c r="UMZ2437" s="10"/>
      <c r="UNA2437" s="10"/>
      <c r="UNB2437" s="10"/>
      <c r="UNC2437" s="10"/>
      <c r="UND2437" s="10"/>
      <c r="UNE2437" s="10"/>
      <c r="UNF2437" s="10"/>
      <c r="UNG2437" s="10"/>
      <c r="UNH2437" s="10"/>
      <c r="UNI2437" s="10"/>
      <c r="UNJ2437" s="10"/>
      <c r="UNK2437" s="10"/>
      <c r="UNL2437" s="10"/>
      <c r="UNM2437" s="10"/>
      <c r="UNN2437" s="10"/>
      <c r="UNO2437" s="10"/>
      <c r="UNP2437" s="10"/>
      <c r="UNQ2437" s="10"/>
      <c r="UNR2437" s="10"/>
      <c r="UNS2437" s="10"/>
      <c r="UNT2437" s="10"/>
      <c r="UNU2437" s="10"/>
      <c r="UNV2437" s="10"/>
      <c r="UNW2437" s="10"/>
      <c r="UNX2437" s="10"/>
      <c r="UNY2437" s="10"/>
      <c r="UNZ2437" s="10"/>
      <c r="UOA2437" s="10"/>
      <c r="UOB2437" s="10"/>
      <c r="UOC2437" s="10"/>
      <c r="UOD2437" s="10"/>
      <c r="UOE2437" s="10"/>
      <c r="UOF2437" s="10"/>
      <c r="UOG2437" s="10"/>
      <c r="UOH2437" s="10"/>
      <c r="UOI2437" s="10"/>
      <c r="UOJ2437" s="10"/>
      <c r="UOK2437" s="10"/>
      <c r="UOL2437" s="10"/>
      <c r="UOM2437" s="10"/>
      <c r="UON2437" s="10"/>
      <c r="UOO2437" s="10"/>
      <c r="UOP2437" s="10"/>
      <c r="UOQ2437" s="10"/>
      <c r="UOR2437" s="10"/>
      <c r="UOS2437" s="10"/>
      <c r="UOT2437" s="10"/>
      <c r="UOU2437" s="10"/>
      <c r="UOV2437" s="10"/>
      <c r="UOW2437" s="10"/>
      <c r="UOX2437" s="10"/>
      <c r="UOY2437" s="10"/>
      <c r="UOZ2437" s="10"/>
      <c r="UPA2437" s="10"/>
      <c r="UPB2437" s="10"/>
      <c r="UPC2437" s="10"/>
      <c r="UPD2437" s="10"/>
      <c r="UPE2437" s="10"/>
      <c r="UPF2437" s="10"/>
      <c r="UPG2437" s="10"/>
      <c r="UPH2437" s="10"/>
      <c r="UPI2437" s="10"/>
      <c r="UPJ2437" s="10"/>
      <c r="UPK2437" s="10"/>
      <c r="UPL2437" s="10"/>
      <c r="UPM2437" s="10"/>
      <c r="UPN2437" s="10"/>
      <c r="UPO2437" s="10"/>
      <c r="UPP2437" s="10"/>
      <c r="UPQ2437" s="10"/>
      <c r="UPR2437" s="10"/>
      <c r="UPS2437" s="10"/>
      <c r="UPT2437" s="10"/>
      <c r="UPU2437" s="10"/>
      <c r="UPV2437" s="10"/>
      <c r="UPW2437" s="10"/>
      <c r="UPX2437" s="10"/>
      <c r="UPY2437" s="10"/>
      <c r="UPZ2437" s="10"/>
      <c r="UQA2437" s="10"/>
      <c r="UQB2437" s="10"/>
      <c r="UQC2437" s="10"/>
      <c r="UQD2437" s="10"/>
      <c r="UQE2437" s="10"/>
      <c r="UQF2437" s="10"/>
      <c r="UQG2437" s="10"/>
      <c r="UQH2437" s="10"/>
      <c r="UQI2437" s="10"/>
      <c r="UQJ2437" s="10"/>
      <c r="UQK2437" s="10"/>
      <c r="UQL2437" s="10"/>
      <c r="UQM2437" s="10"/>
      <c r="UQN2437" s="10"/>
      <c r="UQO2437" s="10"/>
      <c r="UQP2437" s="10"/>
      <c r="UQQ2437" s="10"/>
      <c r="UQR2437" s="10"/>
      <c r="UQS2437" s="10"/>
      <c r="UQT2437" s="10"/>
      <c r="UQU2437" s="10"/>
      <c r="UQV2437" s="10"/>
      <c r="UQW2437" s="10"/>
      <c r="UQX2437" s="10"/>
      <c r="UQY2437" s="10"/>
      <c r="UQZ2437" s="10"/>
      <c r="URA2437" s="10"/>
      <c r="URB2437" s="10"/>
      <c r="URC2437" s="10"/>
      <c r="URD2437" s="10"/>
      <c r="URE2437" s="10"/>
      <c r="URF2437" s="10"/>
      <c r="URG2437" s="10"/>
      <c r="URH2437" s="10"/>
      <c r="URI2437" s="10"/>
      <c r="URJ2437" s="10"/>
      <c r="URK2437" s="10"/>
      <c r="URL2437" s="10"/>
      <c r="URM2437" s="10"/>
      <c r="URN2437" s="10"/>
      <c r="URO2437" s="10"/>
      <c r="URP2437" s="10"/>
      <c r="URQ2437" s="10"/>
      <c r="URR2437" s="10"/>
      <c r="URS2437" s="10"/>
      <c r="URT2437" s="10"/>
      <c r="URU2437" s="10"/>
      <c r="URV2437" s="10"/>
      <c r="URW2437" s="10"/>
      <c r="URX2437" s="10"/>
      <c r="URY2437" s="10"/>
      <c r="URZ2437" s="10"/>
      <c r="USA2437" s="10"/>
      <c r="USB2437" s="10"/>
      <c r="USC2437" s="10"/>
      <c r="USD2437" s="10"/>
      <c r="USE2437" s="10"/>
      <c r="USF2437" s="10"/>
      <c r="USG2437" s="10"/>
      <c r="USH2437" s="10"/>
      <c r="USI2437" s="10"/>
      <c r="USJ2437" s="10"/>
      <c r="USK2437" s="10"/>
      <c r="USL2437" s="10"/>
      <c r="USM2437" s="10"/>
      <c r="USN2437" s="10"/>
      <c r="USO2437" s="10"/>
      <c r="USP2437" s="10"/>
      <c r="USQ2437" s="10"/>
      <c r="USR2437" s="10"/>
      <c r="USS2437" s="10"/>
      <c r="UST2437" s="10"/>
      <c r="USU2437" s="10"/>
      <c r="USV2437" s="10"/>
      <c r="USW2437" s="10"/>
      <c r="USX2437" s="10"/>
      <c r="USY2437" s="10"/>
      <c r="USZ2437" s="10"/>
      <c r="UTA2437" s="10"/>
      <c r="UTB2437" s="10"/>
      <c r="UTC2437" s="10"/>
      <c r="UTD2437" s="10"/>
      <c r="UTE2437" s="10"/>
      <c r="UTF2437" s="10"/>
      <c r="UTG2437" s="10"/>
      <c r="UTH2437" s="10"/>
      <c r="UTI2437" s="10"/>
      <c r="UTJ2437" s="10"/>
      <c r="UTK2437" s="10"/>
      <c r="UTL2437" s="10"/>
      <c r="UTM2437" s="10"/>
      <c r="UTN2437" s="10"/>
      <c r="UTO2437" s="10"/>
      <c r="UTP2437" s="10"/>
      <c r="UTQ2437" s="10"/>
      <c r="UTR2437" s="10"/>
      <c r="UTS2437" s="10"/>
      <c r="UTT2437" s="10"/>
      <c r="UTU2437" s="10"/>
      <c r="UTV2437" s="10"/>
      <c r="UTW2437" s="10"/>
      <c r="UTX2437" s="10"/>
      <c r="UTY2437" s="10"/>
      <c r="UTZ2437" s="10"/>
      <c r="UUA2437" s="10"/>
      <c r="UUB2437" s="10"/>
      <c r="UUC2437" s="10"/>
      <c r="UUD2437" s="10"/>
      <c r="UUE2437" s="10"/>
      <c r="UUF2437" s="10"/>
      <c r="UUG2437" s="10"/>
      <c r="UUH2437" s="10"/>
      <c r="UUI2437" s="10"/>
      <c r="UUJ2437" s="10"/>
      <c r="UUK2437" s="10"/>
      <c r="UUL2437" s="10"/>
      <c r="UUM2437" s="10"/>
      <c r="UUN2437" s="10"/>
      <c r="UUO2437" s="10"/>
      <c r="UUP2437" s="10"/>
      <c r="UUQ2437" s="10"/>
      <c r="UUR2437" s="10"/>
      <c r="UUS2437" s="10"/>
      <c r="UUT2437" s="10"/>
      <c r="UUU2437" s="10"/>
      <c r="UUV2437" s="10"/>
      <c r="UUW2437" s="10"/>
      <c r="UUX2437" s="10"/>
      <c r="UUY2437" s="10"/>
      <c r="UUZ2437" s="10"/>
      <c r="UVA2437" s="10"/>
      <c r="UVB2437" s="10"/>
      <c r="UVC2437" s="10"/>
      <c r="UVD2437" s="10"/>
      <c r="UVE2437" s="10"/>
      <c r="UVF2437" s="10"/>
      <c r="UVG2437" s="10"/>
      <c r="UVH2437" s="10"/>
      <c r="UVI2437" s="10"/>
      <c r="UVJ2437" s="10"/>
      <c r="UVK2437" s="10"/>
      <c r="UVL2437" s="10"/>
      <c r="UVM2437" s="10"/>
      <c r="UVN2437" s="10"/>
      <c r="UVO2437" s="10"/>
      <c r="UVP2437" s="10"/>
      <c r="UVQ2437" s="10"/>
      <c r="UVR2437" s="10"/>
      <c r="UVS2437" s="10"/>
      <c r="UVT2437" s="10"/>
      <c r="UVU2437" s="10"/>
      <c r="UVV2437" s="10"/>
      <c r="UVW2437" s="10"/>
      <c r="UVX2437" s="10"/>
      <c r="UVY2437" s="10"/>
      <c r="UVZ2437" s="10"/>
      <c r="UWA2437" s="10"/>
      <c r="UWB2437" s="10"/>
      <c r="UWC2437" s="10"/>
      <c r="UWD2437" s="10"/>
      <c r="UWE2437" s="10"/>
      <c r="UWF2437" s="10"/>
      <c r="UWG2437" s="10"/>
      <c r="UWH2437" s="10"/>
      <c r="UWI2437" s="10"/>
      <c r="UWJ2437" s="10"/>
      <c r="UWK2437" s="10"/>
      <c r="UWL2437" s="10"/>
      <c r="UWM2437" s="10"/>
      <c r="UWN2437" s="10"/>
      <c r="UWO2437" s="10"/>
      <c r="UWP2437" s="10"/>
      <c r="UWQ2437" s="10"/>
      <c r="UWR2437" s="10"/>
      <c r="UWS2437" s="10"/>
      <c r="UWT2437" s="10"/>
      <c r="UWU2437" s="10"/>
      <c r="UWV2437" s="10"/>
      <c r="UWW2437" s="10"/>
      <c r="UWX2437" s="10"/>
      <c r="UWY2437" s="10"/>
      <c r="UWZ2437" s="10"/>
      <c r="UXA2437" s="10"/>
      <c r="UXB2437" s="10"/>
      <c r="UXC2437" s="10"/>
      <c r="UXD2437" s="10"/>
      <c r="UXE2437" s="10"/>
      <c r="UXF2437" s="10"/>
      <c r="UXG2437" s="10"/>
      <c r="UXH2437" s="10"/>
      <c r="UXI2437" s="10"/>
      <c r="UXJ2437" s="10"/>
      <c r="UXK2437" s="10"/>
      <c r="UXL2437" s="10"/>
      <c r="UXM2437" s="10"/>
      <c r="UXN2437" s="10"/>
      <c r="UXO2437" s="10"/>
      <c r="UXP2437" s="10"/>
      <c r="UXQ2437" s="10"/>
      <c r="UXR2437" s="10"/>
      <c r="UXS2437" s="10"/>
      <c r="UXT2437" s="10"/>
      <c r="UXU2437" s="10"/>
      <c r="UXV2437" s="10"/>
      <c r="UXW2437" s="10"/>
      <c r="UXX2437" s="10"/>
      <c r="UXY2437" s="10"/>
      <c r="UXZ2437" s="10"/>
      <c r="UYA2437" s="10"/>
      <c r="UYB2437" s="10"/>
      <c r="UYC2437" s="10"/>
      <c r="UYD2437" s="10"/>
      <c r="UYE2437" s="10"/>
      <c r="UYF2437" s="10"/>
      <c r="UYG2437" s="10"/>
      <c r="UYH2437" s="10"/>
      <c r="UYI2437" s="10"/>
      <c r="UYJ2437" s="10"/>
      <c r="UYK2437" s="10"/>
      <c r="UYL2437" s="10"/>
      <c r="UYM2437" s="10"/>
      <c r="UYN2437" s="10"/>
      <c r="UYO2437" s="10"/>
      <c r="UYP2437" s="10"/>
      <c r="UYQ2437" s="10"/>
      <c r="UYR2437" s="10"/>
      <c r="UYS2437" s="10"/>
      <c r="UYT2437" s="10"/>
      <c r="UYU2437" s="10"/>
      <c r="UYV2437" s="10"/>
      <c r="UYW2437" s="10"/>
      <c r="UYX2437" s="10"/>
      <c r="UYY2437" s="10"/>
      <c r="UYZ2437" s="10"/>
      <c r="UZA2437" s="10"/>
      <c r="UZB2437" s="10"/>
      <c r="UZC2437" s="10"/>
      <c r="UZD2437" s="10"/>
      <c r="UZE2437" s="10"/>
      <c r="UZF2437" s="10"/>
      <c r="UZG2437" s="10"/>
      <c r="UZH2437" s="10"/>
      <c r="UZI2437" s="10"/>
      <c r="UZJ2437" s="10"/>
      <c r="UZK2437" s="10"/>
      <c r="UZL2437" s="10"/>
      <c r="UZM2437" s="10"/>
      <c r="UZN2437" s="10"/>
      <c r="UZO2437" s="10"/>
      <c r="UZP2437" s="10"/>
      <c r="UZQ2437" s="10"/>
      <c r="UZR2437" s="10"/>
      <c r="UZS2437" s="10"/>
      <c r="UZT2437" s="10"/>
      <c r="UZU2437" s="10"/>
      <c r="UZV2437" s="10"/>
      <c r="UZW2437" s="10"/>
      <c r="UZX2437" s="10"/>
      <c r="UZY2437" s="10"/>
      <c r="UZZ2437" s="10"/>
      <c r="VAA2437" s="10"/>
      <c r="VAB2437" s="10"/>
      <c r="VAC2437" s="10"/>
      <c r="VAD2437" s="10"/>
      <c r="VAE2437" s="10"/>
      <c r="VAF2437" s="10"/>
      <c r="VAG2437" s="10"/>
      <c r="VAH2437" s="10"/>
      <c r="VAI2437" s="10"/>
      <c r="VAJ2437" s="10"/>
      <c r="VAK2437" s="10"/>
      <c r="VAL2437" s="10"/>
      <c r="VAM2437" s="10"/>
      <c r="VAN2437" s="10"/>
      <c r="VAO2437" s="10"/>
      <c r="VAP2437" s="10"/>
      <c r="VAQ2437" s="10"/>
      <c r="VAR2437" s="10"/>
      <c r="VAS2437" s="10"/>
      <c r="VAT2437" s="10"/>
      <c r="VAU2437" s="10"/>
      <c r="VAV2437" s="10"/>
      <c r="VAW2437" s="10"/>
      <c r="VAX2437" s="10"/>
      <c r="VAY2437" s="10"/>
      <c r="VAZ2437" s="10"/>
      <c r="VBA2437" s="10"/>
      <c r="VBB2437" s="10"/>
      <c r="VBC2437" s="10"/>
      <c r="VBD2437" s="10"/>
      <c r="VBE2437" s="10"/>
      <c r="VBF2437" s="10"/>
      <c r="VBG2437" s="10"/>
      <c r="VBH2437" s="10"/>
      <c r="VBI2437" s="10"/>
      <c r="VBJ2437" s="10"/>
      <c r="VBK2437" s="10"/>
      <c r="VBL2437" s="10"/>
      <c r="VBM2437" s="10"/>
      <c r="VBN2437" s="10"/>
      <c r="VBO2437" s="10"/>
      <c r="VBP2437" s="10"/>
      <c r="VBQ2437" s="10"/>
      <c r="VBR2437" s="10"/>
      <c r="VBS2437" s="10"/>
      <c r="VBT2437" s="10"/>
      <c r="VBU2437" s="10"/>
      <c r="VBV2437" s="10"/>
      <c r="VBW2437" s="10"/>
      <c r="VBX2437" s="10"/>
      <c r="VBY2437" s="10"/>
      <c r="VBZ2437" s="10"/>
      <c r="VCA2437" s="10"/>
      <c r="VCB2437" s="10"/>
      <c r="VCC2437" s="10"/>
      <c r="VCD2437" s="10"/>
      <c r="VCE2437" s="10"/>
      <c r="VCF2437" s="10"/>
      <c r="VCG2437" s="10"/>
      <c r="VCH2437" s="10"/>
      <c r="VCI2437" s="10"/>
      <c r="VCJ2437" s="10"/>
      <c r="VCK2437" s="10"/>
      <c r="VCL2437" s="10"/>
      <c r="VCM2437" s="10"/>
      <c r="VCN2437" s="10"/>
      <c r="VCO2437" s="10"/>
      <c r="VCP2437" s="10"/>
      <c r="VCQ2437" s="10"/>
      <c r="VCR2437" s="10"/>
      <c r="VCS2437" s="10"/>
      <c r="VCT2437" s="10"/>
      <c r="VCU2437" s="10"/>
      <c r="VCV2437" s="10"/>
      <c r="VCW2437" s="10"/>
      <c r="VCX2437" s="10"/>
      <c r="VCY2437" s="10"/>
      <c r="VCZ2437" s="10"/>
      <c r="VDA2437" s="10"/>
      <c r="VDB2437" s="10"/>
      <c r="VDC2437" s="10"/>
      <c r="VDD2437" s="10"/>
      <c r="VDE2437" s="10"/>
      <c r="VDF2437" s="10"/>
      <c r="VDG2437" s="10"/>
      <c r="VDH2437" s="10"/>
      <c r="VDI2437" s="10"/>
      <c r="VDJ2437" s="10"/>
      <c r="VDK2437" s="10"/>
      <c r="VDL2437" s="10"/>
      <c r="VDM2437" s="10"/>
      <c r="VDN2437" s="10"/>
      <c r="VDO2437" s="10"/>
      <c r="VDP2437" s="10"/>
      <c r="VDQ2437" s="10"/>
      <c r="VDR2437" s="10"/>
      <c r="VDS2437" s="10"/>
      <c r="VDT2437" s="10"/>
      <c r="VDU2437" s="10"/>
      <c r="VDV2437" s="10"/>
      <c r="VDW2437" s="10"/>
      <c r="VDX2437" s="10"/>
      <c r="VDY2437" s="10"/>
      <c r="VDZ2437" s="10"/>
      <c r="VEA2437" s="10"/>
      <c r="VEB2437" s="10"/>
      <c r="VEC2437" s="10"/>
      <c r="VED2437" s="10"/>
      <c r="VEE2437" s="10"/>
      <c r="VEF2437" s="10"/>
      <c r="VEG2437" s="10"/>
      <c r="VEH2437" s="10"/>
      <c r="VEI2437" s="10"/>
      <c r="VEJ2437" s="10"/>
      <c r="VEK2437" s="10"/>
      <c r="VEL2437" s="10"/>
      <c r="VEM2437" s="10"/>
      <c r="VEN2437" s="10"/>
      <c r="VEO2437" s="10"/>
      <c r="VEP2437" s="10"/>
      <c r="VEQ2437" s="10"/>
      <c r="VER2437" s="10"/>
      <c r="VES2437" s="10"/>
      <c r="VET2437" s="10"/>
      <c r="VEU2437" s="10"/>
      <c r="VEV2437" s="10"/>
      <c r="VEW2437" s="10"/>
      <c r="VEX2437" s="10"/>
      <c r="VEY2437" s="10"/>
      <c r="VEZ2437" s="10"/>
      <c r="VFA2437" s="10"/>
      <c r="VFB2437" s="10"/>
      <c r="VFC2437" s="10"/>
      <c r="VFD2437" s="10"/>
      <c r="VFE2437" s="10"/>
      <c r="VFF2437" s="10"/>
      <c r="VFG2437" s="10"/>
      <c r="VFH2437" s="10"/>
      <c r="VFI2437" s="10"/>
      <c r="VFJ2437" s="10"/>
      <c r="VFK2437" s="10"/>
      <c r="VFL2437" s="10"/>
      <c r="VFM2437" s="10"/>
      <c r="VFN2437" s="10"/>
      <c r="VFO2437" s="10"/>
      <c r="VFP2437" s="10"/>
      <c r="VFQ2437" s="10"/>
      <c r="VFR2437" s="10"/>
      <c r="VFS2437" s="10"/>
      <c r="VFT2437" s="10"/>
      <c r="VFU2437" s="10"/>
      <c r="VFV2437" s="10"/>
      <c r="VFW2437" s="10"/>
      <c r="VFX2437" s="10"/>
      <c r="VFY2437" s="10"/>
      <c r="VFZ2437" s="10"/>
      <c r="VGA2437" s="10"/>
      <c r="VGB2437" s="10"/>
      <c r="VGC2437" s="10"/>
      <c r="VGD2437" s="10"/>
      <c r="VGE2437" s="10"/>
      <c r="VGF2437" s="10"/>
      <c r="VGG2437" s="10"/>
      <c r="VGH2437" s="10"/>
      <c r="VGI2437" s="10"/>
      <c r="VGJ2437" s="10"/>
      <c r="VGK2437" s="10"/>
      <c r="VGL2437" s="10"/>
      <c r="VGM2437" s="10"/>
      <c r="VGN2437" s="10"/>
      <c r="VGO2437" s="10"/>
      <c r="VGP2437" s="10"/>
      <c r="VGQ2437" s="10"/>
      <c r="VGR2437" s="10"/>
      <c r="VGS2437" s="10"/>
      <c r="VGT2437" s="10"/>
      <c r="VGU2437" s="10"/>
      <c r="VGV2437" s="10"/>
      <c r="VGW2437" s="10"/>
      <c r="VGX2437" s="10"/>
      <c r="VGY2437" s="10"/>
      <c r="VGZ2437" s="10"/>
      <c r="VHA2437" s="10"/>
      <c r="VHB2437" s="10"/>
      <c r="VHC2437" s="10"/>
      <c r="VHD2437" s="10"/>
      <c r="VHE2437" s="10"/>
      <c r="VHF2437" s="10"/>
      <c r="VHG2437" s="10"/>
      <c r="VHH2437" s="10"/>
      <c r="VHI2437" s="10"/>
      <c r="VHJ2437" s="10"/>
      <c r="VHK2437" s="10"/>
      <c r="VHL2437" s="10"/>
      <c r="VHM2437" s="10"/>
      <c r="VHN2437" s="10"/>
      <c r="VHO2437" s="10"/>
      <c r="VHP2437" s="10"/>
      <c r="VHQ2437" s="10"/>
      <c r="VHR2437" s="10"/>
      <c r="VHS2437" s="10"/>
      <c r="VHT2437" s="10"/>
      <c r="VHU2437" s="10"/>
      <c r="VHV2437" s="10"/>
      <c r="VHW2437" s="10"/>
      <c r="VHX2437" s="10"/>
      <c r="VHY2437" s="10"/>
      <c r="VHZ2437" s="10"/>
      <c r="VIA2437" s="10"/>
      <c r="VIB2437" s="10"/>
      <c r="VIC2437" s="10"/>
      <c r="VID2437" s="10"/>
      <c r="VIE2437" s="10"/>
      <c r="VIF2437" s="10"/>
      <c r="VIG2437" s="10"/>
      <c r="VIH2437" s="10"/>
      <c r="VII2437" s="10"/>
      <c r="VIJ2437" s="10"/>
      <c r="VIK2437" s="10"/>
      <c r="VIL2437" s="10"/>
      <c r="VIM2437" s="10"/>
      <c r="VIN2437" s="10"/>
      <c r="VIO2437" s="10"/>
      <c r="VIP2437" s="10"/>
      <c r="VIQ2437" s="10"/>
      <c r="VIR2437" s="10"/>
      <c r="VIS2437" s="10"/>
      <c r="VIT2437" s="10"/>
      <c r="VIU2437" s="10"/>
      <c r="VIV2437" s="10"/>
      <c r="VIW2437" s="10"/>
      <c r="VIX2437" s="10"/>
      <c r="VIY2437" s="10"/>
      <c r="VIZ2437" s="10"/>
      <c r="VJA2437" s="10"/>
      <c r="VJB2437" s="10"/>
      <c r="VJC2437" s="10"/>
      <c r="VJD2437" s="10"/>
      <c r="VJE2437" s="10"/>
      <c r="VJF2437" s="10"/>
      <c r="VJG2437" s="10"/>
      <c r="VJH2437" s="10"/>
      <c r="VJI2437" s="10"/>
      <c r="VJJ2437" s="10"/>
      <c r="VJK2437" s="10"/>
      <c r="VJL2437" s="10"/>
      <c r="VJM2437" s="10"/>
      <c r="VJN2437" s="10"/>
      <c r="VJO2437" s="10"/>
      <c r="VJP2437" s="10"/>
      <c r="VJQ2437" s="10"/>
      <c r="VJR2437" s="10"/>
      <c r="VJS2437" s="10"/>
      <c r="VJT2437" s="10"/>
      <c r="VJU2437" s="10"/>
      <c r="VJV2437" s="10"/>
      <c r="VJW2437" s="10"/>
      <c r="VJX2437" s="10"/>
      <c r="VJY2437" s="10"/>
      <c r="VJZ2437" s="10"/>
      <c r="VKA2437" s="10"/>
      <c r="VKB2437" s="10"/>
      <c r="VKC2437" s="10"/>
      <c r="VKD2437" s="10"/>
      <c r="VKE2437" s="10"/>
      <c r="VKF2437" s="10"/>
      <c r="VKG2437" s="10"/>
      <c r="VKH2437" s="10"/>
      <c r="VKI2437" s="10"/>
      <c r="VKJ2437" s="10"/>
      <c r="VKK2437" s="10"/>
      <c r="VKL2437" s="10"/>
      <c r="VKM2437" s="10"/>
      <c r="VKN2437" s="10"/>
      <c r="VKO2437" s="10"/>
      <c r="VKP2437" s="10"/>
      <c r="VKQ2437" s="10"/>
      <c r="VKR2437" s="10"/>
      <c r="VKS2437" s="10"/>
      <c r="VKT2437" s="10"/>
      <c r="VKU2437" s="10"/>
      <c r="VKV2437" s="10"/>
      <c r="VKW2437" s="10"/>
      <c r="VKX2437" s="10"/>
      <c r="VKY2437" s="10"/>
      <c r="VKZ2437" s="10"/>
      <c r="VLA2437" s="10"/>
      <c r="VLB2437" s="10"/>
      <c r="VLC2437" s="10"/>
      <c r="VLD2437" s="10"/>
      <c r="VLE2437" s="10"/>
      <c r="VLF2437" s="10"/>
      <c r="VLG2437" s="10"/>
      <c r="VLH2437" s="10"/>
      <c r="VLI2437" s="10"/>
      <c r="VLJ2437" s="10"/>
      <c r="VLK2437" s="10"/>
      <c r="VLL2437" s="10"/>
      <c r="VLM2437" s="10"/>
      <c r="VLN2437" s="10"/>
      <c r="VLO2437" s="10"/>
      <c r="VLP2437" s="10"/>
      <c r="VLQ2437" s="10"/>
      <c r="VLR2437" s="10"/>
      <c r="VLS2437" s="10"/>
      <c r="VLT2437" s="10"/>
      <c r="VLU2437" s="10"/>
      <c r="VLV2437" s="10"/>
      <c r="VLW2437" s="10"/>
      <c r="VLX2437" s="10"/>
      <c r="VLY2437" s="10"/>
      <c r="VLZ2437" s="10"/>
      <c r="VMA2437" s="10"/>
      <c r="VMB2437" s="10"/>
      <c r="VMC2437" s="10"/>
      <c r="VMD2437" s="10"/>
      <c r="VME2437" s="10"/>
      <c r="VMF2437" s="10"/>
      <c r="VMG2437" s="10"/>
      <c r="VMH2437" s="10"/>
      <c r="VMI2437" s="10"/>
      <c r="VMJ2437" s="10"/>
      <c r="VMK2437" s="10"/>
      <c r="VML2437" s="10"/>
      <c r="VMM2437" s="10"/>
      <c r="VMN2437" s="10"/>
      <c r="VMO2437" s="10"/>
      <c r="VMP2437" s="10"/>
      <c r="VMQ2437" s="10"/>
      <c r="VMR2437" s="10"/>
      <c r="VMS2437" s="10"/>
      <c r="VMT2437" s="10"/>
      <c r="VMU2437" s="10"/>
      <c r="VMV2437" s="10"/>
      <c r="VMW2437" s="10"/>
      <c r="VMX2437" s="10"/>
      <c r="VMY2437" s="10"/>
      <c r="VMZ2437" s="10"/>
      <c r="VNA2437" s="10"/>
      <c r="VNB2437" s="10"/>
      <c r="VNC2437" s="10"/>
      <c r="VND2437" s="10"/>
      <c r="VNE2437" s="10"/>
      <c r="VNF2437" s="10"/>
      <c r="VNG2437" s="10"/>
      <c r="VNH2437" s="10"/>
      <c r="VNI2437" s="10"/>
      <c r="VNJ2437" s="10"/>
      <c r="VNK2437" s="10"/>
      <c r="VNL2437" s="10"/>
      <c r="VNM2437" s="10"/>
      <c r="VNN2437" s="10"/>
      <c r="VNO2437" s="10"/>
      <c r="VNP2437" s="10"/>
      <c r="VNQ2437" s="10"/>
      <c r="VNR2437" s="10"/>
      <c r="VNS2437" s="10"/>
      <c r="VNT2437" s="10"/>
      <c r="VNU2437" s="10"/>
      <c r="VNV2437" s="10"/>
      <c r="VNW2437" s="10"/>
      <c r="VNX2437" s="10"/>
      <c r="VNY2437" s="10"/>
      <c r="VNZ2437" s="10"/>
      <c r="VOA2437" s="10"/>
      <c r="VOB2437" s="10"/>
      <c r="VOC2437" s="10"/>
      <c r="VOD2437" s="10"/>
      <c r="VOE2437" s="10"/>
      <c r="VOF2437" s="10"/>
      <c r="VOG2437" s="10"/>
      <c r="VOH2437" s="10"/>
      <c r="VOI2437" s="10"/>
      <c r="VOJ2437" s="10"/>
      <c r="VOK2437" s="10"/>
      <c r="VOL2437" s="10"/>
      <c r="VOM2437" s="10"/>
      <c r="VON2437" s="10"/>
      <c r="VOO2437" s="10"/>
      <c r="VOP2437" s="10"/>
      <c r="VOQ2437" s="10"/>
      <c r="VOR2437" s="10"/>
      <c r="VOS2437" s="10"/>
      <c r="VOT2437" s="10"/>
      <c r="VOU2437" s="10"/>
      <c r="VOV2437" s="10"/>
      <c r="VOW2437" s="10"/>
      <c r="VOX2437" s="10"/>
      <c r="VOY2437" s="10"/>
      <c r="VOZ2437" s="10"/>
      <c r="VPA2437" s="10"/>
      <c r="VPB2437" s="10"/>
      <c r="VPC2437" s="10"/>
      <c r="VPD2437" s="10"/>
      <c r="VPE2437" s="10"/>
      <c r="VPF2437" s="10"/>
      <c r="VPG2437" s="10"/>
      <c r="VPH2437" s="10"/>
      <c r="VPI2437" s="10"/>
      <c r="VPJ2437" s="10"/>
      <c r="VPK2437" s="10"/>
      <c r="VPL2437" s="10"/>
      <c r="VPM2437" s="10"/>
      <c r="VPN2437" s="10"/>
      <c r="VPO2437" s="10"/>
      <c r="VPP2437" s="10"/>
      <c r="VPQ2437" s="10"/>
      <c r="VPR2437" s="10"/>
      <c r="VPS2437" s="10"/>
      <c r="VPT2437" s="10"/>
      <c r="VPU2437" s="10"/>
      <c r="VPV2437" s="10"/>
      <c r="VPW2437" s="10"/>
      <c r="VPX2437" s="10"/>
      <c r="VPY2437" s="10"/>
      <c r="VPZ2437" s="10"/>
      <c r="VQA2437" s="10"/>
      <c r="VQB2437" s="10"/>
      <c r="VQC2437" s="10"/>
      <c r="VQD2437" s="10"/>
      <c r="VQE2437" s="10"/>
      <c r="VQF2437" s="10"/>
      <c r="VQG2437" s="10"/>
      <c r="VQH2437" s="10"/>
      <c r="VQI2437" s="10"/>
      <c r="VQJ2437" s="10"/>
      <c r="VQK2437" s="10"/>
      <c r="VQL2437" s="10"/>
      <c r="VQM2437" s="10"/>
      <c r="VQN2437" s="10"/>
      <c r="VQO2437" s="10"/>
      <c r="VQP2437" s="10"/>
      <c r="VQQ2437" s="10"/>
      <c r="VQR2437" s="10"/>
      <c r="VQS2437" s="10"/>
      <c r="VQT2437" s="10"/>
      <c r="VQU2437" s="10"/>
      <c r="VQV2437" s="10"/>
      <c r="VQW2437" s="10"/>
      <c r="VQX2437" s="10"/>
      <c r="VQY2437" s="10"/>
      <c r="VQZ2437" s="10"/>
      <c r="VRA2437" s="10"/>
      <c r="VRB2437" s="10"/>
      <c r="VRC2437" s="10"/>
      <c r="VRD2437" s="10"/>
      <c r="VRE2437" s="10"/>
      <c r="VRF2437" s="10"/>
      <c r="VRG2437" s="10"/>
      <c r="VRH2437" s="10"/>
      <c r="VRI2437" s="10"/>
      <c r="VRJ2437" s="10"/>
      <c r="VRK2437" s="10"/>
      <c r="VRL2437" s="10"/>
      <c r="VRM2437" s="10"/>
      <c r="VRN2437" s="10"/>
      <c r="VRO2437" s="10"/>
      <c r="VRP2437" s="10"/>
      <c r="VRQ2437" s="10"/>
      <c r="VRR2437" s="10"/>
      <c r="VRS2437" s="10"/>
      <c r="VRT2437" s="10"/>
      <c r="VRU2437" s="10"/>
      <c r="VRV2437" s="10"/>
      <c r="VRW2437" s="10"/>
      <c r="VRX2437" s="10"/>
      <c r="VRY2437" s="10"/>
      <c r="VRZ2437" s="10"/>
      <c r="VSA2437" s="10"/>
      <c r="VSB2437" s="10"/>
      <c r="VSC2437" s="10"/>
      <c r="VSD2437" s="10"/>
      <c r="VSE2437" s="10"/>
      <c r="VSF2437" s="10"/>
      <c r="VSG2437" s="10"/>
      <c r="VSH2437" s="10"/>
      <c r="VSI2437" s="10"/>
      <c r="VSJ2437" s="10"/>
      <c r="VSK2437" s="10"/>
      <c r="VSL2437" s="10"/>
      <c r="VSM2437" s="10"/>
      <c r="VSN2437" s="10"/>
      <c r="VSO2437" s="10"/>
      <c r="VSP2437" s="10"/>
      <c r="VSQ2437" s="10"/>
      <c r="VSR2437" s="10"/>
      <c r="VSS2437" s="10"/>
      <c r="VST2437" s="10"/>
      <c r="VSU2437" s="10"/>
      <c r="VSV2437" s="10"/>
      <c r="VSW2437" s="10"/>
      <c r="VSX2437" s="10"/>
      <c r="VSY2437" s="10"/>
      <c r="VSZ2437" s="10"/>
      <c r="VTA2437" s="10"/>
      <c r="VTB2437" s="10"/>
      <c r="VTC2437" s="10"/>
      <c r="VTD2437" s="10"/>
      <c r="VTE2437" s="10"/>
      <c r="VTF2437" s="10"/>
      <c r="VTG2437" s="10"/>
      <c r="VTH2437" s="10"/>
      <c r="VTI2437" s="10"/>
      <c r="VTJ2437" s="10"/>
      <c r="VTK2437" s="10"/>
      <c r="VTL2437" s="10"/>
      <c r="VTM2437" s="10"/>
      <c r="VTN2437" s="10"/>
      <c r="VTO2437" s="10"/>
      <c r="VTP2437" s="10"/>
      <c r="VTQ2437" s="10"/>
      <c r="VTR2437" s="10"/>
      <c r="VTS2437" s="10"/>
      <c r="VTT2437" s="10"/>
      <c r="VTU2437" s="10"/>
      <c r="VTV2437" s="10"/>
      <c r="VTW2437" s="10"/>
      <c r="VTX2437" s="10"/>
      <c r="VTY2437" s="10"/>
      <c r="VTZ2437" s="10"/>
      <c r="VUA2437" s="10"/>
      <c r="VUB2437" s="10"/>
      <c r="VUC2437" s="10"/>
      <c r="VUD2437" s="10"/>
      <c r="VUE2437" s="10"/>
      <c r="VUF2437" s="10"/>
      <c r="VUG2437" s="10"/>
      <c r="VUH2437" s="10"/>
      <c r="VUI2437" s="10"/>
      <c r="VUJ2437" s="10"/>
      <c r="VUK2437" s="10"/>
      <c r="VUL2437" s="10"/>
      <c r="VUM2437" s="10"/>
      <c r="VUN2437" s="10"/>
      <c r="VUO2437" s="10"/>
      <c r="VUP2437" s="10"/>
      <c r="VUQ2437" s="10"/>
      <c r="VUR2437" s="10"/>
      <c r="VUS2437" s="10"/>
      <c r="VUT2437" s="10"/>
      <c r="VUU2437" s="10"/>
      <c r="VUV2437" s="10"/>
      <c r="VUW2437" s="10"/>
      <c r="VUX2437" s="10"/>
      <c r="VUY2437" s="10"/>
      <c r="VUZ2437" s="10"/>
      <c r="VVA2437" s="10"/>
      <c r="VVB2437" s="10"/>
      <c r="VVC2437" s="10"/>
      <c r="VVD2437" s="10"/>
      <c r="VVE2437" s="10"/>
      <c r="VVF2437" s="10"/>
      <c r="VVG2437" s="10"/>
      <c r="VVH2437" s="10"/>
      <c r="VVI2437" s="10"/>
      <c r="VVJ2437" s="10"/>
      <c r="VVK2437" s="10"/>
      <c r="VVL2437" s="10"/>
      <c r="VVM2437" s="10"/>
      <c r="VVN2437" s="10"/>
      <c r="VVO2437" s="10"/>
      <c r="VVP2437" s="10"/>
      <c r="VVQ2437" s="10"/>
      <c r="VVR2437" s="10"/>
      <c r="VVS2437" s="10"/>
      <c r="VVT2437" s="10"/>
      <c r="VVU2437" s="10"/>
      <c r="VVV2437" s="10"/>
      <c r="VVW2437" s="10"/>
      <c r="VVX2437" s="10"/>
      <c r="VVY2437" s="10"/>
      <c r="VVZ2437" s="10"/>
      <c r="VWA2437" s="10"/>
      <c r="VWB2437" s="10"/>
      <c r="VWC2437" s="10"/>
      <c r="VWD2437" s="10"/>
      <c r="VWE2437" s="10"/>
      <c r="VWF2437" s="10"/>
      <c r="VWG2437" s="10"/>
      <c r="VWH2437" s="10"/>
      <c r="VWI2437" s="10"/>
      <c r="VWJ2437" s="10"/>
      <c r="VWK2437" s="10"/>
      <c r="VWL2437" s="10"/>
      <c r="VWM2437" s="10"/>
      <c r="VWN2437" s="10"/>
      <c r="VWO2437" s="10"/>
      <c r="VWP2437" s="10"/>
      <c r="VWQ2437" s="10"/>
      <c r="VWR2437" s="10"/>
      <c r="VWS2437" s="10"/>
      <c r="VWT2437" s="10"/>
      <c r="VWU2437" s="10"/>
      <c r="VWV2437" s="10"/>
      <c r="VWW2437" s="10"/>
      <c r="VWX2437" s="10"/>
      <c r="VWY2437" s="10"/>
      <c r="VWZ2437" s="10"/>
      <c r="VXA2437" s="10"/>
      <c r="VXB2437" s="10"/>
      <c r="VXC2437" s="10"/>
      <c r="VXD2437" s="10"/>
      <c r="VXE2437" s="10"/>
      <c r="VXF2437" s="10"/>
      <c r="VXG2437" s="10"/>
      <c r="VXH2437" s="10"/>
      <c r="VXI2437" s="10"/>
      <c r="VXJ2437" s="10"/>
      <c r="VXK2437" s="10"/>
      <c r="VXL2437" s="10"/>
      <c r="VXM2437" s="10"/>
      <c r="VXN2437" s="10"/>
      <c r="VXO2437" s="10"/>
      <c r="VXP2437" s="10"/>
      <c r="VXQ2437" s="10"/>
      <c r="VXR2437" s="10"/>
      <c r="VXS2437" s="10"/>
      <c r="VXT2437" s="10"/>
      <c r="VXU2437" s="10"/>
      <c r="VXV2437" s="10"/>
      <c r="VXW2437" s="10"/>
      <c r="VXX2437" s="10"/>
      <c r="VXY2437" s="10"/>
      <c r="VXZ2437" s="10"/>
      <c r="VYA2437" s="10"/>
      <c r="VYB2437" s="10"/>
      <c r="VYC2437" s="10"/>
      <c r="VYD2437" s="10"/>
      <c r="VYE2437" s="10"/>
      <c r="VYF2437" s="10"/>
      <c r="VYG2437" s="10"/>
      <c r="VYH2437" s="10"/>
      <c r="VYI2437" s="10"/>
      <c r="VYJ2437" s="10"/>
      <c r="VYK2437" s="10"/>
      <c r="VYL2437" s="10"/>
      <c r="VYM2437" s="10"/>
      <c r="VYN2437" s="10"/>
      <c r="VYO2437" s="10"/>
      <c r="VYP2437" s="10"/>
      <c r="VYQ2437" s="10"/>
      <c r="VYR2437" s="10"/>
      <c r="VYS2437" s="10"/>
      <c r="VYT2437" s="10"/>
      <c r="VYU2437" s="10"/>
      <c r="VYV2437" s="10"/>
      <c r="VYW2437" s="10"/>
      <c r="VYX2437" s="10"/>
      <c r="VYY2437" s="10"/>
      <c r="VYZ2437" s="10"/>
      <c r="VZA2437" s="10"/>
      <c r="VZB2437" s="10"/>
      <c r="VZC2437" s="10"/>
      <c r="VZD2437" s="10"/>
      <c r="VZE2437" s="10"/>
      <c r="VZF2437" s="10"/>
      <c r="VZG2437" s="10"/>
      <c r="VZH2437" s="10"/>
      <c r="VZI2437" s="10"/>
      <c r="VZJ2437" s="10"/>
      <c r="VZK2437" s="10"/>
      <c r="VZL2437" s="10"/>
      <c r="VZM2437" s="10"/>
      <c r="VZN2437" s="10"/>
      <c r="VZO2437" s="10"/>
      <c r="VZP2437" s="10"/>
      <c r="VZQ2437" s="10"/>
      <c r="VZR2437" s="10"/>
      <c r="VZS2437" s="10"/>
      <c r="VZT2437" s="10"/>
      <c r="VZU2437" s="10"/>
      <c r="VZV2437" s="10"/>
      <c r="VZW2437" s="10"/>
      <c r="VZX2437" s="10"/>
      <c r="VZY2437" s="10"/>
      <c r="VZZ2437" s="10"/>
      <c r="WAA2437" s="10"/>
      <c r="WAB2437" s="10"/>
      <c r="WAC2437" s="10"/>
      <c r="WAD2437" s="10"/>
      <c r="WAE2437" s="10"/>
      <c r="WAF2437" s="10"/>
      <c r="WAG2437" s="10"/>
      <c r="WAH2437" s="10"/>
      <c r="WAI2437" s="10"/>
      <c r="WAJ2437" s="10"/>
      <c r="WAK2437" s="10"/>
      <c r="WAL2437" s="10"/>
      <c r="WAM2437" s="10"/>
      <c r="WAN2437" s="10"/>
      <c r="WAO2437" s="10"/>
      <c r="WAP2437" s="10"/>
      <c r="WAQ2437" s="10"/>
      <c r="WAR2437" s="10"/>
      <c r="WAS2437" s="10"/>
      <c r="WAT2437" s="10"/>
      <c r="WAU2437" s="10"/>
      <c r="WAV2437" s="10"/>
      <c r="WAW2437" s="10"/>
      <c r="WAX2437" s="10"/>
      <c r="WAY2437" s="10"/>
      <c r="WAZ2437" s="10"/>
      <c r="WBA2437" s="10"/>
      <c r="WBB2437" s="10"/>
      <c r="WBC2437" s="10"/>
      <c r="WBD2437" s="10"/>
      <c r="WBE2437" s="10"/>
      <c r="WBF2437" s="10"/>
      <c r="WBG2437" s="10"/>
      <c r="WBH2437" s="10"/>
      <c r="WBI2437" s="10"/>
      <c r="WBJ2437" s="10"/>
      <c r="WBK2437" s="10"/>
      <c r="WBL2437" s="10"/>
      <c r="WBM2437" s="10"/>
      <c r="WBN2437" s="10"/>
      <c r="WBO2437" s="10"/>
      <c r="WBP2437" s="10"/>
      <c r="WBQ2437" s="10"/>
      <c r="WBR2437" s="10"/>
      <c r="WBS2437" s="10"/>
      <c r="WBT2437" s="10"/>
      <c r="WBU2437" s="10"/>
      <c r="WBV2437" s="10"/>
      <c r="WBW2437" s="10"/>
      <c r="WBX2437" s="10"/>
      <c r="WBY2437" s="10"/>
      <c r="WBZ2437" s="10"/>
      <c r="WCA2437" s="10"/>
      <c r="WCB2437" s="10"/>
      <c r="WCC2437" s="10"/>
      <c r="WCD2437" s="10"/>
      <c r="WCE2437" s="10"/>
      <c r="WCF2437" s="10"/>
      <c r="WCG2437" s="10"/>
      <c r="WCH2437" s="10"/>
      <c r="WCI2437" s="10"/>
      <c r="WCJ2437" s="10"/>
      <c r="WCK2437" s="10"/>
      <c r="WCL2437" s="10"/>
      <c r="WCM2437" s="10"/>
      <c r="WCN2437" s="10"/>
      <c r="WCO2437" s="10"/>
      <c r="WCP2437" s="10"/>
      <c r="WCQ2437" s="10"/>
      <c r="WCR2437" s="10"/>
      <c r="WCS2437" s="10"/>
      <c r="WCT2437" s="10"/>
      <c r="WCU2437" s="10"/>
      <c r="WCV2437" s="10"/>
      <c r="WCW2437" s="10"/>
      <c r="WCX2437" s="10"/>
      <c r="WCY2437" s="10"/>
      <c r="WCZ2437" s="10"/>
      <c r="WDA2437" s="10"/>
      <c r="WDB2437" s="10"/>
      <c r="WDC2437" s="10"/>
      <c r="WDD2437" s="10"/>
      <c r="WDE2437" s="10"/>
      <c r="WDF2437" s="10"/>
      <c r="WDG2437" s="10"/>
      <c r="WDH2437" s="10"/>
      <c r="WDI2437" s="10"/>
      <c r="WDJ2437" s="10"/>
      <c r="WDK2437" s="10"/>
      <c r="WDL2437" s="10"/>
      <c r="WDM2437" s="10"/>
      <c r="WDN2437" s="10"/>
      <c r="WDO2437" s="10"/>
      <c r="WDP2437" s="10"/>
      <c r="WDQ2437" s="10"/>
      <c r="WDR2437" s="10"/>
      <c r="WDS2437" s="10"/>
      <c r="WDT2437" s="10"/>
      <c r="WDU2437" s="10"/>
      <c r="WDV2437" s="10"/>
      <c r="WDW2437" s="10"/>
      <c r="WDX2437" s="10"/>
      <c r="WDY2437" s="10"/>
      <c r="WDZ2437" s="10"/>
      <c r="WEA2437" s="10"/>
      <c r="WEB2437" s="10"/>
      <c r="WEC2437" s="10"/>
      <c r="WED2437" s="10"/>
      <c r="WEE2437" s="10"/>
      <c r="WEF2437" s="10"/>
      <c r="WEG2437" s="10"/>
      <c r="WEH2437" s="10"/>
      <c r="WEI2437" s="10"/>
      <c r="WEJ2437" s="10"/>
      <c r="WEK2437" s="10"/>
      <c r="WEL2437" s="10"/>
      <c r="WEM2437" s="10"/>
      <c r="WEN2437" s="10"/>
      <c r="WEO2437" s="10"/>
      <c r="WEP2437" s="10"/>
      <c r="WEQ2437" s="10"/>
      <c r="WER2437" s="10"/>
      <c r="WES2437" s="10"/>
      <c r="WET2437" s="10"/>
      <c r="WEU2437" s="10"/>
      <c r="WEV2437" s="10"/>
      <c r="WEW2437" s="10"/>
      <c r="WEX2437" s="10"/>
      <c r="WEY2437" s="10"/>
      <c r="WEZ2437" s="10"/>
      <c r="WFA2437" s="10"/>
      <c r="WFB2437" s="10"/>
      <c r="WFC2437" s="10"/>
      <c r="WFD2437" s="10"/>
      <c r="WFE2437" s="10"/>
      <c r="WFF2437" s="10"/>
      <c r="WFG2437" s="10"/>
      <c r="WFH2437" s="10"/>
      <c r="WFI2437" s="10"/>
      <c r="WFJ2437" s="10"/>
      <c r="WFK2437" s="10"/>
      <c r="WFL2437" s="10"/>
      <c r="WFM2437" s="10"/>
      <c r="WFN2437" s="10"/>
      <c r="WFO2437" s="10"/>
      <c r="WFP2437" s="10"/>
      <c r="WFQ2437" s="10"/>
      <c r="WFR2437" s="10"/>
      <c r="WFS2437" s="10"/>
      <c r="WFT2437" s="10"/>
      <c r="WFU2437" s="10"/>
      <c r="WFV2437" s="10"/>
      <c r="WFW2437" s="10"/>
      <c r="WFX2437" s="10"/>
      <c r="WFY2437" s="10"/>
      <c r="WFZ2437" s="10"/>
      <c r="WGA2437" s="10"/>
      <c r="WGB2437" s="10"/>
      <c r="WGC2437" s="10"/>
      <c r="WGD2437" s="10"/>
      <c r="WGE2437" s="10"/>
      <c r="WGF2437" s="10"/>
      <c r="WGG2437" s="10"/>
      <c r="WGH2437" s="10"/>
      <c r="WGI2437" s="10"/>
      <c r="WGJ2437" s="10"/>
      <c r="WGK2437" s="10"/>
      <c r="WGL2437" s="10"/>
      <c r="WGM2437" s="10"/>
      <c r="WGN2437" s="10"/>
      <c r="WGO2437" s="10"/>
      <c r="WGP2437" s="10"/>
      <c r="WGQ2437" s="10"/>
      <c r="WGR2437" s="10"/>
      <c r="WGS2437" s="10"/>
      <c r="WGT2437" s="10"/>
      <c r="WGU2437" s="10"/>
      <c r="WGV2437" s="10"/>
      <c r="WGW2437" s="10"/>
      <c r="WGX2437" s="10"/>
      <c r="WGY2437" s="10"/>
      <c r="WGZ2437" s="10"/>
      <c r="WHA2437" s="10"/>
      <c r="WHB2437" s="10"/>
      <c r="WHC2437" s="10"/>
      <c r="WHD2437" s="10"/>
      <c r="WHE2437" s="10"/>
      <c r="WHF2437" s="10"/>
      <c r="WHG2437" s="10"/>
      <c r="WHH2437" s="10"/>
      <c r="WHI2437" s="10"/>
      <c r="WHJ2437" s="10"/>
      <c r="WHK2437" s="10"/>
      <c r="WHL2437" s="10"/>
      <c r="WHM2437" s="10"/>
      <c r="WHN2437" s="10"/>
      <c r="WHO2437" s="10"/>
      <c r="WHP2437" s="10"/>
      <c r="WHQ2437" s="10"/>
      <c r="WHR2437" s="10"/>
      <c r="WHS2437" s="10"/>
      <c r="WHT2437" s="10"/>
      <c r="WHU2437" s="10"/>
      <c r="WHV2437" s="10"/>
      <c r="WHW2437" s="10"/>
      <c r="WHX2437" s="10"/>
      <c r="WHY2437" s="10"/>
      <c r="WHZ2437" s="10"/>
      <c r="WIA2437" s="10"/>
      <c r="WIB2437" s="10"/>
      <c r="WIC2437" s="10"/>
      <c r="WID2437" s="10"/>
      <c r="WIE2437" s="10"/>
      <c r="WIF2437" s="10"/>
      <c r="WIG2437" s="10"/>
      <c r="WIH2437" s="10"/>
      <c r="WII2437" s="10"/>
      <c r="WIJ2437" s="10"/>
      <c r="WIK2437" s="10"/>
      <c r="WIL2437" s="10"/>
      <c r="WIM2437" s="10"/>
      <c r="WIN2437" s="10"/>
      <c r="WIO2437" s="10"/>
      <c r="WIP2437" s="10"/>
      <c r="WIQ2437" s="10"/>
      <c r="WIR2437" s="10"/>
      <c r="WIS2437" s="10"/>
      <c r="WIT2437" s="10"/>
      <c r="WIU2437" s="10"/>
      <c r="WIV2437" s="10"/>
      <c r="WIW2437" s="10"/>
      <c r="WIX2437" s="10"/>
      <c r="WIY2437" s="10"/>
      <c r="WIZ2437" s="10"/>
      <c r="WJA2437" s="10"/>
      <c r="WJB2437" s="10"/>
      <c r="WJC2437" s="10"/>
      <c r="WJD2437" s="10"/>
      <c r="WJE2437" s="10"/>
      <c r="WJF2437" s="10"/>
      <c r="WJG2437" s="10"/>
      <c r="WJH2437" s="10"/>
      <c r="WJI2437" s="10"/>
      <c r="WJJ2437" s="10"/>
      <c r="WJK2437" s="10"/>
      <c r="WJL2437" s="10"/>
      <c r="WJM2437" s="10"/>
      <c r="WJN2437" s="10"/>
      <c r="WJO2437" s="10"/>
      <c r="WJP2437" s="10"/>
      <c r="WJQ2437" s="10"/>
      <c r="WJR2437" s="10"/>
      <c r="WJS2437" s="10"/>
      <c r="WJT2437" s="10"/>
      <c r="WJU2437" s="10"/>
      <c r="WJV2437" s="10"/>
      <c r="WJW2437" s="10"/>
      <c r="WJX2437" s="10"/>
      <c r="WJY2437" s="10"/>
      <c r="WJZ2437" s="10"/>
      <c r="WKA2437" s="10"/>
      <c r="WKB2437" s="10"/>
      <c r="WKC2437" s="10"/>
      <c r="WKD2437" s="10"/>
      <c r="WKE2437" s="10"/>
      <c r="WKF2437" s="10"/>
      <c r="WKG2437" s="10"/>
      <c r="WKH2437" s="10"/>
      <c r="WKI2437" s="10"/>
      <c r="WKJ2437" s="10"/>
      <c r="WKK2437" s="10"/>
      <c r="WKL2437" s="10"/>
      <c r="WKM2437" s="10"/>
      <c r="WKN2437" s="10"/>
      <c r="WKO2437" s="10"/>
      <c r="WKP2437" s="10"/>
      <c r="WKQ2437" s="10"/>
      <c r="WKR2437" s="10"/>
      <c r="WKS2437" s="10"/>
      <c r="WKT2437" s="10"/>
      <c r="WKU2437" s="10"/>
      <c r="WKV2437" s="10"/>
      <c r="WKW2437" s="10"/>
      <c r="WKX2437" s="10"/>
      <c r="WKY2437" s="10"/>
      <c r="WKZ2437" s="10"/>
      <c r="WLA2437" s="10"/>
      <c r="WLB2437" s="10"/>
      <c r="WLC2437" s="10"/>
      <c r="WLD2437" s="10"/>
      <c r="WLE2437" s="10"/>
      <c r="WLF2437" s="10"/>
      <c r="WLG2437" s="10"/>
      <c r="WLH2437" s="10"/>
      <c r="WLI2437" s="10"/>
      <c r="WLJ2437" s="10"/>
      <c r="WLK2437" s="10"/>
      <c r="WLL2437" s="10"/>
      <c r="WLM2437" s="10"/>
      <c r="WLN2437" s="10"/>
      <c r="WLO2437" s="10"/>
      <c r="WLP2437" s="10"/>
      <c r="WLQ2437" s="10"/>
      <c r="WLR2437" s="10"/>
      <c r="WLS2437" s="10"/>
      <c r="WLT2437" s="10"/>
      <c r="WLU2437" s="10"/>
      <c r="WLV2437" s="10"/>
      <c r="WLW2437" s="10"/>
      <c r="WLX2437" s="10"/>
      <c r="WLY2437" s="10"/>
      <c r="WLZ2437" s="10"/>
      <c r="WMA2437" s="10"/>
      <c r="WMB2437" s="10"/>
      <c r="WMC2437" s="10"/>
      <c r="WMD2437" s="10"/>
      <c r="WME2437" s="10"/>
      <c r="WMF2437" s="10"/>
      <c r="WMG2437" s="10"/>
      <c r="WMH2437" s="10"/>
      <c r="WMI2437" s="10"/>
      <c r="WMJ2437" s="10"/>
      <c r="WMK2437" s="10"/>
      <c r="WML2437" s="10"/>
      <c r="WMM2437" s="10"/>
      <c r="WMN2437" s="10"/>
      <c r="WMO2437" s="10"/>
      <c r="WMP2437" s="10"/>
      <c r="WMQ2437" s="10"/>
      <c r="WMR2437" s="10"/>
      <c r="WMS2437" s="10"/>
      <c r="WMT2437" s="10"/>
      <c r="WMU2437" s="10"/>
      <c r="WMV2437" s="10"/>
      <c r="WMW2437" s="10"/>
      <c r="WMX2437" s="10"/>
      <c r="WMY2437" s="10"/>
      <c r="WMZ2437" s="10"/>
      <c r="WNA2437" s="10"/>
      <c r="WNB2437" s="10"/>
      <c r="WNC2437" s="10"/>
      <c r="WND2437" s="10"/>
      <c r="WNE2437" s="10"/>
      <c r="WNF2437" s="10"/>
      <c r="WNG2437" s="10"/>
      <c r="WNH2437" s="10"/>
      <c r="WNI2437" s="10"/>
      <c r="WNJ2437" s="10"/>
      <c r="WNK2437" s="10"/>
      <c r="WNL2437" s="10"/>
      <c r="WNM2437" s="10"/>
      <c r="WNN2437" s="10"/>
      <c r="WNO2437" s="10"/>
      <c r="WNP2437" s="10"/>
      <c r="WNQ2437" s="10"/>
      <c r="WNR2437" s="10"/>
      <c r="WNS2437" s="10"/>
      <c r="WNT2437" s="10"/>
      <c r="WNU2437" s="10"/>
      <c r="WNV2437" s="10"/>
      <c r="WNW2437" s="10"/>
      <c r="WNX2437" s="10"/>
      <c r="WNY2437" s="10"/>
      <c r="WNZ2437" s="10"/>
      <c r="WOA2437" s="10"/>
      <c r="WOB2437" s="10"/>
      <c r="WOC2437" s="10"/>
      <c r="WOD2437" s="10"/>
      <c r="WOE2437" s="10"/>
      <c r="WOF2437" s="10"/>
      <c r="WOG2437" s="10"/>
      <c r="WOH2437" s="10"/>
      <c r="WOI2437" s="10"/>
      <c r="WOJ2437" s="10"/>
      <c r="WOK2437" s="10"/>
      <c r="WOL2437" s="10"/>
      <c r="WOM2437" s="10"/>
      <c r="WON2437" s="10"/>
      <c r="WOO2437" s="10"/>
      <c r="WOP2437" s="10"/>
      <c r="WOQ2437" s="10"/>
      <c r="WOR2437" s="10"/>
      <c r="WOS2437" s="10"/>
      <c r="WOT2437" s="10"/>
      <c r="WOU2437" s="10"/>
      <c r="WOV2437" s="10"/>
      <c r="WOW2437" s="10"/>
      <c r="WOX2437" s="10"/>
      <c r="WOY2437" s="10"/>
      <c r="WOZ2437" s="10"/>
      <c r="WPA2437" s="10"/>
      <c r="WPB2437" s="10"/>
      <c r="WPC2437" s="10"/>
      <c r="WPD2437" s="10"/>
      <c r="WPE2437" s="10"/>
      <c r="WPF2437" s="10"/>
      <c r="WPG2437" s="10"/>
      <c r="WPH2437" s="10"/>
      <c r="WPI2437" s="10"/>
      <c r="WPJ2437" s="10"/>
      <c r="WPK2437" s="10"/>
      <c r="WPL2437" s="10"/>
      <c r="WPM2437" s="10"/>
      <c r="WPN2437" s="10"/>
      <c r="WPO2437" s="10"/>
      <c r="WPP2437" s="10"/>
      <c r="WPQ2437" s="10"/>
      <c r="WPR2437" s="10"/>
      <c r="WPS2437" s="10"/>
      <c r="WPT2437" s="10"/>
      <c r="WPU2437" s="10"/>
      <c r="WPV2437" s="10"/>
      <c r="WPW2437" s="10"/>
      <c r="WPX2437" s="10"/>
      <c r="WPY2437" s="10"/>
      <c r="WPZ2437" s="10"/>
      <c r="WQA2437" s="10"/>
      <c r="WQB2437" s="10"/>
      <c r="WQC2437" s="10"/>
      <c r="WQD2437" s="10"/>
      <c r="WQE2437" s="10"/>
      <c r="WQF2437" s="10"/>
      <c r="WQG2437" s="10"/>
      <c r="WQH2437" s="10"/>
      <c r="WQI2437" s="10"/>
      <c r="WQJ2437" s="10"/>
      <c r="WQK2437" s="10"/>
      <c r="WQL2437" s="10"/>
      <c r="WQM2437" s="10"/>
      <c r="WQN2437" s="10"/>
      <c r="WQO2437" s="10"/>
      <c r="WQP2437" s="10"/>
      <c r="WQQ2437" s="10"/>
      <c r="WQR2437" s="10"/>
      <c r="WQS2437" s="10"/>
      <c r="WQT2437" s="10"/>
      <c r="WQU2437" s="10"/>
      <c r="WQV2437" s="10"/>
      <c r="WQW2437" s="10"/>
      <c r="WQX2437" s="10"/>
      <c r="WQY2437" s="10"/>
      <c r="WQZ2437" s="10"/>
      <c r="WRA2437" s="10"/>
      <c r="WRB2437" s="10"/>
      <c r="WRC2437" s="10"/>
      <c r="WRD2437" s="10"/>
      <c r="WRE2437" s="10"/>
      <c r="WRF2437" s="10"/>
      <c r="WRG2437" s="10"/>
      <c r="WRH2437" s="10"/>
      <c r="WRI2437" s="10"/>
      <c r="WRJ2437" s="10"/>
      <c r="WRK2437" s="10"/>
      <c r="WRL2437" s="10"/>
      <c r="WRM2437" s="10"/>
      <c r="WRN2437" s="10"/>
      <c r="WRO2437" s="10"/>
      <c r="WRP2437" s="10"/>
      <c r="WRQ2437" s="10"/>
      <c r="WRR2437" s="10"/>
      <c r="WRS2437" s="10"/>
      <c r="WRT2437" s="10"/>
      <c r="WRU2437" s="10"/>
      <c r="WRV2437" s="10"/>
      <c r="WRW2437" s="10"/>
      <c r="WRX2437" s="10"/>
      <c r="WRY2437" s="10"/>
      <c r="WRZ2437" s="10"/>
      <c r="WSA2437" s="10"/>
      <c r="WSB2437" s="10"/>
      <c r="WSC2437" s="10"/>
      <c r="WSD2437" s="10"/>
      <c r="WSE2437" s="10"/>
      <c r="WSF2437" s="10"/>
      <c r="WSG2437" s="10"/>
      <c r="WSH2437" s="10"/>
      <c r="WSI2437" s="10"/>
      <c r="WSJ2437" s="10"/>
      <c r="WSK2437" s="10"/>
      <c r="WSL2437" s="10"/>
      <c r="WSM2437" s="10"/>
      <c r="WSN2437" s="10"/>
      <c r="WSO2437" s="10"/>
      <c r="WSP2437" s="10"/>
      <c r="WSQ2437" s="10"/>
      <c r="WSR2437" s="10"/>
      <c r="WSS2437" s="10"/>
      <c r="WST2437" s="10"/>
      <c r="WSU2437" s="10"/>
      <c r="WSV2437" s="10"/>
      <c r="WSW2437" s="10"/>
      <c r="WSX2437" s="10"/>
      <c r="WSY2437" s="10"/>
      <c r="WSZ2437" s="10"/>
      <c r="WTA2437" s="10"/>
      <c r="WTB2437" s="10"/>
      <c r="WTC2437" s="10"/>
      <c r="WTD2437" s="10"/>
      <c r="WTE2437" s="10"/>
      <c r="WTF2437" s="10"/>
      <c r="WTG2437" s="10"/>
      <c r="WTH2437" s="10"/>
      <c r="WTI2437" s="10"/>
      <c r="WTJ2437" s="10"/>
      <c r="WTK2437" s="10"/>
      <c r="WTL2437" s="10"/>
      <c r="WTM2437" s="10"/>
      <c r="WTN2437" s="10"/>
      <c r="WTO2437" s="10"/>
      <c r="WTP2437" s="10"/>
      <c r="WTQ2437" s="10"/>
      <c r="WTR2437" s="10"/>
      <c r="WTS2437" s="10"/>
      <c r="WTT2437" s="10"/>
      <c r="WTU2437" s="10"/>
      <c r="WTV2437" s="10"/>
      <c r="WTW2437" s="10"/>
      <c r="WTX2437" s="10"/>
      <c r="WTY2437" s="10"/>
      <c r="WTZ2437" s="10"/>
      <c r="WUA2437" s="10"/>
      <c r="WUB2437" s="10"/>
      <c r="WUC2437" s="10"/>
      <c r="WUD2437" s="10"/>
      <c r="WUE2437" s="10"/>
      <c r="WUF2437" s="10"/>
      <c r="WUG2437" s="10"/>
      <c r="WUH2437" s="10"/>
      <c r="WUI2437" s="10"/>
      <c r="WUJ2437" s="10"/>
      <c r="WUK2437" s="10"/>
      <c r="WUL2437" s="10"/>
      <c r="WUM2437" s="10"/>
      <c r="WUN2437" s="10"/>
      <c r="WUO2437" s="10"/>
      <c r="WUP2437" s="10"/>
      <c r="WUQ2437" s="10"/>
      <c r="WUR2437" s="10"/>
      <c r="WUS2437" s="10"/>
      <c r="WUT2437" s="10"/>
      <c r="WUU2437" s="10"/>
      <c r="WUV2437" s="10"/>
      <c r="WUW2437" s="10"/>
      <c r="WUX2437" s="10"/>
      <c r="WUY2437" s="10"/>
      <c r="WUZ2437" s="10"/>
      <c r="WVA2437" s="10"/>
      <c r="WVB2437" s="10"/>
      <c r="WVC2437" s="10"/>
      <c r="WVD2437" s="10"/>
      <c r="WVE2437" s="10"/>
      <c r="WVF2437" s="10"/>
      <c r="WVG2437" s="10"/>
      <c r="WVH2437" s="10"/>
      <c r="WVI2437" s="10"/>
      <c r="WVJ2437" s="10"/>
      <c r="WVK2437" s="10"/>
      <c r="WVL2437" s="10"/>
      <c r="WVM2437" s="10"/>
      <c r="WVN2437" s="10"/>
      <c r="WVO2437" s="10"/>
      <c r="WVP2437" s="10"/>
      <c r="WVQ2437" s="10"/>
      <c r="WVR2437" s="10"/>
      <c r="WVS2437" s="10"/>
      <c r="WVT2437" s="10"/>
      <c r="WVU2437" s="10"/>
      <c r="WVV2437" s="10"/>
      <c r="WVW2437" s="10"/>
      <c r="WVX2437" s="10"/>
      <c r="WVY2437" s="10"/>
      <c r="WVZ2437" s="10"/>
      <c r="WWA2437" s="10"/>
      <c r="WWB2437" s="10"/>
      <c r="WWC2437" s="10"/>
      <c r="WWD2437" s="10"/>
      <c r="WWE2437" s="10"/>
      <c r="WWF2437" s="10"/>
      <c r="WWG2437" s="10"/>
      <c r="WWH2437" s="10"/>
      <c r="WWI2437" s="10"/>
      <c r="WWJ2437" s="10"/>
      <c r="WWK2437" s="10"/>
      <c r="WWL2437" s="10"/>
      <c r="WWM2437" s="10"/>
      <c r="WWN2437" s="10"/>
      <c r="WWO2437" s="10"/>
      <c r="WWP2437" s="10"/>
      <c r="WWQ2437" s="10"/>
      <c r="WWR2437" s="10"/>
      <c r="WWS2437" s="10"/>
      <c r="WWT2437" s="10"/>
      <c r="WWU2437" s="10"/>
      <c r="WWV2437" s="10"/>
      <c r="WWW2437" s="10"/>
      <c r="WWX2437" s="10"/>
      <c r="WWY2437" s="10"/>
      <c r="WWZ2437" s="10"/>
      <c r="WXA2437" s="10"/>
      <c r="WXB2437" s="10"/>
      <c r="WXC2437" s="10"/>
      <c r="WXD2437" s="10"/>
      <c r="WXE2437" s="10"/>
      <c r="WXF2437" s="10"/>
      <c r="WXG2437" s="10"/>
      <c r="WXH2437" s="10"/>
      <c r="WXI2437" s="10"/>
      <c r="WXJ2437" s="10"/>
      <c r="WXK2437" s="10"/>
      <c r="WXL2437" s="10"/>
      <c r="WXM2437" s="10"/>
      <c r="WXN2437" s="10"/>
      <c r="WXO2437" s="10"/>
      <c r="WXP2437" s="10"/>
      <c r="WXQ2437" s="10"/>
      <c r="WXR2437" s="10"/>
      <c r="WXS2437" s="10"/>
      <c r="WXT2437" s="10"/>
      <c r="WXU2437" s="10"/>
      <c r="WXV2437" s="10"/>
      <c r="WXW2437" s="10"/>
      <c r="WXX2437" s="10"/>
      <c r="WXY2437" s="10"/>
      <c r="WXZ2437" s="10"/>
      <c r="WYA2437" s="10"/>
      <c r="WYB2437" s="10"/>
      <c r="WYC2437" s="10"/>
      <c r="WYD2437" s="10"/>
      <c r="WYE2437" s="10"/>
      <c r="WYF2437" s="10"/>
      <c r="WYG2437" s="10"/>
      <c r="WYH2437" s="10"/>
      <c r="WYI2437" s="10"/>
      <c r="WYJ2437" s="10"/>
      <c r="WYK2437" s="10"/>
      <c r="WYL2437" s="10"/>
      <c r="WYM2437" s="10"/>
      <c r="WYN2437" s="10"/>
      <c r="WYO2437" s="10"/>
      <c r="WYP2437" s="10"/>
      <c r="WYQ2437" s="10"/>
      <c r="WYR2437" s="10"/>
      <c r="WYS2437" s="10"/>
      <c r="WYT2437" s="10"/>
      <c r="WYU2437" s="10"/>
      <c r="WYV2437" s="10"/>
      <c r="WYW2437" s="10"/>
      <c r="WYX2437" s="10"/>
      <c r="WYY2437" s="10"/>
      <c r="WYZ2437" s="10"/>
      <c r="WZA2437" s="10"/>
      <c r="WZB2437" s="10"/>
      <c r="WZC2437" s="10"/>
      <c r="WZD2437" s="10"/>
      <c r="WZE2437" s="10"/>
      <c r="WZF2437" s="10"/>
      <c r="WZG2437" s="10"/>
      <c r="WZH2437" s="10"/>
      <c r="WZI2437" s="10"/>
      <c r="WZJ2437" s="10"/>
      <c r="WZK2437" s="10"/>
      <c r="WZL2437" s="10"/>
      <c r="WZM2437" s="10"/>
      <c r="WZN2437" s="10"/>
      <c r="WZO2437" s="10"/>
      <c r="WZP2437" s="10"/>
      <c r="WZQ2437" s="10"/>
      <c r="WZR2437" s="10"/>
      <c r="WZS2437" s="10"/>
      <c r="WZT2437" s="10"/>
      <c r="WZU2437" s="10"/>
      <c r="WZV2437" s="10"/>
      <c r="WZW2437" s="10"/>
      <c r="WZX2437" s="10"/>
      <c r="WZY2437" s="10"/>
      <c r="WZZ2437" s="10"/>
      <c r="XAA2437" s="10"/>
      <c r="XAB2437" s="10"/>
      <c r="XAC2437" s="10"/>
      <c r="XAD2437" s="10"/>
      <c r="XAE2437" s="10"/>
      <c r="XAF2437" s="10"/>
      <c r="XAG2437" s="10"/>
      <c r="XAH2437" s="10"/>
      <c r="XAI2437" s="10"/>
      <c r="XAJ2437" s="10"/>
      <c r="XAK2437" s="10"/>
      <c r="XAL2437" s="10"/>
      <c r="XAM2437" s="10"/>
      <c r="XAN2437" s="10"/>
      <c r="XAO2437" s="10"/>
      <c r="XAP2437" s="10"/>
      <c r="XAQ2437" s="10"/>
      <c r="XAR2437" s="10"/>
      <c r="XAS2437" s="10"/>
      <c r="XAT2437" s="10"/>
      <c r="XAU2437" s="10"/>
      <c r="XAV2437" s="10"/>
      <c r="XAW2437" s="10"/>
      <c r="XAX2437" s="10"/>
      <c r="XAY2437" s="10"/>
      <c r="XAZ2437" s="10"/>
      <c r="XBA2437" s="10"/>
      <c r="XBB2437" s="10"/>
      <c r="XBC2437" s="10"/>
      <c r="XBD2437" s="10"/>
      <c r="XBE2437" s="10"/>
      <c r="XBF2437" s="10"/>
      <c r="XBG2437" s="10"/>
      <c r="XBH2437" s="10"/>
      <c r="XBI2437" s="10"/>
      <c r="XBJ2437" s="10"/>
      <c r="XBK2437" s="10"/>
      <c r="XBL2437" s="10"/>
      <c r="XBM2437" s="10"/>
      <c r="XBN2437" s="10"/>
    </row>
    <row r="2438" s="24" customFormat="1" customHeight="1" spans="1:14">
      <c r="A2438" s="41">
        <v>2418</v>
      </c>
      <c r="B2438" s="45" t="s">
        <v>2634</v>
      </c>
      <c r="C2438" s="41" t="s">
        <v>24</v>
      </c>
      <c r="D2438" s="48" t="s">
        <v>2564</v>
      </c>
      <c r="E2438" s="41" t="s">
        <v>31</v>
      </c>
      <c r="F2438" s="46" t="s">
        <v>69</v>
      </c>
      <c r="G2438" s="43">
        <v>5500</v>
      </c>
      <c r="H2438" s="43">
        <v>1375</v>
      </c>
      <c r="I2438" s="43">
        <v>6875</v>
      </c>
      <c r="J2438" s="154">
        <v>44409</v>
      </c>
      <c r="K2438" s="48" t="s">
        <v>22</v>
      </c>
      <c r="L2438" s="41">
        <v>0</v>
      </c>
      <c r="M2438" s="41">
        <v>11</v>
      </c>
      <c r="N2438" s="41">
        <v>11</v>
      </c>
    </row>
    <row r="2439" s="24" customFormat="1" customHeight="1" spans="1:14">
      <c r="A2439" s="41">
        <v>2419</v>
      </c>
      <c r="B2439" s="45" t="s">
        <v>2635</v>
      </c>
      <c r="C2439" s="41" t="s">
        <v>24</v>
      </c>
      <c r="D2439" s="48" t="s">
        <v>2564</v>
      </c>
      <c r="E2439" s="41" t="s">
        <v>31</v>
      </c>
      <c r="F2439" s="46" t="s">
        <v>69</v>
      </c>
      <c r="G2439" s="43">
        <v>5500</v>
      </c>
      <c r="H2439" s="43">
        <v>1375</v>
      </c>
      <c r="I2439" s="43">
        <v>6875</v>
      </c>
      <c r="J2439" s="154">
        <v>44409</v>
      </c>
      <c r="K2439" s="48" t="s">
        <v>22</v>
      </c>
      <c r="L2439" s="41">
        <v>0</v>
      </c>
      <c r="M2439" s="41">
        <v>11</v>
      </c>
      <c r="N2439" s="41">
        <v>11</v>
      </c>
    </row>
    <row r="2440" s="24" customFormat="1" customHeight="1" spans="1:14">
      <c r="A2440" s="41">
        <v>2420</v>
      </c>
      <c r="B2440" s="45" t="s">
        <v>2636</v>
      </c>
      <c r="C2440" s="41" t="s">
        <v>24</v>
      </c>
      <c r="D2440" s="48" t="s">
        <v>2564</v>
      </c>
      <c r="E2440" s="41" t="s">
        <v>31</v>
      </c>
      <c r="F2440" s="46" t="s">
        <v>69</v>
      </c>
      <c r="G2440" s="43">
        <v>5500</v>
      </c>
      <c r="H2440" s="43">
        <v>1375</v>
      </c>
      <c r="I2440" s="43">
        <v>6875</v>
      </c>
      <c r="J2440" s="154">
        <v>44409</v>
      </c>
      <c r="K2440" s="48" t="s">
        <v>22</v>
      </c>
      <c r="L2440" s="41">
        <v>0</v>
      </c>
      <c r="M2440" s="41">
        <v>11</v>
      </c>
      <c r="N2440" s="41">
        <v>11</v>
      </c>
    </row>
    <row r="2441" s="24" customFormat="1" customHeight="1" spans="1:14">
      <c r="A2441" s="41">
        <v>2421</v>
      </c>
      <c r="B2441" s="45" t="s">
        <v>2637</v>
      </c>
      <c r="C2441" s="41" t="s">
        <v>17</v>
      </c>
      <c r="D2441" s="48" t="s">
        <v>2564</v>
      </c>
      <c r="E2441" s="41" t="s">
        <v>31</v>
      </c>
      <c r="F2441" s="46" t="s">
        <v>69</v>
      </c>
      <c r="G2441" s="43">
        <v>5500</v>
      </c>
      <c r="H2441" s="43">
        <v>1375</v>
      </c>
      <c r="I2441" s="43">
        <v>6875</v>
      </c>
      <c r="J2441" s="154">
        <v>44409</v>
      </c>
      <c r="K2441" s="48" t="s">
        <v>22</v>
      </c>
      <c r="L2441" s="41">
        <v>0</v>
      </c>
      <c r="M2441" s="41">
        <v>11</v>
      </c>
      <c r="N2441" s="41">
        <v>11</v>
      </c>
    </row>
    <row r="2442" s="24" customFormat="1" customHeight="1" spans="1:14">
      <c r="A2442" s="41">
        <v>2422</v>
      </c>
      <c r="B2442" s="45" t="s">
        <v>2638</v>
      </c>
      <c r="C2442" s="41" t="s">
        <v>24</v>
      </c>
      <c r="D2442" s="48" t="s">
        <v>2564</v>
      </c>
      <c r="E2442" s="41" t="s">
        <v>31</v>
      </c>
      <c r="F2442" s="46" t="s">
        <v>69</v>
      </c>
      <c r="G2442" s="43">
        <v>6000</v>
      </c>
      <c r="H2442" s="43">
        <v>1500</v>
      </c>
      <c r="I2442" s="43">
        <v>7500</v>
      </c>
      <c r="J2442" s="154">
        <v>44382</v>
      </c>
      <c r="K2442" s="48" t="s">
        <v>22</v>
      </c>
      <c r="L2442" s="41">
        <v>0</v>
      </c>
      <c r="M2442" s="41">
        <v>12</v>
      </c>
      <c r="N2442" s="41">
        <v>12</v>
      </c>
    </row>
    <row r="2443" s="6" customFormat="1" customHeight="1" spans="1:14">
      <c r="A2443" s="41">
        <v>2423</v>
      </c>
      <c r="B2443" s="45" t="s">
        <v>2639</v>
      </c>
      <c r="C2443" s="41" t="s">
        <v>17</v>
      </c>
      <c r="D2443" s="48" t="s">
        <v>2564</v>
      </c>
      <c r="E2443" s="41" t="s">
        <v>31</v>
      </c>
      <c r="F2443" s="46" t="s">
        <v>69</v>
      </c>
      <c r="G2443" s="43">
        <v>6000</v>
      </c>
      <c r="H2443" s="43">
        <v>1500</v>
      </c>
      <c r="I2443" s="43">
        <v>7500</v>
      </c>
      <c r="J2443" s="154">
        <v>44228</v>
      </c>
      <c r="K2443" s="48" t="s">
        <v>22</v>
      </c>
      <c r="L2443" s="41">
        <v>0</v>
      </c>
      <c r="M2443" s="41">
        <v>12</v>
      </c>
      <c r="N2443" s="41">
        <v>12</v>
      </c>
    </row>
    <row r="2444" s="6" customFormat="1" customHeight="1" spans="1:14">
      <c r="A2444" s="41">
        <v>2424</v>
      </c>
      <c r="B2444" s="41" t="s">
        <v>2640</v>
      </c>
      <c r="C2444" s="41" t="s">
        <v>24</v>
      </c>
      <c r="D2444" s="48" t="s">
        <v>2564</v>
      </c>
      <c r="E2444" s="46" t="s">
        <v>25</v>
      </c>
      <c r="F2444" s="46" t="s">
        <v>26</v>
      </c>
      <c r="G2444" s="111">
        <v>3000</v>
      </c>
      <c r="H2444" s="111">
        <f>G2444/0.8-G2444</f>
        <v>750</v>
      </c>
      <c r="I2444" s="111">
        <v>3750</v>
      </c>
      <c r="J2444" s="159">
        <v>43922</v>
      </c>
      <c r="K2444" s="57" t="s">
        <v>22</v>
      </c>
      <c r="L2444" s="46">
        <v>24</v>
      </c>
      <c r="M2444" s="41">
        <v>3</v>
      </c>
      <c r="N2444" s="41">
        <v>27</v>
      </c>
    </row>
    <row r="2445" s="6" customFormat="1" customHeight="1" spans="1:14">
      <c r="A2445" s="41">
        <v>2425</v>
      </c>
      <c r="B2445" s="45" t="s">
        <v>2641</v>
      </c>
      <c r="C2445" s="41" t="s">
        <v>17</v>
      </c>
      <c r="D2445" s="48" t="s">
        <v>2564</v>
      </c>
      <c r="E2445" s="41" t="s">
        <v>31</v>
      </c>
      <c r="F2445" s="46" t="s">
        <v>69</v>
      </c>
      <c r="G2445" s="43">
        <v>1500</v>
      </c>
      <c r="H2445" s="43">
        <v>375</v>
      </c>
      <c r="I2445" s="43">
        <v>1875</v>
      </c>
      <c r="J2445" s="154">
        <v>44382</v>
      </c>
      <c r="K2445" s="61">
        <v>44621</v>
      </c>
      <c r="L2445" s="41">
        <v>9</v>
      </c>
      <c r="M2445" s="41">
        <v>3</v>
      </c>
      <c r="N2445" s="41">
        <v>12</v>
      </c>
    </row>
    <row r="2446" s="6" customFormat="1" customHeight="1" spans="1:14">
      <c r="A2446" s="41">
        <v>2426</v>
      </c>
      <c r="B2446" s="41" t="s">
        <v>2642</v>
      </c>
      <c r="C2446" s="41" t="s">
        <v>24</v>
      </c>
      <c r="D2446" s="48" t="s">
        <v>2564</v>
      </c>
      <c r="E2446" s="41" t="s">
        <v>31</v>
      </c>
      <c r="F2446" s="46" t="s">
        <v>69</v>
      </c>
      <c r="G2446" s="43">
        <v>1500</v>
      </c>
      <c r="H2446" s="43">
        <v>375</v>
      </c>
      <c r="I2446" s="43">
        <v>1875</v>
      </c>
      <c r="J2446" s="154">
        <v>44348</v>
      </c>
      <c r="K2446" s="61">
        <v>44622</v>
      </c>
      <c r="L2446" s="41">
        <v>9</v>
      </c>
      <c r="M2446" s="41">
        <v>3</v>
      </c>
      <c r="N2446" s="41">
        <v>12</v>
      </c>
    </row>
    <row r="2447" s="6" customFormat="1" customHeight="1" spans="1:14">
      <c r="A2447" s="41">
        <v>2427</v>
      </c>
      <c r="B2447" s="45" t="s">
        <v>2643</v>
      </c>
      <c r="C2447" s="41" t="s">
        <v>17</v>
      </c>
      <c r="D2447" s="48" t="s">
        <v>2564</v>
      </c>
      <c r="E2447" s="41" t="s">
        <v>31</v>
      </c>
      <c r="F2447" s="46" t="s">
        <v>69</v>
      </c>
      <c r="G2447" s="43">
        <v>6000</v>
      </c>
      <c r="H2447" s="43">
        <v>1500</v>
      </c>
      <c r="I2447" s="43">
        <v>7500</v>
      </c>
      <c r="J2447" s="154">
        <v>44348</v>
      </c>
      <c r="K2447" s="48" t="s">
        <v>22</v>
      </c>
      <c r="L2447" s="41">
        <v>0</v>
      </c>
      <c r="M2447" s="41">
        <v>12</v>
      </c>
      <c r="N2447" s="41">
        <v>12</v>
      </c>
    </row>
    <row r="2448" s="6" customFormat="1" customHeight="1" spans="1:14">
      <c r="A2448" s="41">
        <v>2428</v>
      </c>
      <c r="B2448" s="45" t="s">
        <v>2644</v>
      </c>
      <c r="C2448" s="41" t="s">
        <v>17</v>
      </c>
      <c r="D2448" s="48" t="s">
        <v>2564</v>
      </c>
      <c r="E2448" s="41" t="s">
        <v>31</v>
      </c>
      <c r="F2448" s="46" t="s">
        <v>69</v>
      </c>
      <c r="G2448" s="43">
        <v>5500</v>
      </c>
      <c r="H2448" s="43">
        <v>1375</v>
      </c>
      <c r="I2448" s="43">
        <v>6875</v>
      </c>
      <c r="J2448" s="154">
        <v>44409</v>
      </c>
      <c r="K2448" s="48" t="s">
        <v>22</v>
      </c>
      <c r="L2448" s="41">
        <v>0</v>
      </c>
      <c r="M2448" s="41">
        <v>11</v>
      </c>
      <c r="N2448" s="41">
        <v>11</v>
      </c>
    </row>
    <row r="2449" s="6" customFormat="1" customHeight="1" spans="1:14">
      <c r="A2449" s="41">
        <v>2429</v>
      </c>
      <c r="B2449" s="45" t="s">
        <v>2645</v>
      </c>
      <c r="C2449" s="41" t="s">
        <v>17</v>
      </c>
      <c r="D2449" s="48" t="s">
        <v>2564</v>
      </c>
      <c r="E2449" s="41" t="s">
        <v>31</v>
      </c>
      <c r="F2449" s="46" t="s">
        <v>69</v>
      </c>
      <c r="G2449" s="43">
        <v>6000</v>
      </c>
      <c r="H2449" s="43">
        <v>1500</v>
      </c>
      <c r="I2449" s="43">
        <v>7500</v>
      </c>
      <c r="J2449" s="154">
        <v>44044</v>
      </c>
      <c r="K2449" s="48" t="s">
        <v>22</v>
      </c>
      <c r="L2449" s="41">
        <v>0</v>
      </c>
      <c r="M2449" s="41">
        <v>12</v>
      </c>
      <c r="N2449" s="41">
        <v>12</v>
      </c>
    </row>
    <row r="2450" s="6" customFormat="1" customHeight="1" spans="1:14">
      <c r="A2450" s="41">
        <v>2430</v>
      </c>
      <c r="B2450" s="45" t="s">
        <v>2646</v>
      </c>
      <c r="C2450" s="41" t="s">
        <v>24</v>
      </c>
      <c r="D2450" s="48" t="s">
        <v>2647</v>
      </c>
      <c r="E2450" s="41" t="s">
        <v>25</v>
      </c>
      <c r="F2450" s="46" t="s">
        <v>26</v>
      </c>
      <c r="G2450" s="43">
        <v>15000</v>
      </c>
      <c r="H2450" s="43">
        <v>3750</v>
      </c>
      <c r="I2450" s="43">
        <v>18750</v>
      </c>
      <c r="J2450" s="154">
        <v>44305</v>
      </c>
      <c r="K2450" s="48" t="s">
        <v>22</v>
      </c>
      <c r="L2450" s="41">
        <v>0</v>
      </c>
      <c r="M2450" s="41">
        <v>15</v>
      </c>
      <c r="N2450" s="41">
        <v>15</v>
      </c>
    </row>
    <row r="2451" s="6" customFormat="1" customHeight="1" spans="1:14">
      <c r="A2451" s="41">
        <v>2431</v>
      </c>
      <c r="B2451" s="45" t="s">
        <v>2648</v>
      </c>
      <c r="C2451" s="41" t="s">
        <v>17</v>
      </c>
      <c r="D2451" s="48" t="s">
        <v>2649</v>
      </c>
      <c r="E2451" s="41" t="s">
        <v>25</v>
      </c>
      <c r="F2451" s="46" t="s">
        <v>26</v>
      </c>
      <c r="G2451" s="43">
        <v>22000</v>
      </c>
      <c r="H2451" s="43">
        <v>5500</v>
      </c>
      <c r="I2451" s="43">
        <v>27500</v>
      </c>
      <c r="J2451" s="154">
        <v>44088</v>
      </c>
      <c r="K2451" s="48" t="s">
        <v>22</v>
      </c>
      <c r="L2451" s="41">
        <v>0</v>
      </c>
      <c r="M2451" s="41">
        <v>22</v>
      </c>
      <c r="N2451" s="41">
        <v>22</v>
      </c>
    </row>
    <row r="2452" s="6" customFormat="1" customHeight="1" spans="1:14">
      <c r="A2452" s="41">
        <v>2432</v>
      </c>
      <c r="B2452" s="41" t="s">
        <v>2650</v>
      </c>
      <c r="C2452" s="41" t="s">
        <v>24</v>
      </c>
      <c r="D2452" s="48" t="s">
        <v>2651</v>
      </c>
      <c r="E2452" s="41" t="s">
        <v>31</v>
      </c>
      <c r="F2452" s="46" t="s">
        <v>69</v>
      </c>
      <c r="G2452" s="43">
        <v>6000</v>
      </c>
      <c r="H2452" s="43">
        <v>1500</v>
      </c>
      <c r="I2452" s="43">
        <v>7500</v>
      </c>
      <c r="J2452" s="154">
        <v>44382</v>
      </c>
      <c r="K2452" s="48" t="s">
        <v>22</v>
      </c>
      <c r="L2452" s="41">
        <v>0</v>
      </c>
      <c r="M2452" s="41">
        <v>12</v>
      </c>
      <c r="N2452" s="41">
        <v>12</v>
      </c>
    </row>
    <row r="2453" s="6" customFormat="1" customHeight="1" spans="1:14">
      <c r="A2453" s="41">
        <v>2433</v>
      </c>
      <c r="B2453" s="41" t="s">
        <v>2652</v>
      </c>
      <c r="C2453" s="41" t="s">
        <v>24</v>
      </c>
      <c r="D2453" s="48" t="s">
        <v>2653</v>
      </c>
      <c r="E2453" s="41" t="s">
        <v>31</v>
      </c>
      <c r="F2453" s="46" t="s">
        <v>69</v>
      </c>
      <c r="G2453" s="43">
        <v>6000</v>
      </c>
      <c r="H2453" s="43">
        <v>1500</v>
      </c>
      <c r="I2453" s="43">
        <v>7500</v>
      </c>
      <c r="J2453" s="154">
        <v>44378</v>
      </c>
      <c r="K2453" s="48" t="s">
        <v>22</v>
      </c>
      <c r="L2453" s="41">
        <v>0</v>
      </c>
      <c r="M2453" s="41">
        <v>12</v>
      </c>
      <c r="N2453" s="41">
        <v>12</v>
      </c>
    </row>
    <row r="2454" s="6" customFormat="1" customHeight="1" spans="1:14">
      <c r="A2454" s="41">
        <v>2434</v>
      </c>
      <c r="B2454" s="45" t="s">
        <v>2654</v>
      </c>
      <c r="C2454" s="41" t="s">
        <v>17</v>
      </c>
      <c r="D2454" s="48" t="s">
        <v>2653</v>
      </c>
      <c r="E2454" s="41" t="s">
        <v>31</v>
      </c>
      <c r="F2454" s="46" t="s">
        <v>69</v>
      </c>
      <c r="G2454" s="43">
        <v>6000</v>
      </c>
      <c r="H2454" s="43">
        <v>1500</v>
      </c>
      <c r="I2454" s="43">
        <v>7500</v>
      </c>
      <c r="J2454" s="154">
        <v>44378</v>
      </c>
      <c r="K2454" s="48" t="s">
        <v>22</v>
      </c>
      <c r="L2454" s="41">
        <v>0</v>
      </c>
      <c r="M2454" s="41">
        <v>12</v>
      </c>
      <c r="N2454" s="41">
        <v>12</v>
      </c>
    </row>
    <row r="2455" s="6" customFormat="1" customHeight="1" spans="1:14">
      <c r="A2455" s="41">
        <v>2435</v>
      </c>
      <c r="B2455" s="45" t="s">
        <v>2655</v>
      </c>
      <c r="C2455" s="41" t="s">
        <v>24</v>
      </c>
      <c r="D2455" s="48" t="s">
        <v>2653</v>
      </c>
      <c r="E2455" s="41" t="s">
        <v>31</v>
      </c>
      <c r="F2455" s="46" t="s">
        <v>69</v>
      </c>
      <c r="G2455" s="43">
        <v>6000</v>
      </c>
      <c r="H2455" s="43">
        <v>1500</v>
      </c>
      <c r="I2455" s="43">
        <v>7500</v>
      </c>
      <c r="J2455" s="154">
        <v>44166</v>
      </c>
      <c r="K2455" s="48" t="s">
        <v>22</v>
      </c>
      <c r="L2455" s="41">
        <v>0</v>
      </c>
      <c r="M2455" s="41">
        <v>12</v>
      </c>
      <c r="N2455" s="41">
        <v>12</v>
      </c>
    </row>
    <row r="2456" s="6" customFormat="1" customHeight="1" spans="1:14">
      <c r="A2456" s="41">
        <v>2436</v>
      </c>
      <c r="B2456" s="45" t="s">
        <v>2656</v>
      </c>
      <c r="C2456" s="41" t="s">
        <v>24</v>
      </c>
      <c r="D2456" s="48" t="s">
        <v>2653</v>
      </c>
      <c r="E2456" s="41" t="s">
        <v>31</v>
      </c>
      <c r="F2456" s="46" t="s">
        <v>69</v>
      </c>
      <c r="G2456" s="43">
        <v>6000</v>
      </c>
      <c r="H2456" s="43">
        <v>1500</v>
      </c>
      <c r="I2456" s="43">
        <v>7500</v>
      </c>
      <c r="J2456" s="154">
        <v>44136</v>
      </c>
      <c r="K2456" s="48" t="s">
        <v>22</v>
      </c>
      <c r="L2456" s="41">
        <v>0</v>
      </c>
      <c r="M2456" s="41">
        <v>12</v>
      </c>
      <c r="N2456" s="41">
        <v>12</v>
      </c>
    </row>
    <row r="2457" s="6" customFormat="1" customHeight="1" spans="1:14">
      <c r="A2457" s="41">
        <v>2437</v>
      </c>
      <c r="B2457" s="45" t="s">
        <v>2657</v>
      </c>
      <c r="C2457" s="41" t="s">
        <v>17</v>
      </c>
      <c r="D2457" s="48" t="s">
        <v>2653</v>
      </c>
      <c r="E2457" s="41" t="s">
        <v>31</v>
      </c>
      <c r="F2457" s="46" t="s">
        <v>69</v>
      </c>
      <c r="G2457" s="43">
        <v>6000</v>
      </c>
      <c r="H2457" s="43">
        <v>1500</v>
      </c>
      <c r="I2457" s="43">
        <v>7500</v>
      </c>
      <c r="J2457" s="154">
        <v>44378</v>
      </c>
      <c r="K2457" s="48" t="s">
        <v>22</v>
      </c>
      <c r="L2457" s="41">
        <v>0</v>
      </c>
      <c r="M2457" s="41">
        <v>12</v>
      </c>
      <c r="N2457" s="41">
        <v>12</v>
      </c>
    </row>
    <row r="2458" s="6" customFormat="1" customHeight="1" spans="1:14">
      <c r="A2458" s="41">
        <v>2438</v>
      </c>
      <c r="B2458" s="41" t="s">
        <v>2658</v>
      </c>
      <c r="C2458" s="41" t="s">
        <v>24</v>
      </c>
      <c r="D2458" s="48" t="s">
        <v>2653</v>
      </c>
      <c r="E2458" s="41" t="s">
        <v>31</v>
      </c>
      <c r="F2458" s="46" t="s">
        <v>69</v>
      </c>
      <c r="G2458" s="43">
        <v>6000</v>
      </c>
      <c r="H2458" s="43">
        <v>1500</v>
      </c>
      <c r="I2458" s="43">
        <v>7500</v>
      </c>
      <c r="J2458" s="154">
        <v>44166</v>
      </c>
      <c r="K2458" s="48" t="s">
        <v>22</v>
      </c>
      <c r="L2458" s="41">
        <v>0</v>
      </c>
      <c r="M2458" s="41">
        <v>12</v>
      </c>
      <c r="N2458" s="41">
        <v>12</v>
      </c>
    </row>
    <row r="2459" s="6" customFormat="1" customHeight="1" spans="1:14">
      <c r="A2459" s="41">
        <v>2439</v>
      </c>
      <c r="B2459" s="45" t="s">
        <v>2659</v>
      </c>
      <c r="C2459" s="41" t="s">
        <v>17</v>
      </c>
      <c r="D2459" s="48" t="s">
        <v>2653</v>
      </c>
      <c r="E2459" s="41" t="s">
        <v>31</v>
      </c>
      <c r="F2459" s="46" t="s">
        <v>69</v>
      </c>
      <c r="G2459" s="43">
        <v>6000</v>
      </c>
      <c r="H2459" s="43">
        <v>1500</v>
      </c>
      <c r="I2459" s="43">
        <v>7500</v>
      </c>
      <c r="J2459" s="154">
        <v>43922</v>
      </c>
      <c r="K2459" s="48" t="s">
        <v>22</v>
      </c>
      <c r="L2459" s="41">
        <v>0</v>
      </c>
      <c r="M2459" s="41">
        <v>12</v>
      </c>
      <c r="N2459" s="41">
        <v>12</v>
      </c>
    </row>
    <row r="2460" s="6" customFormat="1" customHeight="1" spans="1:14">
      <c r="A2460" s="41">
        <v>2440</v>
      </c>
      <c r="B2460" s="45" t="s">
        <v>2660</v>
      </c>
      <c r="C2460" s="41" t="s">
        <v>17</v>
      </c>
      <c r="D2460" s="48" t="s">
        <v>2653</v>
      </c>
      <c r="E2460" s="41" t="s">
        <v>31</v>
      </c>
      <c r="F2460" s="46" t="s">
        <v>69</v>
      </c>
      <c r="G2460" s="43">
        <v>6000</v>
      </c>
      <c r="H2460" s="43">
        <v>1500</v>
      </c>
      <c r="I2460" s="43">
        <v>7500</v>
      </c>
      <c r="J2460" s="154">
        <v>44348</v>
      </c>
      <c r="K2460" s="48" t="s">
        <v>22</v>
      </c>
      <c r="L2460" s="41">
        <v>0</v>
      </c>
      <c r="M2460" s="41">
        <v>12</v>
      </c>
      <c r="N2460" s="41">
        <v>12</v>
      </c>
    </row>
    <row r="2461" s="6" customFormat="1" customHeight="1" spans="1:14">
      <c r="A2461" s="41">
        <v>2441</v>
      </c>
      <c r="B2461" s="45" t="s">
        <v>2661</v>
      </c>
      <c r="C2461" s="41" t="s">
        <v>17</v>
      </c>
      <c r="D2461" s="48" t="s">
        <v>2653</v>
      </c>
      <c r="E2461" s="41" t="s">
        <v>31</v>
      </c>
      <c r="F2461" s="46" t="s">
        <v>69</v>
      </c>
      <c r="G2461" s="43">
        <v>6000</v>
      </c>
      <c r="H2461" s="43">
        <v>1500</v>
      </c>
      <c r="I2461" s="43">
        <v>7500</v>
      </c>
      <c r="J2461" s="154">
        <v>44378</v>
      </c>
      <c r="K2461" s="48" t="s">
        <v>22</v>
      </c>
      <c r="L2461" s="41">
        <v>0</v>
      </c>
      <c r="M2461" s="41">
        <v>12</v>
      </c>
      <c r="N2461" s="41">
        <v>12</v>
      </c>
    </row>
    <row r="2462" s="6" customFormat="1" customHeight="1" spans="1:14">
      <c r="A2462" s="41">
        <v>2442</v>
      </c>
      <c r="B2462" s="45" t="s">
        <v>2662</v>
      </c>
      <c r="C2462" s="41" t="s">
        <v>24</v>
      </c>
      <c r="D2462" s="48" t="s">
        <v>2653</v>
      </c>
      <c r="E2462" s="41" t="s">
        <v>31</v>
      </c>
      <c r="F2462" s="46" t="s">
        <v>69</v>
      </c>
      <c r="G2462" s="43">
        <v>6000</v>
      </c>
      <c r="H2462" s="43">
        <v>1500</v>
      </c>
      <c r="I2462" s="43">
        <v>7500</v>
      </c>
      <c r="J2462" s="154">
        <v>44378</v>
      </c>
      <c r="K2462" s="48" t="s">
        <v>22</v>
      </c>
      <c r="L2462" s="41">
        <v>0</v>
      </c>
      <c r="M2462" s="41">
        <v>12</v>
      </c>
      <c r="N2462" s="41">
        <v>12</v>
      </c>
    </row>
    <row r="2463" s="6" customFormat="1" customHeight="1" spans="1:14">
      <c r="A2463" s="41">
        <v>2443</v>
      </c>
      <c r="B2463" s="45" t="s">
        <v>2663</v>
      </c>
      <c r="C2463" s="41" t="s">
        <v>24</v>
      </c>
      <c r="D2463" s="48" t="s">
        <v>2651</v>
      </c>
      <c r="E2463" s="41" t="s">
        <v>25</v>
      </c>
      <c r="F2463" s="46" t="s">
        <v>26</v>
      </c>
      <c r="G2463" s="43">
        <v>9000</v>
      </c>
      <c r="H2463" s="43">
        <v>2250</v>
      </c>
      <c r="I2463" s="43">
        <v>11250</v>
      </c>
      <c r="J2463" s="154">
        <v>43374</v>
      </c>
      <c r="K2463" s="61">
        <v>44469</v>
      </c>
      <c r="L2463" s="41">
        <v>36</v>
      </c>
      <c r="M2463" s="41">
        <v>9</v>
      </c>
      <c r="N2463" s="41">
        <v>45</v>
      </c>
    </row>
    <row r="2464" s="6" customFormat="1" customHeight="1" spans="1:14">
      <c r="A2464" s="41">
        <v>2444</v>
      </c>
      <c r="B2464" s="45" t="s">
        <v>2664</v>
      </c>
      <c r="C2464" s="41" t="s">
        <v>17</v>
      </c>
      <c r="D2464" s="48" t="s">
        <v>2647</v>
      </c>
      <c r="E2464" s="41" t="s">
        <v>25</v>
      </c>
      <c r="F2464" s="46" t="s">
        <v>26</v>
      </c>
      <c r="G2464" s="43">
        <v>9000</v>
      </c>
      <c r="H2464" s="43">
        <v>2250</v>
      </c>
      <c r="I2464" s="43">
        <v>11250</v>
      </c>
      <c r="J2464" s="154">
        <v>43374</v>
      </c>
      <c r="K2464" s="61">
        <v>44469</v>
      </c>
      <c r="L2464" s="41">
        <v>36</v>
      </c>
      <c r="M2464" s="41">
        <v>9</v>
      </c>
      <c r="N2464" s="41">
        <v>45</v>
      </c>
    </row>
    <row r="2465" s="6" customFormat="1" customHeight="1" spans="1:14">
      <c r="A2465" s="41">
        <v>2445</v>
      </c>
      <c r="B2465" s="45" t="s">
        <v>2665</v>
      </c>
      <c r="C2465" s="41" t="s">
        <v>17</v>
      </c>
      <c r="D2465" s="48" t="s">
        <v>2653</v>
      </c>
      <c r="E2465" s="41" t="s">
        <v>31</v>
      </c>
      <c r="F2465" s="46" t="s">
        <v>69</v>
      </c>
      <c r="G2465" s="43">
        <v>1500</v>
      </c>
      <c r="H2465" s="43">
        <v>375</v>
      </c>
      <c r="I2465" s="43">
        <v>1875</v>
      </c>
      <c r="J2465" s="154">
        <v>44378</v>
      </c>
      <c r="K2465" s="61">
        <v>44621</v>
      </c>
      <c r="L2465" s="41">
        <v>9</v>
      </c>
      <c r="M2465" s="41">
        <v>3</v>
      </c>
      <c r="N2465" s="41">
        <v>12</v>
      </c>
    </row>
    <row r="2466" s="6" customFormat="1" customHeight="1" spans="1:14">
      <c r="A2466" s="41">
        <v>2446</v>
      </c>
      <c r="B2466" s="41" t="s">
        <v>2666</v>
      </c>
      <c r="C2466" s="41" t="s">
        <v>24</v>
      </c>
      <c r="D2466" s="48" t="s">
        <v>2667</v>
      </c>
      <c r="E2466" s="41" t="s">
        <v>25</v>
      </c>
      <c r="F2466" s="46" t="s">
        <v>26</v>
      </c>
      <c r="G2466" s="43">
        <v>3000</v>
      </c>
      <c r="H2466" s="43">
        <v>750</v>
      </c>
      <c r="I2466" s="43">
        <v>3750</v>
      </c>
      <c r="J2466" s="154">
        <v>43647</v>
      </c>
      <c r="K2466" s="61">
        <v>44623</v>
      </c>
      <c r="L2466" s="41">
        <v>33</v>
      </c>
      <c r="M2466" s="41">
        <v>3</v>
      </c>
      <c r="N2466" s="41">
        <v>36</v>
      </c>
    </row>
    <row r="2467" s="6" customFormat="1" customHeight="1" spans="1:14">
      <c r="A2467" s="41">
        <v>2447</v>
      </c>
      <c r="B2467" s="41" t="s">
        <v>2668</v>
      </c>
      <c r="C2467" s="41" t="s">
        <v>17</v>
      </c>
      <c r="D2467" s="48" t="s">
        <v>2669</v>
      </c>
      <c r="E2467" s="41" t="s">
        <v>25</v>
      </c>
      <c r="F2467" s="46" t="s">
        <v>26</v>
      </c>
      <c r="G2467" s="43">
        <v>3000</v>
      </c>
      <c r="H2467" s="43">
        <v>750</v>
      </c>
      <c r="I2467" s="43">
        <v>3750</v>
      </c>
      <c r="J2467" s="154">
        <v>43617</v>
      </c>
      <c r="K2467" s="61">
        <v>44624</v>
      </c>
      <c r="L2467" s="41">
        <v>34</v>
      </c>
      <c r="M2467" s="41">
        <v>3</v>
      </c>
      <c r="N2467" s="41">
        <v>37</v>
      </c>
    </row>
    <row r="2468" s="6" customFormat="1" customHeight="1" spans="1:14">
      <c r="A2468" s="41">
        <v>2448</v>
      </c>
      <c r="B2468" s="41" t="s">
        <v>2670</v>
      </c>
      <c r="C2468" s="41" t="s">
        <v>17</v>
      </c>
      <c r="D2468" s="48" t="s">
        <v>2669</v>
      </c>
      <c r="E2468" s="41" t="s">
        <v>25</v>
      </c>
      <c r="F2468" s="46" t="s">
        <v>26</v>
      </c>
      <c r="G2468" s="43">
        <v>3000</v>
      </c>
      <c r="H2468" s="43">
        <v>750</v>
      </c>
      <c r="I2468" s="43">
        <v>3750</v>
      </c>
      <c r="J2468" s="154">
        <v>43647</v>
      </c>
      <c r="K2468" s="61">
        <v>44626</v>
      </c>
      <c r="L2468" s="41">
        <v>33</v>
      </c>
      <c r="M2468" s="41">
        <v>3</v>
      </c>
      <c r="N2468" s="41">
        <v>36</v>
      </c>
    </row>
    <row r="2469" s="6" customFormat="1" customHeight="1" spans="1:14">
      <c r="A2469" s="155" t="s">
        <v>2671</v>
      </c>
      <c r="B2469" s="156"/>
      <c r="C2469" s="156"/>
      <c r="D2469" s="157"/>
      <c r="E2469" s="54"/>
      <c r="F2469" s="158"/>
      <c r="G2469" s="54">
        <f t="shared" ref="G2469:I2469" si="74">SUM(G2274:G2468)</f>
        <v>811500</v>
      </c>
      <c r="H2469" s="54">
        <f t="shared" si="74"/>
        <v>202875</v>
      </c>
      <c r="I2469" s="54">
        <f t="shared" si="74"/>
        <v>1014375</v>
      </c>
      <c r="J2469" s="54"/>
      <c r="K2469" s="54"/>
      <c r="L2469" s="54"/>
      <c r="M2469" s="54"/>
      <c r="N2469" s="54"/>
    </row>
    <row r="2470" s="6" customFormat="1" customHeight="1" spans="1:14">
      <c r="A2470" s="41">
        <v>2449</v>
      </c>
      <c r="B2470" s="41" t="s">
        <v>2672</v>
      </c>
      <c r="C2470" s="41" t="s">
        <v>24</v>
      </c>
      <c r="D2470" s="48" t="s">
        <v>2673</v>
      </c>
      <c r="E2470" s="48" t="s">
        <v>31</v>
      </c>
      <c r="F2470" s="46" t="s">
        <v>69</v>
      </c>
      <c r="G2470" s="43">
        <v>1000</v>
      </c>
      <c r="H2470" s="43">
        <v>250</v>
      </c>
      <c r="I2470" s="43">
        <v>1250</v>
      </c>
      <c r="J2470" s="78">
        <v>44256</v>
      </c>
      <c r="K2470" s="78">
        <v>44562</v>
      </c>
      <c r="L2470" s="48">
        <v>10</v>
      </c>
      <c r="M2470" s="48">
        <v>2</v>
      </c>
      <c r="N2470" s="48">
        <v>12</v>
      </c>
    </row>
    <row r="2471" s="6" customFormat="1" customHeight="1" spans="1:14">
      <c r="A2471" s="41">
        <v>2450</v>
      </c>
      <c r="B2471" s="41" t="s">
        <v>2674</v>
      </c>
      <c r="C2471" s="41" t="s">
        <v>24</v>
      </c>
      <c r="D2471" s="48" t="s">
        <v>2673</v>
      </c>
      <c r="E2471" s="48" t="s">
        <v>31</v>
      </c>
      <c r="F2471" s="46" t="s">
        <v>69</v>
      </c>
      <c r="G2471" s="43">
        <v>1000</v>
      </c>
      <c r="H2471" s="43">
        <v>250</v>
      </c>
      <c r="I2471" s="43">
        <v>1250</v>
      </c>
      <c r="J2471" s="78">
        <v>44256</v>
      </c>
      <c r="K2471" s="78">
        <v>44562</v>
      </c>
      <c r="L2471" s="48">
        <v>10</v>
      </c>
      <c r="M2471" s="48">
        <v>2</v>
      </c>
      <c r="N2471" s="48">
        <v>12</v>
      </c>
    </row>
    <row r="2472" s="6" customFormat="1" customHeight="1" spans="1:14">
      <c r="A2472" s="41">
        <v>2451</v>
      </c>
      <c r="B2472" s="41" t="s">
        <v>2675</v>
      </c>
      <c r="C2472" s="41" t="s">
        <v>24</v>
      </c>
      <c r="D2472" s="48" t="s">
        <v>2676</v>
      </c>
      <c r="E2472" s="48" t="s">
        <v>31</v>
      </c>
      <c r="F2472" s="46" t="s">
        <v>69</v>
      </c>
      <c r="G2472" s="43">
        <v>6000</v>
      </c>
      <c r="H2472" s="43">
        <v>1500</v>
      </c>
      <c r="I2472" s="43">
        <v>7500</v>
      </c>
      <c r="J2472" s="78">
        <v>44378</v>
      </c>
      <c r="K2472" s="78">
        <v>44743</v>
      </c>
      <c r="L2472" s="48">
        <v>0</v>
      </c>
      <c r="M2472" s="48">
        <v>12</v>
      </c>
      <c r="N2472" s="48">
        <v>12</v>
      </c>
    </row>
    <row r="2473" s="6" customFormat="1" customHeight="1" spans="1:14">
      <c r="A2473" s="41">
        <v>2452</v>
      </c>
      <c r="B2473" s="41" t="s">
        <v>2677</v>
      </c>
      <c r="C2473" s="41" t="s">
        <v>17</v>
      </c>
      <c r="D2473" s="48" t="s">
        <v>2678</v>
      </c>
      <c r="E2473" s="48" t="s">
        <v>31</v>
      </c>
      <c r="F2473" s="46" t="s">
        <v>69</v>
      </c>
      <c r="G2473" s="43">
        <v>3000</v>
      </c>
      <c r="H2473" s="43">
        <v>750</v>
      </c>
      <c r="I2473" s="43">
        <v>3750</v>
      </c>
      <c r="J2473" s="78" t="s">
        <v>21</v>
      </c>
      <c r="K2473" s="78" t="s">
        <v>1208</v>
      </c>
      <c r="L2473" s="48">
        <v>0</v>
      </c>
      <c r="M2473" s="48">
        <v>6</v>
      </c>
      <c r="N2473" s="48">
        <v>6</v>
      </c>
    </row>
    <row r="2474" s="6" customFormat="1" customHeight="1" spans="1:14">
      <c r="A2474" s="41">
        <v>2453</v>
      </c>
      <c r="B2474" s="41" t="s">
        <v>2679</v>
      </c>
      <c r="C2474" s="41" t="s">
        <v>24</v>
      </c>
      <c r="D2474" s="48" t="s">
        <v>2678</v>
      </c>
      <c r="E2474" s="48" t="s">
        <v>31</v>
      </c>
      <c r="F2474" s="46" t="s">
        <v>69</v>
      </c>
      <c r="G2474" s="43">
        <v>3000</v>
      </c>
      <c r="H2474" s="43">
        <v>750</v>
      </c>
      <c r="I2474" s="43">
        <v>3750</v>
      </c>
      <c r="J2474" s="78" t="s">
        <v>21</v>
      </c>
      <c r="K2474" s="78" t="s">
        <v>1208</v>
      </c>
      <c r="L2474" s="48">
        <v>0</v>
      </c>
      <c r="M2474" s="48">
        <v>6</v>
      </c>
      <c r="N2474" s="48">
        <v>6</v>
      </c>
    </row>
    <row r="2475" s="6" customFormat="1" customHeight="1" spans="1:14">
      <c r="A2475" s="41">
        <v>2454</v>
      </c>
      <c r="B2475" s="41" t="s">
        <v>2680</v>
      </c>
      <c r="C2475" s="41" t="s">
        <v>17</v>
      </c>
      <c r="D2475" s="48" t="s">
        <v>2678</v>
      </c>
      <c r="E2475" s="48" t="s">
        <v>31</v>
      </c>
      <c r="F2475" s="46" t="s">
        <v>69</v>
      </c>
      <c r="G2475" s="43">
        <v>3000</v>
      </c>
      <c r="H2475" s="43">
        <v>750</v>
      </c>
      <c r="I2475" s="43">
        <v>3750</v>
      </c>
      <c r="J2475" s="78" t="s">
        <v>21</v>
      </c>
      <c r="K2475" s="78" t="s">
        <v>1208</v>
      </c>
      <c r="L2475" s="48">
        <v>0</v>
      </c>
      <c r="M2475" s="48">
        <v>6</v>
      </c>
      <c r="N2475" s="48">
        <v>6</v>
      </c>
    </row>
    <row r="2476" s="6" customFormat="1" customHeight="1" spans="1:14">
      <c r="A2476" s="41">
        <v>2455</v>
      </c>
      <c r="B2476" s="41" t="s">
        <v>2681</v>
      </c>
      <c r="C2476" s="41" t="s">
        <v>24</v>
      </c>
      <c r="D2476" s="48" t="s">
        <v>2678</v>
      </c>
      <c r="E2476" s="48" t="s">
        <v>31</v>
      </c>
      <c r="F2476" s="46" t="s">
        <v>69</v>
      </c>
      <c r="G2476" s="43">
        <v>1500</v>
      </c>
      <c r="H2476" s="43">
        <v>375</v>
      </c>
      <c r="I2476" s="43">
        <v>1875</v>
      </c>
      <c r="J2476" s="78">
        <v>44378</v>
      </c>
      <c r="K2476" s="78" t="s">
        <v>119</v>
      </c>
      <c r="L2476" s="48">
        <v>9</v>
      </c>
      <c r="M2476" s="48">
        <v>3</v>
      </c>
      <c r="N2476" s="48">
        <v>12</v>
      </c>
    </row>
    <row r="2477" s="6" customFormat="1" customHeight="1" spans="1:14">
      <c r="A2477" s="41">
        <v>2456</v>
      </c>
      <c r="B2477" s="41" t="s">
        <v>2682</v>
      </c>
      <c r="C2477" s="41" t="s">
        <v>17</v>
      </c>
      <c r="D2477" s="48" t="s">
        <v>2678</v>
      </c>
      <c r="E2477" s="48" t="s">
        <v>31</v>
      </c>
      <c r="F2477" s="46" t="s">
        <v>69</v>
      </c>
      <c r="G2477" s="43">
        <v>1500</v>
      </c>
      <c r="H2477" s="43">
        <v>375</v>
      </c>
      <c r="I2477" s="43">
        <v>1875</v>
      </c>
      <c r="J2477" s="78">
        <v>44378</v>
      </c>
      <c r="K2477" s="78" t="s">
        <v>119</v>
      </c>
      <c r="L2477" s="48">
        <v>9</v>
      </c>
      <c r="M2477" s="48">
        <v>3</v>
      </c>
      <c r="N2477" s="48">
        <v>12</v>
      </c>
    </row>
    <row r="2478" s="6" customFormat="1" customHeight="1" spans="1:14">
      <c r="A2478" s="41">
        <v>2457</v>
      </c>
      <c r="B2478" s="41" t="s">
        <v>2683</v>
      </c>
      <c r="C2478" s="41" t="s">
        <v>17</v>
      </c>
      <c r="D2478" s="48" t="s">
        <v>2678</v>
      </c>
      <c r="E2478" s="48" t="s">
        <v>31</v>
      </c>
      <c r="F2478" s="46" t="s">
        <v>69</v>
      </c>
      <c r="G2478" s="43">
        <v>1500</v>
      </c>
      <c r="H2478" s="43">
        <v>375</v>
      </c>
      <c r="I2478" s="43">
        <v>1875</v>
      </c>
      <c r="J2478" s="78">
        <v>44378</v>
      </c>
      <c r="K2478" s="78" t="s">
        <v>119</v>
      </c>
      <c r="L2478" s="48">
        <v>9</v>
      </c>
      <c r="M2478" s="48">
        <v>3</v>
      </c>
      <c r="N2478" s="48">
        <v>12</v>
      </c>
    </row>
    <row r="2479" s="6" customFormat="1" customHeight="1" spans="1:14">
      <c r="A2479" s="41">
        <v>2458</v>
      </c>
      <c r="B2479" s="41" t="s">
        <v>2684</v>
      </c>
      <c r="C2479" s="41" t="s">
        <v>24</v>
      </c>
      <c r="D2479" s="48" t="s">
        <v>2685</v>
      </c>
      <c r="E2479" s="48" t="s">
        <v>31</v>
      </c>
      <c r="F2479" s="46" t="s">
        <v>69</v>
      </c>
      <c r="G2479" s="43">
        <v>6000</v>
      </c>
      <c r="H2479" s="43">
        <v>1500</v>
      </c>
      <c r="I2479" s="43">
        <v>7500</v>
      </c>
      <c r="J2479" s="78">
        <v>44287</v>
      </c>
      <c r="K2479" s="78">
        <v>44743</v>
      </c>
      <c r="L2479" s="48">
        <v>0</v>
      </c>
      <c r="M2479" s="48">
        <v>12</v>
      </c>
      <c r="N2479" s="48">
        <v>12</v>
      </c>
    </row>
    <row r="2480" s="6" customFormat="1" customHeight="1" spans="1:14">
      <c r="A2480" s="41">
        <v>2459</v>
      </c>
      <c r="B2480" s="41" t="s">
        <v>2686</v>
      </c>
      <c r="C2480" s="41" t="s">
        <v>24</v>
      </c>
      <c r="D2480" s="48" t="s">
        <v>2685</v>
      </c>
      <c r="E2480" s="48" t="s">
        <v>31</v>
      </c>
      <c r="F2480" s="46" t="s">
        <v>69</v>
      </c>
      <c r="G2480" s="43">
        <v>5500</v>
      </c>
      <c r="H2480" s="43">
        <v>1375</v>
      </c>
      <c r="I2480" s="43">
        <v>6875</v>
      </c>
      <c r="J2480" s="78">
        <v>44409</v>
      </c>
      <c r="K2480" s="78">
        <v>44743</v>
      </c>
      <c r="L2480" s="48">
        <v>0</v>
      </c>
      <c r="M2480" s="48">
        <v>11</v>
      </c>
      <c r="N2480" s="48">
        <v>11</v>
      </c>
    </row>
    <row r="2481" s="6" customFormat="1" customHeight="1" spans="1:14">
      <c r="A2481" s="41">
        <v>2460</v>
      </c>
      <c r="B2481" s="41" t="s">
        <v>2687</v>
      </c>
      <c r="C2481" s="41" t="s">
        <v>17</v>
      </c>
      <c r="D2481" s="48" t="s">
        <v>2688</v>
      </c>
      <c r="E2481" s="48" t="s">
        <v>31</v>
      </c>
      <c r="F2481" s="46" t="s">
        <v>69</v>
      </c>
      <c r="G2481" s="43">
        <v>500</v>
      </c>
      <c r="H2481" s="43">
        <v>125</v>
      </c>
      <c r="I2481" s="43">
        <v>625</v>
      </c>
      <c r="J2481" s="78">
        <v>44317</v>
      </c>
      <c r="K2481" s="78">
        <v>44652</v>
      </c>
      <c r="L2481" s="48">
        <v>11</v>
      </c>
      <c r="M2481" s="48">
        <v>1</v>
      </c>
      <c r="N2481" s="48">
        <v>12</v>
      </c>
    </row>
    <row r="2482" s="6" customFormat="1" customHeight="1" spans="1:14">
      <c r="A2482" s="41">
        <v>2461</v>
      </c>
      <c r="B2482" s="41" t="s">
        <v>2689</v>
      </c>
      <c r="C2482" s="41" t="s">
        <v>24</v>
      </c>
      <c r="D2482" s="48" t="s">
        <v>2688</v>
      </c>
      <c r="E2482" s="48" t="s">
        <v>31</v>
      </c>
      <c r="F2482" s="46" t="s">
        <v>69</v>
      </c>
      <c r="G2482" s="43">
        <v>500</v>
      </c>
      <c r="H2482" s="43">
        <v>125</v>
      </c>
      <c r="I2482" s="43">
        <v>625</v>
      </c>
      <c r="J2482" s="78">
        <v>44318</v>
      </c>
      <c r="K2482" s="78">
        <v>44653</v>
      </c>
      <c r="L2482" s="48">
        <v>11</v>
      </c>
      <c r="M2482" s="48">
        <v>1</v>
      </c>
      <c r="N2482" s="48">
        <v>12</v>
      </c>
    </row>
    <row r="2483" s="6" customFormat="1" customHeight="1" spans="1:14">
      <c r="A2483" s="41">
        <v>2462</v>
      </c>
      <c r="B2483" s="41" t="s">
        <v>2690</v>
      </c>
      <c r="C2483" s="41" t="s">
        <v>24</v>
      </c>
      <c r="D2483" s="48" t="s">
        <v>2688</v>
      </c>
      <c r="E2483" s="48" t="s">
        <v>31</v>
      </c>
      <c r="F2483" s="46" t="s">
        <v>69</v>
      </c>
      <c r="G2483" s="43">
        <v>500</v>
      </c>
      <c r="H2483" s="43">
        <v>125</v>
      </c>
      <c r="I2483" s="43">
        <v>625</v>
      </c>
      <c r="J2483" s="78">
        <v>44319</v>
      </c>
      <c r="K2483" s="78">
        <v>44654</v>
      </c>
      <c r="L2483" s="48">
        <v>11</v>
      </c>
      <c r="M2483" s="48">
        <v>1</v>
      </c>
      <c r="N2483" s="48">
        <v>12</v>
      </c>
    </row>
    <row r="2484" s="6" customFormat="1" customHeight="1" spans="1:14">
      <c r="A2484" s="41">
        <v>2463</v>
      </c>
      <c r="B2484" s="41" t="s">
        <v>2691</v>
      </c>
      <c r="C2484" s="41" t="s">
        <v>24</v>
      </c>
      <c r="D2484" s="48" t="s">
        <v>2688</v>
      </c>
      <c r="E2484" s="48" t="s">
        <v>31</v>
      </c>
      <c r="F2484" s="46" t="s">
        <v>69</v>
      </c>
      <c r="G2484" s="43">
        <v>500</v>
      </c>
      <c r="H2484" s="43">
        <v>125</v>
      </c>
      <c r="I2484" s="43">
        <v>625</v>
      </c>
      <c r="J2484" s="78">
        <v>44320</v>
      </c>
      <c r="K2484" s="78">
        <v>44655</v>
      </c>
      <c r="L2484" s="48">
        <v>11</v>
      </c>
      <c r="M2484" s="48">
        <v>1</v>
      </c>
      <c r="N2484" s="48">
        <v>12</v>
      </c>
    </row>
    <row r="2485" s="6" customFormat="1" customHeight="1" spans="1:14">
      <c r="A2485" s="41">
        <v>2464</v>
      </c>
      <c r="B2485" s="41" t="s">
        <v>2692</v>
      </c>
      <c r="C2485" s="41" t="s">
        <v>24</v>
      </c>
      <c r="D2485" s="48" t="s">
        <v>2693</v>
      </c>
      <c r="E2485" s="48" t="s">
        <v>19</v>
      </c>
      <c r="F2485" s="46" t="s">
        <v>20</v>
      </c>
      <c r="G2485" s="43">
        <v>4500</v>
      </c>
      <c r="H2485" s="43">
        <v>1125</v>
      </c>
      <c r="I2485" s="43">
        <v>5625</v>
      </c>
      <c r="J2485" s="78">
        <v>44166</v>
      </c>
      <c r="K2485" s="78">
        <v>44655</v>
      </c>
      <c r="L2485" s="48">
        <v>16</v>
      </c>
      <c r="M2485" s="48">
        <v>3</v>
      </c>
      <c r="N2485" s="48">
        <f>L2485+M2485</f>
        <v>19</v>
      </c>
    </row>
    <row r="2486" s="6" customFormat="1" customHeight="1" spans="1:14">
      <c r="A2486" s="41">
        <v>2465</v>
      </c>
      <c r="B2486" s="41" t="s">
        <v>2694</v>
      </c>
      <c r="C2486" s="41" t="s">
        <v>24</v>
      </c>
      <c r="D2486" s="48" t="s">
        <v>2693</v>
      </c>
      <c r="E2486" s="48" t="s">
        <v>25</v>
      </c>
      <c r="F2486" s="46" t="s">
        <v>26</v>
      </c>
      <c r="G2486" s="43">
        <v>3000</v>
      </c>
      <c r="H2486" s="43">
        <v>750</v>
      </c>
      <c r="I2486" s="43">
        <v>3750</v>
      </c>
      <c r="J2486" s="78">
        <v>44197</v>
      </c>
      <c r="K2486" s="78">
        <v>44655</v>
      </c>
      <c r="L2486" s="48">
        <v>15</v>
      </c>
      <c r="M2486" s="48">
        <v>3</v>
      </c>
      <c r="N2486" s="48">
        <f>L2486+M2486</f>
        <v>18</v>
      </c>
    </row>
    <row r="2487" s="6" customFormat="1" customHeight="1" spans="1:14">
      <c r="A2487" s="41">
        <v>2466</v>
      </c>
      <c r="B2487" s="41" t="s">
        <v>2695</v>
      </c>
      <c r="C2487" s="41" t="s">
        <v>24</v>
      </c>
      <c r="D2487" s="48" t="s">
        <v>2696</v>
      </c>
      <c r="E2487" s="48" t="s">
        <v>31</v>
      </c>
      <c r="F2487" s="46" t="s">
        <v>69</v>
      </c>
      <c r="G2487" s="43">
        <v>4500</v>
      </c>
      <c r="H2487" s="43">
        <v>1125</v>
      </c>
      <c r="I2487" s="43">
        <v>5625</v>
      </c>
      <c r="J2487" s="78">
        <v>44470</v>
      </c>
      <c r="K2487" s="78">
        <v>44743</v>
      </c>
      <c r="L2487" s="48">
        <v>0</v>
      </c>
      <c r="M2487" s="48">
        <v>9</v>
      </c>
      <c r="N2487" s="48">
        <v>9</v>
      </c>
    </row>
    <row r="2488" s="6" customFormat="1" customHeight="1" spans="1:14">
      <c r="A2488" s="41">
        <v>2467</v>
      </c>
      <c r="B2488" s="41" t="s">
        <v>2697</v>
      </c>
      <c r="C2488" s="41" t="s">
        <v>24</v>
      </c>
      <c r="D2488" s="48" t="s">
        <v>2696</v>
      </c>
      <c r="E2488" s="48" t="s">
        <v>31</v>
      </c>
      <c r="F2488" s="46" t="s">
        <v>69</v>
      </c>
      <c r="G2488" s="43">
        <v>6000</v>
      </c>
      <c r="H2488" s="43">
        <v>1500</v>
      </c>
      <c r="I2488" s="43">
        <v>7500</v>
      </c>
      <c r="J2488" s="78">
        <v>44256</v>
      </c>
      <c r="K2488" s="78">
        <v>44744</v>
      </c>
      <c r="L2488" s="48">
        <v>0</v>
      </c>
      <c r="M2488" s="48">
        <v>12</v>
      </c>
      <c r="N2488" s="48">
        <v>12</v>
      </c>
    </row>
    <row r="2489" s="6" customFormat="1" customHeight="1" spans="1:14">
      <c r="A2489" s="41">
        <v>2468</v>
      </c>
      <c r="B2489" s="41" t="s">
        <v>2698</v>
      </c>
      <c r="C2489" s="41" t="s">
        <v>24</v>
      </c>
      <c r="D2489" s="48" t="s">
        <v>2696</v>
      </c>
      <c r="E2489" s="48" t="s">
        <v>31</v>
      </c>
      <c r="F2489" s="46" t="s">
        <v>69</v>
      </c>
      <c r="G2489" s="43">
        <v>5000</v>
      </c>
      <c r="H2489" s="43">
        <v>1250</v>
      </c>
      <c r="I2489" s="43">
        <v>6250</v>
      </c>
      <c r="J2489" s="78">
        <v>44440</v>
      </c>
      <c r="K2489" s="78">
        <v>44746</v>
      </c>
      <c r="L2489" s="48">
        <v>0</v>
      </c>
      <c r="M2489" s="48">
        <v>10</v>
      </c>
      <c r="N2489" s="48">
        <v>10</v>
      </c>
    </row>
    <row r="2490" s="6" customFormat="1" customHeight="1" spans="1:14">
      <c r="A2490" s="41">
        <v>2469</v>
      </c>
      <c r="B2490" s="41" t="s">
        <v>1460</v>
      </c>
      <c r="C2490" s="41" t="s">
        <v>24</v>
      </c>
      <c r="D2490" s="48" t="s">
        <v>2696</v>
      </c>
      <c r="E2490" s="48" t="s">
        <v>31</v>
      </c>
      <c r="F2490" s="46" t="s">
        <v>69</v>
      </c>
      <c r="G2490" s="43">
        <v>6000</v>
      </c>
      <c r="H2490" s="43">
        <v>1500</v>
      </c>
      <c r="I2490" s="43">
        <v>7500</v>
      </c>
      <c r="J2490" s="78">
        <v>44378</v>
      </c>
      <c r="K2490" s="78">
        <v>44747</v>
      </c>
      <c r="L2490" s="48">
        <v>0</v>
      </c>
      <c r="M2490" s="48">
        <v>12</v>
      </c>
      <c r="N2490" s="48">
        <v>12</v>
      </c>
    </row>
    <row r="2491" s="6" customFormat="1" customHeight="1" spans="1:14">
      <c r="A2491" s="41">
        <v>2470</v>
      </c>
      <c r="B2491" s="41" t="s">
        <v>2699</v>
      </c>
      <c r="C2491" s="41" t="s">
        <v>24</v>
      </c>
      <c r="D2491" s="48" t="s">
        <v>2696</v>
      </c>
      <c r="E2491" s="48" t="s">
        <v>31</v>
      </c>
      <c r="F2491" s="46" t="s">
        <v>69</v>
      </c>
      <c r="G2491" s="43">
        <v>6000</v>
      </c>
      <c r="H2491" s="43">
        <v>1500</v>
      </c>
      <c r="I2491" s="43">
        <v>7500</v>
      </c>
      <c r="J2491" s="78">
        <v>44348</v>
      </c>
      <c r="K2491" s="78">
        <v>44743</v>
      </c>
      <c r="L2491" s="48">
        <v>0</v>
      </c>
      <c r="M2491" s="48">
        <v>12</v>
      </c>
      <c r="N2491" s="48">
        <v>12</v>
      </c>
    </row>
    <row r="2492" s="6" customFormat="1" customHeight="1" spans="1:14">
      <c r="A2492" s="41">
        <v>2471</v>
      </c>
      <c r="B2492" s="41" t="s">
        <v>2700</v>
      </c>
      <c r="C2492" s="41" t="s">
        <v>17</v>
      </c>
      <c r="D2492" s="48" t="s">
        <v>2696</v>
      </c>
      <c r="E2492" s="48" t="s">
        <v>31</v>
      </c>
      <c r="F2492" s="46" t="s">
        <v>69</v>
      </c>
      <c r="G2492" s="43">
        <v>3500</v>
      </c>
      <c r="H2492" s="43">
        <v>875</v>
      </c>
      <c r="I2492" s="43">
        <v>4375</v>
      </c>
      <c r="J2492" s="78">
        <v>44531</v>
      </c>
      <c r="K2492" s="78">
        <v>44749</v>
      </c>
      <c r="L2492" s="48">
        <v>0</v>
      </c>
      <c r="M2492" s="48">
        <v>7</v>
      </c>
      <c r="N2492" s="48">
        <v>7</v>
      </c>
    </row>
    <row r="2493" s="6" customFormat="1" customHeight="1" spans="1:14">
      <c r="A2493" s="41">
        <v>2472</v>
      </c>
      <c r="B2493" s="41" t="s">
        <v>2701</v>
      </c>
      <c r="C2493" s="41" t="s">
        <v>17</v>
      </c>
      <c r="D2493" s="48" t="s">
        <v>2702</v>
      </c>
      <c r="E2493" s="48" t="s">
        <v>31</v>
      </c>
      <c r="F2493" s="46" t="s">
        <v>69</v>
      </c>
      <c r="G2493" s="43">
        <v>6000</v>
      </c>
      <c r="H2493" s="43">
        <v>1500</v>
      </c>
      <c r="I2493" s="43">
        <v>7500</v>
      </c>
      <c r="J2493" s="78" t="s">
        <v>107</v>
      </c>
      <c r="K2493" s="78">
        <v>44743</v>
      </c>
      <c r="L2493" s="48">
        <v>0</v>
      </c>
      <c r="M2493" s="48">
        <v>12</v>
      </c>
      <c r="N2493" s="48">
        <v>12</v>
      </c>
    </row>
    <row r="2494" s="6" customFormat="1" customHeight="1" spans="1:14">
      <c r="A2494" s="41">
        <v>2473</v>
      </c>
      <c r="B2494" s="41" t="s">
        <v>2703</v>
      </c>
      <c r="C2494" s="41" t="s">
        <v>17</v>
      </c>
      <c r="D2494" s="48" t="s">
        <v>2702</v>
      </c>
      <c r="E2494" s="48" t="s">
        <v>31</v>
      </c>
      <c r="F2494" s="46" t="s">
        <v>69</v>
      </c>
      <c r="G2494" s="43">
        <v>6000</v>
      </c>
      <c r="H2494" s="43">
        <v>1500</v>
      </c>
      <c r="I2494" s="43">
        <v>7500</v>
      </c>
      <c r="J2494" s="78" t="s">
        <v>107</v>
      </c>
      <c r="K2494" s="78">
        <v>44743</v>
      </c>
      <c r="L2494" s="48">
        <v>0</v>
      </c>
      <c r="M2494" s="48">
        <v>12</v>
      </c>
      <c r="N2494" s="48">
        <v>12</v>
      </c>
    </row>
    <row r="2495" s="6" customFormat="1" customHeight="1" spans="1:14">
      <c r="A2495" s="41">
        <v>2474</v>
      </c>
      <c r="B2495" s="41" t="s">
        <v>2704</v>
      </c>
      <c r="C2495" s="41" t="s">
        <v>17</v>
      </c>
      <c r="D2495" s="48" t="s">
        <v>2702</v>
      </c>
      <c r="E2495" s="48" t="s">
        <v>31</v>
      </c>
      <c r="F2495" s="46" t="s">
        <v>69</v>
      </c>
      <c r="G2495" s="43">
        <v>6000</v>
      </c>
      <c r="H2495" s="43">
        <v>1500</v>
      </c>
      <c r="I2495" s="43">
        <v>7500</v>
      </c>
      <c r="J2495" s="78">
        <v>43678</v>
      </c>
      <c r="K2495" s="78">
        <v>44743</v>
      </c>
      <c r="L2495" s="48">
        <v>0</v>
      </c>
      <c r="M2495" s="48">
        <v>12</v>
      </c>
      <c r="N2495" s="48">
        <v>12</v>
      </c>
    </row>
    <row r="2496" s="6" customFormat="1" customHeight="1" spans="1:14">
      <c r="A2496" s="41">
        <v>2475</v>
      </c>
      <c r="B2496" s="41" t="s">
        <v>2705</v>
      </c>
      <c r="C2496" s="41" t="s">
        <v>17</v>
      </c>
      <c r="D2496" s="48" t="s">
        <v>2702</v>
      </c>
      <c r="E2496" s="48" t="s">
        <v>31</v>
      </c>
      <c r="F2496" s="46" t="s">
        <v>69</v>
      </c>
      <c r="G2496" s="43">
        <v>6000</v>
      </c>
      <c r="H2496" s="43">
        <v>1500</v>
      </c>
      <c r="I2496" s="43">
        <v>7500</v>
      </c>
      <c r="J2496" s="78" t="s">
        <v>107</v>
      </c>
      <c r="K2496" s="78">
        <v>44743</v>
      </c>
      <c r="L2496" s="48">
        <v>0</v>
      </c>
      <c r="M2496" s="48">
        <v>12</v>
      </c>
      <c r="N2496" s="48">
        <v>12</v>
      </c>
    </row>
    <row r="2497" s="6" customFormat="1" customHeight="1" spans="1:14">
      <c r="A2497" s="41">
        <v>2476</v>
      </c>
      <c r="B2497" s="41" t="s">
        <v>2706</v>
      </c>
      <c r="C2497" s="41" t="s">
        <v>17</v>
      </c>
      <c r="D2497" s="48" t="s">
        <v>2702</v>
      </c>
      <c r="E2497" s="48" t="s">
        <v>31</v>
      </c>
      <c r="F2497" s="46" t="s">
        <v>69</v>
      </c>
      <c r="G2497" s="43">
        <v>6000</v>
      </c>
      <c r="H2497" s="43">
        <v>1500</v>
      </c>
      <c r="I2497" s="43">
        <v>7500</v>
      </c>
      <c r="J2497" s="78" t="s">
        <v>107</v>
      </c>
      <c r="K2497" s="78">
        <v>44743</v>
      </c>
      <c r="L2497" s="48">
        <v>0</v>
      </c>
      <c r="M2497" s="48">
        <v>12</v>
      </c>
      <c r="N2497" s="48">
        <v>12</v>
      </c>
    </row>
    <row r="2498" s="6" customFormat="1" customHeight="1" spans="1:14">
      <c r="A2498" s="41">
        <v>2477</v>
      </c>
      <c r="B2498" s="41" t="s">
        <v>2707</v>
      </c>
      <c r="C2498" s="41" t="s">
        <v>17</v>
      </c>
      <c r="D2498" s="48" t="s">
        <v>2702</v>
      </c>
      <c r="E2498" s="48" t="s">
        <v>31</v>
      </c>
      <c r="F2498" s="46" t="s">
        <v>69</v>
      </c>
      <c r="G2498" s="43">
        <v>6000</v>
      </c>
      <c r="H2498" s="43">
        <v>1500</v>
      </c>
      <c r="I2498" s="43">
        <v>7500</v>
      </c>
      <c r="J2498" s="78" t="s">
        <v>61</v>
      </c>
      <c r="K2498" s="78">
        <v>44743</v>
      </c>
      <c r="L2498" s="48">
        <v>0</v>
      </c>
      <c r="M2498" s="48">
        <v>12</v>
      </c>
      <c r="N2498" s="48">
        <v>12</v>
      </c>
    </row>
    <row r="2499" s="6" customFormat="1" customHeight="1" spans="1:14">
      <c r="A2499" s="41">
        <v>2478</v>
      </c>
      <c r="B2499" s="41" t="s">
        <v>2708</v>
      </c>
      <c r="C2499" s="41" t="s">
        <v>17</v>
      </c>
      <c r="D2499" s="48" t="s">
        <v>2702</v>
      </c>
      <c r="E2499" s="48" t="s">
        <v>31</v>
      </c>
      <c r="F2499" s="46" t="s">
        <v>69</v>
      </c>
      <c r="G2499" s="43">
        <v>6000</v>
      </c>
      <c r="H2499" s="43">
        <v>1500</v>
      </c>
      <c r="I2499" s="43">
        <v>7500</v>
      </c>
      <c r="J2499" s="78" t="s">
        <v>261</v>
      </c>
      <c r="K2499" s="78">
        <v>44743</v>
      </c>
      <c r="L2499" s="48">
        <v>0</v>
      </c>
      <c r="M2499" s="48">
        <v>12</v>
      </c>
      <c r="N2499" s="48">
        <v>12</v>
      </c>
    </row>
    <row r="2500" s="6" customFormat="1" customHeight="1" spans="1:14">
      <c r="A2500" s="41">
        <v>2479</v>
      </c>
      <c r="B2500" s="41" t="s">
        <v>2709</v>
      </c>
      <c r="C2500" s="41" t="s">
        <v>17</v>
      </c>
      <c r="D2500" s="48" t="s">
        <v>2702</v>
      </c>
      <c r="E2500" s="48" t="s">
        <v>31</v>
      </c>
      <c r="F2500" s="46" t="s">
        <v>69</v>
      </c>
      <c r="G2500" s="43">
        <v>6000</v>
      </c>
      <c r="H2500" s="43">
        <v>1500</v>
      </c>
      <c r="I2500" s="43">
        <v>7500</v>
      </c>
      <c r="J2500" s="78" t="s">
        <v>38</v>
      </c>
      <c r="K2500" s="78">
        <v>44743</v>
      </c>
      <c r="L2500" s="48">
        <v>0</v>
      </c>
      <c r="M2500" s="48">
        <v>12</v>
      </c>
      <c r="N2500" s="48">
        <v>12</v>
      </c>
    </row>
    <row r="2501" s="6" customFormat="1" customHeight="1" spans="1:14">
      <c r="A2501" s="41">
        <v>2480</v>
      </c>
      <c r="B2501" s="41" t="s">
        <v>2710</v>
      </c>
      <c r="C2501" s="41" t="s">
        <v>17</v>
      </c>
      <c r="D2501" s="48" t="s">
        <v>2702</v>
      </c>
      <c r="E2501" s="48" t="s">
        <v>31</v>
      </c>
      <c r="F2501" s="46" t="s">
        <v>69</v>
      </c>
      <c r="G2501" s="43">
        <v>6000</v>
      </c>
      <c r="H2501" s="43">
        <v>1500</v>
      </c>
      <c r="I2501" s="43">
        <v>7500</v>
      </c>
      <c r="J2501" s="78" t="s">
        <v>1757</v>
      </c>
      <c r="K2501" s="78">
        <v>44743</v>
      </c>
      <c r="L2501" s="48">
        <v>0</v>
      </c>
      <c r="M2501" s="48">
        <v>12</v>
      </c>
      <c r="N2501" s="48">
        <v>12</v>
      </c>
    </row>
    <row r="2502" s="6" customFormat="1" customHeight="1" spans="1:14">
      <c r="A2502" s="41">
        <v>2481</v>
      </c>
      <c r="B2502" s="41" t="s">
        <v>2711</v>
      </c>
      <c r="C2502" s="41" t="s">
        <v>24</v>
      </c>
      <c r="D2502" s="48" t="s">
        <v>2712</v>
      </c>
      <c r="E2502" s="48" t="s">
        <v>31</v>
      </c>
      <c r="F2502" s="46" t="s">
        <v>69</v>
      </c>
      <c r="G2502" s="43">
        <v>5000</v>
      </c>
      <c r="H2502" s="43">
        <v>1250</v>
      </c>
      <c r="I2502" s="43">
        <v>6250</v>
      </c>
      <c r="J2502" s="78">
        <v>44440</v>
      </c>
      <c r="K2502" s="78">
        <v>44743</v>
      </c>
      <c r="L2502" s="48">
        <v>0</v>
      </c>
      <c r="M2502" s="48">
        <v>10</v>
      </c>
      <c r="N2502" s="48">
        <v>10</v>
      </c>
    </row>
    <row r="2503" s="6" customFormat="1" customHeight="1" spans="1:14">
      <c r="A2503" s="41">
        <v>2482</v>
      </c>
      <c r="B2503" s="41" t="s">
        <v>2713</v>
      </c>
      <c r="C2503" s="41" t="s">
        <v>24</v>
      </c>
      <c r="D2503" s="48" t="s">
        <v>2714</v>
      </c>
      <c r="E2503" s="48" t="s">
        <v>31</v>
      </c>
      <c r="F2503" s="46" t="s">
        <v>69</v>
      </c>
      <c r="G2503" s="43">
        <v>4000</v>
      </c>
      <c r="H2503" s="43">
        <v>1000</v>
      </c>
      <c r="I2503" s="43">
        <v>5000</v>
      </c>
      <c r="J2503" s="78">
        <v>44501</v>
      </c>
      <c r="K2503" s="78">
        <v>44743</v>
      </c>
      <c r="L2503" s="48">
        <v>0</v>
      </c>
      <c r="M2503" s="48">
        <v>8</v>
      </c>
      <c r="N2503" s="48">
        <v>8</v>
      </c>
    </row>
    <row r="2504" s="6" customFormat="1" customHeight="1" spans="1:14">
      <c r="A2504" s="41">
        <v>2483</v>
      </c>
      <c r="B2504" s="41" t="s">
        <v>2715</v>
      </c>
      <c r="C2504" s="41" t="s">
        <v>17</v>
      </c>
      <c r="D2504" s="48" t="s">
        <v>2716</v>
      </c>
      <c r="E2504" s="48" t="s">
        <v>31</v>
      </c>
      <c r="F2504" s="46" t="s">
        <v>69</v>
      </c>
      <c r="G2504" s="43">
        <v>1500</v>
      </c>
      <c r="H2504" s="43">
        <v>375</v>
      </c>
      <c r="I2504" s="43">
        <v>1875</v>
      </c>
      <c r="J2504" s="78">
        <v>44378</v>
      </c>
      <c r="K2504" s="78">
        <v>44652</v>
      </c>
      <c r="L2504" s="48">
        <v>9</v>
      </c>
      <c r="M2504" s="48">
        <v>3</v>
      </c>
      <c r="N2504" s="48">
        <f t="shared" ref="N2504:N2506" si="75">M2504+L2504</f>
        <v>12</v>
      </c>
    </row>
    <row r="2505" s="6" customFormat="1" customHeight="1" spans="1:14">
      <c r="A2505" s="41">
        <v>2484</v>
      </c>
      <c r="B2505" s="41" t="s">
        <v>2717</v>
      </c>
      <c r="C2505" s="41" t="s">
        <v>17</v>
      </c>
      <c r="D2505" s="48" t="s">
        <v>2716</v>
      </c>
      <c r="E2505" s="48" t="s">
        <v>31</v>
      </c>
      <c r="F2505" s="46" t="s">
        <v>69</v>
      </c>
      <c r="G2505" s="43">
        <v>1500</v>
      </c>
      <c r="H2505" s="43">
        <v>375</v>
      </c>
      <c r="I2505" s="43">
        <v>1875</v>
      </c>
      <c r="J2505" s="78">
        <v>44378</v>
      </c>
      <c r="K2505" s="78">
        <v>44652</v>
      </c>
      <c r="L2505" s="48">
        <v>9</v>
      </c>
      <c r="M2505" s="48">
        <v>3</v>
      </c>
      <c r="N2505" s="48">
        <f t="shared" si="75"/>
        <v>12</v>
      </c>
    </row>
    <row r="2506" s="6" customFormat="1" customHeight="1" spans="1:14">
      <c r="A2506" s="41">
        <v>2485</v>
      </c>
      <c r="B2506" s="41" t="s">
        <v>2718</v>
      </c>
      <c r="C2506" s="41" t="s">
        <v>17</v>
      </c>
      <c r="D2506" s="48" t="s">
        <v>2716</v>
      </c>
      <c r="E2506" s="48" t="s">
        <v>25</v>
      </c>
      <c r="F2506" s="46" t="s">
        <v>26</v>
      </c>
      <c r="G2506" s="43">
        <v>3000</v>
      </c>
      <c r="H2506" s="43">
        <v>750</v>
      </c>
      <c r="I2506" s="43">
        <v>3750</v>
      </c>
      <c r="J2506" s="78">
        <v>44409</v>
      </c>
      <c r="K2506" s="78">
        <v>44652</v>
      </c>
      <c r="L2506" s="48">
        <v>8</v>
      </c>
      <c r="M2506" s="48">
        <v>3</v>
      </c>
      <c r="N2506" s="48">
        <v>11</v>
      </c>
    </row>
    <row r="2507" s="6" customFormat="1" customHeight="1" spans="1:14">
      <c r="A2507" s="41">
        <v>2486</v>
      </c>
      <c r="B2507" s="41" t="s">
        <v>2719</v>
      </c>
      <c r="C2507" s="41" t="s">
        <v>24</v>
      </c>
      <c r="D2507" s="48" t="s">
        <v>2720</v>
      </c>
      <c r="E2507" s="48" t="s">
        <v>31</v>
      </c>
      <c r="F2507" s="46" t="s">
        <v>32</v>
      </c>
      <c r="G2507" s="43">
        <v>3000</v>
      </c>
      <c r="H2507" s="43">
        <v>750</v>
      </c>
      <c r="I2507" s="43">
        <v>3750</v>
      </c>
      <c r="J2507" s="78">
        <v>43647</v>
      </c>
      <c r="K2507" s="78">
        <v>44563</v>
      </c>
      <c r="L2507" s="48">
        <v>30</v>
      </c>
      <c r="M2507" s="48">
        <v>6</v>
      </c>
      <c r="N2507" s="48">
        <f t="shared" ref="N2507:N2510" si="76">L2507+M2507</f>
        <v>36</v>
      </c>
    </row>
    <row r="2508" s="6" customFormat="1" customHeight="1" spans="1:14">
      <c r="A2508" s="41">
        <v>2487</v>
      </c>
      <c r="B2508" s="41" t="s">
        <v>2721</v>
      </c>
      <c r="C2508" s="41" t="s">
        <v>17</v>
      </c>
      <c r="D2508" s="48" t="s">
        <v>2720</v>
      </c>
      <c r="E2508" s="48" t="s">
        <v>25</v>
      </c>
      <c r="F2508" s="46" t="s">
        <v>26</v>
      </c>
      <c r="G2508" s="43">
        <v>6000</v>
      </c>
      <c r="H2508" s="43">
        <v>1500</v>
      </c>
      <c r="I2508" s="43">
        <v>7500</v>
      </c>
      <c r="J2508" s="78">
        <v>44013</v>
      </c>
      <c r="K2508" s="78">
        <v>44564</v>
      </c>
      <c r="L2508" s="48">
        <v>18</v>
      </c>
      <c r="M2508" s="48">
        <v>6</v>
      </c>
      <c r="N2508" s="48">
        <f t="shared" si="76"/>
        <v>24</v>
      </c>
    </row>
    <row r="2509" s="6" customFormat="1" customHeight="1" spans="1:14">
      <c r="A2509" s="41">
        <v>2488</v>
      </c>
      <c r="B2509" s="41" t="s">
        <v>2722</v>
      </c>
      <c r="C2509" s="41" t="s">
        <v>17</v>
      </c>
      <c r="D2509" s="48" t="s">
        <v>2720</v>
      </c>
      <c r="E2509" s="48" t="s">
        <v>31</v>
      </c>
      <c r="F2509" s="46" t="s">
        <v>69</v>
      </c>
      <c r="G2509" s="43">
        <v>1500</v>
      </c>
      <c r="H2509" s="43">
        <v>375</v>
      </c>
      <c r="I2509" s="43">
        <v>1875</v>
      </c>
      <c r="J2509" s="78">
        <v>44287</v>
      </c>
      <c r="K2509" s="78">
        <v>44562</v>
      </c>
      <c r="L2509" s="48">
        <v>9</v>
      </c>
      <c r="M2509" s="48">
        <v>3</v>
      </c>
      <c r="N2509" s="48">
        <f t="shared" si="76"/>
        <v>12</v>
      </c>
    </row>
    <row r="2510" s="6" customFormat="1" customHeight="1" spans="1:14">
      <c r="A2510" s="41">
        <v>2489</v>
      </c>
      <c r="B2510" s="41" t="s">
        <v>2723</v>
      </c>
      <c r="C2510" s="41" t="s">
        <v>17</v>
      </c>
      <c r="D2510" s="48" t="s">
        <v>2720</v>
      </c>
      <c r="E2510" s="48" t="s">
        <v>31</v>
      </c>
      <c r="F2510" s="46" t="s">
        <v>69</v>
      </c>
      <c r="G2510" s="43">
        <v>1500</v>
      </c>
      <c r="H2510" s="43">
        <v>375</v>
      </c>
      <c r="I2510" s="43">
        <v>1875</v>
      </c>
      <c r="J2510" s="78">
        <v>44287</v>
      </c>
      <c r="K2510" s="78">
        <v>44562</v>
      </c>
      <c r="L2510" s="48">
        <v>9</v>
      </c>
      <c r="M2510" s="48">
        <v>3</v>
      </c>
      <c r="N2510" s="48">
        <f t="shared" si="76"/>
        <v>12</v>
      </c>
    </row>
    <row r="2511" s="6" customFormat="1" customHeight="1" spans="1:14">
      <c r="A2511" s="41">
        <v>2490</v>
      </c>
      <c r="B2511" s="41" t="s">
        <v>2724</v>
      </c>
      <c r="C2511" s="41" t="s">
        <v>17</v>
      </c>
      <c r="D2511" s="48" t="s">
        <v>2725</v>
      </c>
      <c r="E2511" s="48" t="s">
        <v>31</v>
      </c>
      <c r="F2511" s="57" t="s">
        <v>32</v>
      </c>
      <c r="G2511" s="43">
        <v>500</v>
      </c>
      <c r="H2511" s="43">
        <v>125</v>
      </c>
      <c r="I2511" s="43">
        <v>625</v>
      </c>
      <c r="J2511" s="78">
        <v>43586</v>
      </c>
      <c r="K2511" s="78">
        <v>44497</v>
      </c>
      <c r="L2511" s="41">
        <v>35</v>
      </c>
      <c r="M2511" s="48">
        <v>1</v>
      </c>
      <c r="N2511" s="48">
        <v>36</v>
      </c>
    </row>
    <row r="2512" s="6" customFormat="1" customHeight="1" spans="1:14">
      <c r="A2512" s="41">
        <v>2491</v>
      </c>
      <c r="B2512" s="41" t="s">
        <v>2726</v>
      </c>
      <c r="C2512" s="41" t="s">
        <v>24</v>
      </c>
      <c r="D2512" s="48" t="s">
        <v>2725</v>
      </c>
      <c r="E2512" s="48" t="s">
        <v>25</v>
      </c>
      <c r="F2512" s="57" t="s">
        <v>26</v>
      </c>
      <c r="G2512" s="43">
        <v>3000</v>
      </c>
      <c r="H2512" s="43">
        <v>750</v>
      </c>
      <c r="I2512" s="43">
        <v>3750</v>
      </c>
      <c r="J2512" s="78">
        <v>43647</v>
      </c>
      <c r="K2512" s="78">
        <v>44497</v>
      </c>
      <c r="L2512" s="41">
        <v>33</v>
      </c>
      <c r="M2512" s="48">
        <v>3</v>
      </c>
      <c r="N2512" s="48">
        <v>36</v>
      </c>
    </row>
    <row r="2513" s="6" customFormat="1" customHeight="1" spans="1:14">
      <c r="A2513" s="41">
        <v>2492</v>
      </c>
      <c r="B2513" s="41" t="s">
        <v>2727</v>
      </c>
      <c r="C2513" s="41" t="s">
        <v>17</v>
      </c>
      <c r="D2513" s="48" t="s">
        <v>2725</v>
      </c>
      <c r="E2513" s="48" t="s">
        <v>25</v>
      </c>
      <c r="F2513" s="57" t="s">
        <v>26</v>
      </c>
      <c r="G2513" s="43">
        <v>3000</v>
      </c>
      <c r="H2513" s="43">
        <v>750</v>
      </c>
      <c r="I2513" s="43">
        <v>3750</v>
      </c>
      <c r="J2513" s="78">
        <v>43647</v>
      </c>
      <c r="K2513" s="78">
        <v>44665</v>
      </c>
      <c r="L2513" s="41">
        <v>33</v>
      </c>
      <c r="M2513" s="48">
        <v>3</v>
      </c>
      <c r="N2513" s="48">
        <v>36</v>
      </c>
    </row>
    <row r="2514" s="6" customFormat="1" customHeight="1" spans="1:14">
      <c r="A2514" s="41">
        <v>2493</v>
      </c>
      <c r="B2514" s="41" t="s">
        <v>2728</v>
      </c>
      <c r="C2514" s="41" t="s">
        <v>17</v>
      </c>
      <c r="D2514" s="48" t="s">
        <v>2729</v>
      </c>
      <c r="E2514" s="48" t="s">
        <v>25</v>
      </c>
      <c r="F2514" s="57" t="s">
        <v>26</v>
      </c>
      <c r="G2514" s="43">
        <v>20000</v>
      </c>
      <c r="H2514" s="43">
        <v>5000</v>
      </c>
      <c r="I2514" s="43">
        <v>25000</v>
      </c>
      <c r="J2514" s="78">
        <v>44136</v>
      </c>
      <c r="K2514" s="78">
        <v>44743</v>
      </c>
      <c r="L2514" s="41">
        <v>0</v>
      </c>
      <c r="M2514" s="48">
        <v>20</v>
      </c>
      <c r="N2514" s="48">
        <f t="shared" ref="N2514:N2526" si="77">M2514+L2514</f>
        <v>20</v>
      </c>
    </row>
    <row r="2515" s="6" customFormat="1" customHeight="1" spans="1:14">
      <c r="A2515" s="41">
        <v>2494</v>
      </c>
      <c r="B2515" s="41" t="s">
        <v>2730</v>
      </c>
      <c r="C2515" s="41" t="s">
        <v>17</v>
      </c>
      <c r="D2515" s="48" t="s">
        <v>2729</v>
      </c>
      <c r="E2515" s="48" t="s">
        <v>25</v>
      </c>
      <c r="F2515" s="57" t="s">
        <v>26</v>
      </c>
      <c r="G2515" s="43">
        <v>20000</v>
      </c>
      <c r="H2515" s="43">
        <v>5000</v>
      </c>
      <c r="I2515" s="43">
        <v>25000</v>
      </c>
      <c r="J2515" s="78">
        <v>44136</v>
      </c>
      <c r="K2515" s="78">
        <v>44743</v>
      </c>
      <c r="L2515" s="41">
        <v>0</v>
      </c>
      <c r="M2515" s="48">
        <v>20</v>
      </c>
      <c r="N2515" s="48">
        <f t="shared" si="77"/>
        <v>20</v>
      </c>
    </row>
    <row r="2516" s="6" customFormat="1" customHeight="1" spans="1:14">
      <c r="A2516" s="41">
        <v>2495</v>
      </c>
      <c r="B2516" s="41" t="s">
        <v>2731</v>
      </c>
      <c r="C2516" s="41" t="s">
        <v>17</v>
      </c>
      <c r="D2516" s="48" t="s">
        <v>2729</v>
      </c>
      <c r="E2516" s="48" t="s">
        <v>31</v>
      </c>
      <c r="F2516" s="57" t="s">
        <v>69</v>
      </c>
      <c r="G2516" s="43">
        <v>6000</v>
      </c>
      <c r="H2516" s="43">
        <v>1500</v>
      </c>
      <c r="I2516" s="43">
        <v>7500</v>
      </c>
      <c r="J2516" s="78">
        <v>2019</v>
      </c>
      <c r="K2516" s="78">
        <v>44743</v>
      </c>
      <c r="L2516" s="41">
        <v>0</v>
      </c>
      <c r="M2516" s="48">
        <v>12</v>
      </c>
      <c r="N2516" s="48">
        <f t="shared" si="77"/>
        <v>12</v>
      </c>
    </row>
    <row r="2517" s="6" customFormat="1" customHeight="1" spans="1:14">
      <c r="A2517" s="41">
        <v>2496</v>
      </c>
      <c r="B2517" s="41" t="s">
        <v>2732</v>
      </c>
      <c r="C2517" s="41" t="s">
        <v>24</v>
      </c>
      <c r="D2517" s="48" t="s">
        <v>2729</v>
      </c>
      <c r="E2517" s="48" t="s">
        <v>31</v>
      </c>
      <c r="F2517" s="57" t="s">
        <v>69</v>
      </c>
      <c r="G2517" s="43">
        <v>6000</v>
      </c>
      <c r="H2517" s="43">
        <v>1500</v>
      </c>
      <c r="I2517" s="43">
        <v>7500</v>
      </c>
      <c r="J2517" s="78">
        <v>43952</v>
      </c>
      <c r="K2517" s="78">
        <v>44743</v>
      </c>
      <c r="L2517" s="41">
        <v>0</v>
      </c>
      <c r="M2517" s="48">
        <v>12</v>
      </c>
      <c r="N2517" s="48">
        <f t="shared" si="77"/>
        <v>12</v>
      </c>
    </row>
    <row r="2518" s="2" customFormat="1" customHeight="1" spans="1:14">
      <c r="A2518" s="41">
        <v>2497</v>
      </c>
      <c r="B2518" s="41" t="s">
        <v>2733</v>
      </c>
      <c r="C2518" s="41" t="s">
        <v>24</v>
      </c>
      <c r="D2518" s="48" t="s">
        <v>2729</v>
      </c>
      <c r="E2518" s="48" t="s">
        <v>31</v>
      </c>
      <c r="F2518" s="57" t="s">
        <v>69</v>
      </c>
      <c r="G2518" s="43">
        <v>6000</v>
      </c>
      <c r="H2518" s="43">
        <v>1500</v>
      </c>
      <c r="I2518" s="43">
        <v>7500</v>
      </c>
      <c r="J2518" s="78">
        <v>43983</v>
      </c>
      <c r="K2518" s="78">
        <v>44743</v>
      </c>
      <c r="L2518" s="41">
        <v>0</v>
      </c>
      <c r="M2518" s="48">
        <v>12</v>
      </c>
      <c r="N2518" s="48">
        <f t="shared" si="77"/>
        <v>12</v>
      </c>
    </row>
    <row r="2519" s="9" customFormat="1" customHeight="1" spans="1:14">
      <c r="A2519" s="41">
        <v>2498</v>
      </c>
      <c r="B2519" s="41" t="s">
        <v>2734</v>
      </c>
      <c r="C2519" s="41" t="s">
        <v>24</v>
      </c>
      <c r="D2519" s="48" t="s">
        <v>2729</v>
      </c>
      <c r="E2519" s="48" t="s">
        <v>31</v>
      </c>
      <c r="F2519" s="57" t="s">
        <v>69</v>
      </c>
      <c r="G2519" s="43">
        <v>6000</v>
      </c>
      <c r="H2519" s="43">
        <v>1500</v>
      </c>
      <c r="I2519" s="43">
        <v>7500</v>
      </c>
      <c r="J2519" s="78">
        <v>44013</v>
      </c>
      <c r="K2519" s="78">
        <v>44743</v>
      </c>
      <c r="L2519" s="41">
        <v>0</v>
      </c>
      <c r="M2519" s="48">
        <v>12</v>
      </c>
      <c r="N2519" s="48">
        <f t="shared" si="77"/>
        <v>12</v>
      </c>
    </row>
    <row r="2520" s="6" customFormat="1" customHeight="1" spans="1:14">
      <c r="A2520" s="41">
        <v>2499</v>
      </c>
      <c r="B2520" s="41" t="s">
        <v>2735</v>
      </c>
      <c r="C2520" s="41" t="s">
        <v>17</v>
      </c>
      <c r="D2520" s="48" t="s">
        <v>2729</v>
      </c>
      <c r="E2520" s="48" t="s">
        <v>31</v>
      </c>
      <c r="F2520" s="57" t="s">
        <v>69</v>
      </c>
      <c r="G2520" s="43">
        <v>6000</v>
      </c>
      <c r="H2520" s="43">
        <v>1500</v>
      </c>
      <c r="I2520" s="43">
        <v>7500</v>
      </c>
      <c r="J2520" s="78">
        <v>44013</v>
      </c>
      <c r="K2520" s="78">
        <v>44743</v>
      </c>
      <c r="L2520" s="41">
        <v>0</v>
      </c>
      <c r="M2520" s="48">
        <v>12</v>
      </c>
      <c r="N2520" s="48">
        <f t="shared" si="77"/>
        <v>12</v>
      </c>
    </row>
    <row r="2521" s="9" customFormat="1" customHeight="1" spans="1:14">
      <c r="A2521" s="41">
        <v>2500</v>
      </c>
      <c r="B2521" s="41" t="s">
        <v>2736</v>
      </c>
      <c r="C2521" s="41" t="s">
        <v>17</v>
      </c>
      <c r="D2521" s="48" t="s">
        <v>2729</v>
      </c>
      <c r="E2521" s="48" t="s">
        <v>31</v>
      </c>
      <c r="F2521" s="57" t="s">
        <v>69</v>
      </c>
      <c r="G2521" s="43">
        <v>6000</v>
      </c>
      <c r="H2521" s="43">
        <v>1500</v>
      </c>
      <c r="I2521" s="43">
        <v>7500</v>
      </c>
      <c r="J2521" s="78">
        <v>2020</v>
      </c>
      <c r="K2521" s="78">
        <v>44743</v>
      </c>
      <c r="L2521" s="41">
        <v>0</v>
      </c>
      <c r="M2521" s="48">
        <v>12</v>
      </c>
      <c r="N2521" s="48">
        <f t="shared" si="77"/>
        <v>12</v>
      </c>
    </row>
    <row r="2522" s="13" customFormat="1" customHeight="1" spans="1:14">
      <c r="A2522" s="41">
        <v>2501</v>
      </c>
      <c r="B2522" s="41" t="s">
        <v>2737</v>
      </c>
      <c r="C2522" s="41" t="s">
        <v>17</v>
      </c>
      <c r="D2522" s="48" t="s">
        <v>2729</v>
      </c>
      <c r="E2522" s="48" t="s">
        <v>31</v>
      </c>
      <c r="F2522" s="57" t="s">
        <v>69</v>
      </c>
      <c r="G2522" s="43">
        <v>6000</v>
      </c>
      <c r="H2522" s="43">
        <v>1500</v>
      </c>
      <c r="I2522" s="43">
        <v>7500</v>
      </c>
      <c r="J2522" s="78">
        <v>44256</v>
      </c>
      <c r="K2522" s="78">
        <v>44743</v>
      </c>
      <c r="L2522" s="41">
        <v>0</v>
      </c>
      <c r="M2522" s="48">
        <v>12</v>
      </c>
      <c r="N2522" s="48">
        <f t="shared" si="77"/>
        <v>12</v>
      </c>
    </row>
    <row r="2523" s="4" customFormat="1" customHeight="1" spans="1:14">
      <c r="A2523" s="41">
        <v>2502</v>
      </c>
      <c r="B2523" s="41" t="s">
        <v>2738</v>
      </c>
      <c r="C2523" s="41" t="s">
        <v>24</v>
      </c>
      <c r="D2523" s="48" t="s">
        <v>2729</v>
      </c>
      <c r="E2523" s="48" t="s">
        <v>31</v>
      </c>
      <c r="F2523" s="57" t="s">
        <v>69</v>
      </c>
      <c r="G2523" s="43">
        <v>6000</v>
      </c>
      <c r="H2523" s="43">
        <v>1500</v>
      </c>
      <c r="I2523" s="43">
        <v>7500</v>
      </c>
      <c r="J2523" s="78">
        <v>44317</v>
      </c>
      <c r="K2523" s="78">
        <v>44743</v>
      </c>
      <c r="L2523" s="41">
        <v>0</v>
      </c>
      <c r="M2523" s="48">
        <v>12</v>
      </c>
      <c r="N2523" s="48">
        <f t="shared" si="77"/>
        <v>12</v>
      </c>
    </row>
    <row r="2524" s="27" customFormat="1" customHeight="1" spans="1:14">
      <c r="A2524" s="41">
        <v>2503</v>
      </c>
      <c r="B2524" s="41" t="s">
        <v>2739</v>
      </c>
      <c r="C2524" s="41" t="s">
        <v>24</v>
      </c>
      <c r="D2524" s="48" t="s">
        <v>2729</v>
      </c>
      <c r="E2524" s="48" t="s">
        <v>31</v>
      </c>
      <c r="F2524" s="57" t="s">
        <v>69</v>
      </c>
      <c r="G2524" s="43">
        <v>6000</v>
      </c>
      <c r="H2524" s="43">
        <v>1500</v>
      </c>
      <c r="I2524" s="43">
        <v>7500</v>
      </c>
      <c r="J2524" s="78">
        <v>44378</v>
      </c>
      <c r="K2524" s="78">
        <v>44743</v>
      </c>
      <c r="L2524" s="41">
        <v>0</v>
      </c>
      <c r="M2524" s="48">
        <v>12</v>
      </c>
      <c r="N2524" s="48">
        <f t="shared" si="77"/>
        <v>12</v>
      </c>
    </row>
    <row r="2525" s="9" customFormat="1" customHeight="1" spans="1:14">
      <c r="A2525" s="41">
        <v>2504</v>
      </c>
      <c r="B2525" s="41" t="s">
        <v>2740</v>
      </c>
      <c r="C2525" s="41" t="s">
        <v>17</v>
      </c>
      <c r="D2525" s="48" t="s">
        <v>2729</v>
      </c>
      <c r="E2525" s="48" t="s">
        <v>31</v>
      </c>
      <c r="F2525" s="57" t="s">
        <v>69</v>
      </c>
      <c r="G2525" s="43">
        <v>6000</v>
      </c>
      <c r="H2525" s="43">
        <v>1500</v>
      </c>
      <c r="I2525" s="43">
        <v>7500</v>
      </c>
      <c r="J2525" s="78">
        <v>44378</v>
      </c>
      <c r="K2525" s="78">
        <v>44743</v>
      </c>
      <c r="L2525" s="41">
        <v>0</v>
      </c>
      <c r="M2525" s="48">
        <v>12</v>
      </c>
      <c r="N2525" s="48">
        <f t="shared" si="77"/>
        <v>12</v>
      </c>
    </row>
    <row r="2526" s="13" customFormat="1" customHeight="1" spans="1:14">
      <c r="A2526" s="41">
        <v>2505</v>
      </c>
      <c r="B2526" s="41" t="s">
        <v>2741</v>
      </c>
      <c r="C2526" s="41" t="s">
        <v>17</v>
      </c>
      <c r="D2526" s="48" t="s">
        <v>2729</v>
      </c>
      <c r="E2526" s="48" t="s">
        <v>31</v>
      </c>
      <c r="F2526" s="57" t="s">
        <v>69</v>
      </c>
      <c r="G2526" s="43">
        <v>6000</v>
      </c>
      <c r="H2526" s="43">
        <v>1500</v>
      </c>
      <c r="I2526" s="43">
        <v>7500</v>
      </c>
      <c r="J2526" s="78">
        <v>44378</v>
      </c>
      <c r="K2526" s="78">
        <v>44743</v>
      </c>
      <c r="L2526" s="41">
        <v>0</v>
      </c>
      <c r="M2526" s="48">
        <v>12</v>
      </c>
      <c r="N2526" s="48">
        <f t="shared" si="77"/>
        <v>12</v>
      </c>
    </row>
    <row r="2527" s="13" customFormat="1" customHeight="1" spans="1:14">
      <c r="A2527" s="41">
        <v>2506</v>
      </c>
      <c r="B2527" s="41" t="s">
        <v>2742</v>
      </c>
      <c r="C2527" s="41" t="s">
        <v>24</v>
      </c>
      <c r="D2527" s="48" t="s">
        <v>2743</v>
      </c>
      <c r="E2527" s="57" t="s">
        <v>31</v>
      </c>
      <c r="F2527" s="57" t="s">
        <v>32</v>
      </c>
      <c r="G2527" s="43">
        <v>1500</v>
      </c>
      <c r="H2527" s="43">
        <v>375</v>
      </c>
      <c r="I2527" s="43">
        <v>1875</v>
      </c>
      <c r="J2527" s="78">
        <v>44378</v>
      </c>
      <c r="K2527" s="78">
        <v>44652</v>
      </c>
      <c r="L2527" s="41">
        <v>21</v>
      </c>
      <c r="M2527" s="48">
        <v>3</v>
      </c>
      <c r="N2527" s="48">
        <v>24</v>
      </c>
    </row>
    <row r="2528" s="13" customFormat="1" customHeight="1" spans="1:14">
      <c r="A2528" s="41">
        <v>2507</v>
      </c>
      <c r="B2528" s="41" t="s">
        <v>2744</v>
      </c>
      <c r="C2528" s="41" t="s">
        <v>24</v>
      </c>
      <c r="D2528" s="48" t="s">
        <v>2743</v>
      </c>
      <c r="E2528" s="41" t="s">
        <v>31</v>
      </c>
      <c r="F2528" s="57" t="s">
        <v>69</v>
      </c>
      <c r="G2528" s="43">
        <v>1500</v>
      </c>
      <c r="H2528" s="43">
        <v>375</v>
      </c>
      <c r="I2528" s="43">
        <v>1875</v>
      </c>
      <c r="J2528" s="78" t="s">
        <v>35</v>
      </c>
      <c r="K2528" s="78" t="s">
        <v>119</v>
      </c>
      <c r="L2528" s="41">
        <v>9</v>
      </c>
      <c r="M2528" s="48">
        <v>3</v>
      </c>
      <c r="N2528" s="48">
        <f t="shared" ref="N2528:N2532" si="78">L2528+M2528</f>
        <v>12</v>
      </c>
    </row>
    <row r="2529" s="13" customFormat="1" customHeight="1" spans="1:14">
      <c r="A2529" s="41">
        <v>2508</v>
      </c>
      <c r="B2529" s="41" t="s">
        <v>2745</v>
      </c>
      <c r="C2529" s="41" t="s">
        <v>17</v>
      </c>
      <c r="D2529" s="48" t="s">
        <v>2743</v>
      </c>
      <c r="E2529" s="48" t="s">
        <v>31</v>
      </c>
      <c r="F2529" s="57" t="s">
        <v>69</v>
      </c>
      <c r="G2529" s="43">
        <v>1500</v>
      </c>
      <c r="H2529" s="43">
        <v>375</v>
      </c>
      <c r="I2529" s="43">
        <v>1875</v>
      </c>
      <c r="J2529" s="78" t="s">
        <v>47</v>
      </c>
      <c r="K2529" s="78" t="s">
        <v>119</v>
      </c>
      <c r="L2529" s="41">
        <v>8</v>
      </c>
      <c r="M2529" s="48">
        <v>3</v>
      </c>
      <c r="N2529" s="48">
        <f t="shared" si="78"/>
        <v>11</v>
      </c>
    </row>
    <row r="2530" s="13" customFormat="1" customHeight="1" spans="1:14">
      <c r="A2530" s="41">
        <v>2509</v>
      </c>
      <c r="B2530" s="41" t="s">
        <v>2746</v>
      </c>
      <c r="C2530" s="41" t="s">
        <v>24</v>
      </c>
      <c r="D2530" s="48" t="s">
        <v>2743</v>
      </c>
      <c r="E2530" s="48" t="s">
        <v>31</v>
      </c>
      <c r="F2530" s="57" t="s">
        <v>69</v>
      </c>
      <c r="G2530" s="43">
        <v>1500</v>
      </c>
      <c r="H2530" s="43">
        <v>375</v>
      </c>
      <c r="I2530" s="43">
        <v>1875</v>
      </c>
      <c r="J2530" s="78" t="s">
        <v>47</v>
      </c>
      <c r="K2530" s="78" t="s">
        <v>119</v>
      </c>
      <c r="L2530" s="41">
        <v>8</v>
      </c>
      <c r="M2530" s="48">
        <v>3</v>
      </c>
      <c r="N2530" s="48">
        <f t="shared" si="78"/>
        <v>11</v>
      </c>
    </row>
    <row r="2531" s="13" customFormat="1" customHeight="1" spans="1:14">
      <c r="A2531" s="41">
        <v>2510</v>
      </c>
      <c r="B2531" s="41" t="s">
        <v>2747</v>
      </c>
      <c r="C2531" s="41" t="s">
        <v>24</v>
      </c>
      <c r="D2531" s="48" t="s">
        <v>2743</v>
      </c>
      <c r="E2531" s="41" t="s">
        <v>31</v>
      </c>
      <c r="F2531" s="57" t="s">
        <v>69</v>
      </c>
      <c r="G2531" s="43">
        <v>1500</v>
      </c>
      <c r="H2531" s="43">
        <v>375</v>
      </c>
      <c r="I2531" s="43">
        <v>1875</v>
      </c>
      <c r="J2531" s="78" t="s">
        <v>47</v>
      </c>
      <c r="K2531" s="78" t="s">
        <v>119</v>
      </c>
      <c r="L2531" s="41">
        <v>8</v>
      </c>
      <c r="M2531" s="48">
        <v>3</v>
      </c>
      <c r="N2531" s="48">
        <f t="shared" si="78"/>
        <v>11</v>
      </c>
    </row>
    <row r="2532" s="13" customFormat="1" customHeight="1" spans="1:14">
      <c r="A2532" s="41">
        <v>2511</v>
      </c>
      <c r="B2532" s="41" t="s">
        <v>2748</v>
      </c>
      <c r="C2532" s="41" t="s">
        <v>17</v>
      </c>
      <c r="D2532" s="48" t="s">
        <v>2743</v>
      </c>
      <c r="E2532" s="48" t="s">
        <v>31</v>
      </c>
      <c r="F2532" s="57" t="s">
        <v>69</v>
      </c>
      <c r="G2532" s="43">
        <v>1500</v>
      </c>
      <c r="H2532" s="43">
        <v>375</v>
      </c>
      <c r="I2532" s="43">
        <v>1875</v>
      </c>
      <c r="J2532" s="78" t="s">
        <v>47</v>
      </c>
      <c r="K2532" s="78" t="s">
        <v>119</v>
      </c>
      <c r="L2532" s="41">
        <v>8</v>
      </c>
      <c r="M2532" s="48">
        <v>3</v>
      </c>
      <c r="N2532" s="48">
        <f t="shared" si="78"/>
        <v>11</v>
      </c>
    </row>
    <row r="2533" s="13" customFormat="1" customHeight="1" spans="1:14">
      <c r="A2533" s="41">
        <v>2512</v>
      </c>
      <c r="B2533" s="41" t="s">
        <v>2749</v>
      </c>
      <c r="C2533" s="41" t="s">
        <v>17</v>
      </c>
      <c r="D2533" s="48" t="s">
        <v>2743</v>
      </c>
      <c r="E2533" s="48" t="s">
        <v>31</v>
      </c>
      <c r="F2533" s="57" t="s">
        <v>69</v>
      </c>
      <c r="G2533" s="43">
        <v>1500</v>
      </c>
      <c r="H2533" s="43">
        <v>375</v>
      </c>
      <c r="I2533" s="43">
        <v>1875</v>
      </c>
      <c r="J2533" s="78" t="s">
        <v>47</v>
      </c>
      <c r="K2533" s="78" t="s">
        <v>119</v>
      </c>
      <c r="L2533" s="41">
        <v>8</v>
      </c>
      <c r="M2533" s="48">
        <v>3</v>
      </c>
      <c r="N2533" s="48">
        <f t="shared" ref="N2533:N2539" si="79">L2533+M2533</f>
        <v>11</v>
      </c>
    </row>
    <row r="2534" s="13" customFormat="1" customHeight="1" spans="1:14">
      <c r="A2534" s="41">
        <v>2513</v>
      </c>
      <c r="B2534" s="41" t="s">
        <v>2750</v>
      </c>
      <c r="C2534" s="41" t="s">
        <v>24</v>
      </c>
      <c r="D2534" s="48" t="s">
        <v>2743</v>
      </c>
      <c r="E2534" s="48" t="s">
        <v>31</v>
      </c>
      <c r="F2534" s="57" t="s">
        <v>69</v>
      </c>
      <c r="G2534" s="43">
        <v>1500</v>
      </c>
      <c r="H2534" s="43">
        <v>375</v>
      </c>
      <c r="I2534" s="43">
        <v>1875</v>
      </c>
      <c r="J2534" s="78" t="s">
        <v>47</v>
      </c>
      <c r="K2534" s="78" t="s">
        <v>119</v>
      </c>
      <c r="L2534" s="41">
        <v>8</v>
      </c>
      <c r="M2534" s="48">
        <v>3</v>
      </c>
      <c r="N2534" s="48">
        <f t="shared" si="79"/>
        <v>11</v>
      </c>
    </row>
    <row r="2535" s="13" customFormat="1" customHeight="1" spans="1:14">
      <c r="A2535" s="41">
        <v>2514</v>
      </c>
      <c r="B2535" s="41" t="s">
        <v>2751</v>
      </c>
      <c r="C2535" s="41" t="s">
        <v>17</v>
      </c>
      <c r="D2535" s="48" t="s">
        <v>2743</v>
      </c>
      <c r="E2535" s="41" t="s">
        <v>31</v>
      </c>
      <c r="F2535" s="57" t="s">
        <v>69</v>
      </c>
      <c r="G2535" s="43">
        <v>1500</v>
      </c>
      <c r="H2535" s="43">
        <v>375</v>
      </c>
      <c r="I2535" s="43">
        <v>1875</v>
      </c>
      <c r="J2535" s="78" t="s">
        <v>35</v>
      </c>
      <c r="K2535" s="78" t="s">
        <v>119</v>
      </c>
      <c r="L2535" s="41">
        <v>9</v>
      </c>
      <c r="M2535" s="48">
        <v>3</v>
      </c>
      <c r="N2535" s="48">
        <f t="shared" si="79"/>
        <v>12</v>
      </c>
    </row>
    <row r="2536" s="13" customFormat="1" customHeight="1" spans="1:14">
      <c r="A2536" s="41">
        <v>2515</v>
      </c>
      <c r="B2536" s="41" t="s">
        <v>2752</v>
      </c>
      <c r="C2536" s="41" t="s">
        <v>24</v>
      </c>
      <c r="D2536" s="48" t="s">
        <v>2743</v>
      </c>
      <c r="E2536" s="48" t="s">
        <v>31</v>
      </c>
      <c r="F2536" s="57" t="s">
        <v>69</v>
      </c>
      <c r="G2536" s="43">
        <v>1500</v>
      </c>
      <c r="H2536" s="43">
        <v>375</v>
      </c>
      <c r="I2536" s="43">
        <v>1875</v>
      </c>
      <c r="J2536" s="78" t="s">
        <v>47</v>
      </c>
      <c r="K2536" s="78" t="s">
        <v>119</v>
      </c>
      <c r="L2536" s="41">
        <v>8</v>
      </c>
      <c r="M2536" s="48">
        <v>3</v>
      </c>
      <c r="N2536" s="48">
        <f t="shared" si="79"/>
        <v>11</v>
      </c>
    </row>
    <row r="2537" s="13" customFormat="1" customHeight="1" spans="1:14">
      <c r="A2537" s="41">
        <v>2516</v>
      </c>
      <c r="B2537" s="41" t="s">
        <v>2753</v>
      </c>
      <c r="C2537" s="41" t="s">
        <v>17</v>
      </c>
      <c r="D2537" s="48" t="s">
        <v>2743</v>
      </c>
      <c r="E2537" s="48" t="s">
        <v>31</v>
      </c>
      <c r="F2537" s="57" t="s">
        <v>69</v>
      </c>
      <c r="G2537" s="43">
        <v>1500</v>
      </c>
      <c r="H2537" s="43">
        <v>375</v>
      </c>
      <c r="I2537" s="43">
        <v>1875</v>
      </c>
      <c r="J2537" s="78" t="s">
        <v>47</v>
      </c>
      <c r="K2537" s="78" t="s">
        <v>119</v>
      </c>
      <c r="L2537" s="41">
        <v>8</v>
      </c>
      <c r="M2537" s="48">
        <v>3</v>
      </c>
      <c r="N2537" s="48">
        <f t="shared" si="79"/>
        <v>11</v>
      </c>
    </row>
    <row r="2538" s="13" customFormat="1" customHeight="1" spans="1:14">
      <c r="A2538" s="41">
        <v>2517</v>
      </c>
      <c r="B2538" s="41" t="s">
        <v>2754</v>
      </c>
      <c r="C2538" s="41" t="s">
        <v>17</v>
      </c>
      <c r="D2538" s="48" t="s">
        <v>2743</v>
      </c>
      <c r="E2538" s="48" t="s">
        <v>25</v>
      </c>
      <c r="F2538" s="57" t="s">
        <v>26</v>
      </c>
      <c r="G2538" s="43">
        <v>3000</v>
      </c>
      <c r="H2538" s="43">
        <v>750</v>
      </c>
      <c r="I2538" s="43">
        <v>3750</v>
      </c>
      <c r="J2538" s="78" t="s">
        <v>231</v>
      </c>
      <c r="K2538" s="78" t="s">
        <v>119</v>
      </c>
      <c r="L2538" s="41">
        <v>29</v>
      </c>
      <c r="M2538" s="48">
        <v>3</v>
      </c>
      <c r="N2538" s="48">
        <f t="shared" si="79"/>
        <v>32</v>
      </c>
    </row>
    <row r="2539" s="13" customFormat="1" customHeight="1" spans="1:14">
      <c r="A2539" s="41">
        <v>2518</v>
      </c>
      <c r="B2539" s="41" t="s">
        <v>2755</v>
      </c>
      <c r="C2539" s="41" t="s">
        <v>17</v>
      </c>
      <c r="D2539" s="48" t="s">
        <v>2743</v>
      </c>
      <c r="E2539" s="48" t="s">
        <v>31</v>
      </c>
      <c r="F2539" s="57" t="s">
        <v>32</v>
      </c>
      <c r="G2539" s="43">
        <v>1500</v>
      </c>
      <c r="H2539" s="43">
        <v>375</v>
      </c>
      <c r="I2539" s="43">
        <v>1875</v>
      </c>
      <c r="J2539" s="78">
        <v>44166</v>
      </c>
      <c r="K2539" s="78" t="s">
        <v>119</v>
      </c>
      <c r="L2539" s="41">
        <v>16</v>
      </c>
      <c r="M2539" s="48">
        <v>3</v>
      </c>
      <c r="N2539" s="48">
        <f t="shared" si="79"/>
        <v>19</v>
      </c>
    </row>
    <row r="2540" s="13" customFormat="1" customHeight="1" spans="1:14">
      <c r="A2540" s="105" t="s">
        <v>2756</v>
      </c>
      <c r="B2540" s="106"/>
      <c r="C2540" s="106"/>
      <c r="D2540" s="108"/>
      <c r="E2540" s="109"/>
      <c r="F2540" s="110"/>
      <c r="G2540" s="55">
        <f t="shared" ref="G2540:I2540" si="80">SUM(G2470:G2539)</f>
        <v>288000</v>
      </c>
      <c r="H2540" s="55">
        <f t="shared" si="80"/>
        <v>72000</v>
      </c>
      <c r="I2540" s="55">
        <f t="shared" si="80"/>
        <v>360000</v>
      </c>
      <c r="J2540" s="109"/>
      <c r="K2540" s="109"/>
      <c r="L2540" s="109"/>
      <c r="M2540" s="109"/>
      <c r="N2540" s="109"/>
    </row>
    <row r="2541" s="13" customFormat="1" customHeight="1" spans="1:14">
      <c r="A2541" s="48">
        <v>2519</v>
      </c>
      <c r="B2541" s="48" t="s">
        <v>2757</v>
      </c>
      <c r="C2541" s="48" t="s">
        <v>17</v>
      </c>
      <c r="D2541" s="48" t="s">
        <v>2758</v>
      </c>
      <c r="E2541" s="41" t="s">
        <v>31</v>
      </c>
      <c r="F2541" s="57" t="s">
        <v>69</v>
      </c>
      <c r="G2541" s="44">
        <v>2500</v>
      </c>
      <c r="H2541" s="44">
        <v>625</v>
      </c>
      <c r="I2541" s="44">
        <v>3125</v>
      </c>
      <c r="J2541" s="48">
        <v>2020.12</v>
      </c>
      <c r="K2541" s="48">
        <v>2021.07</v>
      </c>
      <c r="L2541" s="48">
        <v>7</v>
      </c>
      <c r="M2541" s="48">
        <v>5</v>
      </c>
      <c r="N2541" s="48">
        <v>12</v>
      </c>
    </row>
    <row r="2542" s="13" customFormat="1" customHeight="1" spans="1:14">
      <c r="A2542" s="49" t="s">
        <v>2759</v>
      </c>
      <c r="B2542" s="50"/>
      <c r="C2542" s="50"/>
      <c r="D2542" s="51"/>
      <c r="E2542" s="52"/>
      <c r="F2542" s="53"/>
      <c r="G2542" s="54">
        <f t="shared" ref="G2542:I2542" si="81">SUM(G2541:G2541)</f>
        <v>2500</v>
      </c>
      <c r="H2542" s="54">
        <f t="shared" si="81"/>
        <v>625</v>
      </c>
      <c r="I2542" s="54">
        <f t="shared" si="81"/>
        <v>3125</v>
      </c>
      <c r="J2542" s="52"/>
      <c r="K2542" s="52"/>
      <c r="L2542" s="52"/>
      <c r="M2542" s="52"/>
      <c r="N2542" s="52"/>
    </row>
    <row r="2543" s="13" customFormat="1" customHeight="1" spans="1:14">
      <c r="A2543" s="57">
        <v>2520</v>
      </c>
      <c r="B2543" s="57" t="s">
        <v>2760</v>
      </c>
      <c r="C2543" s="57" t="s">
        <v>24</v>
      </c>
      <c r="D2543" s="48" t="s">
        <v>2761</v>
      </c>
      <c r="E2543" s="138" t="s">
        <v>19</v>
      </c>
      <c r="F2543" s="57" t="s">
        <v>1339</v>
      </c>
      <c r="G2543" s="44">
        <v>45000</v>
      </c>
      <c r="H2543" s="44">
        <f>G2543/0.8-G2543</f>
        <v>11250</v>
      </c>
      <c r="I2543" s="44">
        <f>H2543+G2543</f>
        <v>56250</v>
      </c>
      <c r="J2543" s="78">
        <v>43831</v>
      </c>
      <c r="K2543" s="61" t="s">
        <v>22</v>
      </c>
      <c r="L2543" s="48">
        <v>0</v>
      </c>
      <c r="M2543" s="137">
        <v>30</v>
      </c>
      <c r="N2543" s="137">
        <v>30</v>
      </c>
    </row>
    <row r="2544" s="13" customFormat="1" customHeight="1" spans="1:14">
      <c r="A2544" s="57">
        <v>2521</v>
      </c>
      <c r="B2544" s="48" t="s">
        <v>2762</v>
      </c>
      <c r="C2544" s="57" t="s">
        <v>17</v>
      </c>
      <c r="D2544" s="48" t="s">
        <v>2761</v>
      </c>
      <c r="E2544" s="48" t="s">
        <v>19</v>
      </c>
      <c r="F2544" s="57" t="s">
        <v>1339</v>
      </c>
      <c r="G2544" s="44">
        <v>16500</v>
      </c>
      <c r="H2544" s="44">
        <f t="shared" ref="H2544:H2607" si="82">G2544/0.8-G2544</f>
        <v>4125</v>
      </c>
      <c r="I2544" s="44">
        <f t="shared" ref="I2544:I2607" si="83">H2544+G2544</f>
        <v>20625</v>
      </c>
      <c r="J2544" s="114">
        <v>44429</v>
      </c>
      <c r="K2544" s="61" t="s">
        <v>22</v>
      </c>
      <c r="L2544" s="41">
        <v>0</v>
      </c>
      <c r="M2544" s="137">
        <v>11</v>
      </c>
      <c r="N2544" s="137">
        <v>11</v>
      </c>
    </row>
    <row r="2545" s="13" customFormat="1" customHeight="1" spans="1:14">
      <c r="A2545" s="57">
        <v>2522</v>
      </c>
      <c r="B2545" s="48" t="s">
        <v>2763</v>
      </c>
      <c r="C2545" s="57" t="s">
        <v>17</v>
      </c>
      <c r="D2545" s="48" t="s">
        <v>2761</v>
      </c>
      <c r="E2545" s="48" t="s">
        <v>19</v>
      </c>
      <c r="F2545" s="57" t="s">
        <v>1339</v>
      </c>
      <c r="G2545" s="44">
        <v>10500</v>
      </c>
      <c r="H2545" s="44">
        <f t="shared" si="82"/>
        <v>2625</v>
      </c>
      <c r="I2545" s="44">
        <f t="shared" si="83"/>
        <v>13125</v>
      </c>
      <c r="J2545" s="114">
        <v>44532</v>
      </c>
      <c r="K2545" s="61" t="s">
        <v>22</v>
      </c>
      <c r="L2545" s="41">
        <v>0</v>
      </c>
      <c r="M2545" s="137">
        <v>7</v>
      </c>
      <c r="N2545" s="137">
        <v>7</v>
      </c>
    </row>
    <row r="2546" s="13" customFormat="1" customHeight="1" spans="1:14">
      <c r="A2546" s="57">
        <v>2523</v>
      </c>
      <c r="B2546" s="56" t="s">
        <v>2764</v>
      </c>
      <c r="C2546" s="57" t="s">
        <v>17</v>
      </c>
      <c r="D2546" s="48" t="s">
        <v>2761</v>
      </c>
      <c r="E2546" s="56" t="s">
        <v>19</v>
      </c>
      <c r="F2546" s="57" t="s">
        <v>20</v>
      </c>
      <c r="G2546" s="44">
        <v>10500</v>
      </c>
      <c r="H2546" s="44">
        <f t="shared" si="82"/>
        <v>2625</v>
      </c>
      <c r="I2546" s="44">
        <f t="shared" si="83"/>
        <v>13125</v>
      </c>
      <c r="J2546" s="114">
        <v>44536</v>
      </c>
      <c r="K2546" s="61" t="s">
        <v>22</v>
      </c>
      <c r="L2546" s="41">
        <v>0</v>
      </c>
      <c r="M2546" s="137">
        <v>7</v>
      </c>
      <c r="N2546" s="137">
        <v>7</v>
      </c>
    </row>
    <row r="2547" s="13" customFormat="1" customHeight="1" spans="1:14">
      <c r="A2547" s="57">
        <v>2524</v>
      </c>
      <c r="B2547" s="57" t="s">
        <v>2765</v>
      </c>
      <c r="C2547" s="57" t="s">
        <v>17</v>
      </c>
      <c r="D2547" s="48" t="s">
        <v>2761</v>
      </c>
      <c r="E2547" s="138" t="s">
        <v>19</v>
      </c>
      <c r="F2547" s="57" t="s">
        <v>20</v>
      </c>
      <c r="G2547" s="44">
        <v>10500</v>
      </c>
      <c r="H2547" s="44">
        <f t="shared" si="82"/>
        <v>2625</v>
      </c>
      <c r="I2547" s="44">
        <f t="shared" si="83"/>
        <v>13125</v>
      </c>
      <c r="J2547" s="78">
        <v>44561</v>
      </c>
      <c r="K2547" s="61" t="s">
        <v>22</v>
      </c>
      <c r="L2547" s="41">
        <v>0</v>
      </c>
      <c r="M2547" s="137">
        <v>7</v>
      </c>
      <c r="N2547" s="137">
        <v>7</v>
      </c>
    </row>
    <row r="2548" s="13" customFormat="1" customHeight="1" spans="1:14">
      <c r="A2548" s="57">
        <v>2525</v>
      </c>
      <c r="B2548" s="48" t="s">
        <v>2766</v>
      </c>
      <c r="C2548" s="57" t="s">
        <v>17</v>
      </c>
      <c r="D2548" s="48" t="s">
        <v>2761</v>
      </c>
      <c r="E2548" s="48" t="s">
        <v>25</v>
      </c>
      <c r="F2548" s="57" t="s">
        <v>26</v>
      </c>
      <c r="G2548" s="44">
        <v>12000</v>
      </c>
      <c r="H2548" s="44">
        <f t="shared" si="82"/>
        <v>3000</v>
      </c>
      <c r="I2548" s="44">
        <f t="shared" si="83"/>
        <v>15000</v>
      </c>
      <c r="J2548" s="114">
        <v>44378</v>
      </c>
      <c r="K2548" s="61" t="s">
        <v>22</v>
      </c>
      <c r="L2548" s="48">
        <v>0</v>
      </c>
      <c r="M2548" s="137">
        <v>12</v>
      </c>
      <c r="N2548" s="137">
        <v>12</v>
      </c>
    </row>
    <row r="2549" s="13" customFormat="1" customHeight="1" spans="1:14">
      <c r="A2549" s="57">
        <v>2526</v>
      </c>
      <c r="B2549" s="48" t="s">
        <v>2767</v>
      </c>
      <c r="C2549" s="57" t="s">
        <v>24</v>
      </c>
      <c r="D2549" s="48" t="s">
        <v>2761</v>
      </c>
      <c r="E2549" s="48" t="s">
        <v>25</v>
      </c>
      <c r="F2549" s="57" t="s">
        <v>26</v>
      </c>
      <c r="G2549" s="44">
        <v>6000</v>
      </c>
      <c r="H2549" s="44">
        <f t="shared" si="82"/>
        <v>1500</v>
      </c>
      <c r="I2549" s="44">
        <f t="shared" si="83"/>
        <v>7500</v>
      </c>
      <c r="J2549" s="114">
        <v>44565</v>
      </c>
      <c r="K2549" s="61" t="s">
        <v>22</v>
      </c>
      <c r="L2549" s="41">
        <v>0</v>
      </c>
      <c r="M2549" s="137">
        <v>6</v>
      </c>
      <c r="N2549" s="137">
        <v>6</v>
      </c>
    </row>
    <row r="2550" s="13" customFormat="1" customHeight="1" spans="1:14">
      <c r="A2550" s="57">
        <v>2527</v>
      </c>
      <c r="B2550" s="48" t="s">
        <v>2768</v>
      </c>
      <c r="C2550" s="57" t="s">
        <v>17</v>
      </c>
      <c r="D2550" s="48" t="s">
        <v>2761</v>
      </c>
      <c r="E2550" s="48" t="s">
        <v>25</v>
      </c>
      <c r="F2550" s="57" t="s">
        <v>26</v>
      </c>
      <c r="G2550" s="44">
        <v>12000</v>
      </c>
      <c r="H2550" s="44">
        <f t="shared" si="82"/>
        <v>3000</v>
      </c>
      <c r="I2550" s="44">
        <f t="shared" si="83"/>
        <v>15000</v>
      </c>
      <c r="J2550" s="114">
        <v>44383</v>
      </c>
      <c r="K2550" s="61" t="s">
        <v>22</v>
      </c>
      <c r="L2550" s="41">
        <v>0</v>
      </c>
      <c r="M2550" s="137">
        <v>12</v>
      </c>
      <c r="N2550" s="137">
        <v>12</v>
      </c>
    </row>
    <row r="2551" s="4" customFormat="1" customHeight="1" spans="1:14">
      <c r="A2551" s="57">
        <v>2528</v>
      </c>
      <c r="B2551" s="57" t="s">
        <v>2769</v>
      </c>
      <c r="C2551" s="57" t="s">
        <v>24</v>
      </c>
      <c r="D2551" s="48" t="s">
        <v>2761</v>
      </c>
      <c r="E2551" s="138" t="s">
        <v>25</v>
      </c>
      <c r="F2551" s="57" t="s">
        <v>26</v>
      </c>
      <c r="G2551" s="44">
        <v>12000</v>
      </c>
      <c r="H2551" s="44">
        <f t="shared" si="82"/>
        <v>3000</v>
      </c>
      <c r="I2551" s="44">
        <f t="shared" si="83"/>
        <v>15000</v>
      </c>
      <c r="J2551" s="78">
        <v>44385</v>
      </c>
      <c r="K2551" s="61" t="s">
        <v>22</v>
      </c>
      <c r="L2551" s="48">
        <v>0</v>
      </c>
      <c r="M2551" s="137">
        <v>12</v>
      </c>
      <c r="N2551" s="137">
        <v>12</v>
      </c>
    </row>
    <row r="2552" s="28" customFormat="1" customHeight="1" spans="1:14">
      <c r="A2552" s="57">
        <v>2529</v>
      </c>
      <c r="B2552" s="48" t="s">
        <v>2770</v>
      </c>
      <c r="C2552" s="57" t="s">
        <v>24</v>
      </c>
      <c r="D2552" s="48" t="s">
        <v>2761</v>
      </c>
      <c r="E2552" s="48" t="s">
        <v>25</v>
      </c>
      <c r="F2552" s="57" t="s">
        <v>26</v>
      </c>
      <c r="G2552" s="44">
        <v>12000</v>
      </c>
      <c r="H2552" s="44">
        <f t="shared" si="82"/>
        <v>3000</v>
      </c>
      <c r="I2552" s="44">
        <f t="shared" si="83"/>
        <v>15000</v>
      </c>
      <c r="J2552" s="114">
        <v>44384</v>
      </c>
      <c r="K2552" s="61" t="s">
        <v>22</v>
      </c>
      <c r="L2552" s="41">
        <v>0</v>
      </c>
      <c r="M2552" s="137">
        <v>12</v>
      </c>
      <c r="N2552" s="137">
        <v>12</v>
      </c>
    </row>
    <row r="2553" s="9" customFormat="1" customHeight="1" spans="1:14">
      <c r="A2553" s="57">
        <v>2530</v>
      </c>
      <c r="B2553" s="57" t="s">
        <v>2771</v>
      </c>
      <c r="C2553" s="57" t="s">
        <v>17</v>
      </c>
      <c r="D2553" s="48" t="s">
        <v>2761</v>
      </c>
      <c r="E2553" s="67" t="s">
        <v>25</v>
      </c>
      <c r="F2553" s="57" t="s">
        <v>26</v>
      </c>
      <c r="G2553" s="44">
        <v>12000</v>
      </c>
      <c r="H2553" s="44">
        <f t="shared" si="82"/>
        <v>3000</v>
      </c>
      <c r="I2553" s="44">
        <f t="shared" si="83"/>
        <v>15000</v>
      </c>
      <c r="J2553" s="80">
        <v>44384</v>
      </c>
      <c r="K2553" s="61" t="s">
        <v>22</v>
      </c>
      <c r="L2553" s="41">
        <v>0</v>
      </c>
      <c r="M2553" s="137">
        <v>12</v>
      </c>
      <c r="N2553" s="137">
        <v>12</v>
      </c>
    </row>
    <row r="2554" s="13" customFormat="1" customHeight="1" spans="1:14">
      <c r="A2554" s="57">
        <v>2531</v>
      </c>
      <c r="B2554" s="48" t="s">
        <v>2772</v>
      </c>
      <c r="C2554" s="57" t="s">
        <v>24</v>
      </c>
      <c r="D2554" s="48" t="s">
        <v>2761</v>
      </c>
      <c r="E2554" s="138" t="s">
        <v>25</v>
      </c>
      <c r="F2554" s="57" t="s">
        <v>26</v>
      </c>
      <c r="G2554" s="44">
        <v>12000</v>
      </c>
      <c r="H2554" s="44">
        <f t="shared" si="82"/>
        <v>3000</v>
      </c>
      <c r="I2554" s="44">
        <f t="shared" si="83"/>
        <v>15000</v>
      </c>
      <c r="J2554" s="160">
        <v>44389</v>
      </c>
      <c r="K2554" s="61" t="s">
        <v>22</v>
      </c>
      <c r="L2554" s="41">
        <v>0</v>
      </c>
      <c r="M2554" s="137">
        <v>12</v>
      </c>
      <c r="N2554" s="137">
        <v>12</v>
      </c>
    </row>
    <row r="2555" s="9" customFormat="1" customHeight="1" spans="1:14">
      <c r="A2555" s="57">
        <v>2532</v>
      </c>
      <c r="B2555" s="48" t="s">
        <v>2773</v>
      </c>
      <c r="C2555" s="57" t="s">
        <v>24</v>
      </c>
      <c r="D2555" s="48" t="s">
        <v>2761</v>
      </c>
      <c r="E2555" s="48" t="s">
        <v>25</v>
      </c>
      <c r="F2555" s="57" t="s">
        <v>26</v>
      </c>
      <c r="G2555" s="44">
        <v>12000</v>
      </c>
      <c r="H2555" s="44">
        <f t="shared" si="82"/>
        <v>3000</v>
      </c>
      <c r="I2555" s="44">
        <f t="shared" si="83"/>
        <v>15000</v>
      </c>
      <c r="J2555" s="114">
        <v>44384</v>
      </c>
      <c r="K2555" s="61" t="s">
        <v>22</v>
      </c>
      <c r="L2555" s="41">
        <v>0</v>
      </c>
      <c r="M2555" s="137">
        <v>12</v>
      </c>
      <c r="N2555" s="137">
        <v>12</v>
      </c>
    </row>
    <row r="2556" s="6" customFormat="1" customHeight="1" spans="1:14">
      <c r="A2556" s="57">
        <v>2533</v>
      </c>
      <c r="B2556" s="48" t="s">
        <v>1476</v>
      </c>
      <c r="C2556" s="57" t="s">
        <v>24</v>
      </c>
      <c r="D2556" s="48" t="s">
        <v>2761</v>
      </c>
      <c r="E2556" s="138" t="s">
        <v>25</v>
      </c>
      <c r="F2556" s="57" t="s">
        <v>26</v>
      </c>
      <c r="G2556" s="44">
        <v>12000</v>
      </c>
      <c r="H2556" s="44">
        <f t="shared" si="82"/>
        <v>3000</v>
      </c>
      <c r="I2556" s="44">
        <f t="shared" si="83"/>
        <v>15000</v>
      </c>
      <c r="J2556" s="114">
        <v>44385</v>
      </c>
      <c r="K2556" s="61" t="s">
        <v>22</v>
      </c>
      <c r="L2556" s="48">
        <v>0</v>
      </c>
      <c r="M2556" s="137">
        <v>12</v>
      </c>
      <c r="N2556" s="137">
        <v>12</v>
      </c>
    </row>
    <row r="2557" s="6" customFormat="1" customHeight="1" spans="1:14">
      <c r="A2557" s="57">
        <v>2534</v>
      </c>
      <c r="B2557" s="48" t="s">
        <v>2774</v>
      </c>
      <c r="C2557" s="57" t="s">
        <v>24</v>
      </c>
      <c r="D2557" s="48" t="s">
        <v>2761</v>
      </c>
      <c r="E2557" s="138" t="s">
        <v>25</v>
      </c>
      <c r="F2557" s="57" t="s">
        <v>26</v>
      </c>
      <c r="G2557" s="44">
        <v>12000</v>
      </c>
      <c r="H2557" s="44">
        <f t="shared" si="82"/>
        <v>3000</v>
      </c>
      <c r="I2557" s="44">
        <f t="shared" si="83"/>
        <v>15000</v>
      </c>
      <c r="J2557" s="78">
        <v>44385</v>
      </c>
      <c r="K2557" s="61" t="s">
        <v>22</v>
      </c>
      <c r="L2557" s="41">
        <v>0</v>
      </c>
      <c r="M2557" s="137">
        <v>12</v>
      </c>
      <c r="N2557" s="137">
        <v>12</v>
      </c>
    </row>
    <row r="2558" s="9" customFormat="1" customHeight="1" spans="1:14">
      <c r="A2558" s="57">
        <v>2535</v>
      </c>
      <c r="B2558" s="57" t="s">
        <v>2775</v>
      </c>
      <c r="C2558" s="57" t="s">
        <v>24</v>
      </c>
      <c r="D2558" s="48" t="s">
        <v>2761</v>
      </c>
      <c r="E2558" s="138" t="s">
        <v>25</v>
      </c>
      <c r="F2558" s="57" t="s">
        <v>26</v>
      </c>
      <c r="G2558" s="44">
        <v>12000</v>
      </c>
      <c r="H2558" s="44">
        <f t="shared" si="82"/>
        <v>3000</v>
      </c>
      <c r="I2558" s="44">
        <f t="shared" si="83"/>
        <v>15000</v>
      </c>
      <c r="J2558" s="78">
        <v>44385</v>
      </c>
      <c r="K2558" s="61" t="s">
        <v>22</v>
      </c>
      <c r="L2558" s="41">
        <v>0</v>
      </c>
      <c r="M2558" s="137">
        <v>12</v>
      </c>
      <c r="N2558" s="137">
        <v>12</v>
      </c>
    </row>
    <row r="2559" s="9" customFormat="1" customHeight="1" spans="1:14">
      <c r="A2559" s="57">
        <v>2536</v>
      </c>
      <c r="B2559" s="48" t="s">
        <v>2776</v>
      </c>
      <c r="C2559" s="57" t="s">
        <v>17</v>
      </c>
      <c r="D2559" s="48" t="s">
        <v>2761</v>
      </c>
      <c r="E2559" s="138" t="s">
        <v>25</v>
      </c>
      <c r="F2559" s="57" t="s">
        <v>26</v>
      </c>
      <c r="G2559" s="44">
        <v>12000</v>
      </c>
      <c r="H2559" s="44">
        <f t="shared" si="82"/>
        <v>3000</v>
      </c>
      <c r="I2559" s="44">
        <f t="shared" si="83"/>
        <v>15000</v>
      </c>
      <c r="J2559" s="78">
        <v>44385</v>
      </c>
      <c r="K2559" s="61" t="s">
        <v>22</v>
      </c>
      <c r="L2559" s="48">
        <v>0</v>
      </c>
      <c r="M2559" s="137">
        <v>12</v>
      </c>
      <c r="N2559" s="137">
        <v>12</v>
      </c>
    </row>
    <row r="2560" s="9" customFormat="1" customHeight="1" spans="1:14">
      <c r="A2560" s="57">
        <v>2537</v>
      </c>
      <c r="B2560" s="57" t="s">
        <v>2777</v>
      </c>
      <c r="C2560" s="57" t="s">
        <v>17</v>
      </c>
      <c r="D2560" s="48" t="s">
        <v>2761</v>
      </c>
      <c r="E2560" s="138" t="s">
        <v>25</v>
      </c>
      <c r="F2560" s="57" t="s">
        <v>26</v>
      </c>
      <c r="G2560" s="44">
        <v>24000</v>
      </c>
      <c r="H2560" s="44">
        <f t="shared" si="82"/>
        <v>6000</v>
      </c>
      <c r="I2560" s="44">
        <f t="shared" si="83"/>
        <v>30000</v>
      </c>
      <c r="J2560" s="78">
        <v>44013</v>
      </c>
      <c r="K2560" s="61" t="s">
        <v>22</v>
      </c>
      <c r="L2560" s="41">
        <v>0</v>
      </c>
      <c r="M2560" s="137">
        <v>24</v>
      </c>
      <c r="N2560" s="137">
        <v>24</v>
      </c>
    </row>
    <row r="2561" s="9" customFormat="1" customHeight="1" spans="1:14">
      <c r="A2561" s="57">
        <v>2538</v>
      </c>
      <c r="B2561" s="48" t="s">
        <v>2778</v>
      </c>
      <c r="C2561" s="57" t="s">
        <v>17</v>
      </c>
      <c r="D2561" s="48" t="s">
        <v>2761</v>
      </c>
      <c r="E2561" s="48" t="s">
        <v>25</v>
      </c>
      <c r="F2561" s="57" t="s">
        <v>26</v>
      </c>
      <c r="G2561" s="44">
        <v>12000</v>
      </c>
      <c r="H2561" s="44">
        <f t="shared" si="82"/>
        <v>3000</v>
      </c>
      <c r="I2561" s="44">
        <f t="shared" si="83"/>
        <v>15000</v>
      </c>
      <c r="J2561" s="114">
        <v>44384</v>
      </c>
      <c r="K2561" s="61" t="s">
        <v>22</v>
      </c>
      <c r="L2561" s="41">
        <v>0</v>
      </c>
      <c r="M2561" s="137">
        <v>12</v>
      </c>
      <c r="N2561" s="137">
        <v>12</v>
      </c>
    </row>
    <row r="2562" s="9" customFormat="1" customHeight="1" spans="1:14">
      <c r="A2562" s="57">
        <v>2539</v>
      </c>
      <c r="B2562" s="48" t="s">
        <v>2779</v>
      </c>
      <c r="C2562" s="57" t="s">
        <v>17</v>
      </c>
      <c r="D2562" s="48" t="s">
        <v>2761</v>
      </c>
      <c r="E2562" s="138" t="s">
        <v>25</v>
      </c>
      <c r="F2562" s="57" t="s">
        <v>26</v>
      </c>
      <c r="G2562" s="44">
        <v>12000</v>
      </c>
      <c r="H2562" s="44">
        <f t="shared" si="82"/>
        <v>3000</v>
      </c>
      <c r="I2562" s="44">
        <f t="shared" si="83"/>
        <v>15000</v>
      </c>
      <c r="J2562" s="78">
        <v>44383</v>
      </c>
      <c r="K2562" s="61" t="s">
        <v>22</v>
      </c>
      <c r="L2562" s="48">
        <v>0</v>
      </c>
      <c r="M2562" s="137">
        <v>12</v>
      </c>
      <c r="N2562" s="137">
        <v>12</v>
      </c>
    </row>
    <row r="2563" s="9" customFormat="1" customHeight="1" spans="1:14">
      <c r="A2563" s="57">
        <v>2540</v>
      </c>
      <c r="B2563" s="48" t="s">
        <v>2780</v>
      </c>
      <c r="C2563" s="57" t="s">
        <v>17</v>
      </c>
      <c r="D2563" s="48" t="s">
        <v>2761</v>
      </c>
      <c r="E2563" s="138" t="s">
        <v>25</v>
      </c>
      <c r="F2563" s="57" t="s">
        <v>26</v>
      </c>
      <c r="G2563" s="44">
        <v>12000</v>
      </c>
      <c r="H2563" s="44">
        <f t="shared" si="82"/>
        <v>3000</v>
      </c>
      <c r="I2563" s="44">
        <f t="shared" si="83"/>
        <v>15000</v>
      </c>
      <c r="J2563" s="78">
        <v>44378</v>
      </c>
      <c r="K2563" s="61" t="s">
        <v>22</v>
      </c>
      <c r="L2563" s="41">
        <v>0</v>
      </c>
      <c r="M2563" s="137">
        <v>12</v>
      </c>
      <c r="N2563" s="137">
        <v>12</v>
      </c>
    </row>
    <row r="2564" s="9" customFormat="1" customHeight="1" spans="1:14">
      <c r="A2564" s="57">
        <v>2541</v>
      </c>
      <c r="B2564" s="48" t="s">
        <v>2781</v>
      </c>
      <c r="C2564" s="57" t="s">
        <v>17</v>
      </c>
      <c r="D2564" s="48" t="s">
        <v>2761</v>
      </c>
      <c r="E2564" s="48" t="s">
        <v>25</v>
      </c>
      <c r="F2564" s="57" t="s">
        <v>26</v>
      </c>
      <c r="G2564" s="44">
        <v>12000</v>
      </c>
      <c r="H2564" s="44">
        <f t="shared" si="82"/>
        <v>3000</v>
      </c>
      <c r="I2564" s="44">
        <f t="shared" si="83"/>
        <v>15000</v>
      </c>
      <c r="J2564" s="114">
        <v>44384</v>
      </c>
      <c r="K2564" s="61" t="s">
        <v>22</v>
      </c>
      <c r="L2564" s="48">
        <v>0</v>
      </c>
      <c r="M2564" s="137">
        <v>12</v>
      </c>
      <c r="N2564" s="137">
        <v>12</v>
      </c>
    </row>
    <row r="2565" s="9" customFormat="1" customHeight="1" spans="1:14">
      <c r="A2565" s="57">
        <v>2542</v>
      </c>
      <c r="B2565" s="57" t="s">
        <v>2782</v>
      </c>
      <c r="C2565" s="57" t="s">
        <v>24</v>
      </c>
      <c r="D2565" s="48" t="s">
        <v>2761</v>
      </c>
      <c r="E2565" s="138" t="s">
        <v>25</v>
      </c>
      <c r="F2565" s="57" t="s">
        <v>26</v>
      </c>
      <c r="G2565" s="44">
        <v>12000</v>
      </c>
      <c r="H2565" s="44">
        <f t="shared" si="82"/>
        <v>3000</v>
      </c>
      <c r="I2565" s="44">
        <f t="shared" si="83"/>
        <v>15000</v>
      </c>
      <c r="J2565" s="78">
        <v>44389</v>
      </c>
      <c r="K2565" s="61" t="s">
        <v>22</v>
      </c>
      <c r="L2565" s="41">
        <v>0</v>
      </c>
      <c r="M2565" s="137">
        <v>12</v>
      </c>
      <c r="N2565" s="137">
        <v>12</v>
      </c>
    </row>
    <row r="2566" s="9" customFormat="1" customHeight="1" spans="1:14">
      <c r="A2566" s="57">
        <v>2543</v>
      </c>
      <c r="B2566" s="57" t="s">
        <v>2783</v>
      </c>
      <c r="C2566" s="57" t="s">
        <v>24</v>
      </c>
      <c r="D2566" s="48" t="s">
        <v>2761</v>
      </c>
      <c r="E2566" s="138" t="s">
        <v>25</v>
      </c>
      <c r="F2566" s="57" t="s">
        <v>26</v>
      </c>
      <c r="G2566" s="44">
        <v>12000</v>
      </c>
      <c r="H2566" s="44">
        <f t="shared" si="82"/>
        <v>3000</v>
      </c>
      <c r="I2566" s="44">
        <f t="shared" si="83"/>
        <v>15000</v>
      </c>
      <c r="J2566" s="78">
        <v>44384</v>
      </c>
      <c r="K2566" s="61" t="s">
        <v>22</v>
      </c>
      <c r="L2566" s="41">
        <v>0</v>
      </c>
      <c r="M2566" s="137">
        <v>12</v>
      </c>
      <c r="N2566" s="137">
        <v>12</v>
      </c>
    </row>
    <row r="2567" s="9" customFormat="1" customHeight="1" spans="1:14">
      <c r="A2567" s="57">
        <v>2544</v>
      </c>
      <c r="B2567" s="57" t="s">
        <v>2784</v>
      </c>
      <c r="C2567" s="57" t="s">
        <v>17</v>
      </c>
      <c r="D2567" s="48" t="s">
        <v>2761</v>
      </c>
      <c r="E2567" s="138" t="s">
        <v>25</v>
      </c>
      <c r="F2567" s="57" t="s">
        <v>26</v>
      </c>
      <c r="G2567" s="44">
        <v>14000</v>
      </c>
      <c r="H2567" s="44">
        <f t="shared" si="82"/>
        <v>3500</v>
      </c>
      <c r="I2567" s="44">
        <f t="shared" si="83"/>
        <v>17500</v>
      </c>
      <c r="J2567" s="78">
        <v>44333</v>
      </c>
      <c r="K2567" s="61" t="s">
        <v>22</v>
      </c>
      <c r="L2567" s="48">
        <v>0</v>
      </c>
      <c r="M2567" s="137">
        <v>14</v>
      </c>
      <c r="N2567" s="137">
        <v>14</v>
      </c>
    </row>
    <row r="2568" s="9" customFormat="1" customHeight="1" spans="1:14">
      <c r="A2568" s="57">
        <v>2545</v>
      </c>
      <c r="B2568" s="48" t="s">
        <v>2785</v>
      </c>
      <c r="C2568" s="57" t="s">
        <v>17</v>
      </c>
      <c r="D2568" s="48" t="s">
        <v>2761</v>
      </c>
      <c r="E2568" s="48" t="s">
        <v>25</v>
      </c>
      <c r="F2568" s="57" t="s">
        <v>26</v>
      </c>
      <c r="G2568" s="44">
        <v>9000</v>
      </c>
      <c r="H2568" s="44">
        <f t="shared" si="82"/>
        <v>2250</v>
      </c>
      <c r="I2568" s="44">
        <f t="shared" si="83"/>
        <v>11250</v>
      </c>
      <c r="J2568" s="162">
        <v>44494</v>
      </c>
      <c r="K2568" s="61" t="s">
        <v>22</v>
      </c>
      <c r="L2568" s="41">
        <v>0</v>
      </c>
      <c r="M2568" s="137">
        <v>9</v>
      </c>
      <c r="N2568" s="137">
        <v>9</v>
      </c>
    </row>
    <row r="2569" s="9" customFormat="1" customHeight="1" spans="1:14">
      <c r="A2569" s="57">
        <v>2546</v>
      </c>
      <c r="B2569" s="48" t="s">
        <v>2786</v>
      </c>
      <c r="C2569" s="57" t="s">
        <v>24</v>
      </c>
      <c r="D2569" s="48" t="s">
        <v>2761</v>
      </c>
      <c r="E2569" s="138" t="s">
        <v>25</v>
      </c>
      <c r="F2569" s="57" t="s">
        <v>26</v>
      </c>
      <c r="G2569" s="44">
        <v>12000</v>
      </c>
      <c r="H2569" s="44">
        <f t="shared" si="82"/>
        <v>3000</v>
      </c>
      <c r="I2569" s="44">
        <f t="shared" si="83"/>
        <v>15000</v>
      </c>
      <c r="J2569" s="114">
        <v>44378</v>
      </c>
      <c r="K2569" s="61" t="s">
        <v>22</v>
      </c>
      <c r="L2569" s="48">
        <v>0</v>
      </c>
      <c r="M2569" s="137">
        <v>12</v>
      </c>
      <c r="N2569" s="137">
        <v>12</v>
      </c>
    </row>
    <row r="2570" s="4" customFormat="1" customHeight="1" spans="1:14">
      <c r="A2570" s="57">
        <v>2547</v>
      </c>
      <c r="B2570" s="57" t="s">
        <v>2787</v>
      </c>
      <c r="C2570" s="57" t="s">
        <v>24</v>
      </c>
      <c r="D2570" s="48" t="s">
        <v>2761</v>
      </c>
      <c r="E2570" s="138" t="s">
        <v>25</v>
      </c>
      <c r="F2570" s="57" t="s">
        <v>26</v>
      </c>
      <c r="G2570" s="44">
        <v>12000</v>
      </c>
      <c r="H2570" s="44">
        <f t="shared" si="82"/>
        <v>3000</v>
      </c>
      <c r="I2570" s="44">
        <f t="shared" si="83"/>
        <v>15000</v>
      </c>
      <c r="J2570" s="78">
        <v>44382</v>
      </c>
      <c r="K2570" s="61" t="s">
        <v>22</v>
      </c>
      <c r="L2570" s="41">
        <v>0</v>
      </c>
      <c r="M2570" s="137">
        <v>12</v>
      </c>
      <c r="N2570" s="137">
        <v>12</v>
      </c>
    </row>
    <row r="2571" s="13" customFormat="1" customHeight="1" spans="1:14">
      <c r="A2571" s="57">
        <v>2548</v>
      </c>
      <c r="B2571" s="139" t="s">
        <v>2788</v>
      </c>
      <c r="C2571" s="57" t="s">
        <v>17</v>
      </c>
      <c r="D2571" s="48" t="s">
        <v>2761</v>
      </c>
      <c r="E2571" s="138" t="s">
        <v>25</v>
      </c>
      <c r="F2571" s="57" t="s">
        <v>26</v>
      </c>
      <c r="G2571" s="44">
        <v>33000</v>
      </c>
      <c r="H2571" s="44">
        <f t="shared" si="82"/>
        <v>8250</v>
      </c>
      <c r="I2571" s="44">
        <f t="shared" si="83"/>
        <v>41250</v>
      </c>
      <c r="J2571" s="78">
        <v>43739</v>
      </c>
      <c r="K2571" s="61" t="s">
        <v>22</v>
      </c>
      <c r="L2571" s="48">
        <v>0</v>
      </c>
      <c r="M2571" s="137">
        <v>33</v>
      </c>
      <c r="N2571" s="137">
        <v>33</v>
      </c>
    </row>
    <row r="2572" s="13" customFormat="1" customHeight="1" spans="1:14">
      <c r="A2572" s="57">
        <v>2549</v>
      </c>
      <c r="B2572" s="48" t="s">
        <v>2789</v>
      </c>
      <c r="C2572" s="57" t="s">
        <v>24</v>
      </c>
      <c r="D2572" s="48" t="s">
        <v>2761</v>
      </c>
      <c r="E2572" s="48" t="s">
        <v>25</v>
      </c>
      <c r="F2572" s="57" t="s">
        <v>26</v>
      </c>
      <c r="G2572" s="44">
        <v>18000</v>
      </c>
      <c r="H2572" s="44">
        <f t="shared" si="82"/>
        <v>4500</v>
      </c>
      <c r="I2572" s="44">
        <f t="shared" si="83"/>
        <v>22500</v>
      </c>
      <c r="J2572" s="114">
        <v>44200</v>
      </c>
      <c r="K2572" s="61" t="s">
        <v>22</v>
      </c>
      <c r="L2572" s="41">
        <v>0</v>
      </c>
      <c r="M2572" s="137">
        <v>18</v>
      </c>
      <c r="N2572" s="137">
        <v>18</v>
      </c>
    </row>
    <row r="2573" s="13" customFormat="1" customHeight="1" spans="1:14">
      <c r="A2573" s="57">
        <v>2550</v>
      </c>
      <c r="B2573" s="57" t="s">
        <v>2790</v>
      </c>
      <c r="C2573" s="57" t="s">
        <v>17</v>
      </c>
      <c r="D2573" s="48" t="s">
        <v>2761</v>
      </c>
      <c r="E2573" s="138" t="s">
        <v>25</v>
      </c>
      <c r="F2573" s="57" t="s">
        <v>26</v>
      </c>
      <c r="G2573" s="44">
        <v>12000</v>
      </c>
      <c r="H2573" s="44">
        <f t="shared" si="82"/>
        <v>3000</v>
      </c>
      <c r="I2573" s="44">
        <f t="shared" si="83"/>
        <v>15000</v>
      </c>
      <c r="J2573" s="78">
        <v>44378</v>
      </c>
      <c r="K2573" s="61" t="s">
        <v>22</v>
      </c>
      <c r="L2573" s="48">
        <v>0</v>
      </c>
      <c r="M2573" s="137">
        <v>12</v>
      </c>
      <c r="N2573" s="137">
        <v>12</v>
      </c>
    </row>
    <row r="2574" s="13" customFormat="1" customHeight="1" spans="1:14">
      <c r="A2574" s="57">
        <v>2551</v>
      </c>
      <c r="B2574" s="57" t="s">
        <v>2791</v>
      </c>
      <c r="C2574" s="57" t="s">
        <v>24</v>
      </c>
      <c r="D2574" s="48" t="s">
        <v>2761</v>
      </c>
      <c r="E2574" s="138" t="s">
        <v>25</v>
      </c>
      <c r="F2574" s="57" t="s">
        <v>26</v>
      </c>
      <c r="G2574" s="44">
        <v>12000</v>
      </c>
      <c r="H2574" s="44">
        <f t="shared" si="82"/>
        <v>3000</v>
      </c>
      <c r="I2574" s="44">
        <f t="shared" si="83"/>
        <v>15000</v>
      </c>
      <c r="J2574" s="78">
        <v>44397</v>
      </c>
      <c r="K2574" s="61" t="s">
        <v>22</v>
      </c>
      <c r="L2574" s="41">
        <v>0</v>
      </c>
      <c r="M2574" s="137">
        <v>12</v>
      </c>
      <c r="N2574" s="137">
        <v>12</v>
      </c>
    </row>
    <row r="2575" s="13" customFormat="1" customHeight="1" spans="1:14">
      <c r="A2575" s="57">
        <v>2552</v>
      </c>
      <c r="B2575" s="57" t="s">
        <v>325</v>
      </c>
      <c r="C2575" s="57" t="s">
        <v>24</v>
      </c>
      <c r="D2575" s="48" t="s">
        <v>2761</v>
      </c>
      <c r="E2575" s="138" t="s">
        <v>25</v>
      </c>
      <c r="F2575" s="57" t="s">
        <v>26</v>
      </c>
      <c r="G2575" s="44">
        <v>12000</v>
      </c>
      <c r="H2575" s="44">
        <f t="shared" si="82"/>
        <v>3000</v>
      </c>
      <c r="I2575" s="44">
        <f t="shared" si="83"/>
        <v>15000</v>
      </c>
      <c r="J2575" s="78">
        <v>44384</v>
      </c>
      <c r="K2575" s="61" t="s">
        <v>22</v>
      </c>
      <c r="L2575" s="41">
        <v>0</v>
      </c>
      <c r="M2575" s="137">
        <v>12</v>
      </c>
      <c r="N2575" s="137">
        <v>12</v>
      </c>
    </row>
    <row r="2576" s="13" customFormat="1" customHeight="1" spans="1:14">
      <c r="A2576" s="57">
        <v>2553</v>
      </c>
      <c r="B2576" s="57" t="s">
        <v>2792</v>
      </c>
      <c r="C2576" s="57" t="s">
        <v>24</v>
      </c>
      <c r="D2576" s="48" t="s">
        <v>2761</v>
      </c>
      <c r="E2576" s="138" t="s">
        <v>25</v>
      </c>
      <c r="F2576" s="57" t="s">
        <v>26</v>
      </c>
      <c r="G2576" s="44">
        <v>23000</v>
      </c>
      <c r="H2576" s="44">
        <f t="shared" si="82"/>
        <v>5750</v>
      </c>
      <c r="I2576" s="44">
        <f t="shared" si="83"/>
        <v>28750</v>
      </c>
      <c r="J2576" s="78">
        <v>44044</v>
      </c>
      <c r="K2576" s="61" t="s">
        <v>22</v>
      </c>
      <c r="L2576" s="48">
        <v>0</v>
      </c>
      <c r="M2576" s="137">
        <v>23</v>
      </c>
      <c r="N2576" s="137">
        <v>23</v>
      </c>
    </row>
    <row r="2577" s="13" customFormat="1" customHeight="1" spans="1:14">
      <c r="A2577" s="57">
        <v>2554</v>
      </c>
      <c r="B2577" s="57" t="s">
        <v>2793</v>
      </c>
      <c r="C2577" s="57" t="s">
        <v>17</v>
      </c>
      <c r="D2577" s="48" t="s">
        <v>2761</v>
      </c>
      <c r="E2577" s="138" t="s">
        <v>25</v>
      </c>
      <c r="F2577" s="57" t="s">
        <v>26</v>
      </c>
      <c r="G2577" s="44">
        <v>23000</v>
      </c>
      <c r="H2577" s="44">
        <f t="shared" si="82"/>
        <v>5750</v>
      </c>
      <c r="I2577" s="44">
        <f t="shared" si="83"/>
        <v>28750</v>
      </c>
      <c r="J2577" s="78">
        <v>44044</v>
      </c>
      <c r="K2577" s="61" t="s">
        <v>22</v>
      </c>
      <c r="L2577" s="41">
        <v>0</v>
      </c>
      <c r="M2577" s="137">
        <v>23</v>
      </c>
      <c r="N2577" s="137">
        <v>23</v>
      </c>
    </row>
    <row r="2578" s="13" customFormat="1" customHeight="1" spans="1:14">
      <c r="A2578" s="57">
        <v>2555</v>
      </c>
      <c r="B2578" s="57" t="s">
        <v>2794</v>
      </c>
      <c r="C2578" s="57" t="s">
        <v>24</v>
      </c>
      <c r="D2578" s="48" t="s">
        <v>2761</v>
      </c>
      <c r="E2578" s="138" t="s">
        <v>25</v>
      </c>
      <c r="F2578" s="57" t="s">
        <v>26</v>
      </c>
      <c r="G2578" s="44">
        <v>22000</v>
      </c>
      <c r="H2578" s="44">
        <f t="shared" si="82"/>
        <v>5500</v>
      </c>
      <c r="I2578" s="44">
        <f t="shared" si="83"/>
        <v>27500</v>
      </c>
      <c r="J2578" s="78">
        <v>44075</v>
      </c>
      <c r="K2578" s="61" t="s">
        <v>22</v>
      </c>
      <c r="L2578" s="41">
        <v>0</v>
      </c>
      <c r="M2578" s="137">
        <v>22</v>
      </c>
      <c r="N2578" s="137">
        <v>22</v>
      </c>
    </row>
    <row r="2579" s="13" customFormat="1" customHeight="1" spans="1:14">
      <c r="A2579" s="57">
        <v>2556</v>
      </c>
      <c r="B2579" s="57" t="s">
        <v>2795</v>
      </c>
      <c r="C2579" s="57" t="s">
        <v>24</v>
      </c>
      <c r="D2579" s="48" t="s">
        <v>2761</v>
      </c>
      <c r="E2579" s="138" t="s">
        <v>25</v>
      </c>
      <c r="F2579" s="57" t="s">
        <v>26</v>
      </c>
      <c r="G2579" s="44">
        <v>12000</v>
      </c>
      <c r="H2579" s="44">
        <f t="shared" si="82"/>
        <v>3000</v>
      </c>
      <c r="I2579" s="44">
        <f t="shared" si="83"/>
        <v>15000</v>
      </c>
      <c r="J2579" s="78">
        <v>44384</v>
      </c>
      <c r="K2579" s="61" t="s">
        <v>22</v>
      </c>
      <c r="L2579" s="48">
        <v>0</v>
      </c>
      <c r="M2579" s="137">
        <v>12</v>
      </c>
      <c r="N2579" s="137">
        <v>12</v>
      </c>
    </row>
    <row r="2580" s="13" customFormat="1" customHeight="1" spans="1:14">
      <c r="A2580" s="57">
        <v>2557</v>
      </c>
      <c r="B2580" s="57" t="s">
        <v>2796</v>
      </c>
      <c r="C2580" s="57" t="s">
        <v>24</v>
      </c>
      <c r="D2580" s="48" t="s">
        <v>2761</v>
      </c>
      <c r="E2580" s="138" t="s">
        <v>25</v>
      </c>
      <c r="F2580" s="57" t="s">
        <v>26</v>
      </c>
      <c r="G2580" s="44">
        <v>12000</v>
      </c>
      <c r="H2580" s="44">
        <f t="shared" si="82"/>
        <v>3000</v>
      </c>
      <c r="I2580" s="44">
        <f t="shared" si="83"/>
        <v>15000</v>
      </c>
      <c r="J2580" s="78">
        <v>44384</v>
      </c>
      <c r="K2580" s="61" t="s">
        <v>22</v>
      </c>
      <c r="L2580" s="41">
        <v>0</v>
      </c>
      <c r="M2580" s="137">
        <v>12</v>
      </c>
      <c r="N2580" s="137">
        <v>12</v>
      </c>
    </row>
    <row r="2581" s="13" customFormat="1" customHeight="1" spans="1:14">
      <c r="A2581" s="57">
        <v>2558</v>
      </c>
      <c r="B2581" s="57" t="s">
        <v>2797</v>
      </c>
      <c r="C2581" s="57" t="s">
        <v>17</v>
      </c>
      <c r="D2581" s="48" t="s">
        <v>2761</v>
      </c>
      <c r="E2581" s="138" t="s">
        <v>25</v>
      </c>
      <c r="F2581" s="57" t="s">
        <v>26</v>
      </c>
      <c r="G2581" s="44">
        <v>12000</v>
      </c>
      <c r="H2581" s="44">
        <f t="shared" si="82"/>
        <v>3000</v>
      </c>
      <c r="I2581" s="44">
        <f t="shared" si="83"/>
        <v>15000</v>
      </c>
      <c r="J2581" s="78">
        <v>44384</v>
      </c>
      <c r="K2581" s="61" t="s">
        <v>22</v>
      </c>
      <c r="L2581" s="41">
        <v>0</v>
      </c>
      <c r="M2581" s="137">
        <v>12</v>
      </c>
      <c r="N2581" s="137">
        <v>12</v>
      </c>
    </row>
    <row r="2582" s="13" customFormat="1" customHeight="1" spans="1:14">
      <c r="A2582" s="57">
        <v>2559</v>
      </c>
      <c r="B2582" s="57" t="s">
        <v>2798</v>
      </c>
      <c r="C2582" s="57" t="s">
        <v>24</v>
      </c>
      <c r="D2582" s="48" t="s">
        <v>2761</v>
      </c>
      <c r="E2582" s="138" t="s">
        <v>25</v>
      </c>
      <c r="F2582" s="57" t="s">
        <v>26</v>
      </c>
      <c r="G2582" s="44">
        <v>12000</v>
      </c>
      <c r="H2582" s="44">
        <f t="shared" si="82"/>
        <v>3000</v>
      </c>
      <c r="I2582" s="44">
        <f t="shared" si="83"/>
        <v>15000</v>
      </c>
      <c r="J2582" s="78">
        <v>44384</v>
      </c>
      <c r="K2582" s="61" t="s">
        <v>22</v>
      </c>
      <c r="L2582" s="48">
        <v>0</v>
      </c>
      <c r="M2582" s="137">
        <v>12</v>
      </c>
      <c r="N2582" s="137">
        <v>12</v>
      </c>
    </row>
    <row r="2583" s="13" customFormat="1" customHeight="1" spans="1:14">
      <c r="A2583" s="57">
        <v>2560</v>
      </c>
      <c r="B2583" s="48" t="s">
        <v>2799</v>
      </c>
      <c r="C2583" s="57" t="s">
        <v>17</v>
      </c>
      <c r="D2583" s="48" t="s">
        <v>2761</v>
      </c>
      <c r="E2583" s="57" t="s">
        <v>25</v>
      </c>
      <c r="F2583" s="57" t="s">
        <v>26</v>
      </c>
      <c r="G2583" s="44">
        <v>12000</v>
      </c>
      <c r="H2583" s="44">
        <f t="shared" si="82"/>
        <v>3000</v>
      </c>
      <c r="I2583" s="44">
        <f t="shared" si="83"/>
        <v>15000</v>
      </c>
      <c r="J2583" s="114">
        <v>44383</v>
      </c>
      <c r="K2583" s="61" t="s">
        <v>22</v>
      </c>
      <c r="L2583" s="41">
        <v>0</v>
      </c>
      <c r="M2583" s="137">
        <v>12</v>
      </c>
      <c r="N2583" s="137">
        <v>12</v>
      </c>
    </row>
    <row r="2584" s="13" customFormat="1" customHeight="1" spans="1:14">
      <c r="A2584" s="57">
        <v>2561</v>
      </c>
      <c r="B2584" s="57" t="s">
        <v>2800</v>
      </c>
      <c r="C2584" s="57" t="s">
        <v>24</v>
      </c>
      <c r="D2584" s="48" t="s">
        <v>2761</v>
      </c>
      <c r="E2584" s="57" t="s">
        <v>25</v>
      </c>
      <c r="F2584" s="57" t="s">
        <v>26</v>
      </c>
      <c r="G2584" s="44">
        <v>12000</v>
      </c>
      <c r="H2584" s="44">
        <f t="shared" si="82"/>
        <v>3000</v>
      </c>
      <c r="I2584" s="44">
        <f t="shared" si="83"/>
        <v>15000</v>
      </c>
      <c r="J2584" s="162">
        <v>44384</v>
      </c>
      <c r="K2584" s="61" t="s">
        <v>22</v>
      </c>
      <c r="L2584" s="41">
        <v>0</v>
      </c>
      <c r="M2584" s="137">
        <v>12</v>
      </c>
      <c r="N2584" s="137">
        <v>12</v>
      </c>
    </row>
    <row r="2585" s="13" customFormat="1" customHeight="1" spans="1:14">
      <c r="A2585" s="57">
        <v>2562</v>
      </c>
      <c r="B2585" s="57" t="s">
        <v>2801</v>
      </c>
      <c r="C2585" s="57" t="s">
        <v>24</v>
      </c>
      <c r="D2585" s="48" t="s">
        <v>2761</v>
      </c>
      <c r="E2585" s="138" t="s">
        <v>31</v>
      </c>
      <c r="F2585" s="57" t="s">
        <v>26</v>
      </c>
      <c r="G2585" s="44">
        <v>6000</v>
      </c>
      <c r="H2585" s="44">
        <f t="shared" si="82"/>
        <v>1500</v>
      </c>
      <c r="I2585" s="44">
        <f t="shared" si="83"/>
        <v>7500</v>
      </c>
      <c r="J2585" s="78">
        <v>44340</v>
      </c>
      <c r="K2585" s="61" t="s">
        <v>22</v>
      </c>
      <c r="L2585" s="41">
        <v>0</v>
      </c>
      <c r="M2585" s="137">
        <v>12</v>
      </c>
      <c r="N2585" s="137">
        <v>12</v>
      </c>
    </row>
    <row r="2586" s="13" customFormat="1" customHeight="1" spans="1:14">
      <c r="A2586" s="57">
        <v>2563</v>
      </c>
      <c r="B2586" s="48" t="s">
        <v>2802</v>
      </c>
      <c r="C2586" s="57" t="s">
        <v>17</v>
      </c>
      <c r="D2586" s="48" t="s">
        <v>2761</v>
      </c>
      <c r="E2586" s="48" t="s">
        <v>31</v>
      </c>
      <c r="F2586" s="57" t="s">
        <v>26</v>
      </c>
      <c r="G2586" s="44">
        <v>6000</v>
      </c>
      <c r="H2586" s="44">
        <f t="shared" si="82"/>
        <v>1500</v>
      </c>
      <c r="I2586" s="44">
        <f t="shared" si="83"/>
        <v>7500</v>
      </c>
      <c r="J2586" s="114">
        <v>44136</v>
      </c>
      <c r="K2586" s="61" t="s">
        <v>22</v>
      </c>
      <c r="L2586" s="48">
        <v>0</v>
      </c>
      <c r="M2586" s="137">
        <v>12</v>
      </c>
      <c r="N2586" s="137">
        <v>12</v>
      </c>
    </row>
    <row r="2587" s="13" customFormat="1" customHeight="1" spans="1:14">
      <c r="A2587" s="57">
        <v>2564</v>
      </c>
      <c r="B2587" s="48" t="s">
        <v>2803</v>
      </c>
      <c r="C2587" s="57" t="s">
        <v>24</v>
      </c>
      <c r="D2587" s="48" t="s">
        <v>2761</v>
      </c>
      <c r="E2587" s="57" t="s">
        <v>31</v>
      </c>
      <c r="F2587" s="57" t="s">
        <v>26</v>
      </c>
      <c r="G2587" s="44">
        <v>6000</v>
      </c>
      <c r="H2587" s="44">
        <f t="shared" si="82"/>
        <v>1500</v>
      </c>
      <c r="I2587" s="44">
        <f t="shared" si="83"/>
        <v>7500</v>
      </c>
      <c r="J2587" s="162">
        <v>44348</v>
      </c>
      <c r="K2587" s="61" t="s">
        <v>22</v>
      </c>
      <c r="L2587" s="41">
        <v>0</v>
      </c>
      <c r="M2587" s="137">
        <v>12</v>
      </c>
      <c r="N2587" s="137">
        <v>12</v>
      </c>
    </row>
    <row r="2588" s="13" customFormat="1" customHeight="1" spans="1:14">
      <c r="A2588" s="57">
        <v>2565</v>
      </c>
      <c r="B2588" s="57" t="s">
        <v>2804</v>
      </c>
      <c r="C2588" s="57" t="s">
        <v>24</v>
      </c>
      <c r="D2588" s="48" t="s">
        <v>2761</v>
      </c>
      <c r="E2588" s="138" t="s">
        <v>31</v>
      </c>
      <c r="F2588" s="57" t="s">
        <v>69</v>
      </c>
      <c r="G2588" s="44">
        <v>6000</v>
      </c>
      <c r="H2588" s="44">
        <f t="shared" si="82"/>
        <v>1500</v>
      </c>
      <c r="I2588" s="44">
        <f t="shared" si="83"/>
        <v>7500</v>
      </c>
      <c r="J2588" s="78">
        <v>44081</v>
      </c>
      <c r="K2588" s="61" t="s">
        <v>22</v>
      </c>
      <c r="L2588" s="48">
        <v>0</v>
      </c>
      <c r="M2588" s="137">
        <v>12</v>
      </c>
      <c r="N2588" s="137">
        <v>12</v>
      </c>
    </row>
    <row r="2589" s="13" customFormat="1" customHeight="1" spans="1:14">
      <c r="A2589" s="57">
        <v>2566</v>
      </c>
      <c r="B2589" s="48" t="s">
        <v>2805</v>
      </c>
      <c r="C2589" s="57" t="s">
        <v>24</v>
      </c>
      <c r="D2589" s="48" t="s">
        <v>2761</v>
      </c>
      <c r="E2589" s="57" t="s">
        <v>31</v>
      </c>
      <c r="F2589" s="57" t="s">
        <v>69</v>
      </c>
      <c r="G2589" s="44">
        <v>6000</v>
      </c>
      <c r="H2589" s="44">
        <f t="shared" si="82"/>
        <v>1500</v>
      </c>
      <c r="I2589" s="44">
        <f t="shared" si="83"/>
        <v>7500</v>
      </c>
      <c r="J2589" s="114">
        <v>44013</v>
      </c>
      <c r="K2589" s="61" t="s">
        <v>22</v>
      </c>
      <c r="L2589" s="41">
        <v>0</v>
      </c>
      <c r="M2589" s="137">
        <v>12</v>
      </c>
      <c r="N2589" s="137">
        <v>12</v>
      </c>
    </row>
    <row r="2590" s="13" customFormat="1" customHeight="1" spans="1:14">
      <c r="A2590" s="57">
        <v>2567</v>
      </c>
      <c r="B2590" s="48" t="s">
        <v>1913</v>
      </c>
      <c r="C2590" s="57" t="s">
        <v>24</v>
      </c>
      <c r="D2590" s="48" t="s">
        <v>2761</v>
      </c>
      <c r="E2590" s="48" t="s">
        <v>31</v>
      </c>
      <c r="F2590" s="57" t="s">
        <v>69</v>
      </c>
      <c r="G2590" s="44">
        <v>6000</v>
      </c>
      <c r="H2590" s="44">
        <f t="shared" si="82"/>
        <v>1500</v>
      </c>
      <c r="I2590" s="44">
        <f t="shared" si="83"/>
        <v>7500</v>
      </c>
      <c r="J2590" s="114">
        <v>44136</v>
      </c>
      <c r="K2590" s="61" t="s">
        <v>22</v>
      </c>
      <c r="L2590" s="48">
        <v>0</v>
      </c>
      <c r="M2590" s="137">
        <v>12</v>
      </c>
      <c r="N2590" s="137">
        <v>12</v>
      </c>
    </row>
    <row r="2591" s="13" customFormat="1" customHeight="1" spans="1:14">
      <c r="A2591" s="57">
        <v>2568</v>
      </c>
      <c r="B2591" s="48" t="s">
        <v>2806</v>
      </c>
      <c r="C2591" s="57" t="s">
        <v>24</v>
      </c>
      <c r="D2591" s="48" t="s">
        <v>2761</v>
      </c>
      <c r="E2591" s="48" t="s">
        <v>31</v>
      </c>
      <c r="F2591" s="57" t="s">
        <v>69</v>
      </c>
      <c r="G2591" s="44">
        <v>6000</v>
      </c>
      <c r="H2591" s="44">
        <f t="shared" si="82"/>
        <v>1500</v>
      </c>
      <c r="I2591" s="44">
        <f t="shared" si="83"/>
        <v>7500</v>
      </c>
      <c r="J2591" s="114">
        <v>44018</v>
      </c>
      <c r="K2591" s="61" t="s">
        <v>22</v>
      </c>
      <c r="L2591" s="41">
        <v>0</v>
      </c>
      <c r="M2591" s="137">
        <v>12</v>
      </c>
      <c r="N2591" s="137">
        <v>12</v>
      </c>
    </row>
    <row r="2592" s="13" customFormat="1" customHeight="1" spans="1:14">
      <c r="A2592" s="57">
        <v>2569</v>
      </c>
      <c r="B2592" s="57" t="s">
        <v>2807</v>
      </c>
      <c r="C2592" s="57" t="s">
        <v>24</v>
      </c>
      <c r="D2592" s="48" t="s">
        <v>2761</v>
      </c>
      <c r="E2592" s="138" t="s">
        <v>31</v>
      </c>
      <c r="F2592" s="57" t="s">
        <v>69</v>
      </c>
      <c r="G2592" s="44">
        <v>6000</v>
      </c>
      <c r="H2592" s="44">
        <f t="shared" si="82"/>
        <v>1500</v>
      </c>
      <c r="I2592" s="44">
        <f t="shared" si="83"/>
        <v>7500</v>
      </c>
      <c r="J2592" s="78">
        <v>43647</v>
      </c>
      <c r="K2592" s="61" t="s">
        <v>22</v>
      </c>
      <c r="L2592" s="41">
        <v>0</v>
      </c>
      <c r="M2592" s="137">
        <v>12</v>
      </c>
      <c r="N2592" s="137">
        <v>12</v>
      </c>
    </row>
    <row r="2593" s="13" customFormat="1" customHeight="1" spans="1:14">
      <c r="A2593" s="57">
        <v>2570</v>
      </c>
      <c r="B2593" s="57" t="s">
        <v>2808</v>
      </c>
      <c r="C2593" s="57" t="s">
        <v>24</v>
      </c>
      <c r="D2593" s="48" t="s">
        <v>2761</v>
      </c>
      <c r="E2593" s="138" t="s">
        <v>31</v>
      </c>
      <c r="F2593" s="57" t="s">
        <v>69</v>
      </c>
      <c r="G2593" s="44">
        <v>6000</v>
      </c>
      <c r="H2593" s="44">
        <f t="shared" si="82"/>
        <v>1500</v>
      </c>
      <c r="I2593" s="44">
        <f t="shared" si="83"/>
        <v>7500</v>
      </c>
      <c r="J2593" s="78">
        <v>43655</v>
      </c>
      <c r="K2593" s="61" t="s">
        <v>22</v>
      </c>
      <c r="L2593" s="48">
        <v>0</v>
      </c>
      <c r="M2593" s="137">
        <v>12</v>
      </c>
      <c r="N2593" s="137">
        <v>12</v>
      </c>
    </row>
    <row r="2594" s="13" customFormat="1" customHeight="1" spans="1:14">
      <c r="A2594" s="57">
        <v>2571</v>
      </c>
      <c r="B2594" s="57" t="s">
        <v>2809</v>
      </c>
      <c r="C2594" s="57" t="s">
        <v>24</v>
      </c>
      <c r="D2594" s="48" t="s">
        <v>2761</v>
      </c>
      <c r="E2594" s="57" t="s">
        <v>31</v>
      </c>
      <c r="F2594" s="57" t="s">
        <v>69</v>
      </c>
      <c r="G2594" s="44">
        <v>6000</v>
      </c>
      <c r="H2594" s="44">
        <f t="shared" si="82"/>
        <v>1500</v>
      </c>
      <c r="I2594" s="44">
        <f t="shared" si="83"/>
        <v>7500</v>
      </c>
      <c r="J2594" s="78">
        <v>43647</v>
      </c>
      <c r="K2594" s="61" t="s">
        <v>22</v>
      </c>
      <c r="L2594" s="41">
        <v>0</v>
      </c>
      <c r="M2594" s="137">
        <v>12</v>
      </c>
      <c r="N2594" s="137">
        <v>12</v>
      </c>
    </row>
    <row r="2595" s="13" customFormat="1" customHeight="1" spans="1:14">
      <c r="A2595" s="57">
        <v>2572</v>
      </c>
      <c r="B2595" s="57" t="s">
        <v>2810</v>
      </c>
      <c r="C2595" s="57" t="s">
        <v>24</v>
      </c>
      <c r="D2595" s="48" t="s">
        <v>2761</v>
      </c>
      <c r="E2595" s="57" t="s">
        <v>31</v>
      </c>
      <c r="F2595" s="57" t="s">
        <v>69</v>
      </c>
      <c r="G2595" s="44">
        <v>6000</v>
      </c>
      <c r="H2595" s="44">
        <f t="shared" si="82"/>
        <v>1500</v>
      </c>
      <c r="I2595" s="44">
        <f t="shared" si="83"/>
        <v>7500</v>
      </c>
      <c r="J2595" s="162">
        <v>44018</v>
      </c>
      <c r="K2595" s="61" t="s">
        <v>22</v>
      </c>
      <c r="L2595" s="41">
        <v>0</v>
      </c>
      <c r="M2595" s="137">
        <v>12</v>
      </c>
      <c r="N2595" s="137">
        <v>12</v>
      </c>
    </row>
    <row r="2596" s="13" customFormat="1" customHeight="1" spans="1:14">
      <c r="A2596" s="57">
        <v>2573</v>
      </c>
      <c r="B2596" s="57" t="s">
        <v>2811</v>
      </c>
      <c r="C2596" s="57" t="s">
        <v>17</v>
      </c>
      <c r="D2596" s="57" t="s">
        <v>2761</v>
      </c>
      <c r="E2596" s="57" t="s">
        <v>19</v>
      </c>
      <c r="F2596" s="57" t="s">
        <v>1339</v>
      </c>
      <c r="G2596" s="111">
        <v>4500</v>
      </c>
      <c r="H2596" s="44">
        <f t="shared" si="82"/>
        <v>1125</v>
      </c>
      <c r="I2596" s="44">
        <f t="shared" si="83"/>
        <v>5625</v>
      </c>
      <c r="J2596" s="162">
        <v>43725</v>
      </c>
      <c r="K2596" s="113">
        <v>44773</v>
      </c>
      <c r="L2596" s="46">
        <v>31</v>
      </c>
      <c r="M2596" s="46">
        <v>3</v>
      </c>
      <c r="N2596" s="46">
        <v>34</v>
      </c>
    </row>
    <row r="2597" s="13" customFormat="1" customHeight="1" spans="1:14">
      <c r="A2597" s="57">
        <v>2574</v>
      </c>
      <c r="B2597" s="57" t="s">
        <v>2812</v>
      </c>
      <c r="C2597" s="57" t="s">
        <v>24</v>
      </c>
      <c r="D2597" s="57" t="s">
        <v>2761</v>
      </c>
      <c r="E2597" s="57" t="s">
        <v>19</v>
      </c>
      <c r="F2597" s="57" t="s">
        <v>1339</v>
      </c>
      <c r="G2597" s="111">
        <v>4500</v>
      </c>
      <c r="H2597" s="44">
        <f t="shared" si="82"/>
        <v>1125</v>
      </c>
      <c r="I2597" s="44">
        <f t="shared" si="83"/>
        <v>5625</v>
      </c>
      <c r="J2597" s="80">
        <v>44477</v>
      </c>
      <c r="K2597" s="113">
        <v>44773</v>
      </c>
      <c r="L2597" s="57">
        <v>6</v>
      </c>
      <c r="M2597" s="57">
        <v>3</v>
      </c>
      <c r="N2597" s="46">
        <v>9</v>
      </c>
    </row>
    <row r="2598" s="13" customFormat="1" customHeight="1" spans="1:14">
      <c r="A2598" s="57">
        <v>2575</v>
      </c>
      <c r="B2598" s="57" t="s">
        <v>2813</v>
      </c>
      <c r="C2598" s="57" t="s">
        <v>24</v>
      </c>
      <c r="D2598" s="57" t="s">
        <v>2761</v>
      </c>
      <c r="E2598" s="57" t="s">
        <v>19</v>
      </c>
      <c r="F2598" s="57" t="s">
        <v>1339</v>
      </c>
      <c r="G2598" s="111">
        <v>4500</v>
      </c>
      <c r="H2598" s="44">
        <f t="shared" si="82"/>
        <v>1125</v>
      </c>
      <c r="I2598" s="44">
        <f t="shared" si="83"/>
        <v>5625</v>
      </c>
      <c r="J2598" s="80">
        <v>44487</v>
      </c>
      <c r="K2598" s="113">
        <v>44773</v>
      </c>
      <c r="L2598" s="57">
        <v>6</v>
      </c>
      <c r="M2598" s="46">
        <v>3</v>
      </c>
      <c r="N2598" s="46">
        <v>9</v>
      </c>
    </row>
    <row r="2599" s="13" customFormat="1" customHeight="1" spans="1:14">
      <c r="A2599" s="57">
        <v>2576</v>
      </c>
      <c r="B2599" s="57" t="s">
        <v>2814</v>
      </c>
      <c r="C2599" s="57" t="s">
        <v>24</v>
      </c>
      <c r="D2599" s="57" t="s">
        <v>2761</v>
      </c>
      <c r="E2599" s="67" t="s">
        <v>25</v>
      </c>
      <c r="F2599" s="57" t="s">
        <v>26</v>
      </c>
      <c r="G2599" s="111">
        <v>3000</v>
      </c>
      <c r="H2599" s="44">
        <f t="shared" si="82"/>
        <v>750</v>
      </c>
      <c r="I2599" s="44">
        <f t="shared" si="83"/>
        <v>3750</v>
      </c>
      <c r="J2599" s="80">
        <v>44384</v>
      </c>
      <c r="K2599" s="113">
        <v>44773</v>
      </c>
      <c r="L2599" s="163">
        <v>9</v>
      </c>
      <c r="M2599" s="57">
        <v>3</v>
      </c>
      <c r="N2599" s="46">
        <v>12</v>
      </c>
    </row>
    <row r="2600" s="13" customFormat="1" customHeight="1" spans="1:14">
      <c r="A2600" s="57">
        <v>2577</v>
      </c>
      <c r="B2600" s="57" t="s">
        <v>2815</v>
      </c>
      <c r="C2600" s="57" t="s">
        <v>17</v>
      </c>
      <c r="D2600" s="57" t="s">
        <v>2761</v>
      </c>
      <c r="E2600" s="67" t="s">
        <v>25</v>
      </c>
      <c r="F2600" s="57" t="s">
        <v>26</v>
      </c>
      <c r="G2600" s="111">
        <v>3000</v>
      </c>
      <c r="H2600" s="44">
        <f t="shared" si="82"/>
        <v>750</v>
      </c>
      <c r="I2600" s="44">
        <f t="shared" si="83"/>
        <v>3750</v>
      </c>
      <c r="J2600" s="80">
        <v>44384</v>
      </c>
      <c r="K2600" s="113">
        <v>44773</v>
      </c>
      <c r="L2600" s="163">
        <v>9</v>
      </c>
      <c r="M2600" s="46">
        <v>3</v>
      </c>
      <c r="N2600" s="46">
        <v>12</v>
      </c>
    </row>
    <row r="2601" s="13" customFormat="1" customHeight="1" spans="1:14">
      <c r="A2601" s="57">
        <v>2578</v>
      </c>
      <c r="B2601" s="57" t="s">
        <v>2816</v>
      </c>
      <c r="C2601" s="57" t="s">
        <v>24</v>
      </c>
      <c r="D2601" s="57" t="s">
        <v>2761</v>
      </c>
      <c r="E2601" s="57" t="s">
        <v>25</v>
      </c>
      <c r="F2601" s="57" t="s">
        <v>26</v>
      </c>
      <c r="G2601" s="111">
        <v>3000</v>
      </c>
      <c r="H2601" s="44">
        <f t="shared" si="82"/>
        <v>750</v>
      </c>
      <c r="I2601" s="44">
        <f t="shared" si="83"/>
        <v>3750</v>
      </c>
      <c r="J2601" s="162">
        <v>44384</v>
      </c>
      <c r="K2601" s="113">
        <v>44773</v>
      </c>
      <c r="L2601" s="57">
        <v>9</v>
      </c>
      <c r="M2601" s="57">
        <v>3</v>
      </c>
      <c r="N2601" s="46">
        <v>12</v>
      </c>
    </row>
    <row r="2602" s="13" customFormat="1" customHeight="1" spans="1:14">
      <c r="A2602" s="57">
        <v>2579</v>
      </c>
      <c r="B2602" s="57" t="s">
        <v>2817</v>
      </c>
      <c r="C2602" s="57" t="s">
        <v>24</v>
      </c>
      <c r="D2602" s="57" t="s">
        <v>2761</v>
      </c>
      <c r="E2602" s="57" t="s">
        <v>25</v>
      </c>
      <c r="F2602" s="57" t="s">
        <v>26</v>
      </c>
      <c r="G2602" s="111">
        <v>3000</v>
      </c>
      <c r="H2602" s="44">
        <f t="shared" si="82"/>
        <v>750</v>
      </c>
      <c r="I2602" s="44">
        <f t="shared" si="83"/>
        <v>3750</v>
      </c>
      <c r="J2602" s="80">
        <v>44046</v>
      </c>
      <c r="K2602" s="113">
        <v>44773</v>
      </c>
      <c r="L2602" s="67">
        <v>20</v>
      </c>
      <c r="M2602" s="57">
        <v>3</v>
      </c>
      <c r="N2602" s="46">
        <v>23</v>
      </c>
    </row>
    <row r="2603" s="13" customFormat="1" customHeight="1" spans="1:14">
      <c r="A2603" s="57">
        <v>2580</v>
      </c>
      <c r="B2603" s="57" t="s">
        <v>2818</v>
      </c>
      <c r="C2603" s="57" t="s">
        <v>17</v>
      </c>
      <c r="D2603" s="57" t="s">
        <v>2761</v>
      </c>
      <c r="E2603" s="57" t="s">
        <v>25</v>
      </c>
      <c r="F2603" s="57" t="s">
        <v>26</v>
      </c>
      <c r="G2603" s="111">
        <v>3000</v>
      </c>
      <c r="H2603" s="44">
        <f t="shared" si="82"/>
        <v>750</v>
      </c>
      <c r="I2603" s="44">
        <f t="shared" si="83"/>
        <v>3750</v>
      </c>
      <c r="J2603" s="80">
        <v>44256</v>
      </c>
      <c r="K2603" s="113">
        <v>44773</v>
      </c>
      <c r="L2603" s="57">
        <v>13</v>
      </c>
      <c r="M2603" s="46">
        <v>3</v>
      </c>
      <c r="N2603" s="46">
        <v>16</v>
      </c>
    </row>
    <row r="2604" s="13" customFormat="1" customHeight="1" spans="1:14">
      <c r="A2604" s="57">
        <v>2581</v>
      </c>
      <c r="B2604" s="57" t="s">
        <v>2819</v>
      </c>
      <c r="C2604" s="57" t="s">
        <v>17</v>
      </c>
      <c r="D2604" s="57" t="s">
        <v>2761</v>
      </c>
      <c r="E2604" s="67" t="s">
        <v>25</v>
      </c>
      <c r="F2604" s="57" t="s">
        <v>26</v>
      </c>
      <c r="G2604" s="111">
        <v>3000</v>
      </c>
      <c r="H2604" s="44">
        <f t="shared" si="82"/>
        <v>750</v>
      </c>
      <c r="I2604" s="44">
        <f t="shared" si="83"/>
        <v>3750</v>
      </c>
      <c r="J2604" s="80">
        <v>43846</v>
      </c>
      <c r="K2604" s="113">
        <v>44773</v>
      </c>
      <c r="L2604" s="163">
        <v>27</v>
      </c>
      <c r="M2604" s="57">
        <v>3</v>
      </c>
      <c r="N2604" s="46">
        <v>30</v>
      </c>
    </row>
    <row r="2605" s="13" customFormat="1" customHeight="1" spans="1:14">
      <c r="A2605" s="57">
        <v>2582</v>
      </c>
      <c r="B2605" s="57" t="s">
        <v>2820</v>
      </c>
      <c r="C2605" s="57" t="s">
        <v>24</v>
      </c>
      <c r="D2605" s="57" t="s">
        <v>2761</v>
      </c>
      <c r="E2605" s="67" t="s">
        <v>25</v>
      </c>
      <c r="F2605" s="57" t="s">
        <v>26</v>
      </c>
      <c r="G2605" s="111">
        <v>3000</v>
      </c>
      <c r="H2605" s="44">
        <f t="shared" si="82"/>
        <v>750</v>
      </c>
      <c r="I2605" s="44">
        <f t="shared" si="83"/>
        <v>3750</v>
      </c>
      <c r="J2605" s="80">
        <v>44378</v>
      </c>
      <c r="K2605" s="113">
        <v>44773</v>
      </c>
      <c r="L2605" s="163">
        <v>9</v>
      </c>
      <c r="M2605" s="46">
        <v>3</v>
      </c>
      <c r="N2605" s="46">
        <v>12</v>
      </c>
    </row>
    <row r="2606" s="13" customFormat="1" customHeight="1" spans="1:14">
      <c r="A2606" s="57">
        <v>2583</v>
      </c>
      <c r="B2606" s="57" t="s">
        <v>2821</v>
      </c>
      <c r="C2606" s="57" t="s">
        <v>17</v>
      </c>
      <c r="D2606" s="57" t="s">
        <v>2761</v>
      </c>
      <c r="E2606" s="67" t="s">
        <v>25</v>
      </c>
      <c r="F2606" s="57" t="s">
        <v>26</v>
      </c>
      <c r="G2606" s="111">
        <v>3000</v>
      </c>
      <c r="H2606" s="44">
        <f t="shared" si="82"/>
        <v>750</v>
      </c>
      <c r="I2606" s="44">
        <f t="shared" si="83"/>
        <v>3750</v>
      </c>
      <c r="J2606" s="80">
        <v>44384</v>
      </c>
      <c r="K2606" s="113">
        <v>44773</v>
      </c>
      <c r="L2606" s="46">
        <v>9</v>
      </c>
      <c r="M2606" s="57">
        <v>3</v>
      </c>
      <c r="N2606" s="46">
        <v>12</v>
      </c>
    </row>
    <row r="2607" s="13" customFormat="1" customHeight="1" spans="1:14">
      <c r="A2607" s="57">
        <v>2584</v>
      </c>
      <c r="B2607" s="57" t="s">
        <v>2822</v>
      </c>
      <c r="C2607" s="57" t="s">
        <v>24</v>
      </c>
      <c r="D2607" s="57" t="s">
        <v>2761</v>
      </c>
      <c r="E2607" s="67" t="s">
        <v>25</v>
      </c>
      <c r="F2607" s="57" t="s">
        <v>26</v>
      </c>
      <c r="G2607" s="111">
        <v>3000</v>
      </c>
      <c r="H2607" s="44">
        <f t="shared" si="82"/>
        <v>750</v>
      </c>
      <c r="I2607" s="44">
        <f t="shared" si="83"/>
        <v>3750</v>
      </c>
      <c r="J2607" s="162">
        <v>44445</v>
      </c>
      <c r="K2607" s="113">
        <v>44773</v>
      </c>
      <c r="L2607" s="46">
        <v>7</v>
      </c>
      <c r="M2607" s="57">
        <v>3</v>
      </c>
      <c r="N2607" s="46">
        <v>10</v>
      </c>
    </row>
    <row r="2608" s="13" customFormat="1" customHeight="1" spans="1:14">
      <c r="A2608" s="57">
        <v>2585</v>
      </c>
      <c r="B2608" s="57" t="s">
        <v>2823</v>
      </c>
      <c r="C2608" s="57" t="s">
        <v>24</v>
      </c>
      <c r="D2608" s="57" t="s">
        <v>2761</v>
      </c>
      <c r="E2608" s="67" t="s">
        <v>25</v>
      </c>
      <c r="F2608" s="57" t="s">
        <v>26</v>
      </c>
      <c r="G2608" s="111">
        <v>3000</v>
      </c>
      <c r="H2608" s="44">
        <f t="shared" ref="H2608:H2671" si="84">G2608/0.8-G2608</f>
        <v>750</v>
      </c>
      <c r="I2608" s="44">
        <f t="shared" ref="I2608:I2671" si="85">H2608+G2608</f>
        <v>3750</v>
      </c>
      <c r="J2608" s="80">
        <v>44384</v>
      </c>
      <c r="K2608" s="113">
        <v>44773</v>
      </c>
      <c r="L2608" s="46">
        <v>9</v>
      </c>
      <c r="M2608" s="46">
        <v>3</v>
      </c>
      <c r="N2608" s="46">
        <v>12</v>
      </c>
    </row>
    <row r="2609" s="13" customFormat="1" customHeight="1" spans="1:14">
      <c r="A2609" s="57">
        <v>2586</v>
      </c>
      <c r="B2609" s="161" t="s">
        <v>2824</v>
      </c>
      <c r="C2609" s="57" t="s">
        <v>24</v>
      </c>
      <c r="D2609" s="57" t="s">
        <v>2761</v>
      </c>
      <c r="E2609" s="67" t="s">
        <v>25</v>
      </c>
      <c r="F2609" s="57" t="s">
        <v>26</v>
      </c>
      <c r="G2609" s="111">
        <v>3000</v>
      </c>
      <c r="H2609" s="44">
        <f t="shared" si="84"/>
        <v>750</v>
      </c>
      <c r="I2609" s="44">
        <f t="shared" si="85"/>
        <v>3750</v>
      </c>
      <c r="J2609" s="80">
        <v>44384</v>
      </c>
      <c r="K2609" s="113">
        <v>44773</v>
      </c>
      <c r="L2609" s="57">
        <v>9</v>
      </c>
      <c r="M2609" s="57">
        <v>3</v>
      </c>
      <c r="N2609" s="46">
        <v>12</v>
      </c>
    </row>
    <row r="2610" s="13" customFormat="1" customHeight="1" spans="1:14">
      <c r="A2610" s="57">
        <v>2587</v>
      </c>
      <c r="B2610" s="57" t="s">
        <v>2825</v>
      </c>
      <c r="C2610" s="57" t="s">
        <v>24</v>
      </c>
      <c r="D2610" s="57" t="s">
        <v>2761</v>
      </c>
      <c r="E2610" s="67" t="s">
        <v>25</v>
      </c>
      <c r="F2610" s="57" t="s">
        <v>26</v>
      </c>
      <c r="G2610" s="111">
        <v>3000</v>
      </c>
      <c r="H2610" s="44">
        <f t="shared" si="84"/>
        <v>750</v>
      </c>
      <c r="I2610" s="44">
        <f t="shared" si="85"/>
        <v>3750</v>
      </c>
      <c r="J2610" s="80">
        <v>44384</v>
      </c>
      <c r="K2610" s="113">
        <v>44773</v>
      </c>
      <c r="L2610" s="57">
        <v>9</v>
      </c>
      <c r="M2610" s="46">
        <v>3</v>
      </c>
      <c r="N2610" s="46">
        <v>12</v>
      </c>
    </row>
    <row r="2611" s="13" customFormat="1" customHeight="1" spans="1:14">
      <c r="A2611" s="57">
        <v>2588</v>
      </c>
      <c r="B2611" s="57" t="s">
        <v>2826</v>
      </c>
      <c r="C2611" s="57" t="s">
        <v>24</v>
      </c>
      <c r="D2611" s="57" t="s">
        <v>2761</v>
      </c>
      <c r="E2611" s="67" t="s">
        <v>25</v>
      </c>
      <c r="F2611" s="57" t="s">
        <v>26</v>
      </c>
      <c r="G2611" s="111">
        <v>3000</v>
      </c>
      <c r="H2611" s="44">
        <f t="shared" si="84"/>
        <v>750</v>
      </c>
      <c r="I2611" s="44">
        <f t="shared" si="85"/>
        <v>3750</v>
      </c>
      <c r="J2611" s="80">
        <v>44063</v>
      </c>
      <c r="K2611" s="113">
        <v>44773</v>
      </c>
      <c r="L2611" s="163">
        <v>20</v>
      </c>
      <c r="M2611" s="57">
        <v>3</v>
      </c>
      <c r="N2611" s="46">
        <v>23</v>
      </c>
    </row>
    <row r="2612" s="13" customFormat="1" customHeight="1" spans="1:14">
      <c r="A2612" s="57">
        <v>2589</v>
      </c>
      <c r="B2612" s="57" t="s">
        <v>2827</v>
      </c>
      <c r="C2612" s="57" t="s">
        <v>17</v>
      </c>
      <c r="D2612" s="57" t="s">
        <v>2761</v>
      </c>
      <c r="E2612" s="67" t="s">
        <v>25</v>
      </c>
      <c r="F2612" s="57" t="s">
        <v>26</v>
      </c>
      <c r="G2612" s="111">
        <v>3000</v>
      </c>
      <c r="H2612" s="44">
        <f t="shared" si="84"/>
        <v>750</v>
      </c>
      <c r="I2612" s="44">
        <f t="shared" si="85"/>
        <v>3750</v>
      </c>
      <c r="J2612" s="80">
        <v>44378</v>
      </c>
      <c r="K2612" s="113">
        <v>44773</v>
      </c>
      <c r="L2612" s="163">
        <v>9</v>
      </c>
      <c r="M2612" s="46">
        <v>3</v>
      </c>
      <c r="N2612" s="46">
        <v>12</v>
      </c>
    </row>
    <row r="2613" s="13" customFormat="1" customHeight="1" spans="1:14">
      <c r="A2613" s="57">
        <v>2590</v>
      </c>
      <c r="B2613" s="57" t="s">
        <v>2828</v>
      </c>
      <c r="C2613" s="57" t="s">
        <v>24</v>
      </c>
      <c r="D2613" s="57" t="s">
        <v>2761</v>
      </c>
      <c r="E2613" s="57" t="s">
        <v>25</v>
      </c>
      <c r="F2613" s="57" t="s">
        <v>26</v>
      </c>
      <c r="G2613" s="111">
        <v>3000</v>
      </c>
      <c r="H2613" s="44">
        <f t="shared" si="84"/>
        <v>750</v>
      </c>
      <c r="I2613" s="44">
        <f t="shared" si="85"/>
        <v>3750</v>
      </c>
      <c r="J2613" s="80">
        <v>44384</v>
      </c>
      <c r="K2613" s="113">
        <v>44773</v>
      </c>
      <c r="L2613" s="57">
        <v>9</v>
      </c>
      <c r="M2613" s="57">
        <v>3</v>
      </c>
      <c r="N2613" s="46">
        <v>12</v>
      </c>
    </row>
    <row r="2614" s="13" customFormat="1" customHeight="1" spans="1:14">
      <c r="A2614" s="57">
        <v>2591</v>
      </c>
      <c r="B2614" s="57" t="s">
        <v>2829</v>
      </c>
      <c r="C2614" s="57" t="s">
        <v>24</v>
      </c>
      <c r="D2614" s="57" t="s">
        <v>2761</v>
      </c>
      <c r="E2614" s="57" t="s">
        <v>25</v>
      </c>
      <c r="F2614" s="57" t="s">
        <v>26</v>
      </c>
      <c r="G2614" s="111">
        <v>3000</v>
      </c>
      <c r="H2614" s="44">
        <f t="shared" si="84"/>
        <v>750</v>
      </c>
      <c r="I2614" s="44">
        <f t="shared" si="85"/>
        <v>3750</v>
      </c>
      <c r="J2614" s="80">
        <v>44384</v>
      </c>
      <c r="K2614" s="113">
        <v>44773</v>
      </c>
      <c r="L2614" s="57">
        <v>9</v>
      </c>
      <c r="M2614" s="57">
        <v>3</v>
      </c>
      <c r="N2614" s="46">
        <v>12</v>
      </c>
    </row>
    <row r="2615" s="13" customFormat="1" customHeight="1" spans="1:14">
      <c r="A2615" s="57">
        <v>2592</v>
      </c>
      <c r="B2615" s="57" t="s">
        <v>2830</v>
      </c>
      <c r="C2615" s="57" t="s">
        <v>17</v>
      </c>
      <c r="D2615" s="57" t="s">
        <v>2761</v>
      </c>
      <c r="E2615" s="67" t="s">
        <v>25</v>
      </c>
      <c r="F2615" s="57" t="s">
        <v>26</v>
      </c>
      <c r="G2615" s="111">
        <v>3000</v>
      </c>
      <c r="H2615" s="44">
        <f t="shared" si="84"/>
        <v>750</v>
      </c>
      <c r="I2615" s="44">
        <f t="shared" si="85"/>
        <v>3750</v>
      </c>
      <c r="J2615" s="80">
        <v>44378</v>
      </c>
      <c r="K2615" s="113">
        <v>44773</v>
      </c>
      <c r="L2615" s="163">
        <v>9</v>
      </c>
      <c r="M2615" s="46">
        <v>3</v>
      </c>
      <c r="N2615" s="46">
        <v>12</v>
      </c>
    </row>
    <row r="2616" s="13" customFormat="1" customHeight="1" spans="1:14">
      <c r="A2616" s="57">
        <v>2593</v>
      </c>
      <c r="B2616" s="57" t="s">
        <v>2831</v>
      </c>
      <c r="C2616" s="57" t="s">
        <v>24</v>
      </c>
      <c r="D2616" s="57" t="s">
        <v>2761</v>
      </c>
      <c r="E2616" s="57" t="s">
        <v>25</v>
      </c>
      <c r="F2616" s="57" t="s">
        <v>26</v>
      </c>
      <c r="G2616" s="111">
        <v>3000</v>
      </c>
      <c r="H2616" s="44">
        <f t="shared" si="84"/>
        <v>750</v>
      </c>
      <c r="I2616" s="44">
        <f t="shared" si="85"/>
        <v>3750</v>
      </c>
      <c r="J2616" s="162">
        <v>44426</v>
      </c>
      <c r="K2616" s="113">
        <v>44773</v>
      </c>
      <c r="L2616" s="46">
        <v>8</v>
      </c>
      <c r="M2616" s="57">
        <v>3</v>
      </c>
      <c r="N2616" s="46">
        <v>11</v>
      </c>
    </row>
    <row r="2617" s="13" customFormat="1" customHeight="1" spans="1:14">
      <c r="A2617" s="57">
        <v>2594</v>
      </c>
      <c r="B2617" s="57" t="s">
        <v>2832</v>
      </c>
      <c r="C2617" s="57" t="s">
        <v>24</v>
      </c>
      <c r="D2617" s="57" t="s">
        <v>2761</v>
      </c>
      <c r="E2617" s="67" t="s">
        <v>25</v>
      </c>
      <c r="F2617" s="57" t="s">
        <v>26</v>
      </c>
      <c r="G2617" s="111">
        <v>3000</v>
      </c>
      <c r="H2617" s="44">
        <f t="shared" si="84"/>
        <v>750</v>
      </c>
      <c r="I2617" s="44">
        <f t="shared" si="85"/>
        <v>3750</v>
      </c>
      <c r="J2617" s="80">
        <v>44384</v>
      </c>
      <c r="K2617" s="113">
        <v>44773</v>
      </c>
      <c r="L2617" s="163">
        <v>9</v>
      </c>
      <c r="M2617" s="46">
        <v>3</v>
      </c>
      <c r="N2617" s="46">
        <v>12</v>
      </c>
    </row>
    <row r="2618" s="13" customFormat="1" customHeight="1" spans="1:14">
      <c r="A2618" s="57">
        <v>2595</v>
      </c>
      <c r="B2618" s="57" t="s">
        <v>2833</v>
      </c>
      <c r="C2618" s="57" t="s">
        <v>24</v>
      </c>
      <c r="D2618" s="57" t="s">
        <v>2761</v>
      </c>
      <c r="E2618" s="67" t="s">
        <v>25</v>
      </c>
      <c r="F2618" s="57" t="s">
        <v>26</v>
      </c>
      <c r="G2618" s="111">
        <v>3000</v>
      </c>
      <c r="H2618" s="44">
        <f t="shared" si="84"/>
        <v>750</v>
      </c>
      <c r="I2618" s="44">
        <f t="shared" si="85"/>
        <v>3750</v>
      </c>
      <c r="J2618" s="80">
        <v>44378</v>
      </c>
      <c r="K2618" s="113">
        <v>44773</v>
      </c>
      <c r="L2618" s="163">
        <v>9</v>
      </c>
      <c r="M2618" s="57">
        <v>3</v>
      </c>
      <c r="N2618" s="46">
        <v>12</v>
      </c>
    </row>
    <row r="2619" s="13" customFormat="1" customHeight="1" spans="1:14">
      <c r="A2619" s="57">
        <v>2596</v>
      </c>
      <c r="B2619" s="57" t="s">
        <v>2834</v>
      </c>
      <c r="C2619" s="57" t="s">
        <v>17</v>
      </c>
      <c r="D2619" s="57" t="s">
        <v>2761</v>
      </c>
      <c r="E2619" s="67" t="s">
        <v>25</v>
      </c>
      <c r="F2619" s="57" t="s">
        <v>26</v>
      </c>
      <c r="G2619" s="111">
        <v>3000</v>
      </c>
      <c r="H2619" s="44">
        <f t="shared" si="84"/>
        <v>750</v>
      </c>
      <c r="I2619" s="44">
        <f t="shared" si="85"/>
        <v>3750</v>
      </c>
      <c r="J2619" s="80">
        <v>44063</v>
      </c>
      <c r="K2619" s="113">
        <v>44773</v>
      </c>
      <c r="L2619" s="163">
        <v>20</v>
      </c>
      <c r="M2619" s="46">
        <v>3</v>
      </c>
      <c r="N2619" s="46">
        <v>23</v>
      </c>
    </row>
    <row r="2620" s="13" customFormat="1" customHeight="1" spans="1:14">
      <c r="A2620" s="57">
        <v>2597</v>
      </c>
      <c r="B2620" s="57" t="s">
        <v>2835</v>
      </c>
      <c r="C2620" s="57" t="s">
        <v>17</v>
      </c>
      <c r="D2620" s="57" t="s">
        <v>2761</v>
      </c>
      <c r="E2620" s="57" t="s">
        <v>19</v>
      </c>
      <c r="F2620" s="57" t="s">
        <v>1339</v>
      </c>
      <c r="G2620" s="111">
        <v>4500</v>
      </c>
      <c r="H2620" s="44">
        <f t="shared" si="84"/>
        <v>1125</v>
      </c>
      <c r="I2620" s="44">
        <f t="shared" si="85"/>
        <v>5625</v>
      </c>
      <c r="J2620" s="81">
        <v>44105</v>
      </c>
      <c r="K2620" s="113">
        <v>44773</v>
      </c>
      <c r="L2620" s="57">
        <v>18</v>
      </c>
      <c r="M2620" s="46">
        <v>3</v>
      </c>
      <c r="N2620" s="46">
        <v>21</v>
      </c>
    </row>
    <row r="2621" s="13" customFormat="1" customHeight="1" spans="1:14">
      <c r="A2621" s="57">
        <v>2598</v>
      </c>
      <c r="B2621" s="57" t="s">
        <v>2836</v>
      </c>
      <c r="C2621" s="57" t="s">
        <v>17</v>
      </c>
      <c r="D2621" s="57" t="s">
        <v>2761</v>
      </c>
      <c r="E2621" s="57" t="s">
        <v>19</v>
      </c>
      <c r="F2621" s="57" t="s">
        <v>1339</v>
      </c>
      <c r="G2621" s="111">
        <v>4500</v>
      </c>
      <c r="H2621" s="44">
        <f t="shared" si="84"/>
        <v>1125</v>
      </c>
      <c r="I2621" s="44">
        <f t="shared" si="85"/>
        <v>5625</v>
      </c>
      <c r="J2621" s="80">
        <v>44348</v>
      </c>
      <c r="K2621" s="113">
        <v>44773</v>
      </c>
      <c r="L2621" s="67">
        <v>10</v>
      </c>
      <c r="M2621" s="57">
        <v>3</v>
      </c>
      <c r="N2621" s="46">
        <v>13</v>
      </c>
    </row>
    <row r="2622" s="13" customFormat="1" customHeight="1" spans="1:14">
      <c r="A2622" s="57">
        <v>2599</v>
      </c>
      <c r="B2622" s="57" t="s">
        <v>2837</v>
      </c>
      <c r="C2622" s="57" t="s">
        <v>17</v>
      </c>
      <c r="D2622" s="57" t="s">
        <v>2761</v>
      </c>
      <c r="E2622" s="57" t="s">
        <v>19</v>
      </c>
      <c r="F2622" s="57" t="s">
        <v>20</v>
      </c>
      <c r="G2622" s="111">
        <v>4500</v>
      </c>
      <c r="H2622" s="44">
        <f t="shared" si="84"/>
        <v>1125</v>
      </c>
      <c r="I2622" s="44">
        <f t="shared" si="85"/>
        <v>5625</v>
      </c>
      <c r="J2622" s="80">
        <v>44378</v>
      </c>
      <c r="K2622" s="113">
        <v>44773</v>
      </c>
      <c r="L2622" s="67">
        <v>9</v>
      </c>
      <c r="M2622" s="46">
        <v>3</v>
      </c>
      <c r="N2622" s="46">
        <v>12</v>
      </c>
    </row>
    <row r="2623" s="13" customFormat="1" customHeight="1" spans="1:14">
      <c r="A2623" s="57">
        <v>2600</v>
      </c>
      <c r="B2623" s="57" t="s">
        <v>2838</v>
      </c>
      <c r="C2623" s="57" t="s">
        <v>17</v>
      </c>
      <c r="D2623" s="57" t="s">
        <v>2761</v>
      </c>
      <c r="E2623" s="57" t="s">
        <v>19</v>
      </c>
      <c r="F2623" s="57" t="s">
        <v>20</v>
      </c>
      <c r="G2623" s="111">
        <v>4500</v>
      </c>
      <c r="H2623" s="44">
        <f t="shared" si="84"/>
        <v>1125</v>
      </c>
      <c r="I2623" s="44">
        <f t="shared" si="85"/>
        <v>5625</v>
      </c>
      <c r="J2623" s="80">
        <v>44378</v>
      </c>
      <c r="K2623" s="113">
        <v>44773</v>
      </c>
      <c r="L2623" s="67">
        <v>9</v>
      </c>
      <c r="M2623" s="57">
        <v>3</v>
      </c>
      <c r="N2623" s="46">
        <v>12</v>
      </c>
    </row>
    <row r="2624" s="13" customFormat="1" customHeight="1" spans="1:14">
      <c r="A2624" s="57">
        <v>2601</v>
      </c>
      <c r="B2624" s="57" t="s">
        <v>2839</v>
      </c>
      <c r="C2624" s="57" t="s">
        <v>24</v>
      </c>
      <c r="D2624" s="57" t="s">
        <v>2761</v>
      </c>
      <c r="E2624" s="67" t="s">
        <v>25</v>
      </c>
      <c r="F2624" s="57" t="s">
        <v>20</v>
      </c>
      <c r="G2624" s="111">
        <v>3000</v>
      </c>
      <c r="H2624" s="44">
        <f t="shared" si="84"/>
        <v>750</v>
      </c>
      <c r="I2624" s="44">
        <f t="shared" si="85"/>
        <v>3750</v>
      </c>
      <c r="J2624" s="80">
        <v>44348</v>
      </c>
      <c r="K2624" s="113">
        <v>44773</v>
      </c>
      <c r="L2624" s="57">
        <v>10</v>
      </c>
      <c r="M2624" s="46">
        <v>3</v>
      </c>
      <c r="N2624" s="46">
        <v>13</v>
      </c>
    </row>
    <row r="2625" s="13" customFormat="1" customHeight="1" spans="1:14">
      <c r="A2625" s="57">
        <v>2602</v>
      </c>
      <c r="B2625" s="57" t="s">
        <v>2840</v>
      </c>
      <c r="C2625" s="57" t="s">
        <v>17</v>
      </c>
      <c r="D2625" s="57" t="s">
        <v>2761</v>
      </c>
      <c r="E2625" s="57" t="s">
        <v>19</v>
      </c>
      <c r="F2625" s="57" t="s">
        <v>1339</v>
      </c>
      <c r="G2625" s="111">
        <v>4500</v>
      </c>
      <c r="H2625" s="44">
        <f t="shared" si="84"/>
        <v>1125</v>
      </c>
      <c r="I2625" s="44">
        <f t="shared" si="85"/>
        <v>5625</v>
      </c>
      <c r="J2625" s="81">
        <v>43831</v>
      </c>
      <c r="K2625" s="113">
        <v>44773</v>
      </c>
      <c r="L2625" s="67">
        <v>27</v>
      </c>
      <c r="M2625" s="57">
        <v>3</v>
      </c>
      <c r="N2625" s="46">
        <v>30</v>
      </c>
    </row>
    <row r="2626" s="13" customFormat="1" customHeight="1" spans="1:14">
      <c r="A2626" s="57">
        <v>2603</v>
      </c>
      <c r="B2626" s="57" t="s">
        <v>2841</v>
      </c>
      <c r="C2626" s="57" t="s">
        <v>17</v>
      </c>
      <c r="D2626" s="57" t="s">
        <v>2761</v>
      </c>
      <c r="E2626" s="57" t="s">
        <v>25</v>
      </c>
      <c r="F2626" s="57" t="s">
        <v>20</v>
      </c>
      <c r="G2626" s="111">
        <v>3000</v>
      </c>
      <c r="H2626" s="44">
        <f t="shared" si="84"/>
        <v>750</v>
      </c>
      <c r="I2626" s="44">
        <f t="shared" si="85"/>
        <v>3750</v>
      </c>
      <c r="J2626" s="80">
        <v>44228</v>
      </c>
      <c r="K2626" s="113">
        <v>44773</v>
      </c>
      <c r="L2626" s="67">
        <v>14</v>
      </c>
      <c r="M2626" s="46">
        <v>3</v>
      </c>
      <c r="N2626" s="46">
        <v>17</v>
      </c>
    </row>
    <row r="2627" s="13" customFormat="1" customHeight="1" spans="1:14">
      <c r="A2627" s="57">
        <v>2604</v>
      </c>
      <c r="B2627" s="57" t="s">
        <v>2842</v>
      </c>
      <c r="C2627" s="57" t="s">
        <v>24</v>
      </c>
      <c r="D2627" s="57" t="s">
        <v>2761</v>
      </c>
      <c r="E2627" s="67" t="s">
        <v>25</v>
      </c>
      <c r="F2627" s="57" t="s">
        <v>26</v>
      </c>
      <c r="G2627" s="111">
        <v>3000</v>
      </c>
      <c r="H2627" s="44">
        <f t="shared" si="84"/>
        <v>750</v>
      </c>
      <c r="I2627" s="44">
        <f t="shared" si="85"/>
        <v>3750</v>
      </c>
      <c r="J2627" s="80">
        <v>44378</v>
      </c>
      <c r="K2627" s="113">
        <v>44773</v>
      </c>
      <c r="L2627" s="67">
        <v>9</v>
      </c>
      <c r="M2627" s="57">
        <v>3</v>
      </c>
      <c r="N2627" s="46">
        <v>12</v>
      </c>
    </row>
    <row r="2628" s="13" customFormat="1" customHeight="1" spans="1:14">
      <c r="A2628" s="57">
        <v>2605</v>
      </c>
      <c r="B2628" s="57" t="s">
        <v>2843</v>
      </c>
      <c r="C2628" s="57" t="s">
        <v>24</v>
      </c>
      <c r="D2628" s="57" t="s">
        <v>2761</v>
      </c>
      <c r="E2628" s="67" t="s">
        <v>25</v>
      </c>
      <c r="F2628" s="57" t="s">
        <v>26</v>
      </c>
      <c r="G2628" s="111">
        <v>3000</v>
      </c>
      <c r="H2628" s="44">
        <f t="shared" si="84"/>
        <v>750</v>
      </c>
      <c r="I2628" s="44">
        <f t="shared" si="85"/>
        <v>3750</v>
      </c>
      <c r="J2628" s="80">
        <v>44378</v>
      </c>
      <c r="K2628" s="113">
        <v>44773</v>
      </c>
      <c r="L2628" s="67">
        <v>9</v>
      </c>
      <c r="M2628" s="46">
        <v>3</v>
      </c>
      <c r="N2628" s="46">
        <v>12</v>
      </c>
    </row>
    <row r="2629" s="13" customFormat="1" customHeight="1" spans="1:14">
      <c r="A2629" s="57">
        <v>2606</v>
      </c>
      <c r="B2629" s="57" t="s">
        <v>2844</v>
      </c>
      <c r="C2629" s="57" t="s">
        <v>17</v>
      </c>
      <c r="D2629" s="57" t="s">
        <v>2761</v>
      </c>
      <c r="E2629" s="67" t="s">
        <v>25</v>
      </c>
      <c r="F2629" s="57" t="s">
        <v>26</v>
      </c>
      <c r="G2629" s="111">
        <v>3000</v>
      </c>
      <c r="H2629" s="44">
        <f t="shared" si="84"/>
        <v>750</v>
      </c>
      <c r="I2629" s="44">
        <f t="shared" si="85"/>
        <v>3750</v>
      </c>
      <c r="J2629" s="80">
        <v>44044</v>
      </c>
      <c r="K2629" s="113">
        <v>44773</v>
      </c>
      <c r="L2629" s="67">
        <v>20</v>
      </c>
      <c r="M2629" s="46">
        <v>3</v>
      </c>
      <c r="N2629" s="46">
        <v>23</v>
      </c>
    </row>
    <row r="2630" s="13" customFormat="1" customHeight="1" spans="1:14">
      <c r="A2630" s="57">
        <v>2607</v>
      </c>
      <c r="B2630" s="57" t="s">
        <v>2845</v>
      </c>
      <c r="C2630" s="57" t="s">
        <v>24</v>
      </c>
      <c r="D2630" s="57" t="s">
        <v>2761</v>
      </c>
      <c r="E2630" s="57" t="s">
        <v>25</v>
      </c>
      <c r="F2630" s="57" t="s">
        <v>26</v>
      </c>
      <c r="G2630" s="111">
        <v>3000</v>
      </c>
      <c r="H2630" s="44">
        <f t="shared" si="84"/>
        <v>750</v>
      </c>
      <c r="I2630" s="44">
        <f t="shared" si="85"/>
        <v>3750</v>
      </c>
      <c r="J2630" s="81">
        <v>44378</v>
      </c>
      <c r="K2630" s="113">
        <v>44773</v>
      </c>
      <c r="L2630" s="67">
        <v>9</v>
      </c>
      <c r="M2630" s="57">
        <v>3</v>
      </c>
      <c r="N2630" s="46">
        <v>12</v>
      </c>
    </row>
    <row r="2631" s="13" customFormat="1" customHeight="1" spans="1:14">
      <c r="A2631" s="57">
        <v>2608</v>
      </c>
      <c r="B2631" s="57" t="s">
        <v>2846</v>
      </c>
      <c r="C2631" s="57" t="s">
        <v>24</v>
      </c>
      <c r="D2631" s="57" t="s">
        <v>2761</v>
      </c>
      <c r="E2631" s="57" t="s">
        <v>25</v>
      </c>
      <c r="F2631" s="57" t="s">
        <v>26</v>
      </c>
      <c r="G2631" s="111">
        <v>3000</v>
      </c>
      <c r="H2631" s="44">
        <f t="shared" si="84"/>
        <v>750</v>
      </c>
      <c r="I2631" s="44">
        <f t="shared" si="85"/>
        <v>3750</v>
      </c>
      <c r="J2631" s="81">
        <v>44378</v>
      </c>
      <c r="K2631" s="113">
        <v>44773</v>
      </c>
      <c r="L2631" s="67">
        <v>9</v>
      </c>
      <c r="M2631" s="46">
        <v>3</v>
      </c>
      <c r="N2631" s="46">
        <v>12</v>
      </c>
    </row>
    <row r="2632" s="13" customFormat="1" customHeight="1" spans="1:14">
      <c r="A2632" s="57">
        <v>2609</v>
      </c>
      <c r="B2632" s="57" t="s">
        <v>2847</v>
      </c>
      <c r="C2632" s="57" t="s">
        <v>24</v>
      </c>
      <c r="D2632" s="57" t="s">
        <v>2761</v>
      </c>
      <c r="E2632" s="67" t="s">
        <v>25</v>
      </c>
      <c r="F2632" s="57" t="s">
        <v>26</v>
      </c>
      <c r="G2632" s="111">
        <v>3000</v>
      </c>
      <c r="H2632" s="44">
        <f t="shared" si="84"/>
        <v>750</v>
      </c>
      <c r="I2632" s="44">
        <f t="shared" si="85"/>
        <v>3750</v>
      </c>
      <c r="J2632" s="80">
        <v>44378</v>
      </c>
      <c r="K2632" s="113">
        <v>44773</v>
      </c>
      <c r="L2632" s="67">
        <v>9</v>
      </c>
      <c r="M2632" s="57">
        <v>3</v>
      </c>
      <c r="N2632" s="46">
        <v>12</v>
      </c>
    </row>
    <row r="2633" s="13" customFormat="1" customHeight="1" spans="1:14">
      <c r="A2633" s="57">
        <v>2610</v>
      </c>
      <c r="B2633" s="57" t="s">
        <v>2848</v>
      </c>
      <c r="C2633" s="57" t="s">
        <v>17</v>
      </c>
      <c r="D2633" s="57" t="s">
        <v>2761</v>
      </c>
      <c r="E2633" s="67" t="s">
        <v>25</v>
      </c>
      <c r="F2633" s="57" t="s">
        <v>26</v>
      </c>
      <c r="G2633" s="111">
        <v>3000</v>
      </c>
      <c r="H2633" s="44">
        <f t="shared" si="84"/>
        <v>750</v>
      </c>
      <c r="I2633" s="44">
        <f t="shared" si="85"/>
        <v>3750</v>
      </c>
      <c r="J2633" s="80">
        <v>44378</v>
      </c>
      <c r="K2633" s="113">
        <v>44773</v>
      </c>
      <c r="L2633" s="67">
        <v>9</v>
      </c>
      <c r="M2633" s="46">
        <v>3</v>
      </c>
      <c r="N2633" s="46">
        <v>12</v>
      </c>
    </row>
    <row r="2634" s="13" customFormat="1" customHeight="1" spans="1:14">
      <c r="A2634" s="57">
        <v>2611</v>
      </c>
      <c r="B2634" s="57" t="s">
        <v>2849</v>
      </c>
      <c r="C2634" s="57" t="s">
        <v>17</v>
      </c>
      <c r="D2634" s="57" t="s">
        <v>2761</v>
      </c>
      <c r="E2634" s="67" t="s">
        <v>25</v>
      </c>
      <c r="F2634" s="57" t="s">
        <v>26</v>
      </c>
      <c r="G2634" s="111">
        <v>3000</v>
      </c>
      <c r="H2634" s="44">
        <f t="shared" si="84"/>
        <v>750</v>
      </c>
      <c r="I2634" s="44">
        <f t="shared" si="85"/>
        <v>3750</v>
      </c>
      <c r="J2634" s="80">
        <v>44378</v>
      </c>
      <c r="K2634" s="113">
        <v>44773</v>
      </c>
      <c r="L2634" s="57">
        <v>9</v>
      </c>
      <c r="M2634" s="57">
        <v>3</v>
      </c>
      <c r="N2634" s="46">
        <v>12</v>
      </c>
    </row>
    <row r="2635" s="13" customFormat="1" customHeight="1" spans="1:14">
      <c r="A2635" s="57">
        <v>2612</v>
      </c>
      <c r="B2635" s="57" t="s">
        <v>2850</v>
      </c>
      <c r="C2635" s="57" t="s">
        <v>24</v>
      </c>
      <c r="D2635" s="57" t="s">
        <v>2761</v>
      </c>
      <c r="E2635" s="57" t="s">
        <v>25</v>
      </c>
      <c r="F2635" s="57" t="s">
        <v>26</v>
      </c>
      <c r="G2635" s="111">
        <v>3000</v>
      </c>
      <c r="H2635" s="44">
        <f t="shared" si="84"/>
        <v>750</v>
      </c>
      <c r="I2635" s="44">
        <f t="shared" si="85"/>
        <v>3750</v>
      </c>
      <c r="J2635" s="79" t="s">
        <v>35</v>
      </c>
      <c r="K2635" s="113">
        <v>44773</v>
      </c>
      <c r="L2635" s="57">
        <v>9</v>
      </c>
      <c r="M2635" s="46">
        <v>3</v>
      </c>
      <c r="N2635" s="46">
        <v>12</v>
      </c>
    </row>
    <row r="2636" s="13" customFormat="1" customHeight="1" spans="1:14">
      <c r="A2636" s="57">
        <v>2613</v>
      </c>
      <c r="B2636" s="57" t="s">
        <v>2851</v>
      </c>
      <c r="C2636" s="57" t="s">
        <v>24</v>
      </c>
      <c r="D2636" s="57" t="s">
        <v>2761</v>
      </c>
      <c r="E2636" s="57" t="s">
        <v>25</v>
      </c>
      <c r="F2636" s="57" t="s">
        <v>26</v>
      </c>
      <c r="G2636" s="111">
        <v>3000</v>
      </c>
      <c r="H2636" s="44">
        <f t="shared" si="84"/>
        <v>750</v>
      </c>
      <c r="I2636" s="44">
        <f t="shared" si="85"/>
        <v>3750</v>
      </c>
      <c r="J2636" s="79" t="s">
        <v>35</v>
      </c>
      <c r="K2636" s="113">
        <v>44773</v>
      </c>
      <c r="L2636" s="57">
        <v>9</v>
      </c>
      <c r="M2636" s="57">
        <v>3</v>
      </c>
      <c r="N2636" s="46">
        <v>12</v>
      </c>
    </row>
    <row r="2637" s="13" customFormat="1" customHeight="1" spans="1:14">
      <c r="A2637" s="57">
        <v>2614</v>
      </c>
      <c r="B2637" s="57" t="s">
        <v>2852</v>
      </c>
      <c r="C2637" s="57" t="s">
        <v>24</v>
      </c>
      <c r="D2637" s="57" t="s">
        <v>2761</v>
      </c>
      <c r="E2637" s="57" t="s">
        <v>25</v>
      </c>
      <c r="F2637" s="57" t="s">
        <v>26</v>
      </c>
      <c r="G2637" s="111">
        <v>3000</v>
      </c>
      <c r="H2637" s="44">
        <f t="shared" si="84"/>
        <v>750</v>
      </c>
      <c r="I2637" s="44">
        <f t="shared" si="85"/>
        <v>3750</v>
      </c>
      <c r="J2637" s="80">
        <v>44378</v>
      </c>
      <c r="K2637" s="113">
        <v>44773</v>
      </c>
      <c r="L2637" s="57">
        <v>9</v>
      </c>
      <c r="M2637" s="46">
        <v>3</v>
      </c>
      <c r="N2637" s="46">
        <v>12</v>
      </c>
    </row>
    <row r="2638" s="13" customFormat="1" customHeight="1" spans="1:14">
      <c r="A2638" s="57">
        <v>2615</v>
      </c>
      <c r="B2638" s="57" t="s">
        <v>2853</v>
      </c>
      <c r="C2638" s="57" t="s">
        <v>24</v>
      </c>
      <c r="D2638" s="57" t="s">
        <v>2761</v>
      </c>
      <c r="E2638" s="57" t="s">
        <v>25</v>
      </c>
      <c r="F2638" s="57" t="s">
        <v>26</v>
      </c>
      <c r="G2638" s="111">
        <v>3000</v>
      </c>
      <c r="H2638" s="44">
        <f t="shared" si="84"/>
        <v>750</v>
      </c>
      <c r="I2638" s="44">
        <f t="shared" si="85"/>
        <v>3750</v>
      </c>
      <c r="J2638" s="80">
        <v>44378</v>
      </c>
      <c r="K2638" s="113">
        <v>44773</v>
      </c>
      <c r="L2638" s="57">
        <v>9</v>
      </c>
      <c r="M2638" s="57">
        <v>3</v>
      </c>
      <c r="N2638" s="46">
        <v>12</v>
      </c>
    </row>
    <row r="2639" s="13" customFormat="1" customHeight="1" spans="1:14">
      <c r="A2639" s="57">
        <v>2616</v>
      </c>
      <c r="B2639" s="57" t="s">
        <v>2854</v>
      </c>
      <c r="C2639" s="161" t="s">
        <v>17</v>
      </c>
      <c r="D2639" s="57" t="s">
        <v>2761</v>
      </c>
      <c r="E2639" s="57" t="s">
        <v>25</v>
      </c>
      <c r="F2639" s="57" t="s">
        <v>26</v>
      </c>
      <c r="G2639" s="111">
        <v>3000</v>
      </c>
      <c r="H2639" s="44">
        <f t="shared" si="84"/>
        <v>750</v>
      </c>
      <c r="I2639" s="44">
        <f t="shared" si="85"/>
        <v>3750</v>
      </c>
      <c r="J2639" s="80">
        <v>44378</v>
      </c>
      <c r="K2639" s="113">
        <v>44773</v>
      </c>
      <c r="L2639" s="57">
        <v>9</v>
      </c>
      <c r="M2639" s="46">
        <v>3</v>
      </c>
      <c r="N2639" s="46">
        <v>12</v>
      </c>
    </row>
    <row r="2640" s="13" customFormat="1" customHeight="1" spans="1:14">
      <c r="A2640" s="57">
        <v>2617</v>
      </c>
      <c r="B2640" s="57" t="s">
        <v>2855</v>
      </c>
      <c r="C2640" s="57" t="s">
        <v>17</v>
      </c>
      <c r="D2640" s="57" t="s">
        <v>2761</v>
      </c>
      <c r="E2640" s="57" t="s">
        <v>25</v>
      </c>
      <c r="F2640" s="57" t="s">
        <v>26</v>
      </c>
      <c r="G2640" s="111">
        <v>3000</v>
      </c>
      <c r="H2640" s="44">
        <f t="shared" si="84"/>
        <v>750</v>
      </c>
      <c r="I2640" s="44">
        <f t="shared" si="85"/>
        <v>3750</v>
      </c>
      <c r="J2640" s="80">
        <v>44044</v>
      </c>
      <c r="K2640" s="113">
        <v>44773</v>
      </c>
      <c r="L2640" s="57">
        <v>20</v>
      </c>
      <c r="M2640" s="57">
        <v>3</v>
      </c>
      <c r="N2640" s="46">
        <v>23</v>
      </c>
    </row>
    <row r="2641" s="13" customFormat="1" customHeight="1" spans="1:14">
      <c r="A2641" s="57">
        <v>2618</v>
      </c>
      <c r="B2641" s="86" t="s">
        <v>2856</v>
      </c>
      <c r="C2641" s="86" t="s">
        <v>17</v>
      </c>
      <c r="D2641" s="57" t="s">
        <v>2761</v>
      </c>
      <c r="E2641" s="67" t="s">
        <v>25</v>
      </c>
      <c r="F2641" s="57" t="s">
        <v>26</v>
      </c>
      <c r="G2641" s="111">
        <v>3000</v>
      </c>
      <c r="H2641" s="44">
        <f t="shared" si="84"/>
        <v>750</v>
      </c>
      <c r="I2641" s="44">
        <f t="shared" si="85"/>
        <v>3750</v>
      </c>
      <c r="J2641" s="80">
        <v>43647</v>
      </c>
      <c r="K2641" s="113">
        <v>44773</v>
      </c>
      <c r="L2641" s="67">
        <v>33</v>
      </c>
      <c r="M2641" s="46">
        <v>3</v>
      </c>
      <c r="N2641" s="46">
        <v>36</v>
      </c>
    </row>
    <row r="2642" s="13" customFormat="1" customHeight="1" spans="1:14">
      <c r="A2642" s="57">
        <v>2619</v>
      </c>
      <c r="B2642" s="57" t="s">
        <v>2857</v>
      </c>
      <c r="C2642" s="57" t="s">
        <v>17</v>
      </c>
      <c r="D2642" s="57" t="s">
        <v>2761</v>
      </c>
      <c r="E2642" s="67" t="s">
        <v>25</v>
      </c>
      <c r="F2642" s="57" t="s">
        <v>26</v>
      </c>
      <c r="G2642" s="111">
        <v>3000</v>
      </c>
      <c r="H2642" s="44">
        <f t="shared" si="84"/>
        <v>750</v>
      </c>
      <c r="I2642" s="44">
        <f t="shared" si="85"/>
        <v>3750</v>
      </c>
      <c r="J2642" s="80">
        <v>44378</v>
      </c>
      <c r="K2642" s="113">
        <v>44773</v>
      </c>
      <c r="L2642" s="57">
        <v>9</v>
      </c>
      <c r="M2642" s="57">
        <v>3</v>
      </c>
      <c r="N2642" s="46">
        <v>12</v>
      </c>
    </row>
    <row r="2643" s="13" customFormat="1" customHeight="1" spans="1:14">
      <c r="A2643" s="57">
        <v>2620</v>
      </c>
      <c r="B2643" s="57" t="s">
        <v>2858</v>
      </c>
      <c r="C2643" s="57" t="s">
        <v>17</v>
      </c>
      <c r="D2643" s="57" t="s">
        <v>2761</v>
      </c>
      <c r="E2643" s="67" t="s">
        <v>25</v>
      </c>
      <c r="F2643" s="57" t="s">
        <v>26</v>
      </c>
      <c r="G2643" s="111">
        <v>3000</v>
      </c>
      <c r="H2643" s="44">
        <f t="shared" si="84"/>
        <v>750</v>
      </c>
      <c r="I2643" s="44">
        <f t="shared" si="85"/>
        <v>3750</v>
      </c>
      <c r="J2643" s="80">
        <v>44378</v>
      </c>
      <c r="K2643" s="113">
        <v>44773</v>
      </c>
      <c r="L2643" s="57">
        <v>9</v>
      </c>
      <c r="M2643" s="46">
        <v>3</v>
      </c>
      <c r="N2643" s="46">
        <v>12</v>
      </c>
    </row>
    <row r="2644" s="13" customFormat="1" customHeight="1" spans="1:14">
      <c r="A2644" s="57">
        <v>2621</v>
      </c>
      <c r="B2644" s="57" t="s">
        <v>2859</v>
      </c>
      <c r="C2644" s="57" t="s">
        <v>17</v>
      </c>
      <c r="D2644" s="57" t="s">
        <v>2761</v>
      </c>
      <c r="E2644" s="67" t="s">
        <v>25</v>
      </c>
      <c r="F2644" s="57" t="s">
        <v>26</v>
      </c>
      <c r="G2644" s="111">
        <v>3000</v>
      </c>
      <c r="H2644" s="44">
        <f t="shared" si="84"/>
        <v>750</v>
      </c>
      <c r="I2644" s="44">
        <f t="shared" si="85"/>
        <v>3750</v>
      </c>
      <c r="J2644" s="80">
        <v>44378</v>
      </c>
      <c r="K2644" s="113">
        <v>44773</v>
      </c>
      <c r="L2644" s="57">
        <v>9</v>
      </c>
      <c r="M2644" s="57">
        <v>3</v>
      </c>
      <c r="N2644" s="46">
        <v>12</v>
      </c>
    </row>
    <row r="2645" s="13" customFormat="1" customHeight="1" spans="1:14">
      <c r="A2645" s="57">
        <v>2622</v>
      </c>
      <c r="B2645" s="164" t="s">
        <v>2860</v>
      </c>
      <c r="C2645" s="57" t="s">
        <v>17</v>
      </c>
      <c r="D2645" s="57" t="s">
        <v>2761</v>
      </c>
      <c r="E2645" s="67" t="s">
        <v>25</v>
      </c>
      <c r="F2645" s="57" t="s">
        <v>26</v>
      </c>
      <c r="G2645" s="111">
        <v>3000</v>
      </c>
      <c r="H2645" s="44">
        <f t="shared" si="84"/>
        <v>750</v>
      </c>
      <c r="I2645" s="44">
        <f t="shared" si="85"/>
        <v>3750</v>
      </c>
      <c r="J2645" s="80">
        <v>44378</v>
      </c>
      <c r="K2645" s="113">
        <v>44773</v>
      </c>
      <c r="L2645" s="57">
        <v>9</v>
      </c>
      <c r="M2645" s="46">
        <v>3</v>
      </c>
      <c r="N2645" s="46">
        <v>12</v>
      </c>
    </row>
    <row r="2646" s="13" customFormat="1" customHeight="1" spans="1:14">
      <c r="A2646" s="57">
        <v>2623</v>
      </c>
      <c r="B2646" s="164" t="s">
        <v>2861</v>
      </c>
      <c r="C2646" s="164" t="s">
        <v>17</v>
      </c>
      <c r="D2646" s="57" t="s">
        <v>2761</v>
      </c>
      <c r="E2646" s="67" t="s">
        <v>25</v>
      </c>
      <c r="F2646" s="57" t="s">
        <v>26</v>
      </c>
      <c r="G2646" s="111">
        <v>3000</v>
      </c>
      <c r="H2646" s="44">
        <f t="shared" si="84"/>
        <v>750</v>
      </c>
      <c r="I2646" s="44">
        <f t="shared" si="85"/>
        <v>3750</v>
      </c>
      <c r="J2646" s="80">
        <v>44378</v>
      </c>
      <c r="K2646" s="113">
        <v>44773</v>
      </c>
      <c r="L2646" s="67">
        <v>9</v>
      </c>
      <c r="M2646" s="57">
        <v>3</v>
      </c>
      <c r="N2646" s="46">
        <v>12</v>
      </c>
    </row>
    <row r="2647" s="13" customFormat="1" customHeight="1" spans="1:14">
      <c r="A2647" s="57">
        <v>2624</v>
      </c>
      <c r="B2647" s="57" t="s">
        <v>2862</v>
      </c>
      <c r="C2647" s="57" t="s">
        <v>24</v>
      </c>
      <c r="D2647" s="57" t="s">
        <v>2761</v>
      </c>
      <c r="E2647" s="57" t="s">
        <v>25</v>
      </c>
      <c r="F2647" s="57" t="s">
        <v>26</v>
      </c>
      <c r="G2647" s="111">
        <v>3000</v>
      </c>
      <c r="H2647" s="44">
        <f t="shared" si="84"/>
        <v>750</v>
      </c>
      <c r="I2647" s="44">
        <f t="shared" si="85"/>
        <v>3750</v>
      </c>
      <c r="J2647" s="80">
        <v>44378</v>
      </c>
      <c r="K2647" s="113">
        <v>44773</v>
      </c>
      <c r="L2647" s="67">
        <v>9</v>
      </c>
      <c r="M2647" s="46">
        <v>3</v>
      </c>
      <c r="N2647" s="46">
        <v>12</v>
      </c>
    </row>
    <row r="2648" s="13" customFormat="1" customHeight="1" spans="1:14">
      <c r="A2648" s="57">
        <v>2625</v>
      </c>
      <c r="B2648" s="57" t="s">
        <v>2863</v>
      </c>
      <c r="C2648" s="57" t="s">
        <v>24</v>
      </c>
      <c r="D2648" s="57" t="s">
        <v>2761</v>
      </c>
      <c r="E2648" s="57" t="s">
        <v>25</v>
      </c>
      <c r="F2648" s="57" t="s">
        <v>26</v>
      </c>
      <c r="G2648" s="111">
        <v>3000</v>
      </c>
      <c r="H2648" s="44">
        <f t="shared" si="84"/>
        <v>750</v>
      </c>
      <c r="I2648" s="44">
        <f t="shared" si="85"/>
        <v>3750</v>
      </c>
      <c r="J2648" s="80">
        <v>44378</v>
      </c>
      <c r="K2648" s="113">
        <v>44773</v>
      </c>
      <c r="L2648" s="67">
        <v>9</v>
      </c>
      <c r="M2648" s="57">
        <v>3</v>
      </c>
      <c r="N2648" s="46">
        <v>12</v>
      </c>
    </row>
    <row r="2649" s="13" customFormat="1" customHeight="1" spans="1:14">
      <c r="A2649" s="57">
        <v>2626</v>
      </c>
      <c r="B2649" s="57" t="s">
        <v>2864</v>
      </c>
      <c r="C2649" s="57" t="s">
        <v>24</v>
      </c>
      <c r="D2649" s="57" t="s">
        <v>2761</v>
      </c>
      <c r="E2649" s="67" t="s">
        <v>25</v>
      </c>
      <c r="F2649" s="57" t="s">
        <v>26</v>
      </c>
      <c r="G2649" s="111">
        <v>3000</v>
      </c>
      <c r="H2649" s="44">
        <f t="shared" si="84"/>
        <v>750</v>
      </c>
      <c r="I2649" s="44">
        <f t="shared" si="85"/>
        <v>3750</v>
      </c>
      <c r="J2649" s="80">
        <v>44378</v>
      </c>
      <c r="K2649" s="113">
        <v>44773</v>
      </c>
      <c r="L2649" s="67">
        <v>9</v>
      </c>
      <c r="M2649" s="46">
        <v>3</v>
      </c>
      <c r="N2649" s="46">
        <v>12</v>
      </c>
    </row>
    <row r="2650" s="13" customFormat="1" customHeight="1" spans="1:14">
      <c r="A2650" s="57">
        <v>2627</v>
      </c>
      <c r="B2650" s="57" t="s">
        <v>2865</v>
      </c>
      <c r="C2650" s="57" t="s">
        <v>24</v>
      </c>
      <c r="D2650" s="57" t="s">
        <v>2761</v>
      </c>
      <c r="E2650" s="67" t="s">
        <v>25</v>
      </c>
      <c r="F2650" s="57" t="s">
        <v>26</v>
      </c>
      <c r="G2650" s="111">
        <v>3000</v>
      </c>
      <c r="H2650" s="44">
        <f t="shared" si="84"/>
        <v>750</v>
      </c>
      <c r="I2650" s="44">
        <f t="shared" si="85"/>
        <v>3750</v>
      </c>
      <c r="J2650" s="80">
        <v>44317</v>
      </c>
      <c r="K2650" s="113">
        <v>44773</v>
      </c>
      <c r="L2650" s="67">
        <v>11</v>
      </c>
      <c r="M2650" s="57">
        <v>3</v>
      </c>
      <c r="N2650" s="46">
        <v>14</v>
      </c>
    </row>
    <row r="2651" s="13" customFormat="1" customHeight="1" spans="1:14">
      <c r="A2651" s="57">
        <v>2628</v>
      </c>
      <c r="B2651" s="57" t="s">
        <v>2866</v>
      </c>
      <c r="C2651" s="57" t="s">
        <v>17</v>
      </c>
      <c r="D2651" s="57" t="s">
        <v>2761</v>
      </c>
      <c r="E2651" s="57" t="s">
        <v>25</v>
      </c>
      <c r="F2651" s="57" t="s">
        <v>26</v>
      </c>
      <c r="G2651" s="111">
        <v>3000</v>
      </c>
      <c r="H2651" s="44">
        <f t="shared" si="84"/>
        <v>750</v>
      </c>
      <c r="I2651" s="44">
        <f t="shared" si="85"/>
        <v>3750</v>
      </c>
      <c r="J2651" s="80">
        <v>44378</v>
      </c>
      <c r="K2651" s="113">
        <v>44773</v>
      </c>
      <c r="L2651" s="67">
        <v>9</v>
      </c>
      <c r="M2651" s="46">
        <v>3</v>
      </c>
      <c r="N2651" s="46">
        <v>12</v>
      </c>
    </row>
    <row r="2652" s="13" customFormat="1" customHeight="1" spans="1:14">
      <c r="A2652" s="57">
        <v>2629</v>
      </c>
      <c r="B2652" s="57" t="s">
        <v>2867</v>
      </c>
      <c r="C2652" s="57" t="s">
        <v>17</v>
      </c>
      <c r="D2652" s="57" t="s">
        <v>2761</v>
      </c>
      <c r="E2652" s="57" t="s">
        <v>25</v>
      </c>
      <c r="F2652" s="57" t="s">
        <v>26</v>
      </c>
      <c r="G2652" s="111">
        <v>3000</v>
      </c>
      <c r="H2652" s="44">
        <f t="shared" si="84"/>
        <v>750</v>
      </c>
      <c r="I2652" s="44">
        <f t="shared" si="85"/>
        <v>3750</v>
      </c>
      <c r="J2652" s="80">
        <v>44378</v>
      </c>
      <c r="K2652" s="113">
        <v>44773</v>
      </c>
      <c r="L2652" s="67">
        <v>9</v>
      </c>
      <c r="M2652" s="57">
        <v>3</v>
      </c>
      <c r="N2652" s="46">
        <v>12</v>
      </c>
    </row>
    <row r="2653" s="13" customFormat="1" customHeight="1" spans="1:14">
      <c r="A2653" s="57">
        <v>2630</v>
      </c>
      <c r="B2653" s="57" t="s">
        <v>2868</v>
      </c>
      <c r="C2653" s="57" t="s">
        <v>17</v>
      </c>
      <c r="D2653" s="57" t="s">
        <v>2761</v>
      </c>
      <c r="E2653" s="57" t="s">
        <v>25</v>
      </c>
      <c r="F2653" s="57" t="s">
        <v>26</v>
      </c>
      <c r="G2653" s="111">
        <v>3000</v>
      </c>
      <c r="H2653" s="44">
        <f t="shared" si="84"/>
        <v>750</v>
      </c>
      <c r="I2653" s="44">
        <f t="shared" si="85"/>
        <v>3750</v>
      </c>
      <c r="J2653" s="80">
        <v>44378</v>
      </c>
      <c r="K2653" s="113">
        <v>44773</v>
      </c>
      <c r="L2653" s="67">
        <v>9</v>
      </c>
      <c r="M2653" s="46">
        <v>3</v>
      </c>
      <c r="N2653" s="46">
        <v>12</v>
      </c>
    </row>
    <row r="2654" s="13" customFormat="1" customHeight="1" spans="1:14">
      <c r="A2654" s="57">
        <v>2631</v>
      </c>
      <c r="B2654" s="57" t="s">
        <v>2869</v>
      </c>
      <c r="C2654" s="57" t="s">
        <v>24</v>
      </c>
      <c r="D2654" s="57" t="s">
        <v>2761</v>
      </c>
      <c r="E2654" s="57" t="s">
        <v>25</v>
      </c>
      <c r="F2654" s="57" t="s">
        <v>26</v>
      </c>
      <c r="G2654" s="111">
        <v>3000</v>
      </c>
      <c r="H2654" s="44">
        <f t="shared" si="84"/>
        <v>750</v>
      </c>
      <c r="I2654" s="44">
        <f t="shared" si="85"/>
        <v>3750</v>
      </c>
      <c r="J2654" s="80">
        <v>44409</v>
      </c>
      <c r="K2654" s="113">
        <v>44773</v>
      </c>
      <c r="L2654" s="57">
        <v>8</v>
      </c>
      <c r="M2654" s="57">
        <v>3</v>
      </c>
      <c r="N2654" s="46">
        <v>11</v>
      </c>
    </row>
    <row r="2655" s="13" customFormat="1" customHeight="1" spans="1:14">
      <c r="A2655" s="57">
        <v>2632</v>
      </c>
      <c r="B2655" s="57" t="s">
        <v>2870</v>
      </c>
      <c r="C2655" s="57" t="s">
        <v>24</v>
      </c>
      <c r="D2655" s="57" t="s">
        <v>2761</v>
      </c>
      <c r="E2655" s="57" t="s">
        <v>25</v>
      </c>
      <c r="F2655" s="57" t="s">
        <v>26</v>
      </c>
      <c r="G2655" s="111">
        <v>3000</v>
      </c>
      <c r="H2655" s="44">
        <f t="shared" si="84"/>
        <v>750</v>
      </c>
      <c r="I2655" s="44">
        <f t="shared" si="85"/>
        <v>3750</v>
      </c>
      <c r="J2655" s="81">
        <v>44166</v>
      </c>
      <c r="K2655" s="113">
        <v>44773</v>
      </c>
      <c r="L2655" s="57">
        <v>16</v>
      </c>
      <c r="M2655" s="46">
        <v>3</v>
      </c>
      <c r="N2655" s="46">
        <v>19</v>
      </c>
    </row>
    <row r="2656" s="13" customFormat="1" customHeight="1" spans="1:14">
      <c r="A2656" s="57">
        <v>2633</v>
      </c>
      <c r="B2656" s="57" t="s">
        <v>2871</v>
      </c>
      <c r="C2656" s="57" t="s">
        <v>17</v>
      </c>
      <c r="D2656" s="57" t="s">
        <v>2761</v>
      </c>
      <c r="E2656" s="57" t="s">
        <v>25</v>
      </c>
      <c r="F2656" s="57" t="s">
        <v>26</v>
      </c>
      <c r="G2656" s="111">
        <v>3000</v>
      </c>
      <c r="H2656" s="44">
        <f t="shared" si="84"/>
        <v>750</v>
      </c>
      <c r="I2656" s="44">
        <f t="shared" si="85"/>
        <v>3750</v>
      </c>
      <c r="J2656" s="81">
        <v>44044</v>
      </c>
      <c r="K2656" s="113">
        <v>44773</v>
      </c>
      <c r="L2656" s="57">
        <v>20</v>
      </c>
      <c r="M2656" s="57">
        <v>3</v>
      </c>
      <c r="N2656" s="46">
        <v>23</v>
      </c>
    </row>
    <row r="2657" s="13" customFormat="1" customHeight="1" spans="1:14">
      <c r="A2657" s="57">
        <v>2634</v>
      </c>
      <c r="B2657" s="57" t="s">
        <v>2872</v>
      </c>
      <c r="C2657" s="57" t="s">
        <v>17</v>
      </c>
      <c r="D2657" s="57" t="s">
        <v>2761</v>
      </c>
      <c r="E2657" s="57" t="s">
        <v>25</v>
      </c>
      <c r="F2657" s="57" t="s">
        <v>26</v>
      </c>
      <c r="G2657" s="111">
        <v>3000</v>
      </c>
      <c r="H2657" s="44">
        <f t="shared" si="84"/>
        <v>750</v>
      </c>
      <c r="I2657" s="44">
        <f t="shared" si="85"/>
        <v>3750</v>
      </c>
      <c r="J2657" s="80">
        <v>44378</v>
      </c>
      <c r="K2657" s="113">
        <v>44773</v>
      </c>
      <c r="L2657" s="67">
        <v>9</v>
      </c>
      <c r="M2657" s="46">
        <v>3</v>
      </c>
      <c r="N2657" s="46">
        <v>12</v>
      </c>
    </row>
    <row r="2658" s="13" customFormat="1" customHeight="1" spans="1:14">
      <c r="A2658" s="57">
        <v>2635</v>
      </c>
      <c r="B2658" s="57" t="s">
        <v>2873</v>
      </c>
      <c r="C2658" s="57" t="s">
        <v>24</v>
      </c>
      <c r="D2658" s="57" t="s">
        <v>2761</v>
      </c>
      <c r="E2658" s="57" t="s">
        <v>25</v>
      </c>
      <c r="F2658" s="57" t="s">
        <v>26</v>
      </c>
      <c r="G2658" s="111">
        <v>3000</v>
      </c>
      <c r="H2658" s="44">
        <f t="shared" si="84"/>
        <v>750</v>
      </c>
      <c r="I2658" s="44">
        <f t="shared" si="85"/>
        <v>3750</v>
      </c>
      <c r="J2658" s="80">
        <v>44378</v>
      </c>
      <c r="K2658" s="113">
        <v>44773</v>
      </c>
      <c r="L2658" s="67">
        <v>9</v>
      </c>
      <c r="M2658" s="57">
        <v>3</v>
      </c>
      <c r="N2658" s="46">
        <v>12</v>
      </c>
    </row>
    <row r="2659" s="13" customFormat="1" customHeight="1" spans="1:14">
      <c r="A2659" s="57">
        <v>2636</v>
      </c>
      <c r="B2659" s="57" t="s">
        <v>2874</v>
      </c>
      <c r="C2659" s="57" t="s">
        <v>24</v>
      </c>
      <c r="D2659" s="57" t="s">
        <v>2761</v>
      </c>
      <c r="E2659" s="67" t="s">
        <v>25</v>
      </c>
      <c r="F2659" s="57" t="s">
        <v>26</v>
      </c>
      <c r="G2659" s="111">
        <v>3000</v>
      </c>
      <c r="H2659" s="44">
        <f t="shared" si="84"/>
        <v>750</v>
      </c>
      <c r="I2659" s="44">
        <f t="shared" si="85"/>
        <v>3750</v>
      </c>
      <c r="J2659" s="80">
        <v>44378</v>
      </c>
      <c r="K2659" s="113">
        <v>44773</v>
      </c>
      <c r="L2659" s="67">
        <v>9</v>
      </c>
      <c r="M2659" s="46">
        <v>3</v>
      </c>
      <c r="N2659" s="46">
        <v>12</v>
      </c>
    </row>
    <row r="2660" s="13" customFormat="1" customHeight="1" spans="1:14">
      <c r="A2660" s="57">
        <v>2637</v>
      </c>
      <c r="B2660" s="57" t="s">
        <v>2875</v>
      </c>
      <c r="C2660" s="57" t="s">
        <v>17</v>
      </c>
      <c r="D2660" s="57" t="s">
        <v>2761</v>
      </c>
      <c r="E2660" s="67" t="s">
        <v>25</v>
      </c>
      <c r="F2660" s="57" t="s">
        <v>26</v>
      </c>
      <c r="G2660" s="111">
        <v>3000</v>
      </c>
      <c r="H2660" s="44">
        <f t="shared" si="84"/>
        <v>750</v>
      </c>
      <c r="I2660" s="44">
        <f t="shared" si="85"/>
        <v>3750</v>
      </c>
      <c r="J2660" s="80">
        <v>44378</v>
      </c>
      <c r="K2660" s="113">
        <v>44773</v>
      </c>
      <c r="L2660" s="67">
        <v>9</v>
      </c>
      <c r="M2660" s="57">
        <v>3</v>
      </c>
      <c r="N2660" s="46">
        <v>12</v>
      </c>
    </row>
    <row r="2661" s="13" customFormat="1" customHeight="1" spans="1:14">
      <c r="A2661" s="57">
        <v>2638</v>
      </c>
      <c r="B2661" s="57" t="s">
        <v>2876</v>
      </c>
      <c r="C2661" s="57" t="s">
        <v>24</v>
      </c>
      <c r="D2661" s="57" t="s">
        <v>2761</v>
      </c>
      <c r="E2661" s="57" t="s">
        <v>19</v>
      </c>
      <c r="F2661" s="57" t="s">
        <v>1339</v>
      </c>
      <c r="G2661" s="111">
        <v>4500</v>
      </c>
      <c r="H2661" s="44">
        <f t="shared" si="84"/>
        <v>1125</v>
      </c>
      <c r="I2661" s="44">
        <f t="shared" si="85"/>
        <v>5625</v>
      </c>
      <c r="J2661" s="81">
        <v>44075</v>
      </c>
      <c r="K2661" s="113">
        <v>44773</v>
      </c>
      <c r="L2661" s="67">
        <v>19</v>
      </c>
      <c r="M2661" s="46">
        <v>3</v>
      </c>
      <c r="N2661" s="46">
        <v>22</v>
      </c>
    </row>
    <row r="2662" s="13" customFormat="1" customHeight="1" spans="1:14">
      <c r="A2662" s="57">
        <v>2639</v>
      </c>
      <c r="B2662" s="57" t="s">
        <v>2877</v>
      </c>
      <c r="C2662" s="57" t="s">
        <v>17</v>
      </c>
      <c r="D2662" s="57" t="s">
        <v>2761</v>
      </c>
      <c r="E2662" s="67" t="s">
        <v>25</v>
      </c>
      <c r="F2662" s="57" t="s">
        <v>26</v>
      </c>
      <c r="G2662" s="111">
        <v>3000</v>
      </c>
      <c r="H2662" s="44">
        <f t="shared" si="84"/>
        <v>750</v>
      </c>
      <c r="I2662" s="44">
        <f t="shared" si="85"/>
        <v>3750</v>
      </c>
      <c r="J2662" s="80">
        <v>44013</v>
      </c>
      <c r="K2662" s="113">
        <v>44773</v>
      </c>
      <c r="L2662" s="67">
        <v>21</v>
      </c>
      <c r="M2662" s="57">
        <v>3</v>
      </c>
      <c r="N2662" s="46">
        <v>24</v>
      </c>
    </row>
    <row r="2663" s="13" customFormat="1" customHeight="1" spans="1:14">
      <c r="A2663" s="57">
        <v>2640</v>
      </c>
      <c r="B2663" s="57" t="s">
        <v>2878</v>
      </c>
      <c r="C2663" s="57" t="s">
        <v>17</v>
      </c>
      <c r="D2663" s="57" t="s">
        <v>2761</v>
      </c>
      <c r="E2663" s="67" t="s">
        <v>25</v>
      </c>
      <c r="F2663" s="57" t="s">
        <v>26</v>
      </c>
      <c r="G2663" s="111">
        <v>3000</v>
      </c>
      <c r="H2663" s="44">
        <f t="shared" si="84"/>
        <v>750</v>
      </c>
      <c r="I2663" s="44">
        <f t="shared" si="85"/>
        <v>3750</v>
      </c>
      <c r="J2663" s="80">
        <v>44044</v>
      </c>
      <c r="K2663" s="113">
        <v>44773</v>
      </c>
      <c r="L2663" s="67">
        <v>20</v>
      </c>
      <c r="M2663" s="46">
        <v>3</v>
      </c>
      <c r="N2663" s="46">
        <v>23</v>
      </c>
    </row>
    <row r="2664" s="13" customFormat="1" customHeight="1" spans="1:14">
      <c r="A2664" s="57">
        <v>2641</v>
      </c>
      <c r="B2664" s="57" t="s">
        <v>2879</v>
      </c>
      <c r="C2664" s="57" t="s">
        <v>24</v>
      </c>
      <c r="D2664" s="57" t="s">
        <v>2761</v>
      </c>
      <c r="E2664" s="67" t="s">
        <v>25</v>
      </c>
      <c r="F2664" s="57" t="s">
        <v>26</v>
      </c>
      <c r="G2664" s="111">
        <v>3000</v>
      </c>
      <c r="H2664" s="44">
        <f t="shared" si="84"/>
        <v>750</v>
      </c>
      <c r="I2664" s="44">
        <f t="shared" si="85"/>
        <v>3750</v>
      </c>
      <c r="J2664" s="80">
        <v>44046</v>
      </c>
      <c r="K2664" s="113">
        <v>44773</v>
      </c>
      <c r="L2664" s="67">
        <v>20</v>
      </c>
      <c r="M2664" s="57">
        <v>3</v>
      </c>
      <c r="N2664" s="46">
        <v>23</v>
      </c>
    </row>
    <row r="2665" s="13" customFormat="1" customHeight="1" spans="1:14">
      <c r="A2665" s="57">
        <v>2642</v>
      </c>
      <c r="B2665" s="57" t="s">
        <v>2880</v>
      </c>
      <c r="C2665" s="57" t="s">
        <v>24</v>
      </c>
      <c r="D2665" s="57" t="s">
        <v>2761</v>
      </c>
      <c r="E2665" s="67" t="s">
        <v>25</v>
      </c>
      <c r="F2665" s="57" t="s">
        <v>26</v>
      </c>
      <c r="G2665" s="111">
        <v>3000</v>
      </c>
      <c r="H2665" s="44">
        <f t="shared" si="84"/>
        <v>750</v>
      </c>
      <c r="I2665" s="44">
        <f t="shared" si="85"/>
        <v>3750</v>
      </c>
      <c r="J2665" s="80">
        <v>44256</v>
      </c>
      <c r="K2665" s="113">
        <v>44773</v>
      </c>
      <c r="L2665" s="67">
        <v>13</v>
      </c>
      <c r="M2665" s="46">
        <v>3</v>
      </c>
      <c r="N2665" s="46">
        <v>16</v>
      </c>
    </row>
    <row r="2666" s="13" customFormat="1" customHeight="1" spans="1:14">
      <c r="A2666" s="57">
        <v>2643</v>
      </c>
      <c r="B2666" s="57" t="s">
        <v>2881</v>
      </c>
      <c r="C2666" s="57" t="s">
        <v>24</v>
      </c>
      <c r="D2666" s="57" t="s">
        <v>2761</v>
      </c>
      <c r="E2666" s="67" t="s">
        <v>25</v>
      </c>
      <c r="F2666" s="57" t="s">
        <v>26</v>
      </c>
      <c r="G2666" s="111">
        <v>3000</v>
      </c>
      <c r="H2666" s="44">
        <f t="shared" si="84"/>
        <v>750</v>
      </c>
      <c r="I2666" s="44">
        <f t="shared" si="85"/>
        <v>3750</v>
      </c>
      <c r="J2666" s="80">
        <v>44044</v>
      </c>
      <c r="K2666" s="113">
        <v>44773</v>
      </c>
      <c r="L2666" s="67">
        <v>20</v>
      </c>
      <c r="M2666" s="57">
        <v>3</v>
      </c>
      <c r="N2666" s="46">
        <v>23</v>
      </c>
    </row>
    <row r="2667" s="13" customFormat="1" customHeight="1" spans="1:14">
      <c r="A2667" s="57">
        <v>2644</v>
      </c>
      <c r="B2667" s="57" t="s">
        <v>2882</v>
      </c>
      <c r="C2667" s="57" t="s">
        <v>24</v>
      </c>
      <c r="D2667" s="57" t="s">
        <v>2761</v>
      </c>
      <c r="E2667" s="57" t="s">
        <v>25</v>
      </c>
      <c r="F2667" s="57" t="s">
        <v>26</v>
      </c>
      <c r="G2667" s="111">
        <v>3000</v>
      </c>
      <c r="H2667" s="44">
        <f t="shared" si="84"/>
        <v>750</v>
      </c>
      <c r="I2667" s="44">
        <f t="shared" si="85"/>
        <v>3750</v>
      </c>
      <c r="J2667" s="81">
        <v>43647</v>
      </c>
      <c r="K2667" s="113">
        <v>44773</v>
      </c>
      <c r="L2667" s="67">
        <v>33</v>
      </c>
      <c r="M2667" s="46">
        <v>3</v>
      </c>
      <c r="N2667" s="46">
        <v>36</v>
      </c>
    </row>
    <row r="2668" s="13" customFormat="1" customHeight="1" spans="1:14">
      <c r="A2668" s="57">
        <v>2645</v>
      </c>
      <c r="B2668" s="57" t="s">
        <v>2883</v>
      </c>
      <c r="C2668" s="57" t="s">
        <v>24</v>
      </c>
      <c r="D2668" s="57" t="s">
        <v>2761</v>
      </c>
      <c r="E2668" s="57" t="s">
        <v>25</v>
      </c>
      <c r="F2668" s="57" t="s">
        <v>26</v>
      </c>
      <c r="G2668" s="111">
        <v>3000</v>
      </c>
      <c r="H2668" s="44">
        <f t="shared" si="84"/>
        <v>750</v>
      </c>
      <c r="I2668" s="44">
        <f t="shared" si="85"/>
        <v>3750</v>
      </c>
      <c r="J2668" s="81">
        <v>44287</v>
      </c>
      <c r="K2668" s="113">
        <v>44773</v>
      </c>
      <c r="L2668" s="67">
        <v>12</v>
      </c>
      <c r="M2668" s="57">
        <v>3</v>
      </c>
      <c r="N2668" s="46">
        <v>15</v>
      </c>
    </row>
    <row r="2669" s="13" customFormat="1" customHeight="1" spans="1:14">
      <c r="A2669" s="57">
        <v>2646</v>
      </c>
      <c r="B2669" s="79" t="s">
        <v>2884</v>
      </c>
      <c r="C2669" s="79" t="s">
        <v>17</v>
      </c>
      <c r="D2669" s="57" t="s">
        <v>2761</v>
      </c>
      <c r="E2669" s="79" t="s">
        <v>25</v>
      </c>
      <c r="F2669" s="57" t="s">
        <v>26</v>
      </c>
      <c r="G2669" s="111">
        <v>3000</v>
      </c>
      <c r="H2669" s="44">
        <f t="shared" si="84"/>
        <v>750</v>
      </c>
      <c r="I2669" s="44">
        <f t="shared" si="85"/>
        <v>3750</v>
      </c>
      <c r="J2669" s="79" t="s">
        <v>241</v>
      </c>
      <c r="K2669" s="113">
        <v>44773</v>
      </c>
      <c r="L2669" s="67">
        <v>33</v>
      </c>
      <c r="M2669" s="46">
        <v>3</v>
      </c>
      <c r="N2669" s="46">
        <v>36</v>
      </c>
    </row>
    <row r="2670" s="13" customFormat="1" customHeight="1" spans="1:14">
      <c r="A2670" s="57">
        <v>2647</v>
      </c>
      <c r="B2670" s="57" t="s">
        <v>2885</v>
      </c>
      <c r="C2670" s="57" t="s">
        <v>24</v>
      </c>
      <c r="D2670" s="57" t="s">
        <v>2761</v>
      </c>
      <c r="E2670" s="67" t="s">
        <v>25</v>
      </c>
      <c r="F2670" s="57" t="s">
        <v>26</v>
      </c>
      <c r="G2670" s="111">
        <v>3000</v>
      </c>
      <c r="H2670" s="44">
        <f t="shared" si="84"/>
        <v>750</v>
      </c>
      <c r="I2670" s="44">
        <f t="shared" si="85"/>
        <v>3750</v>
      </c>
      <c r="J2670" s="80">
        <v>44044</v>
      </c>
      <c r="K2670" s="113">
        <v>44773</v>
      </c>
      <c r="L2670" s="67">
        <v>20</v>
      </c>
      <c r="M2670" s="57">
        <v>3</v>
      </c>
      <c r="N2670" s="46">
        <v>23</v>
      </c>
    </row>
    <row r="2671" s="13" customFormat="1" customHeight="1" spans="1:14">
      <c r="A2671" s="57">
        <v>2648</v>
      </c>
      <c r="B2671" s="57" t="s">
        <v>2886</v>
      </c>
      <c r="C2671" s="57" t="s">
        <v>17</v>
      </c>
      <c r="D2671" s="57" t="s">
        <v>2761</v>
      </c>
      <c r="E2671" s="67" t="s">
        <v>25</v>
      </c>
      <c r="F2671" s="57" t="s">
        <v>26</v>
      </c>
      <c r="G2671" s="111">
        <v>3000</v>
      </c>
      <c r="H2671" s="44">
        <f t="shared" si="84"/>
        <v>750</v>
      </c>
      <c r="I2671" s="44">
        <f t="shared" si="85"/>
        <v>3750</v>
      </c>
      <c r="J2671" s="80">
        <v>44105</v>
      </c>
      <c r="K2671" s="113">
        <v>44773</v>
      </c>
      <c r="L2671" s="67">
        <v>18</v>
      </c>
      <c r="M2671" s="46">
        <v>3</v>
      </c>
      <c r="N2671" s="46">
        <v>21</v>
      </c>
    </row>
    <row r="2672" s="13" customFormat="1" customHeight="1" spans="1:14">
      <c r="A2672" s="57">
        <v>2649</v>
      </c>
      <c r="B2672" s="57" t="s">
        <v>2887</v>
      </c>
      <c r="C2672" s="57" t="s">
        <v>24</v>
      </c>
      <c r="D2672" s="57" t="s">
        <v>2761</v>
      </c>
      <c r="E2672" s="57" t="s">
        <v>25</v>
      </c>
      <c r="F2672" s="57" t="s">
        <v>26</v>
      </c>
      <c r="G2672" s="111">
        <v>3000</v>
      </c>
      <c r="H2672" s="44">
        <f t="shared" ref="H2672:H2735" si="86">G2672/0.8-G2672</f>
        <v>750</v>
      </c>
      <c r="I2672" s="44">
        <f t="shared" ref="I2672:I2735" si="87">H2672+G2672</f>
        <v>3750</v>
      </c>
      <c r="J2672" s="81">
        <v>43525</v>
      </c>
      <c r="K2672" s="113">
        <v>44773</v>
      </c>
      <c r="L2672" s="67">
        <v>37</v>
      </c>
      <c r="M2672" s="57">
        <v>3</v>
      </c>
      <c r="N2672" s="46">
        <v>40</v>
      </c>
    </row>
    <row r="2673" s="13" customFormat="1" customHeight="1" spans="1:14">
      <c r="A2673" s="57">
        <v>2650</v>
      </c>
      <c r="B2673" s="57" t="s">
        <v>2888</v>
      </c>
      <c r="C2673" s="57" t="s">
        <v>17</v>
      </c>
      <c r="D2673" s="57" t="s">
        <v>2761</v>
      </c>
      <c r="E2673" s="67" t="s">
        <v>25</v>
      </c>
      <c r="F2673" s="57" t="s">
        <v>26</v>
      </c>
      <c r="G2673" s="111">
        <v>3000</v>
      </c>
      <c r="H2673" s="44">
        <f t="shared" si="86"/>
        <v>750</v>
      </c>
      <c r="I2673" s="44">
        <f t="shared" si="87"/>
        <v>3750</v>
      </c>
      <c r="J2673" s="80">
        <v>44044</v>
      </c>
      <c r="K2673" s="113">
        <v>44773</v>
      </c>
      <c r="L2673" s="67">
        <v>20</v>
      </c>
      <c r="M2673" s="46">
        <v>3</v>
      </c>
      <c r="N2673" s="46">
        <v>23</v>
      </c>
    </row>
    <row r="2674" s="13" customFormat="1" customHeight="1" spans="1:14">
      <c r="A2674" s="57">
        <v>2651</v>
      </c>
      <c r="B2674" s="57" t="s">
        <v>2889</v>
      </c>
      <c r="C2674" s="57" t="s">
        <v>17</v>
      </c>
      <c r="D2674" s="57" t="s">
        <v>2761</v>
      </c>
      <c r="E2674" s="67" t="s">
        <v>25</v>
      </c>
      <c r="F2674" s="57" t="s">
        <v>26</v>
      </c>
      <c r="G2674" s="111">
        <v>3000</v>
      </c>
      <c r="H2674" s="44">
        <f t="shared" si="86"/>
        <v>750</v>
      </c>
      <c r="I2674" s="44">
        <f t="shared" si="87"/>
        <v>3750</v>
      </c>
      <c r="J2674" s="80">
        <v>44287</v>
      </c>
      <c r="K2674" s="113">
        <v>44773</v>
      </c>
      <c r="L2674" s="67">
        <v>12</v>
      </c>
      <c r="M2674" s="57">
        <v>3</v>
      </c>
      <c r="N2674" s="46">
        <v>15</v>
      </c>
    </row>
    <row r="2675" s="13" customFormat="1" customHeight="1" spans="1:14">
      <c r="A2675" s="57">
        <v>2652</v>
      </c>
      <c r="B2675" s="57" t="s">
        <v>2890</v>
      </c>
      <c r="C2675" s="57" t="s">
        <v>17</v>
      </c>
      <c r="D2675" s="57" t="s">
        <v>2761</v>
      </c>
      <c r="E2675" s="67" t="s">
        <v>25</v>
      </c>
      <c r="F2675" s="57" t="s">
        <v>26</v>
      </c>
      <c r="G2675" s="111">
        <v>3000</v>
      </c>
      <c r="H2675" s="44">
        <f t="shared" si="86"/>
        <v>750</v>
      </c>
      <c r="I2675" s="44">
        <f t="shared" si="87"/>
        <v>3750</v>
      </c>
      <c r="J2675" s="80">
        <v>44197</v>
      </c>
      <c r="K2675" s="113">
        <v>44773</v>
      </c>
      <c r="L2675" s="67">
        <v>15</v>
      </c>
      <c r="M2675" s="46">
        <v>3</v>
      </c>
      <c r="N2675" s="46">
        <v>18</v>
      </c>
    </row>
    <row r="2676" s="13" customFormat="1" customHeight="1" spans="1:14">
      <c r="A2676" s="57">
        <v>2653</v>
      </c>
      <c r="B2676" s="57" t="s">
        <v>2891</v>
      </c>
      <c r="C2676" s="57" t="s">
        <v>24</v>
      </c>
      <c r="D2676" s="57" t="s">
        <v>2761</v>
      </c>
      <c r="E2676" s="67" t="s">
        <v>25</v>
      </c>
      <c r="F2676" s="57" t="s">
        <v>26</v>
      </c>
      <c r="G2676" s="111">
        <v>3000</v>
      </c>
      <c r="H2676" s="44">
        <f t="shared" si="86"/>
        <v>750</v>
      </c>
      <c r="I2676" s="44">
        <f t="shared" si="87"/>
        <v>3750</v>
      </c>
      <c r="J2676" s="80">
        <v>44044</v>
      </c>
      <c r="K2676" s="113">
        <v>44773</v>
      </c>
      <c r="L2676" s="67">
        <v>20</v>
      </c>
      <c r="M2676" s="57">
        <v>3</v>
      </c>
      <c r="N2676" s="46">
        <v>23</v>
      </c>
    </row>
    <row r="2677" s="13" customFormat="1" customHeight="1" spans="1:14">
      <c r="A2677" s="57">
        <v>2654</v>
      </c>
      <c r="B2677" s="57" t="s">
        <v>2892</v>
      </c>
      <c r="C2677" s="57" t="s">
        <v>17</v>
      </c>
      <c r="D2677" s="57" t="s">
        <v>2761</v>
      </c>
      <c r="E2677" s="67" t="s">
        <v>19</v>
      </c>
      <c r="F2677" s="57" t="s">
        <v>1339</v>
      </c>
      <c r="G2677" s="111">
        <v>4500</v>
      </c>
      <c r="H2677" s="44">
        <f t="shared" si="86"/>
        <v>1125</v>
      </c>
      <c r="I2677" s="44">
        <f t="shared" si="87"/>
        <v>5625</v>
      </c>
      <c r="J2677" s="80">
        <v>43952</v>
      </c>
      <c r="K2677" s="113">
        <v>44773</v>
      </c>
      <c r="L2677" s="67">
        <v>23</v>
      </c>
      <c r="M2677" s="46">
        <v>3</v>
      </c>
      <c r="N2677" s="46">
        <v>26</v>
      </c>
    </row>
    <row r="2678" s="13" customFormat="1" customHeight="1" spans="1:14">
      <c r="A2678" s="57">
        <v>2655</v>
      </c>
      <c r="B2678" s="57" t="s">
        <v>2893</v>
      </c>
      <c r="C2678" s="57" t="s">
        <v>17</v>
      </c>
      <c r="D2678" s="57" t="s">
        <v>2761</v>
      </c>
      <c r="E2678" s="67" t="s">
        <v>25</v>
      </c>
      <c r="F2678" s="57" t="s">
        <v>1339</v>
      </c>
      <c r="G2678" s="111">
        <v>3000</v>
      </c>
      <c r="H2678" s="44">
        <f t="shared" si="86"/>
        <v>750</v>
      </c>
      <c r="I2678" s="44">
        <f t="shared" si="87"/>
        <v>3750</v>
      </c>
      <c r="J2678" s="80">
        <v>43800</v>
      </c>
      <c r="K2678" s="113">
        <v>44773</v>
      </c>
      <c r="L2678" s="67">
        <v>28</v>
      </c>
      <c r="M2678" s="57">
        <v>3</v>
      </c>
      <c r="N2678" s="46">
        <v>31</v>
      </c>
    </row>
    <row r="2679" s="13" customFormat="1" customHeight="1" spans="1:14">
      <c r="A2679" s="57">
        <v>2656</v>
      </c>
      <c r="B2679" s="57" t="s">
        <v>2894</v>
      </c>
      <c r="C2679" s="57" t="s">
        <v>17</v>
      </c>
      <c r="D2679" s="57" t="s">
        <v>2761</v>
      </c>
      <c r="E2679" s="67" t="s">
        <v>19</v>
      </c>
      <c r="F2679" s="57" t="s">
        <v>20</v>
      </c>
      <c r="G2679" s="111">
        <v>4500</v>
      </c>
      <c r="H2679" s="44">
        <f t="shared" si="86"/>
        <v>1125</v>
      </c>
      <c r="I2679" s="44">
        <f t="shared" si="87"/>
        <v>5625</v>
      </c>
      <c r="J2679" s="80">
        <v>43922</v>
      </c>
      <c r="K2679" s="113">
        <v>44773</v>
      </c>
      <c r="L2679" s="67">
        <v>24</v>
      </c>
      <c r="M2679" s="46">
        <v>3</v>
      </c>
      <c r="N2679" s="46">
        <v>27</v>
      </c>
    </row>
    <row r="2680" s="13" customFormat="1" customHeight="1" spans="1:14">
      <c r="A2680" s="57">
        <v>2657</v>
      </c>
      <c r="B2680" s="57" t="s">
        <v>2895</v>
      </c>
      <c r="C2680" s="57" t="s">
        <v>24</v>
      </c>
      <c r="D2680" s="57" t="s">
        <v>2761</v>
      </c>
      <c r="E2680" s="67" t="s">
        <v>25</v>
      </c>
      <c r="F2680" s="57" t="s">
        <v>26</v>
      </c>
      <c r="G2680" s="111">
        <v>3000</v>
      </c>
      <c r="H2680" s="44">
        <f t="shared" si="86"/>
        <v>750</v>
      </c>
      <c r="I2680" s="44">
        <f t="shared" si="87"/>
        <v>3750</v>
      </c>
      <c r="J2680" s="80">
        <v>44044</v>
      </c>
      <c r="K2680" s="113">
        <v>44773</v>
      </c>
      <c r="L2680" s="67">
        <v>20</v>
      </c>
      <c r="M2680" s="57">
        <v>3</v>
      </c>
      <c r="N2680" s="46">
        <v>23</v>
      </c>
    </row>
    <row r="2681" s="13" customFormat="1" customHeight="1" spans="1:14">
      <c r="A2681" s="57">
        <v>2658</v>
      </c>
      <c r="B2681" s="57" t="s">
        <v>2308</v>
      </c>
      <c r="C2681" s="57" t="s">
        <v>17</v>
      </c>
      <c r="D2681" s="57" t="s">
        <v>2761</v>
      </c>
      <c r="E2681" s="57" t="s">
        <v>25</v>
      </c>
      <c r="F2681" s="57" t="s">
        <v>26</v>
      </c>
      <c r="G2681" s="111">
        <v>3000</v>
      </c>
      <c r="H2681" s="44">
        <f t="shared" si="86"/>
        <v>750</v>
      </c>
      <c r="I2681" s="44">
        <f t="shared" si="87"/>
        <v>3750</v>
      </c>
      <c r="J2681" s="80">
        <v>44044</v>
      </c>
      <c r="K2681" s="113">
        <v>44773</v>
      </c>
      <c r="L2681" s="67">
        <v>20</v>
      </c>
      <c r="M2681" s="46">
        <v>3</v>
      </c>
      <c r="N2681" s="46">
        <v>23</v>
      </c>
    </row>
    <row r="2682" s="13" customFormat="1" customHeight="1" spans="1:14">
      <c r="A2682" s="57">
        <v>2659</v>
      </c>
      <c r="B2682" s="57" t="s">
        <v>2896</v>
      </c>
      <c r="C2682" s="57" t="s">
        <v>24</v>
      </c>
      <c r="D2682" s="57" t="s">
        <v>2761</v>
      </c>
      <c r="E2682" s="57" t="s">
        <v>25</v>
      </c>
      <c r="F2682" s="57" t="s">
        <v>26</v>
      </c>
      <c r="G2682" s="111">
        <v>3000</v>
      </c>
      <c r="H2682" s="44">
        <f t="shared" si="86"/>
        <v>750</v>
      </c>
      <c r="I2682" s="44">
        <f t="shared" si="87"/>
        <v>3750</v>
      </c>
      <c r="J2682" s="80">
        <v>44044</v>
      </c>
      <c r="K2682" s="113">
        <v>44773</v>
      </c>
      <c r="L2682" s="67">
        <v>20</v>
      </c>
      <c r="M2682" s="57">
        <v>3</v>
      </c>
      <c r="N2682" s="46">
        <v>23</v>
      </c>
    </row>
    <row r="2683" s="13" customFormat="1" customHeight="1" spans="1:14">
      <c r="A2683" s="57">
        <v>2660</v>
      </c>
      <c r="B2683" s="57" t="s">
        <v>2897</v>
      </c>
      <c r="C2683" s="57" t="s">
        <v>24</v>
      </c>
      <c r="D2683" s="57" t="s">
        <v>2761</v>
      </c>
      <c r="E2683" s="67" t="s">
        <v>25</v>
      </c>
      <c r="F2683" s="57" t="s">
        <v>26</v>
      </c>
      <c r="G2683" s="111">
        <v>3000</v>
      </c>
      <c r="H2683" s="44">
        <f t="shared" si="86"/>
        <v>750</v>
      </c>
      <c r="I2683" s="44">
        <f t="shared" si="87"/>
        <v>3750</v>
      </c>
      <c r="J2683" s="80">
        <v>44044</v>
      </c>
      <c r="K2683" s="113">
        <v>44773</v>
      </c>
      <c r="L2683" s="67">
        <v>20</v>
      </c>
      <c r="M2683" s="46">
        <v>3</v>
      </c>
      <c r="N2683" s="46">
        <v>23</v>
      </c>
    </row>
    <row r="2684" s="13" customFormat="1" customHeight="1" spans="1:14">
      <c r="A2684" s="57">
        <v>2661</v>
      </c>
      <c r="B2684" s="57" t="s">
        <v>2898</v>
      </c>
      <c r="C2684" s="57" t="s">
        <v>17</v>
      </c>
      <c r="D2684" s="57" t="s">
        <v>2761</v>
      </c>
      <c r="E2684" s="67" t="s">
        <v>25</v>
      </c>
      <c r="F2684" s="57" t="s">
        <v>26</v>
      </c>
      <c r="G2684" s="111">
        <v>3000</v>
      </c>
      <c r="H2684" s="44">
        <f t="shared" si="86"/>
        <v>750</v>
      </c>
      <c r="I2684" s="44">
        <f t="shared" si="87"/>
        <v>3750</v>
      </c>
      <c r="J2684" s="80">
        <v>44013</v>
      </c>
      <c r="K2684" s="113">
        <v>44773</v>
      </c>
      <c r="L2684" s="67">
        <v>21</v>
      </c>
      <c r="M2684" s="57">
        <v>3</v>
      </c>
      <c r="N2684" s="46">
        <v>24</v>
      </c>
    </row>
    <row r="2685" s="13" customFormat="1" customHeight="1" spans="1:14">
      <c r="A2685" s="57">
        <v>2662</v>
      </c>
      <c r="B2685" s="57" t="s">
        <v>2899</v>
      </c>
      <c r="C2685" s="57" t="s">
        <v>17</v>
      </c>
      <c r="D2685" s="57" t="s">
        <v>2761</v>
      </c>
      <c r="E2685" s="57" t="s">
        <v>25</v>
      </c>
      <c r="F2685" s="57" t="s">
        <v>26</v>
      </c>
      <c r="G2685" s="111">
        <v>3000</v>
      </c>
      <c r="H2685" s="44">
        <f t="shared" si="86"/>
        <v>750</v>
      </c>
      <c r="I2685" s="44">
        <f t="shared" si="87"/>
        <v>3750</v>
      </c>
      <c r="J2685" s="81">
        <v>44105</v>
      </c>
      <c r="K2685" s="113">
        <v>44773</v>
      </c>
      <c r="L2685" s="67">
        <v>18</v>
      </c>
      <c r="M2685" s="46">
        <v>3</v>
      </c>
      <c r="N2685" s="46">
        <v>21</v>
      </c>
    </row>
    <row r="2686" s="13" customFormat="1" customHeight="1" spans="1:14">
      <c r="A2686" s="57">
        <v>2663</v>
      </c>
      <c r="B2686" s="57" t="s">
        <v>2900</v>
      </c>
      <c r="C2686" s="57" t="s">
        <v>17</v>
      </c>
      <c r="D2686" s="57" t="s">
        <v>2761</v>
      </c>
      <c r="E2686" s="67" t="s">
        <v>25</v>
      </c>
      <c r="F2686" s="57" t="s">
        <v>26</v>
      </c>
      <c r="G2686" s="111">
        <v>3000</v>
      </c>
      <c r="H2686" s="44">
        <f t="shared" si="86"/>
        <v>750</v>
      </c>
      <c r="I2686" s="44">
        <f t="shared" si="87"/>
        <v>3750</v>
      </c>
      <c r="J2686" s="80">
        <v>44013</v>
      </c>
      <c r="K2686" s="113">
        <v>44773</v>
      </c>
      <c r="L2686" s="67">
        <v>21</v>
      </c>
      <c r="M2686" s="57">
        <v>3</v>
      </c>
      <c r="N2686" s="46">
        <v>24</v>
      </c>
    </row>
    <row r="2687" s="13" customFormat="1" customHeight="1" spans="1:14">
      <c r="A2687" s="57">
        <v>2664</v>
      </c>
      <c r="B2687" s="57" t="s">
        <v>2901</v>
      </c>
      <c r="C2687" s="57" t="s">
        <v>24</v>
      </c>
      <c r="D2687" s="57" t="s">
        <v>2761</v>
      </c>
      <c r="E2687" s="67" t="s">
        <v>25</v>
      </c>
      <c r="F2687" s="57" t="s">
        <v>26</v>
      </c>
      <c r="G2687" s="111">
        <v>3000</v>
      </c>
      <c r="H2687" s="44">
        <f t="shared" si="86"/>
        <v>750</v>
      </c>
      <c r="I2687" s="44">
        <f t="shared" si="87"/>
        <v>3750</v>
      </c>
      <c r="J2687" s="80">
        <v>44044</v>
      </c>
      <c r="K2687" s="113">
        <v>44773</v>
      </c>
      <c r="L2687" s="67">
        <v>20</v>
      </c>
      <c r="M2687" s="46">
        <v>3</v>
      </c>
      <c r="N2687" s="46">
        <v>23</v>
      </c>
    </row>
    <row r="2688" s="13" customFormat="1" customHeight="1" spans="1:14">
      <c r="A2688" s="57">
        <v>2665</v>
      </c>
      <c r="B2688" s="57" t="s">
        <v>2902</v>
      </c>
      <c r="C2688" s="57" t="s">
        <v>17</v>
      </c>
      <c r="D2688" s="57" t="s">
        <v>2761</v>
      </c>
      <c r="E2688" s="67" t="s">
        <v>25</v>
      </c>
      <c r="F2688" s="57" t="s">
        <v>26</v>
      </c>
      <c r="G2688" s="111">
        <v>3000</v>
      </c>
      <c r="H2688" s="44">
        <f t="shared" si="86"/>
        <v>750</v>
      </c>
      <c r="I2688" s="44">
        <f t="shared" si="87"/>
        <v>3750</v>
      </c>
      <c r="J2688" s="79" t="s">
        <v>38</v>
      </c>
      <c r="K2688" s="113">
        <v>44773</v>
      </c>
      <c r="L2688" s="67">
        <v>20</v>
      </c>
      <c r="M2688" s="46">
        <v>3</v>
      </c>
      <c r="N2688" s="46">
        <v>23</v>
      </c>
    </row>
    <row r="2689" s="13" customFormat="1" customHeight="1" spans="1:14">
      <c r="A2689" s="57">
        <v>2666</v>
      </c>
      <c r="B2689" s="57" t="s">
        <v>2903</v>
      </c>
      <c r="C2689" s="57" t="s">
        <v>24</v>
      </c>
      <c r="D2689" s="57" t="s">
        <v>2761</v>
      </c>
      <c r="E2689" s="57" t="s">
        <v>25</v>
      </c>
      <c r="F2689" s="57" t="s">
        <v>26</v>
      </c>
      <c r="G2689" s="111">
        <v>3000</v>
      </c>
      <c r="H2689" s="44">
        <f t="shared" si="86"/>
        <v>750</v>
      </c>
      <c r="I2689" s="44">
        <f t="shared" si="87"/>
        <v>3750</v>
      </c>
      <c r="J2689" s="81">
        <v>44044</v>
      </c>
      <c r="K2689" s="113">
        <v>44773</v>
      </c>
      <c r="L2689" s="67">
        <v>20</v>
      </c>
      <c r="M2689" s="57">
        <v>3</v>
      </c>
      <c r="N2689" s="46">
        <v>23</v>
      </c>
    </row>
    <row r="2690" s="13" customFormat="1" customHeight="1" spans="1:14">
      <c r="A2690" s="57">
        <v>2667</v>
      </c>
      <c r="B2690" s="57" t="s">
        <v>2904</v>
      </c>
      <c r="C2690" s="57" t="s">
        <v>24</v>
      </c>
      <c r="D2690" s="57" t="s">
        <v>2761</v>
      </c>
      <c r="E2690" s="57" t="s">
        <v>25</v>
      </c>
      <c r="F2690" s="57" t="s">
        <v>26</v>
      </c>
      <c r="G2690" s="111">
        <v>3000</v>
      </c>
      <c r="H2690" s="44">
        <f t="shared" si="86"/>
        <v>750</v>
      </c>
      <c r="I2690" s="44">
        <f t="shared" si="87"/>
        <v>3750</v>
      </c>
      <c r="J2690" s="80">
        <v>44044</v>
      </c>
      <c r="K2690" s="113">
        <v>44773</v>
      </c>
      <c r="L2690" s="67">
        <v>20</v>
      </c>
      <c r="M2690" s="46">
        <v>3</v>
      </c>
      <c r="N2690" s="46">
        <v>23</v>
      </c>
    </row>
    <row r="2691" s="13" customFormat="1" customHeight="1" spans="1:14">
      <c r="A2691" s="57">
        <v>2668</v>
      </c>
      <c r="B2691" s="57" t="s">
        <v>2905</v>
      </c>
      <c r="C2691" s="57" t="s">
        <v>24</v>
      </c>
      <c r="D2691" s="57" t="s">
        <v>2761</v>
      </c>
      <c r="E2691" s="57" t="s">
        <v>25</v>
      </c>
      <c r="F2691" s="57" t="s">
        <v>26</v>
      </c>
      <c r="G2691" s="111">
        <v>3000</v>
      </c>
      <c r="H2691" s="44">
        <f t="shared" si="86"/>
        <v>750</v>
      </c>
      <c r="I2691" s="44">
        <f t="shared" si="87"/>
        <v>3750</v>
      </c>
      <c r="J2691" s="80">
        <v>44013</v>
      </c>
      <c r="K2691" s="113">
        <v>44773</v>
      </c>
      <c r="L2691" s="67">
        <v>21</v>
      </c>
      <c r="M2691" s="57">
        <v>3</v>
      </c>
      <c r="N2691" s="46">
        <v>24</v>
      </c>
    </row>
    <row r="2692" s="13" customFormat="1" customHeight="1" spans="1:14">
      <c r="A2692" s="57">
        <v>2669</v>
      </c>
      <c r="B2692" s="57" t="s">
        <v>2906</v>
      </c>
      <c r="C2692" s="57" t="s">
        <v>17</v>
      </c>
      <c r="D2692" s="57" t="s">
        <v>2761</v>
      </c>
      <c r="E2692" s="57" t="s">
        <v>19</v>
      </c>
      <c r="F2692" s="57" t="s">
        <v>1339</v>
      </c>
      <c r="G2692" s="111">
        <v>4500</v>
      </c>
      <c r="H2692" s="44">
        <f t="shared" si="86"/>
        <v>1125</v>
      </c>
      <c r="I2692" s="44">
        <f t="shared" si="87"/>
        <v>5625</v>
      </c>
      <c r="J2692" s="80">
        <v>43922</v>
      </c>
      <c r="K2692" s="113">
        <v>44773</v>
      </c>
      <c r="L2692" s="67">
        <v>24</v>
      </c>
      <c r="M2692" s="46">
        <v>3</v>
      </c>
      <c r="N2692" s="46">
        <v>27</v>
      </c>
    </row>
    <row r="2693" s="13" customFormat="1" customHeight="1" spans="1:14">
      <c r="A2693" s="57">
        <v>2670</v>
      </c>
      <c r="B2693" s="57" t="s">
        <v>2907</v>
      </c>
      <c r="C2693" s="57" t="s">
        <v>24</v>
      </c>
      <c r="D2693" s="57" t="s">
        <v>2761</v>
      </c>
      <c r="E2693" s="57" t="s">
        <v>19</v>
      </c>
      <c r="F2693" s="57" t="s">
        <v>1339</v>
      </c>
      <c r="G2693" s="111">
        <v>4500</v>
      </c>
      <c r="H2693" s="44">
        <f t="shared" si="86"/>
        <v>1125</v>
      </c>
      <c r="I2693" s="44">
        <f t="shared" si="87"/>
        <v>5625</v>
      </c>
      <c r="J2693" s="80">
        <v>44013</v>
      </c>
      <c r="K2693" s="113">
        <v>44773</v>
      </c>
      <c r="L2693" s="67">
        <v>21</v>
      </c>
      <c r="M2693" s="57">
        <v>3</v>
      </c>
      <c r="N2693" s="46">
        <v>24</v>
      </c>
    </row>
    <row r="2694" s="13" customFormat="1" customHeight="1" spans="1:14">
      <c r="A2694" s="57">
        <v>2671</v>
      </c>
      <c r="B2694" s="57" t="s">
        <v>2908</v>
      </c>
      <c r="C2694" s="57" t="s">
        <v>17</v>
      </c>
      <c r="D2694" s="57" t="s">
        <v>2761</v>
      </c>
      <c r="E2694" s="57" t="s">
        <v>19</v>
      </c>
      <c r="F2694" s="57" t="s">
        <v>20</v>
      </c>
      <c r="G2694" s="111">
        <v>4500</v>
      </c>
      <c r="H2694" s="44">
        <f t="shared" si="86"/>
        <v>1125</v>
      </c>
      <c r="I2694" s="44">
        <f t="shared" si="87"/>
        <v>5625</v>
      </c>
      <c r="J2694" s="80">
        <v>44016</v>
      </c>
      <c r="K2694" s="113">
        <v>44773</v>
      </c>
      <c r="L2694" s="67">
        <v>21</v>
      </c>
      <c r="M2694" s="46">
        <v>3</v>
      </c>
      <c r="N2694" s="46">
        <v>24</v>
      </c>
    </row>
    <row r="2695" s="13" customFormat="1" customHeight="1" spans="1:14">
      <c r="A2695" s="57">
        <v>2672</v>
      </c>
      <c r="B2695" s="57" t="s">
        <v>2909</v>
      </c>
      <c r="C2695" s="57" t="s">
        <v>24</v>
      </c>
      <c r="D2695" s="57" t="s">
        <v>2761</v>
      </c>
      <c r="E2695" s="57" t="s">
        <v>25</v>
      </c>
      <c r="F2695" s="57" t="s">
        <v>26</v>
      </c>
      <c r="G2695" s="111">
        <v>3000</v>
      </c>
      <c r="H2695" s="44">
        <f t="shared" si="86"/>
        <v>750</v>
      </c>
      <c r="I2695" s="44">
        <f t="shared" si="87"/>
        <v>3750</v>
      </c>
      <c r="J2695" s="80">
        <v>43865</v>
      </c>
      <c r="K2695" s="113">
        <v>44773</v>
      </c>
      <c r="L2695" s="67">
        <v>26</v>
      </c>
      <c r="M2695" s="57">
        <v>3</v>
      </c>
      <c r="N2695" s="46">
        <v>29</v>
      </c>
    </row>
    <row r="2696" s="13" customFormat="1" customHeight="1" spans="1:14">
      <c r="A2696" s="57">
        <v>2673</v>
      </c>
      <c r="B2696" s="57" t="s">
        <v>2910</v>
      </c>
      <c r="C2696" s="57" t="s">
        <v>17</v>
      </c>
      <c r="D2696" s="57" t="s">
        <v>2761</v>
      </c>
      <c r="E2696" s="57" t="s">
        <v>25</v>
      </c>
      <c r="F2696" s="57" t="s">
        <v>26</v>
      </c>
      <c r="G2696" s="111">
        <v>3000</v>
      </c>
      <c r="H2696" s="44">
        <f t="shared" si="86"/>
        <v>750</v>
      </c>
      <c r="I2696" s="44">
        <f t="shared" si="87"/>
        <v>3750</v>
      </c>
      <c r="J2696" s="80">
        <v>43647</v>
      </c>
      <c r="K2696" s="113">
        <v>44773</v>
      </c>
      <c r="L2696" s="67">
        <v>33</v>
      </c>
      <c r="M2696" s="46">
        <v>3</v>
      </c>
      <c r="N2696" s="46">
        <v>36</v>
      </c>
    </row>
    <row r="2697" s="13" customFormat="1" customHeight="1" spans="1:14">
      <c r="A2697" s="57">
        <v>2674</v>
      </c>
      <c r="B2697" s="57" t="s">
        <v>2911</v>
      </c>
      <c r="C2697" s="57" t="s">
        <v>17</v>
      </c>
      <c r="D2697" s="57" t="s">
        <v>2761</v>
      </c>
      <c r="E2697" s="57" t="s">
        <v>25</v>
      </c>
      <c r="F2697" s="57" t="s">
        <v>26</v>
      </c>
      <c r="G2697" s="111">
        <v>3000</v>
      </c>
      <c r="H2697" s="44">
        <f t="shared" si="86"/>
        <v>750</v>
      </c>
      <c r="I2697" s="44">
        <f t="shared" si="87"/>
        <v>3750</v>
      </c>
      <c r="J2697" s="80">
        <v>44044</v>
      </c>
      <c r="K2697" s="113">
        <v>44773</v>
      </c>
      <c r="L2697" s="67">
        <v>20</v>
      </c>
      <c r="M2697" s="57">
        <v>3</v>
      </c>
      <c r="N2697" s="46">
        <v>23</v>
      </c>
    </row>
    <row r="2698" s="13" customFormat="1" customHeight="1" spans="1:14">
      <c r="A2698" s="57">
        <v>2675</v>
      </c>
      <c r="B2698" s="57" t="s">
        <v>2912</v>
      </c>
      <c r="C2698" s="57" t="s">
        <v>17</v>
      </c>
      <c r="D2698" s="57" t="s">
        <v>2761</v>
      </c>
      <c r="E2698" s="57" t="s">
        <v>25</v>
      </c>
      <c r="F2698" s="57" t="s">
        <v>26</v>
      </c>
      <c r="G2698" s="111">
        <v>3000</v>
      </c>
      <c r="H2698" s="44">
        <f t="shared" si="86"/>
        <v>750</v>
      </c>
      <c r="I2698" s="44">
        <f t="shared" si="87"/>
        <v>3750</v>
      </c>
      <c r="J2698" s="80">
        <v>44044</v>
      </c>
      <c r="K2698" s="113">
        <v>44773</v>
      </c>
      <c r="L2698" s="67">
        <v>20</v>
      </c>
      <c r="M2698" s="46">
        <v>3</v>
      </c>
      <c r="N2698" s="46">
        <v>23</v>
      </c>
    </row>
    <row r="2699" s="13" customFormat="1" customHeight="1" spans="1:14">
      <c r="A2699" s="57">
        <v>2676</v>
      </c>
      <c r="B2699" s="57" t="s">
        <v>2913</v>
      </c>
      <c r="C2699" s="57" t="s">
        <v>24</v>
      </c>
      <c r="D2699" s="57" t="s">
        <v>2761</v>
      </c>
      <c r="E2699" s="57" t="s">
        <v>25</v>
      </c>
      <c r="F2699" s="57" t="s">
        <v>26</v>
      </c>
      <c r="G2699" s="111">
        <v>3000</v>
      </c>
      <c r="H2699" s="44">
        <f t="shared" si="86"/>
        <v>750</v>
      </c>
      <c r="I2699" s="44">
        <f t="shared" si="87"/>
        <v>3750</v>
      </c>
      <c r="J2699" s="80">
        <v>44013</v>
      </c>
      <c r="K2699" s="113">
        <v>44773</v>
      </c>
      <c r="L2699" s="67">
        <v>21</v>
      </c>
      <c r="M2699" s="57">
        <v>3</v>
      </c>
      <c r="N2699" s="46">
        <v>24</v>
      </c>
    </row>
    <row r="2700" s="13" customFormat="1" customHeight="1" spans="1:14">
      <c r="A2700" s="57">
        <v>2677</v>
      </c>
      <c r="B2700" s="57" t="s">
        <v>2914</v>
      </c>
      <c r="C2700" s="57" t="s">
        <v>24</v>
      </c>
      <c r="D2700" s="57" t="s">
        <v>2761</v>
      </c>
      <c r="E2700" s="57" t="s">
        <v>25</v>
      </c>
      <c r="F2700" s="57" t="s">
        <v>26</v>
      </c>
      <c r="G2700" s="111">
        <v>3000</v>
      </c>
      <c r="H2700" s="44">
        <f t="shared" si="86"/>
        <v>750</v>
      </c>
      <c r="I2700" s="44">
        <f t="shared" si="87"/>
        <v>3750</v>
      </c>
      <c r="J2700" s="80">
        <v>44044</v>
      </c>
      <c r="K2700" s="113">
        <v>44773</v>
      </c>
      <c r="L2700" s="67">
        <v>20</v>
      </c>
      <c r="M2700" s="46">
        <v>3</v>
      </c>
      <c r="N2700" s="46">
        <v>23</v>
      </c>
    </row>
    <row r="2701" s="13" customFormat="1" customHeight="1" spans="1:14">
      <c r="A2701" s="57">
        <v>2678</v>
      </c>
      <c r="B2701" s="57" t="s">
        <v>2915</v>
      </c>
      <c r="C2701" s="57" t="s">
        <v>24</v>
      </c>
      <c r="D2701" s="57" t="s">
        <v>2761</v>
      </c>
      <c r="E2701" s="57" t="s">
        <v>25</v>
      </c>
      <c r="F2701" s="57" t="s">
        <v>26</v>
      </c>
      <c r="G2701" s="111">
        <v>3000</v>
      </c>
      <c r="H2701" s="44">
        <f t="shared" si="86"/>
        <v>750</v>
      </c>
      <c r="I2701" s="44">
        <f t="shared" si="87"/>
        <v>3750</v>
      </c>
      <c r="J2701" s="80">
        <v>44013</v>
      </c>
      <c r="K2701" s="113">
        <v>44773</v>
      </c>
      <c r="L2701" s="67">
        <v>21</v>
      </c>
      <c r="M2701" s="57">
        <v>3</v>
      </c>
      <c r="N2701" s="46">
        <v>24</v>
      </c>
    </row>
    <row r="2702" s="13" customFormat="1" customHeight="1" spans="1:14">
      <c r="A2702" s="57">
        <v>2679</v>
      </c>
      <c r="B2702" s="57" t="s">
        <v>2916</v>
      </c>
      <c r="C2702" s="57" t="s">
        <v>17</v>
      </c>
      <c r="D2702" s="57" t="s">
        <v>2761</v>
      </c>
      <c r="E2702" s="57" t="s">
        <v>25</v>
      </c>
      <c r="F2702" s="57" t="s">
        <v>26</v>
      </c>
      <c r="G2702" s="111">
        <v>3000</v>
      </c>
      <c r="H2702" s="44">
        <f t="shared" si="86"/>
        <v>750</v>
      </c>
      <c r="I2702" s="44">
        <f t="shared" si="87"/>
        <v>3750</v>
      </c>
      <c r="J2702" s="80">
        <v>44046</v>
      </c>
      <c r="K2702" s="113">
        <v>44773</v>
      </c>
      <c r="L2702" s="67">
        <v>20</v>
      </c>
      <c r="M2702" s="46">
        <v>3</v>
      </c>
      <c r="N2702" s="46">
        <v>23</v>
      </c>
    </row>
    <row r="2703" s="13" customFormat="1" customHeight="1" spans="1:14">
      <c r="A2703" s="57">
        <v>2680</v>
      </c>
      <c r="B2703" s="57" t="s">
        <v>2917</v>
      </c>
      <c r="C2703" s="57" t="s">
        <v>24</v>
      </c>
      <c r="D2703" s="57" t="s">
        <v>2761</v>
      </c>
      <c r="E2703" s="57" t="s">
        <v>25</v>
      </c>
      <c r="F2703" s="57" t="s">
        <v>26</v>
      </c>
      <c r="G2703" s="111">
        <v>3000</v>
      </c>
      <c r="H2703" s="44">
        <f t="shared" si="86"/>
        <v>750</v>
      </c>
      <c r="I2703" s="44">
        <f t="shared" si="87"/>
        <v>3750</v>
      </c>
      <c r="J2703" s="80">
        <v>44039</v>
      </c>
      <c r="K2703" s="113">
        <v>44773</v>
      </c>
      <c r="L2703" s="67">
        <v>21</v>
      </c>
      <c r="M2703" s="57">
        <v>3</v>
      </c>
      <c r="N2703" s="46">
        <v>24</v>
      </c>
    </row>
    <row r="2704" s="13" customFormat="1" customHeight="1" spans="1:14">
      <c r="A2704" s="57">
        <v>2681</v>
      </c>
      <c r="B2704" s="57" t="s">
        <v>2918</v>
      </c>
      <c r="C2704" s="57" t="s">
        <v>17</v>
      </c>
      <c r="D2704" s="57" t="s">
        <v>2761</v>
      </c>
      <c r="E2704" s="57" t="s">
        <v>25</v>
      </c>
      <c r="F2704" s="57" t="s">
        <v>26</v>
      </c>
      <c r="G2704" s="111">
        <v>3000</v>
      </c>
      <c r="H2704" s="44">
        <f t="shared" si="86"/>
        <v>750</v>
      </c>
      <c r="I2704" s="44">
        <f t="shared" si="87"/>
        <v>3750</v>
      </c>
      <c r="J2704" s="80">
        <v>44018</v>
      </c>
      <c r="K2704" s="113">
        <v>44773</v>
      </c>
      <c r="L2704" s="67">
        <v>21</v>
      </c>
      <c r="M2704" s="46">
        <v>3</v>
      </c>
      <c r="N2704" s="46">
        <v>24</v>
      </c>
    </row>
    <row r="2705" s="13" customFormat="1" customHeight="1" spans="1:14">
      <c r="A2705" s="57">
        <v>2682</v>
      </c>
      <c r="B2705" s="57" t="s">
        <v>2919</v>
      </c>
      <c r="C2705" s="57" t="s">
        <v>24</v>
      </c>
      <c r="D2705" s="57" t="s">
        <v>2761</v>
      </c>
      <c r="E2705" s="57" t="s">
        <v>25</v>
      </c>
      <c r="F2705" s="57" t="s">
        <v>26</v>
      </c>
      <c r="G2705" s="111">
        <v>3000</v>
      </c>
      <c r="H2705" s="44">
        <f t="shared" si="86"/>
        <v>750</v>
      </c>
      <c r="I2705" s="44">
        <f t="shared" si="87"/>
        <v>3750</v>
      </c>
      <c r="J2705" s="80">
        <v>44013</v>
      </c>
      <c r="K2705" s="113">
        <v>44773</v>
      </c>
      <c r="L2705" s="67">
        <v>21</v>
      </c>
      <c r="M2705" s="57">
        <v>3</v>
      </c>
      <c r="N2705" s="46">
        <v>24</v>
      </c>
    </row>
    <row r="2706" s="13" customFormat="1" customHeight="1" spans="1:14">
      <c r="A2706" s="57">
        <v>2683</v>
      </c>
      <c r="B2706" s="57" t="s">
        <v>2920</v>
      </c>
      <c r="C2706" s="57" t="s">
        <v>24</v>
      </c>
      <c r="D2706" s="57" t="s">
        <v>2761</v>
      </c>
      <c r="E2706" s="57" t="s">
        <v>25</v>
      </c>
      <c r="F2706" s="57" t="s">
        <v>26</v>
      </c>
      <c r="G2706" s="111">
        <v>3000</v>
      </c>
      <c r="H2706" s="44">
        <f t="shared" si="86"/>
        <v>750</v>
      </c>
      <c r="I2706" s="44">
        <f t="shared" si="87"/>
        <v>3750</v>
      </c>
      <c r="J2706" s="80">
        <v>44018</v>
      </c>
      <c r="K2706" s="113">
        <v>44773</v>
      </c>
      <c r="L2706" s="67">
        <v>21</v>
      </c>
      <c r="M2706" s="46">
        <v>3</v>
      </c>
      <c r="N2706" s="46">
        <v>24</v>
      </c>
    </row>
    <row r="2707" s="13" customFormat="1" customHeight="1" spans="1:14">
      <c r="A2707" s="57">
        <v>2684</v>
      </c>
      <c r="B2707" s="79" t="s">
        <v>2921</v>
      </c>
      <c r="C2707" s="79" t="s">
        <v>17</v>
      </c>
      <c r="D2707" s="57" t="s">
        <v>2761</v>
      </c>
      <c r="E2707" s="79" t="s">
        <v>25</v>
      </c>
      <c r="F2707" s="57" t="s">
        <v>26</v>
      </c>
      <c r="G2707" s="111">
        <v>3000</v>
      </c>
      <c r="H2707" s="44">
        <f t="shared" si="86"/>
        <v>750</v>
      </c>
      <c r="I2707" s="44">
        <f t="shared" si="87"/>
        <v>3750</v>
      </c>
      <c r="J2707" s="80">
        <v>44046</v>
      </c>
      <c r="K2707" s="113">
        <v>44773</v>
      </c>
      <c r="L2707" s="67">
        <v>20</v>
      </c>
      <c r="M2707" s="57">
        <v>3</v>
      </c>
      <c r="N2707" s="46">
        <v>23</v>
      </c>
    </row>
    <row r="2708" s="13" customFormat="1" customHeight="1" spans="1:14">
      <c r="A2708" s="57">
        <v>2685</v>
      </c>
      <c r="B2708" s="57" t="s">
        <v>2922</v>
      </c>
      <c r="C2708" s="57" t="s">
        <v>17</v>
      </c>
      <c r="D2708" s="57" t="s">
        <v>2761</v>
      </c>
      <c r="E2708" s="57" t="s">
        <v>25</v>
      </c>
      <c r="F2708" s="57" t="s">
        <v>26</v>
      </c>
      <c r="G2708" s="111">
        <v>3000</v>
      </c>
      <c r="H2708" s="44">
        <f t="shared" si="86"/>
        <v>750</v>
      </c>
      <c r="I2708" s="44">
        <f t="shared" si="87"/>
        <v>3750</v>
      </c>
      <c r="J2708" s="80">
        <v>44063</v>
      </c>
      <c r="K2708" s="113">
        <v>44773</v>
      </c>
      <c r="L2708" s="67">
        <v>20</v>
      </c>
      <c r="M2708" s="46">
        <v>3</v>
      </c>
      <c r="N2708" s="46">
        <v>23</v>
      </c>
    </row>
    <row r="2709" s="13" customFormat="1" customHeight="1" spans="1:14">
      <c r="A2709" s="57">
        <v>2686</v>
      </c>
      <c r="B2709" s="57" t="s">
        <v>2923</v>
      </c>
      <c r="C2709" s="57" t="s">
        <v>17</v>
      </c>
      <c r="D2709" s="57" t="s">
        <v>2761</v>
      </c>
      <c r="E2709" s="57" t="s">
        <v>25</v>
      </c>
      <c r="F2709" s="57" t="s">
        <v>26</v>
      </c>
      <c r="G2709" s="111">
        <v>3000</v>
      </c>
      <c r="H2709" s="44">
        <f t="shared" si="86"/>
        <v>750</v>
      </c>
      <c r="I2709" s="44">
        <f t="shared" si="87"/>
        <v>3750</v>
      </c>
      <c r="J2709" s="80">
        <v>44018</v>
      </c>
      <c r="K2709" s="113">
        <v>44773</v>
      </c>
      <c r="L2709" s="67">
        <v>21</v>
      </c>
      <c r="M2709" s="57">
        <v>3</v>
      </c>
      <c r="N2709" s="46">
        <v>24</v>
      </c>
    </row>
    <row r="2710" s="13" customFormat="1" customHeight="1" spans="1:14">
      <c r="A2710" s="57">
        <v>2687</v>
      </c>
      <c r="B2710" s="57" t="s">
        <v>2924</v>
      </c>
      <c r="C2710" s="57" t="s">
        <v>17</v>
      </c>
      <c r="D2710" s="57" t="s">
        <v>2761</v>
      </c>
      <c r="E2710" s="57" t="s">
        <v>25</v>
      </c>
      <c r="F2710" s="57" t="s">
        <v>26</v>
      </c>
      <c r="G2710" s="111">
        <v>3000</v>
      </c>
      <c r="H2710" s="44">
        <f t="shared" si="86"/>
        <v>750</v>
      </c>
      <c r="I2710" s="44">
        <f t="shared" si="87"/>
        <v>3750</v>
      </c>
      <c r="J2710" s="80">
        <v>44018</v>
      </c>
      <c r="K2710" s="113">
        <v>44773</v>
      </c>
      <c r="L2710" s="67">
        <v>21</v>
      </c>
      <c r="M2710" s="46">
        <v>3</v>
      </c>
      <c r="N2710" s="46">
        <v>24</v>
      </c>
    </row>
    <row r="2711" s="13" customFormat="1" customHeight="1" spans="1:14">
      <c r="A2711" s="57">
        <v>2688</v>
      </c>
      <c r="B2711" s="57" t="s">
        <v>2925</v>
      </c>
      <c r="C2711" s="57" t="s">
        <v>24</v>
      </c>
      <c r="D2711" s="57" t="s">
        <v>2761</v>
      </c>
      <c r="E2711" s="57" t="s">
        <v>25</v>
      </c>
      <c r="F2711" s="57" t="s">
        <v>26</v>
      </c>
      <c r="G2711" s="111">
        <v>3000</v>
      </c>
      <c r="H2711" s="44">
        <f t="shared" si="86"/>
        <v>750</v>
      </c>
      <c r="I2711" s="44">
        <f t="shared" si="87"/>
        <v>3750</v>
      </c>
      <c r="J2711" s="80">
        <v>44063</v>
      </c>
      <c r="K2711" s="113">
        <v>44773</v>
      </c>
      <c r="L2711" s="67">
        <v>20</v>
      </c>
      <c r="M2711" s="57">
        <v>3</v>
      </c>
      <c r="N2711" s="46">
        <v>23</v>
      </c>
    </row>
    <row r="2712" s="13" customFormat="1" customHeight="1" spans="1:14">
      <c r="A2712" s="57">
        <v>2689</v>
      </c>
      <c r="B2712" s="57" t="s">
        <v>2926</v>
      </c>
      <c r="C2712" s="57" t="s">
        <v>24</v>
      </c>
      <c r="D2712" s="57" t="s">
        <v>2761</v>
      </c>
      <c r="E2712" s="57" t="s">
        <v>25</v>
      </c>
      <c r="F2712" s="57" t="s">
        <v>26</v>
      </c>
      <c r="G2712" s="111">
        <v>3000</v>
      </c>
      <c r="H2712" s="44">
        <f t="shared" si="86"/>
        <v>750</v>
      </c>
      <c r="I2712" s="44">
        <f t="shared" si="87"/>
        <v>3750</v>
      </c>
      <c r="J2712" s="80">
        <v>43647</v>
      </c>
      <c r="K2712" s="113">
        <v>44773</v>
      </c>
      <c r="L2712" s="67">
        <v>33</v>
      </c>
      <c r="M2712" s="46">
        <v>3</v>
      </c>
      <c r="N2712" s="46">
        <v>36</v>
      </c>
    </row>
    <row r="2713" s="13" customFormat="1" customHeight="1" spans="1:14">
      <c r="A2713" s="57">
        <v>2690</v>
      </c>
      <c r="B2713" s="57" t="s">
        <v>2927</v>
      </c>
      <c r="C2713" s="57" t="s">
        <v>17</v>
      </c>
      <c r="D2713" s="57" t="s">
        <v>2761</v>
      </c>
      <c r="E2713" s="57" t="s">
        <v>25</v>
      </c>
      <c r="F2713" s="57" t="s">
        <v>26</v>
      </c>
      <c r="G2713" s="111">
        <v>3000</v>
      </c>
      <c r="H2713" s="44">
        <f t="shared" si="86"/>
        <v>750</v>
      </c>
      <c r="I2713" s="44">
        <f t="shared" si="87"/>
        <v>3750</v>
      </c>
      <c r="J2713" s="80">
        <v>43952</v>
      </c>
      <c r="K2713" s="113">
        <v>44773</v>
      </c>
      <c r="L2713" s="67">
        <v>23</v>
      </c>
      <c r="M2713" s="57">
        <v>3</v>
      </c>
      <c r="N2713" s="46">
        <v>26</v>
      </c>
    </row>
    <row r="2714" s="13" customFormat="1" customHeight="1" spans="1:14">
      <c r="A2714" s="57">
        <v>2691</v>
      </c>
      <c r="B2714" s="57" t="s">
        <v>2928</v>
      </c>
      <c r="C2714" s="57" t="s">
        <v>24</v>
      </c>
      <c r="D2714" s="57" t="s">
        <v>2761</v>
      </c>
      <c r="E2714" s="57" t="s">
        <v>25</v>
      </c>
      <c r="F2714" s="57" t="s">
        <v>26</v>
      </c>
      <c r="G2714" s="111">
        <v>3000</v>
      </c>
      <c r="H2714" s="44">
        <f t="shared" si="86"/>
        <v>750</v>
      </c>
      <c r="I2714" s="44">
        <f t="shared" si="87"/>
        <v>3750</v>
      </c>
      <c r="J2714" s="80">
        <v>44044</v>
      </c>
      <c r="K2714" s="113">
        <v>44773</v>
      </c>
      <c r="L2714" s="67">
        <v>20</v>
      </c>
      <c r="M2714" s="46">
        <v>3</v>
      </c>
      <c r="N2714" s="46">
        <v>23</v>
      </c>
    </row>
    <row r="2715" s="13" customFormat="1" customHeight="1" spans="1:14">
      <c r="A2715" s="57">
        <v>2692</v>
      </c>
      <c r="B2715" s="57" t="s">
        <v>2929</v>
      </c>
      <c r="C2715" s="57" t="s">
        <v>24</v>
      </c>
      <c r="D2715" s="57" t="s">
        <v>2761</v>
      </c>
      <c r="E2715" s="57" t="s">
        <v>25</v>
      </c>
      <c r="F2715" s="57" t="s">
        <v>26</v>
      </c>
      <c r="G2715" s="111">
        <v>3000</v>
      </c>
      <c r="H2715" s="44">
        <f t="shared" si="86"/>
        <v>750</v>
      </c>
      <c r="I2715" s="44">
        <f t="shared" si="87"/>
        <v>3750</v>
      </c>
      <c r="J2715" s="80">
        <v>44063</v>
      </c>
      <c r="K2715" s="113">
        <v>44773</v>
      </c>
      <c r="L2715" s="67">
        <v>20</v>
      </c>
      <c r="M2715" s="57">
        <v>3</v>
      </c>
      <c r="N2715" s="46">
        <v>23</v>
      </c>
    </row>
    <row r="2716" s="13" customFormat="1" customHeight="1" spans="1:14">
      <c r="A2716" s="57">
        <v>2693</v>
      </c>
      <c r="B2716" s="57" t="s">
        <v>2930</v>
      </c>
      <c r="C2716" s="57" t="s">
        <v>17</v>
      </c>
      <c r="D2716" s="57" t="s">
        <v>2761</v>
      </c>
      <c r="E2716" s="67" t="s">
        <v>25</v>
      </c>
      <c r="F2716" s="57" t="s">
        <v>26</v>
      </c>
      <c r="G2716" s="111">
        <v>3000</v>
      </c>
      <c r="H2716" s="44">
        <f t="shared" si="86"/>
        <v>750</v>
      </c>
      <c r="I2716" s="44">
        <f t="shared" si="87"/>
        <v>3750</v>
      </c>
      <c r="J2716" s="80">
        <v>44018</v>
      </c>
      <c r="K2716" s="113">
        <v>44773</v>
      </c>
      <c r="L2716" s="67">
        <v>21</v>
      </c>
      <c r="M2716" s="46">
        <v>3</v>
      </c>
      <c r="N2716" s="46">
        <v>24</v>
      </c>
    </row>
    <row r="2717" s="13" customFormat="1" customHeight="1" spans="1:14">
      <c r="A2717" s="57">
        <v>2694</v>
      </c>
      <c r="B2717" s="57" t="s">
        <v>2931</v>
      </c>
      <c r="C2717" s="57" t="s">
        <v>24</v>
      </c>
      <c r="D2717" s="57" t="s">
        <v>2761</v>
      </c>
      <c r="E2717" s="57" t="s">
        <v>25</v>
      </c>
      <c r="F2717" s="57" t="s">
        <v>26</v>
      </c>
      <c r="G2717" s="111">
        <v>3000</v>
      </c>
      <c r="H2717" s="44">
        <f t="shared" si="86"/>
        <v>750</v>
      </c>
      <c r="I2717" s="44">
        <f t="shared" si="87"/>
        <v>3750</v>
      </c>
      <c r="J2717" s="80">
        <v>43952</v>
      </c>
      <c r="K2717" s="113">
        <v>44773</v>
      </c>
      <c r="L2717" s="67">
        <v>23</v>
      </c>
      <c r="M2717" s="57">
        <v>3</v>
      </c>
      <c r="N2717" s="46">
        <v>26</v>
      </c>
    </row>
    <row r="2718" s="13" customFormat="1" customHeight="1" spans="1:14">
      <c r="A2718" s="57">
        <v>2695</v>
      </c>
      <c r="B2718" s="57" t="s">
        <v>2932</v>
      </c>
      <c r="C2718" s="57" t="s">
        <v>17</v>
      </c>
      <c r="D2718" s="57" t="s">
        <v>2761</v>
      </c>
      <c r="E2718" s="57" t="s">
        <v>25</v>
      </c>
      <c r="F2718" s="57" t="s">
        <v>26</v>
      </c>
      <c r="G2718" s="111">
        <v>3000</v>
      </c>
      <c r="H2718" s="44">
        <f t="shared" si="86"/>
        <v>750</v>
      </c>
      <c r="I2718" s="44">
        <f t="shared" si="87"/>
        <v>3750</v>
      </c>
      <c r="J2718" s="80">
        <v>43952</v>
      </c>
      <c r="K2718" s="113">
        <v>44773</v>
      </c>
      <c r="L2718" s="67">
        <v>23</v>
      </c>
      <c r="M2718" s="46">
        <v>3</v>
      </c>
      <c r="N2718" s="46">
        <v>26</v>
      </c>
    </row>
    <row r="2719" s="13" customFormat="1" customHeight="1" spans="1:14">
      <c r="A2719" s="57">
        <v>2696</v>
      </c>
      <c r="B2719" s="57" t="s">
        <v>2933</v>
      </c>
      <c r="C2719" s="57" t="s">
        <v>17</v>
      </c>
      <c r="D2719" s="57" t="s">
        <v>2761</v>
      </c>
      <c r="E2719" s="67" t="s">
        <v>25</v>
      </c>
      <c r="F2719" s="57" t="s">
        <v>26</v>
      </c>
      <c r="G2719" s="111">
        <v>3000</v>
      </c>
      <c r="H2719" s="44">
        <f t="shared" si="86"/>
        <v>750</v>
      </c>
      <c r="I2719" s="44">
        <f t="shared" si="87"/>
        <v>3750</v>
      </c>
      <c r="J2719" s="80">
        <v>44063</v>
      </c>
      <c r="K2719" s="113">
        <v>44773</v>
      </c>
      <c r="L2719" s="67">
        <v>20</v>
      </c>
      <c r="M2719" s="57">
        <v>3</v>
      </c>
      <c r="N2719" s="46">
        <v>23</v>
      </c>
    </row>
    <row r="2720" s="13" customFormat="1" customHeight="1" spans="1:14">
      <c r="A2720" s="57">
        <v>2697</v>
      </c>
      <c r="B2720" s="57" t="s">
        <v>2934</v>
      </c>
      <c r="C2720" s="57" t="s">
        <v>24</v>
      </c>
      <c r="D2720" s="57" t="s">
        <v>2761</v>
      </c>
      <c r="E2720" s="67" t="s">
        <v>25</v>
      </c>
      <c r="F2720" s="57" t="s">
        <v>26</v>
      </c>
      <c r="G2720" s="111">
        <v>3000</v>
      </c>
      <c r="H2720" s="44">
        <f t="shared" si="86"/>
        <v>750</v>
      </c>
      <c r="I2720" s="44">
        <f t="shared" si="87"/>
        <v>3750</v>
      </c>
      <c r="J2720" s="80">
        <v>44068</v>
      </c>
      <c r="K2720" s="113">
        <v>44773</v>
      </c>
      <c r="L2720" s="67">
        <v>20</v>
      </c>
      <c r="M2720" s="46">
        <v>3</v>
      </c>
      <c r="N2720" s="46">
        <v>23</v>
      </c>
    </row>
    <row r="2721" s="13" customFormat="1" customHeight="1" spans="1:14">
      <c r="A2721" s="57">
        <v>2698</v>
      </c>
      <c r="B2721" s="57" t="s">
        <v>2935</v>
      </c>
      <c r="C2721" s="57" t="s">
        <v>17</v>
      </c>
      <c r="D2721" s="57" t="s">
        <v>2761</v>
      </c>
      <c r="E2721" s="67" t="s">
        <v>25</v>
      </c>
      <c r="F2721" s="57" t="s">
        <v>26</v>
      </c>
      <c r="G2721" s="111">
        <v>3000</v>
      </c>
      <c r="H2721" s="44">
        <f t="shared" si="86"/>
        <v>750</v>
      </c>
      <c r="I2721" s="44">
        <f t="shared" si="87"/>
        <v>3750</v>
      </c>
      <c r="J2721" s="80">
        <v>44063</v>
      </c>
      <c r="K2721" s="113">
        <v>44773</v>
      </c>
      <c r="L2721" s="67">
        <v>20</v>
      </c>
      <c r="M2721" s="57">
        <v>3</v>
      </c>
      <c r="N2721" s="46">
        <v>23</v>
      </c>
    </row>
    <row r="2722" s="13" customFormat="1" customHeight="1" spans="1:14">
      <c r="A2722" s="57">
        <v>2699</v>
      </c>
      <c r="B2722" s="57" t="s">
        <v>2936</v>
      </c>
      <c r="C2722" s="57" t="s">
        <v>17</v>
      </c>
      <c r="D2722" s="57" t="s">
        <v>2761</v>
      </c>
      <c r="E2722" s="57" t="s">
        <v>25</v>
      </c>
      <c r="F2722" s="57" t="s">
        <v>26</v>
      </c>
      <c r="G2722" s="111">
        <v>3000</v>
      </c>
      <c r="H2722" s="44">
        <f t="shared" si="86"/>
        <v>750</v>
      </c>
      <c r="I2722" s="44">
        <f t="shared" si="87"/>
        <v>3750</v>
      </c>
      <c r="J2722" s="80">
        <v>44075</v>
      </c>
      <c r="K2722" s="113">
        <v>44773</v>
      </c>
      <c r="L2722" s="67">
        <v>19</v>
      </c>
      <c r="M2722" s="46">
        <v>3</v>
      </c>
      <c r="N2722" s="46">
        <v>22</v>
      </c>
    </row>
    <row r="2723" s="13" customFormat="1" customHeight="1" spans="1:14">
      <c r="A2723" s="57">
        <v>2700</v>
      </c>
      <c r="B2723" s="57" t="s">
        <v>2937</v>
      </c>
      <c r="C2723" s="57" t="s">
        <v>17</v>
      </c>
      <c r="D2723" s="57" t="s">
        <v>2761</v>
      </c>
      <c r="E2723" s="57" t="s">
        <v>25</v>
      </c>
      <c r="F2723" s="57" t="s">
        <v>26</v>
      </c>
      <c r="G2723" s="111">
        <v>3000</v>
      </c>
      <c r="H2723" s="44">
        <f t="shared" si="86"/>
        <v>750</v>
      </c>
      <c r="I2723" s="44">
        <f t="shared" si="87"/>
        <v>3750</v>
      </c>
      <c r="J2723" s="80">
        <v>44063</v>
      </c>
      <c r="K2723" s="113">
        <v>44773</v>
      </c>
      <c r="L2723" s="67">
        <v>20</v>
      </c>
      <c r="M2723" s="57">
        <v>3</v>
      </c>
      <c r="N2723" s="46">
        <v>23</v>
      </c>
    </row>
    <row r="2724" s="13" customFormat="1" customHeight="1" spans="1:14">
      <c r="A2724" s="57">
        <v>2701</v>
      </c>
      <c r="B2724" s="57" t="s">
        <v>2938</v>
      </c>
      <c r="C2724" s="57" t="s">
        <v>24</v>
      </c>
      <c r="D2724" s="57" t="s">
        <v>2761</v>
      </c>
      <c r="E2724" s="67" t="s">
        <v>25</v>
      </c>
      <c r="F2724" s="57" t="s">
        <v>26</v>
      </c>
      <c r="G2724" s="111">
        <v>3000</v>
      </c>
      <c r="H2724" s="44">
        <f t="shared" si="86"/>
        <v>750</v>
      </c>
      <c r="I2724" s="44">
        <f t="shared" si="87"/>
        <v>3750</v>
      </c>
      <c r="J2724" s="80">
        <v>43647</v>
      </c>
      <c r="K2724" s="113">
        <v>44773</v>
      </c>
      <c r="L2724" s="67">
        <v>33</v>
      </c>
      <c r="M2724" s="46">
        <v>3</v>
      </c>
      <c r="N2724" s="46">
        <v>36</v>
      </c>
    </row>
    <row r="2725" s="13" customFormat="1" customHeight="1" spans="1:14">
      <c r="A2725" s="57">
        <v>2702</v>
      </c>
      <c r="B2725" s="57" t="s">
        <v>2939</v>
      </c>
      <c r="C2725" s="57" t="s">
        <v>24</v>
      </c>
      <c r="D2725" s="57" t="s">
        <v>2761</v>
      </c>
      <c r="E2725" s="67" t="s">
        <v>25</v>
      </c>
      <c r="F2725" s="57" t="s">
        <v>26</v>
      </c>
      <c r="G2725" s="111">
        <v>3000</v>
      </c>
      <c r="H2725" s="44">
        <f t="shared" si="86"/>
        <v>750</v>
      </c>
      <c r="I2725" s="44">
        <f t="shared" si="87"/>
        <v>3750</v>
      </c>
      <c r="J2725" s="80">
        <v>44063</v>
      </c>
      <c r="K2725" s="113">
        <v>44773</v>
      </c>
      <c r="L2725" s="67">
        <v>20</v>
      </c>
      <c r="M2725" s="57">
        <v>3</v>
      </c>
      <c r="N2725" s="46">
        <v>23</v>
      </c>
    </row>
    <row r="2726" s="13" customFormat="1" customHeight="1" spans="1:14">
      <c r="A2726" s="57">
        <v>2703</v>
      </c>
      <c r="B2726" s="57" t="s">
        <v>2940</v>
      </c>
      <c r="C2726" s="57" t="s">
        <v>17</v>
      </c>
      <c r="D2726" s="57" t="s">
        <v>2761</v>
      </c>
      <c r="E2726" s="67" t="s">
        <v>25</v>
      </c>
      <c r="F2726" s="57" t="s">
        <v>26</v>
      </c>
      <c r="G2726" s="111">
        <v>3000</v>
      </c>
      <c r="H2726" s="44">
        <f t="shared" si="86"/>
        <v>750</v>
      </c>
      <c r="I2726" s="44">
        <f t="shared" si="87"/>
        <v>3750</v>
      </c>
      <c r="J2726" s="80">
        <v>44063</v>
      </c>
      <c r="K2726" s="113">
        <v>44773</v>
      </c>
      <c r="L2726" s="67">
        <v>20</v>
      </c>
      <c r="M2726" s="46">
        <v>3</v>
      </c>
      <c r="N2726" s="46">
        <v>23</v>
      </c>
    </row>
    <row r="2727" s="13" customFormat="1" customHeight="1" spans="1:14">
      <c r="A2727" s="57">
        <v>2704</v>
      </c>
      <c r="B2727" s="57" t="s">
        <v>2941</v>
      </c>
      <c r="C2727" s="57" t="s">
        <v>24</v>
      </c>
      <c r="D2727" s="57" t="s">
        <v>2761</v>
      </c>
      <c r="E2727" s="57" t="s">
        <v>25</v>
      </c>
      <c r="F2727" s="57" t="s">
        <v>26</v>
      </c>
      <c r="G2727" s="111">
        <v>3000</v>
      </c>
      <c r="H2727" s="44">
        <f t="shared" si="86"/>
        <v>750</v>
      </c>
      <c r="I2727" s="44">
        <f t="shared" si="87"/>
        <v>3750</v>
      </c>
      <c r="J2727" s="80">
        <v>44046</v>
      </c>
      <c r="K2727" s="113">
        <v>44773</v>
      </c>
      <c r="L2727" s="67">
        <v>20</v>
      </c>
      <c r="M2727" s="46">
        <v>3</v>
      </c>
      <c r="N2727" s="46">
        <v>23</v>
      </c>
    </row>
    <row r="2728" s="13" customFormat="1" customHeight="1" spans="1:14">
      <c r="A2728" s="57">
        <v>2705</v>
      </c>
      <c r="B2728" s="57" t="s">
        <v>1653</v>
      </c>
      <c r="C2728" s="57" t="s">
        <v>24</v>
      </c>
      <c r="D2728" s="57" t="s">
        <v>2761</v>
      </c>
      <c r="E2728" s="67" t="s">
        <v>25</v>
      </c>
      <c r="F2728" s="57" t="s">
        <v>26</v>
      </c>
      <c r="G2728" s="111">
        <v>3000</v>
      </c>
      <c r="H2728" s="44">
        <f t="shared" si="86"/>
        <v>750</v>
      </c>
      <c r="I2728" s="44">
        <f t="shared" si="87"/>
        <v>3750</v>
      </c>
      <c r="J2728" s="80">
        <v>44046</v>
      </c>
      <c r="K2728" s="113">
        <v>44773</v>
      </c>
      <c r="L2728" s="67">
        <v>20</v>
      </c>
      <c r="M2728" s="57">
        <v>3</v>
      </c>
      <c r="N2728" s="46">
        <v>23</v>
      </c>
    </row>
    <row r="2729" s="13" customFormat="1" customHeight="1" spans="1:14">
      <c r="A2729" s="57">
        <v>2706</v>
      </c>
      <c r="B2729" s="57" t="s">
        <v>2942</v>
      </c>
      <c r="C2729" s="57" t="s">
        <v>24</v>
      </c>
      <c r="D2729" s="57" t="s">
        <v>2761</v>
      </c>
      <c r="E2729" s="67" t="s">
        <v>25</v>
      </c>
      <c r="F2729" s="57" t="s">
        <v>26</v>
      </c>
      <c r="G2729" s="111">
        <v>3000</v>
      </c>
      <c r="H2729" s="44">
        <f t="shared" si="86"/>
        <v>750</v>
      </c>
      <c r="I2729" s="44">
        <f t="shared" si="87"/>
        <v>3750</v>
      </c>
      <c r="J2729" s="80">
        <v>44063</v>
      </c>
      <c r="K2729" s="113">
        <v>44773</v>
      </c>
      <c r="L2729" s="67">
        <v>20</v>
      </c>
      <c r="M2729" s="46">
        <v>3</v>
      </c>
      <c r="N2729" s="46">
        <v>23</v>
      </c>
    </row>
    <row r="2730" s="13" customFormat="1" customHeight="1" spans="1:14">
      <c r="A2730" s="57">
        <v>2707</v>
      </c>
      <c r="B2730" s="57" t="s">
        <v>2943</v>
      </c>
      <c r="C2730" s="57" t="s">
        <v>24</v>
      </c>
      <c r="D2730" s="57" t="s">
        <v>2761</v>
      </c>
      <c r="E2730" s="57" t="s">
        <v>25</v>
      </c>
      <c r="F2730" s="57" t="s">
        <v>26</v>
      </c>
      <c r="G2730" s="111">
        <v>3000</v>
      </c>
      <c r="H2730" s="44">
        <f t="shared" si="86"/>
        <v>750</v>
      </c>
      <c r="I2730" s="44">
        <f t="shared" si="87"/>
        <v>3750</v>
      </c>
      <c r="J2730" s="80">
        <v>44063</v>
      </c>
      <c r="K2730" s="113">
        <v>44773</v>
      </c>
      <c r="L2730" s="67">
        <v>20</v>
      </c>
      <c r="M2730" s="57">
        <v>3</v>
      </c>
      <c r="N2730" s="46">
        <v>23</v>
      </c>
    </row>
    <row r="2731" s="13" customFormat="1" customHeight="1" spans="1:14">
      <c r="A2731" s="57">
        <v>2708</v>
      </c>
      <c r="B2731" s="57" t="s">
        <v>2944</v>
      </c>
      <c r="C2731" s="57" t="s">
        <v>17</v>
      </c>
      <c r="D2731" s="57" t="s">
        <v>2761</v>
      </c>
      <c r="E2731" s="67" t="s">
        <v>25</v>
      </c>
      <c r="F2731" s="57" t="s">
        <v>26</v>
      </c>
      <c r="G2731" s="111">
        <v>3000</v>
      </c>
      <c r="H2731" s="44">
        <f t="shared" si="86"/>
        <v>750</v>
      </c>
      <c r="I2731" s="44">
        <f t="shared" si="87"/>
        <v>3750</v>
      </c>
      <c r="J2731" s="80">
        <v>44013</v>
      </c>
      <c r="K2731" s="113">
        <v>44773</v>
      </c>
      <c r="L2731" s="67">
        <v>21</v>
      </c>
      <c r="M2731" s="57">
        <v>3</v>
      </c>
      <c r="N2731" s="46">
        <v>24</v>
      </c>
    </row>
    <row r="2732" s="13" customFormat="1" customHeight="1" spans="1:14">
      <c r="A2732" s="57">
        <v>2709</v>
      </c>
      <c r="B2732" s="57" t="s">
        <v>2945</v>
      </c>
      <c r="C2732" s="57" t="s">
        <v>24</v>
      </c>
      <c r="D2732" s="57" t="s">
        <v>2761</v>
      </c>
      <c r="E2732" s="57" t="s">
        <v>25</v>
      </c>
      <c r="F2732" s="57" t="s">
        <v>26</v>
      </c>
      <c r="G2732" s="111">
        <v>3000</v>
      </c>
      <c r="H2732" s="44">
        <f t="shared" si="86"/>
        <v>750</v>
      </c>
      <c r="I2732" s="44">
        <f t="shared" si="87"/>
        <v>3750</v>
      </c>
      <c r="J2732" s="80">
        <v>43739</v>
      </c>
      <c r="K2732" s="113">
        <v>44773</v>
      </c>
      <c r="L2732" s="67">
        <v>30</v>
      </c>
      <c r="M2732" s="46">
        <v>3</v>
      </c>
      <c r="N2732" s="46">
        <v>33</v>
      </c>
    </row>
    <row r="2733" s="13" customFormat="1" customHeight="1" spans="1:14">
      <c r="A2733" s="57">
        <v>2710</v>
      </c>
      <c r="B2733" s="57" t="s">
        <v>2636</v>
      </c>
      <c r="C2733" s="57" t="s">
        <v>24</v>
      </c>
      <c r="D2733" s="57" t="s">
        <v>2761</v>
      </c>
      <c r="E2733" s="67" t="s">
        <v>25</v>
      </c>
      <c r="F2733" s="57" t="s">
        <v>26</v>
      </c>
      <c r="G2733" s="111">
        <v>3000</v>
      </c>
      <c r="H2733" s="44">
        <f t="shared" si="86"/>
        <v>750</v>
      </c>
      <c r="I2733" s="44">
        <f t="shared" si="87"/>
        <v>3750</v>
      </c>
      <c r="J2733" s="80">
        <v>44063</v>
      </c>
      <c r="K2733" s="113">
        <v>44773</v>
      </c>
      <c r="L2733" s="67">
        <v>20</v>
      </c>
      <c r="M2733" s="57">
        <v>3</v>
      </c>
      <c r="N2733" s="46">
        <v>23</v>
      </c>
    </row>
    <row r="2734" s="13" customFormat="1" customHeight="1" spans="1:14">
      <c r="A2734" s="57">
        <v>2711</v>
      </c>
      <c r="B2734" s="57" t="s">
        <v>2946</v>
      </c>
      <c r="C2734" s="57" t="s">
        <v>17</v>
      </c>
      <c r="D2734" s="57" t="s">
        <v>2761</v>
      </c>
      <c r="E2734" s="67" t="s">
        <v>25</v>
      </c>
      <c r="F2734" s="57" t="s">
        <v>26</v>
      </c>
      <c r="G2734" s="111">
        <v>3000</v>
      </c>
      <c r="H2734" s="44">
        <f t="shared" si="86"/>
        <v>750</v>
      </c>
      <c r="I2734" s="44">
        <f t="shared" si="87"/>
        <v>3750</v>
      </c>
      <c r="J2734" s="80">
        <v>44063</v>
      </c>
      <c r="K2734" s="113">
        <v>44773</v>
      </c>
      <c r="L2734" s="67">
        <v>20</v>
      </c>
      <c r="M2734" s="57">
        <v>3</v>
      </c>
      <c r="N2734" s="46">
        <v>23</v>
      </c>
    </row>
    <row r="2735" s="13" customFormat="1" customHeight="1" spans="1:14">
      <c r="A2735" s="57">
        <v>2712</v>
      </c>
      <c r="B2735" s="57" t="s">
        <v>2947</v>
      </c>
      <c r="C2735" s="57" t="s">
        <v>17</v>
      </c>
      <c r="D2735" s="57" t="s">
        <v>2761</v>
      </c>
      <c r="E2735" s="57" t="s">
        <v>19</v>
      </c>
      <c r="F2735" s="57" t="s">
        <v>1339</v>
      </c>
      <c r="G2735" s="111">
        <v>4500</v>
      </c>
      <c r="H2735" s="44">
        <f t="shared" si="86"/>
        <v>1125</v>
      </c>
      <c r="I2735" s="44">
        <f t="shared" si="87"/>
        <v>5625</v>
      </c>
      <c r="J2735" s="80">
        <v>43862</v>
      </c>
      <c r="K2735" s="113">
        <v>44773</v>
      </c>
      <c r="L2735" s="67">
        <v>26</v>
      </c>
      <c r="M2735" s="46">
        <v>3</v>
      </c>
      <c r="N2735" s="46">
        <v>29</v>
      </c>
    </row>
    <row r="2736" s="13" customFormat="1" customHeight="1" spans="1:14">
      <c r="A2736" s="57">
        <v>2713</v>
      </c>
      <c r="B2736" s="57" t="s">
        <v>2948</v>
      </c>
      <c r="C2736" s="57" t="s">
        <v>17</v>
      </c>
      <c r="D2736" s="57" t="s">
        <v>2761</v>
      </c>
      <c r="E2736" s="57" t="s">
        <v>19</v>
      </c>
      <c r="F2736" s="57" t="s">
        <v>1339</v>
      </c>
      <c r="G2736" s="111">
        <v>4500</v>
      </c>
      <c r="H2736" s="44">
        <f t="shared" ref="H2736:H2799" si="88">G2736/0.8-G2736</f>
        <v>1125</v>
      </c>
      <c r="I2736" s="44">
        <f t="shared" ref="I2736:I2799" si="89">H2736+G2736</f>
        <v>5625</v>
      </c>
      <c r="J2736" s="80">
        <v>43923</v>
      </c>
      <c r="K2736" s="113">
        <v>44773</v>
      </c>
      <c r="L2736" s="67">
        <v>24</v>
      </c>
      <c r="M2736" s="57">
        <v>3</v>
      </c>
      <c r="N2736" s="46">
        <v>27</v>
      </c>
    </row>
    <row r="2737" s="13" customFormat="1" customHeight="1" spans="1:14">
      <c r="A2737" s="57">
        <v>2714</v>
      </c>
      <c r="B2737" s="57" t="s">
        <v>2949</v>
      </c>
      <c r="C2737" s="57" t="s">
        <v>24</v>
      </c>
      <c r="D2737" s="57" t="s">
        <v>2761</v>
      </c>
      <c r="E2737" s="57" t="s">
        <v>19</v>
      </c>
      <c r="F2737" s="57" t="s">
        <v>1339</v>
      </c>
      <c r="G2737" s="111">
        <v>4500</v>
      </c>
      <c r="H2737" s="44">
        <f t="shared" si="88"/>
        <v>1125</v>
      </c>
      <c r="I2737" s="44">
        <f t="shared" si="89"/>
        <v>5625</v>
      </c>
      <c r="J2737" s="80">
        <v>43770</v>
      </c>
      <c r="K2737" s="113">
        <v>44773</v>
      </c>
      <c r="L2737" s="67">
        <v>29</v>
      </c>
      <c r="M2737" s="46">
        <v>3</v>
      </c>
      <c r="N2737" s="46">
        <v>32</v>
      </c>
    </row>
    <row r="2738" s="13" customFormat="1" customHeight="1" spans="1:14">
      <c r="A2738" s="57">
        <v>2715</v>
      </c>
      <c r="B2738" s="57" t="s">
        <v>2950</v>
      </c>
      <c r="C2738" s="57" t="s">
        <v>24</v>
      </c>
      <c r="D2738" s="57" t="s">
        <v>2761</v>
      </c>
      <c r="E2738" s="57" t="s">
        <v>25</v>
      </c>
      <c r="F2738" s="57" t="s">
        <v>26</v>
      </c>
      <c r="G2738" s="111">
        <v>3000</v>
      </c>
      <c r="H2738" s="44">
        <f t="shared" si="88"/>
        <v>750</v>
      </c>
      <c r="I2738" s="44">
        <f t="shared" si="89"/>
        <v>3750</v>
      </c>
      <c r="J2738" s="80">
        <v>43952</v>
      </c>
      <c r="K2738" s="113">
        <v>44773</v>
      </c>
      <c r="L2738" s="67">
        <v>23</v>
      </c>
      <c r="M2738" s="46">
        <v>3</v>
      </c>
      <c r="N2738" s="46">
        <v>26</v>
      </c>
    </row>
    <row r="2739" s="13" customFormat="1" customHeight="1" spans="1:14">
      <c r="A2739" s="57">
        <v>2716</v>
      </c>
      <c r="B2739" s="57" t="s">
        <v>2951</v>
      </c>
      <c r="C2739" s="57" t="s">
        <v>17</v>
      </c>
      <c r="D2739" s="57" t="s">
        <v>2761</v>
      </c>
      <c r="E2739" s="57" t="s">
        <v>25</v>
      </c>
      <c r="F2739" s="57" t="s">
        <v>26</v>
      </c>
      <c r="G2739" s="111">
        <v>3000</v>
      </c>
      <c r="H2739" s="44">
        <f t="shared" si="88"/>
        <v>750</v>
      </c>
      <c r="I2739" s="44">
        <f t="shared" si="89"/>
        <v>3750</v>
      </c>
      <c r="J2739" s="80">
        <v>43800</v>
      </c>
      <c r="K2739" s="113">
        <v>44773</v>
      </c>
      <c r="L2739" s="67">
        <v>28</v>
      </c>
      <c r="M2739" s="57">
        <v>3</v>
      </c>
      <c r="N2739" s="46">
        <v>31</v>
      </c>
    </row>
    <row r="2740" s="13" customFormat="1" customHeight="1" spans="1:14">
      <c r="A2740" s="57">
        <v>2717</v>
      </c>
      <c r="B2740" s="57" t="s">
        <v>2952</v>
      </c>
      <c r="C2740" s="57" t="s">
        <v>24</v>
      </c>
      <c r="D2740" s="57" t="s">
        <v>2761</v>
      </c>
      <c r="E2740" s="57" t="s">
        <v>25</v>
      </c>
      <c r="F2740" s="57" t="s">
        <v>26</v>
      </c>
      <c r="G2740" s="111">
        <v>3000</v>
      </c>
      <c r="H2740" s="44">
        <f t="shared" si="88"/>
        <v>750</v>
      </c>
      <c r="I2740" s="44">
        <f t="shared" si="89"/>
        <v>3750</v>
      </c>
      <c r="J2740" s="80">
        <v>43648</v>
      </c>
      <c r="K2740" s="113">
        <v>44773</v>
      </c>
      <c r="L2740" s="67">
        <v>33</v>
      </c>
      <c r="M2740" s="46">
        <v>3</v>
      </c>
      <c r="N2740" s="46">
        <v>36</v>
      </c>
    </row>
    <row r="2741" s="13" customFormat="1" customHeight="1" spans="1:14">
      <c r="A2741" s="57">
        <v>2718</v>
      </c>
      <c r="B2741" s="57" t="s">
        <v>2953</v>
      </c>
      <c r="C2741" s="57" t="s">
        <v>24</v>
      </c>
      <c r="D2741" s="57" t="s">
        <v>2761</v>
      </c>
      <c r="E2741" s="57" t="s">
        <v>25</v>
      </c>
      <c r="F2741" s="57" t="s">
        <v>26</v>
      </c>
      <c r="G2741" s="111">
        <v>3000</v>
      </c>
      <c r="H2741" s="44">
        <f t="shared" si="88"/>
        <v>750</v>
      </c>
      <c r="I2741" s="44">
        <f t="shared" si="89"/>
        <v>3750</v>
      </c>
      <c r="J2741" s="80">
        <v>43709</v>
      </c>
      <c r="K2741" s="113">
        <v>44773</v>
      </c>
      <c r="L2741" s="67">
        <v>31</v>
      </c>
      <c r="M2741" s="57">
        <v>3</v>
      </c>
      <c r="N2741" s="46">
        <v>34</v>
      </c>
    </row>
    <row r="2742" s="13" customFormat="1" customHeight="1" spans="1:14">
      <c r="A2742" s="57">
        <v>2719</v>
      </c>
      <c r="B2742" s="57" t="s">
        <v>2954</v>
      </c>
      <c r="C2742" s="57" t="s">
        <v>17</v>
      </c>
      <c r="D2742" s="57" t="s">
        <v>2761</v>
      </c>
      <c r="E2742" s="57" t="s">
        <v>19</v>
      </c>
      <c r="F2742" s="57" t="s">
        <v>1339</v>
      </c>
      <c r="G2742" s="111">
        <v>4500</v>
      </c>
      <c r="H2742" s="44">
        <f t="shared" si="88"/>
        <v>1125</v>
      </c>
      <c r="I2742" s="44">
        <f t="shared" si="89"/>
        <v>5625</v>
      </c>
      <c r="J2742" s="80">
        <v>43770</v>
      </c>
      <c r="K2742" s="113">
        <v>44773</v>
      </c>
      <c r="L2742" s="67">
        <v>29</v>
      </c>
      <c r="M2742" s="46">
        <v>3</v>
      </c>
      <c r="N2742" s="46">
        <v>32</v>
      </c>
    </row>
    <row r="2743" s="13" customFormat="1" customHeight="1" spans="1:14">
      <c r="A2743" s="57">
        <v>2720</v>
      </c>
      <c r="B2743" s="57" t="s">
        <v>2955</v>
      </c>
      <c r="C2743" s="57" t="s">
        <v>17</v>
      </c>
      <c r="D2743" s="57" t="s">
        <v>2761</v>
      </c>
      <c r="E2743" s="57" t="s">
        <v>19</v>
      </c>
      <c r="F2743" s="57" t="s">
        <v>20</v>
      </c>
      <c r="G2743" s="111">
        <v>4500</v>
      </c>
      <c r="H2743" s="44">
        <f t="shared" si="88"/>
        <v>1125</v>
      </c>
      <c r="I2743" s="44">
        <f t="shared" si="89"/>
        <v>5625</v>
      </c>
      <c r="J2743" s="80">
        <v>43647</v>
      </c>
      <c r="K2743" s="113">
        <v>44773</v>
      </c>
      <c r="L2743" s="67">
        <v>33</v>
      </c>
      <c r="M2743" s="57">
        <v>3</v>
      </c>
      <c r="N2743" s="46">
        <v>36</v>
      </c>
    </row>
    <row r="2744" s="13" customFormat="1" customHeight="1" spans="1:14">
      <c r="A2744" s="57">
        <v>2721</v>
      </c>
      <c r="B2744" s="57" t="s">
        <v>2956</v>
      </c>
      <c r="C2744" s="57" t="s">
        <v>24</v>
      </c>
      <c r="D2744" s="57" t="s">
        <v>2761</v>
      </c>
      <c r="E2744" s="57" t="s">
        <v>19</v>
      </c>
      <c r="F2744" s="57" t="s">
        <v>20</v>
      </c>
      <c r="G2744" s="111">
        <v>4500</v>
      </c>
      <c r="H2744" s="44">
        <f t="shared" si="88"/>
        <v>1125</v>
      </c>
      <c r="I2744" s="44">
        <f t="shared" si="89"/>
        <v>5625</v>
      </c>
      <c r="J2744" s="80" t="s">
        <v>261</v>
      </c>
      <c r="K2744" s="113">
        <v>44773</v>
      </c>
      <c r="L2744" s="67">
        <v>32</v>
      </c>
      <c r="M2744" s="46">
        <v>3</v>
      </c>
      <c r="N2744" s="46">
        <v>35</v>
      </c>
    </row>
    <row r="2745" s="13" customFormat="1" customHeight="1" spans="1:14">
      <c r="A2745" s="57">
        <v>2722</v>
      </c>
      <c r="B2745" s="57" t="s">
        <v>2957</v>
      </c>
      <c r="C2745" s="57" t="s">
        <v>17</v>
      </c>
      <c r="D2745" s="57" t="s">
        <v>2761</v>
      </c>
      <c r="E2745" s="57" t="s">
        <v>25</v>
      </c>
      <c r="F2745" s="57" t="s">
        <v>26</v>
      </c>
      <c r="G2745" s="111">
        <v>3000</v>
      </c>
      <c r="H2745" s="44">
        <f t="shared" si="88"/>
        <v>750</v>
      </c>
      <c r="I2745" s="44">
        <f t="shared" si="89"/>
        <v>3750</v>
      </c>
      <c r="J2745" s="80">
        <v>43647</v>
      </c>
      <c r="K2745" s="113">
        <v>44773</v>
      </c>
      <c r="L2745" s="67">
        <v>33</v>
      </c>
      <c r="M2745" s="57">
        <v>3</v>
      </c>
      <c r="N2745" s="46">
        <v>36</v>
      </c>
    </row>
    <row r="2746" s="13" customFormat="1" customHeight="1" spans="1:14">
      <c r="A2746" s="57">
        <v>2723</v>
      </c>
      <c r="B2746" s="57" t="s">
        <v>2958</v>
      </c>
      <c r="C2746" s="57" t="s">
        <v>24</v>
      </c>
      <c r="D2746" s="57" t="s">
        <v>2761</v>
      </c>
      <c r="E2746" s="57" t="s">
        <v>25</v>
      </c>
      <c r="F2746" s="57" t="s">
        <v>26</v>
      </c>
      <c r="G2746" s="111">
        <v>3000</v>
      </c>
      <c r="H2746" s="44">
        <f t="shared" si="88"/>
        <v>750</v>
      </c>
      <c r="I2746" s="44">
        <f t="shared" si="89"/>
        <v>3750</v>
      </c>
      <c r="J2746" s="80">
        <v>43647</v>
      </c>
      <c r="K2746" s="113">
        <v>44773</v>
      </c>
      <c r="L2746" s="67">
        <v>33</v>
      </c>
      <c r="M2746" s="46">
        <v>3</v>
      </c>
      <c r="N2746" s="46">
        <v>36</v>
      </c>
    </row>
    <row r="2747" s="13" customFormat="1" customHeight="1" spans="1:14">
      <c r="A2747" s="57">
        <v>2724</v>
      </c>
      <c r="B2747" s="57" t="s">
        <v>2959</v>
      </c>
      <c r="C2747" s="57" t="s">
        <v>24</v>
      </c>
      <c r="D2747" s="57" t="s">
        <v>2761</v>
      </c>
      <c r="E2747" s="57" t="s">
        <v>25</v>
      </c>
      <c r="F2747" s="57" t="s">
        <v>26</v>
      </c>
      <c r="G2747" s="111">
        <v>3000</v>
      </c>
      <c r="H2747" s="44">
        <f t="shared" si="88"/>
        <v>750</v>
      </c>
      <c r="I2747" s="44">
        <f t="shared" si="89"/>
        <v>3750</v>
      </c>
      <c r="J2747" s="80">
        <v>43647</v>
      </c>
      <c r="K2747" s="113">
        <v>44773</v>
      </c>
      <c r="L2747" s="67">
        <v>33</v>
      </c>
      <c r="M2747" s="57">
        <v>3</v>
      </c>
      <c r="N2747" s="46">
        <v>36</v>
      </c>
    </row>
    <row r="2748" s="13" customFormat="1" customHeight="1" spans="1:14">
      <c r="A2748" s="57">
        <v>2725</v>
      </c>
      <c r="B2748" s="57" t="s">
        <v>2960</v>
      </c>
      <c r="C2748" s="57" t="s">
        <v>17</v>
      </c>
      <c r="D2748" s="57" t="s">
        <v>2761</v>
      </c>
      <c r="E2748" s="57" t="s">
        <v>25</v>
      </c>
      <c r="F2748" s="57" t="s">
        <v>26</v>
      </c>
      <c r="G2748" s="111">
        <v>3000</v>
      </c>
      <c r="H2748" s="44">
        <f t="shared" si="88"/>
        <v>750</v>
      </c>
      <c r="I2748" s="44">
        <f t="shared" si="89"/>
        <v>3750</v>
      </c>
      <c r="J2748" s="80">
        <v>43647</v>
      </c>
      <c r="K2748" s="113">
        <v>44773</v>
      </c>
      <c r="L2748" s="67">
        <v>33</v>
      </c>
      <c r="M2748" s="46">
        <v>3</v>
      </c>
      <c r="N2748" s="46">
        <v>36</v>
      </c>
    </row>
    <row r="2749" s="13" customFormat="1" customHeight="1" spans="1:14">
      <c r="A2749" s="57">
        <v>2726</v>
      </c>
      <c r="B2749" s="57" t="s">
        <v>2961</v>
      </c>
      <c r="C2749" s="57" t="s">
        <v>24</v>
      </c>
      <c r="D2749" s="57" t="s">
        <v>2761</v>
      </c>
      <c r="E2749" s="57" t="s">
        <v>25</v>
      </c>
      <c r="F2749" s="57" t="s">
        <v>26</v>
      </c>
      <c r="G2749" s="111">
        <v>3000</v>
      </c>
      <c r="H2749" s="44">
        <f t="shared" si="88"/>
        <v>750</v>
      </c>
      <c r="I2749" s="44">
        <f t="shared" si="89"/>
        <v>3750</v>
      </c>
      <c r="J2749" s="80">
        <v>43647</v>
      </c>
      <c r="K2749" s="113">
        <v>44773</v>
      </c>
      <c r="L2749" s="67">
        <v>33</v>
      </c>
      <c r="M2749" s="57">
        <v>3</v>
      </c>
      <c r="N2749" s="46">
        <v>36</v>
      </c>
    </row>
    <row r="2750" s="13" customFormat="1" customHeight="1" spans="1:14">
      <c r="A2750" s="57">
        <v>2727</v>
      </c>
      <c r="B2750" s="57" t="s">
        <v>2962</v>
      </c>
      <c r="C2750" s="57" t="s">
        <v>24</v>
      </c>
      <c r="D2750" s="57" t="s">
        <v>2761</v>
      </c>
      <c r="E2750" s="57" t="s">
        <v>25</v>
      </c>
      <c r="F2750" s="57" t="s">
        <v>26</v>
      </c>
      <c r="G2750" s="111">
        <v>3000</v>
      </c>
      <c r="H2750" s="44">
        <f t="shared" si="88"/>
        <v>750</v>
      </c>
      <c r="I2750" s="44">
        <f t="shared" si="89"/>
        <v>3750</v>
      </c>
      <c r="J2750" s="80">
        <v>43647</v>
      </c>
      <c r="K2750" s="113">
        <v>44773</v>
      </c>
      <c r="L2750" s="67">
        <v>33</v>
      </c>
      <c r="M2750" s="46">
        <v>3</v>
      </c>
      <c r="N2750" s="46">
        <v>36</v>
      </c>
    </row>
    <row r="2751" s="13" customFormat="1" customHeight="1" spans="1:14">
      <c r="A2751" s="57">
        <v>2728</v>
      </c>
      <c r="B2751" s="57" t="s">
        <v>2963</v>
      </c>
      <c r="C2751" s="57" t="s">
        <v>24</v>
      </c>
      <c r="D2751" s="57" t="s">
        <v>2761</v>
      </c>
      <c r="E2751" s="57" t="s">
        <v>25</v>
      </c>
      <c r="F2751" s="57" t="s">
        <v>26</v>
      </c>
      <c r="G2751" s="111">
        <v>3000</v>
      </c>
      <c r="H2751" s="44">
        <f t="shared" si="88"/>
        <v>750</v>
      </c>
      <c r="I2751" s="44">
        <f t="shared" si="89"/>
        <v>3750</v>
      </c>
      <c r="J2751" s="80">
        <v>43647</v>
      </c>
      <c r="K2751" s="113">
        <v>44773</v>
      </c>
      <c r="L2751" s="67">
        <v>33</v>
      </c>
      <c r="M2751" s="57">
        <v>3</v>
      </c>
      <c r="N2751" s="46">
        <v>36</v>
      </c>
    </row>
    <row r="2752" s="13" customFormat="1" customHeight="1" spans="1:14">
      <c r="A2752" s="57">
        <v>2729</v>
      </c>
      <c r="B2752" s="57" t="s">
        <v>2964</v>
      </c>
      <c r="C2752" s="57" t="s">
        <v>24</v>
      </c>
      <c r="D2752" s="57" t="s">
        <v>2761</v>
      </c>
      <c r="E2752" s="57" t="s">
        <v>25</v>
      </c>
      <c r="F2752" s="57" t="s">
        <v>26</v>
      </c>
      <c r="G2752" s="111">
        <v>3000</v>
      </c>
      <c r="H2752" s="44">
        <f t="shared" si="88"/>
        <v>750</v>
      </c>
      <c r="I2752" s="44">
        <f t="shared" si="89"/>
        <v>3750</v>
      </c>
      <c r="J2752" s="80">
        <v>43647</v>
      </c>
      <c r="K2752" s="113">
        <v>44773</v>
      </c>
      <c r="L2752" s="67">
        <v>33</v>
      </c>
      <c r="M2752" s="46">
        <v>3</v>
      </c>
      <c r="N2752" s="46">
        <v>36</v>
      </c>
    </row>
    <row r="2753" s="13" customFormat="1" customHeight="1" spans="1:14">
      <c r="A2753" s="57">
        <v>2730</v>
      </c>
      <c r="B2753" s="57" t="s">
        <v>2965</v>
      </c>
      <c r="C2753" s="57" t="s">
        <v>17</v>
      </c>
      <c r="D2753" s="57" t="s">
        <v>2761</v>
      </c>
      <c r="E2753" s="57" t="s">
        <v>25</v>
      </c>
      <c r="F2753" s="57" t="s">
        <v>26</v>
      </c>
      <c r="G2753" s="111">
        <v>3000</v>
      </c>
      <c r="H2753" s="44">
        <f t="shared" si="88"/>
        <v>750</v>
      </c>
      <c r="I2753" s="44">
        <f t="shared" si="89"/>
        <v>3750</v>
      </c>
      <c r="J2753" s="80">
        <v>43647</v>
      </c>
      <c r="K2753" s="113">
        <v>44773</v>
      </c>
      <c r="L2753" s="67">
        <v>33</v>
      </c>
      <c r="M2753" s="57">
        <v>3</v>
      </c>
      <c r="N2753" s="46">
        <v>36</v>
      </c>
    </row>
    <row r="2754" s="13" customFormat="1" customHeight="1" spans="1:14">
      <c r="A2754" s="57">
        <v>2731</v>
      </c>
      <c r="B2754" s="57" t="s">
        <v>2966</v>
      </c>
      <c r="C2754" s="57" t="s">
        <v>24</v>
      </c>
      <c r="D2754" s="57" t="s">
        <v>2761</v>
      </c>
      <c r="E2754" s="57" t="s">
        <v>25</v>
      </c>
      <c r="F2754" s="57" t="s">
        <v>26</v>
      </c>
      <c r="G2754" s="111">
        <v>3000</v>
      </c>
      <c r="H2754" s="44">
        <f t="shared" si="88"/>
        <v>750</v>
      </c>
      <c r="I2754" s="44">
        <f t="shared" si="89"/>
        <v>3750</v>
      </c>
      <c r="J2754" s="80">
        <v>43647</v>
      </c>
      <c r="K2754" s="113">
        <v>44773</v>
      </c>
      <c r="L2754" s="67">
        <v>33</v>
      </c>
      <c r="M2754" s="46">
        <v>3</v>
      </c>
      <c r="N2754" s="46">
        <v>36</v>
      </c>
    </row>
    <row r="2755" s="13" customFormat="1" customHeight="1" spans="1:14">
      <c r="A2755" s="57">
        <v>2732</v>
      </c>
      <c r="B2755" s="57" t="s">
        <v>2967</v>
      </c>
      <c r="C2755" s="57" t="s">
        <v>24</v>
      </c>
      <c r="D2755" s="57" t="s">
        <v>2761</v>
      </c>
      <c r="E2755" s="57" t="s">
        <v>25</v>
      </c>
      <c r="F2755" s="57" t="s">
        <v>26</v>
      </c>
      <c r="G2755" s="111">
        <v>3000</v>
      </c>
      <c r="H2755" s="44">
        <f t="shared" si="88"/>
        <v>750</v>
      </c>
      <c r="I2755" s="44">
        <f t="shared" si="89"/>
        <v>3750</v>
      </c>
      <c r="J2755" s="80">
        <v>43647</v>
      </c>
      <c r="K2755" s="113">
        <v>44773</v>
      </c>
      <c r="L2755" s="67">
        <v>33</v>
      </c>
      <c r="M2755" s="57">
        <v>3</v>
      </c>
      <c r="N2755" s="46">
        <v>36</v>
      </c>
    </row>
    <row r="2756" s="13" customFormat="1" customHeight="1" spans="1:14">
      <c r="A2756" s="57">
        <v>2733</v>
      </c>
      <c r="B2756" s="57" t="s">
        <v>2968</v>
      </c>
      <c r="C2756" s="57" t="s">
        <v>17</v>
      </c>
      <c r="D2756" s="57" t="s">
        <v>2761</v>
      </c>
      <c r="E2756" s="57" t="s">
        <v>25</v>
      </c>
      <c r="F2756" s="57" t="s">
        <v>26</v>
      </c>
      <c r="G2756" s="111">
        <v>3000</v>
      </c>
      <c r="H2756" s="44">
        <f t="shared" si="88"/>
        <v>750</v>
      </c>
      <c r="I2756" s="44">
        <f t="shared" si="89"/>
        <v>3750</v>
      </c>
      <c r="J2756" s="80">
        <v>43647</v>
      </c>
      <c r="K2756" s="113">
        <v>44773</v>
      </c>
      <c r="L2756" s="67">
        <v>33</v>
      </c>
      <c r="M2756" s="46">
        <v>3</v>
      </c>
      <c r="N2756" s="46">
        <v>36</v>
      </c>
    </row>
    <row r="2757" s="13" customFormat="1" customHeight="1" spans="1:14">
      <c r="A2757" s="57">
        <v>2734</v>
      </c>
      <c r="B2757" s="57" t="s">
        <v>2969</v>
      </c>
      <c r="C2757" s="57" t="s">
        <v>17</v>
      </c>
      <c r="D2757" s="57" t="s">
        <v>2761</v>
      </c>
      <c r="E2757" s="57" t="s">
        <v>25</v>
      </c>
      <c r="F2757" s="57" t="s">
        <v>26</v>
      </c>
      <c r="G2757" s="111">
        <v>3000</v>
      </c>
      <c r="H2757" s="44">
        <f t="shared" si="88"/>
        <v>750</v>
      </c>
      <c r="I2757" s="44">
        <f t="shared" si="89"/>
        <v>3750</v>
      </c>
      <c r="J2757" s="80">
        <v>43647</v>
      </c>
      <c r="K2757" s="113">
        <v>44773</v>
      </c>
      <c r="L2757" s="67">
        <v>33</v>
      </c>
      <c r="M2757" s="57">
        <v>3</v>
      </c>
      <c r="N2757" s="46">
        <v>36</v>
      </c>
    </row>
    <row r="2758" s="13" customFormat="1" customHeight="1" spans="1:14">
      <c r="A2758" s="57">
        <v>2735</v>
      </c>
      <c r="B2758" s="57" t="s">
        <v>2304</v>
      </c>
      <c r="C2758" s="57" t="s">
        <v>24</v>
      </c>
      <c r="D2758" s="57" t="s">
        <v>2761</v>
      </c>
      <c r="E2758" s="57" t="s">
        <v>25</v>
      </c>
      <c r="F2758" s="57" t="s">
        <v>26</v>
      </c>
      <c r="G2758" s="111">
        <v>3000</v>
      </c>
      <c r="H2758" s="44">
        <f t="shared" si="88"/>
        <v>750</v>
      </c>
      <c r="I2758" s="44">
        <f t="shared" si="89"/>
        <v>3750</v>
      </c>
      <c r="J2758" s="80">
        <v>43647</v>
      </c>
      <c r="K2758" s="113">
        <v>44773</v>
      </c>
      <c r="L2758" s="67">
        <v>33</v>
      </c>
      <c r="M2758" s="46">
        <v>3</v>
      </c>
      <c r="N2758" s="46">
        <v>36</v>
      </c>
    </row>
    <row r="2759" s="13" customFormat="1" customHeight="1" spans="1:14">
      <c r="A2759" s="57">
        <v>2736</v>
      </c>
      <c r="B2759" s="57" t="s">
        <v>2970</v>
      </c>
      <c r="C2759" s="57" t="s">
        <v>24</v>
      </c>
      <c r="D2759" s="57" t="s">
        <v>2761</v>
      </c>
      <c r="E2759" s="57" t="s">
        <v>25</v>
      </c>
      <c r="F2759" s="57" t="s">
        <v>26</v>
      </c>
      <c r="G2759" s="111">
        <v>3000</v>
      </c>
      <c r="H2759" s="44">
        <f t="shared" si="88"/>
        <v>750</v>
      </c>
      <c r="I2759" s="44">
        <f t="shared" si="89"/>
        <v>3750</v>
      </c>
      <c r="J2759" s="80">
        <v>43647</v>
      </c>
      <c r="K2759" s="113">
        <v>44773</v>
      </c>
      <c r="L2759" s="67">
        <v>33</v>
      </c>
      <c r="M2759" s="57">
        <v>3</v>
      </c>
      <c r="N2759" s="46">
        <v>36</v>
      </c>
    </row>
    <row r="2760" s="13" customFormat="1" customHeight="1" spans="1:14">
      <c r="A2760" s="57">
        <v>2737</v>
      </c>
      <c r="B2760" s="57" t="s">
        <v>1395</v>
      </c>
      <c r="C2760" s="57" t="s">
        <v>17</v>
      </c>
      <c r="D2760" s="57" t="s">
        <v>2761</v>
      </c>
      <c r="E2760" s="57" t="s">
        <v>25</v>
      </c>
      <c r="F2760" s="57" t="s">
        <v>26</v>
      </c>
      <c r="G2760" s="111">
        <v>3000</v>
      </c>
      <c r="H2760" s="44">
        <f t="shared" si="88"/>
        <v>750</v>
      </c>
      <c r="I2760" s="44">
        <f t="shared" si="89"/>
        <v>3750</v>
      </c>
      <c r="J2760" s="80">
        <v>43648</v>
      </c>
      <c r="K2760" s="113">
        <v>44773</v>
      </c>
      <c r="L2760" s="67">
        <v>33</v>
      </c>
      <c r="M2760" s="46">
        <v>3</v>
      </c>
      <c r="N2760" s="46">
        <v>36</v>
      </c>
    </row>
    <row r="2761" s="13" customFormat="1" customHeight="1" spans="1:14">
      <c r="A2761" s="57">
        <v>2738</v>
      </c>
      <c r="B2761" s="57" t="s">
        <v>2971</v>
      </c>
      <c r="C2761" s="57" t="s">
        <v>24</v>
      </c>
      <c r="D2761" s="57" t="s">
        <v>2761</v>
      </c>
      <c r="E2761" s="57" t="s">
        <v>25</v>
      </c>
      <c r="F2761" s="57" t="s">
        <v>26</v>
      </c>
      <c r="G2761" s="111">
        <v>3000</v>
      </c>
      <c r="H2761" s="44">
        <f t="shared" si="88"/>
        <v>750</v>
      </c>
      <c r="I2761" s="44">
        <f t="shared" si="89"/>
        <v>3750</v>
      </c>
      <c r="J2761" s="80">
        <v>43678</v>
      </c>
      <c r="K2761" s="113">
        <v>44773</v>
      </c>
      <c r="L2761" s="67">
        <v>32</v>
      </c>
      <c r="M2761" s="57">
        <v>3</v>
      </c>
      <c r="N2761" s="46">
        <v>35</v>
      </c>
    </row>
    <row r="2762" s="13" customFormat="1" customHeight="1" spans="1:14">
      <c r="A2762" s="57">
        <v>2739</v>
      </c>
      <c r="B2762" s="57" t="s">
        <v>2972</v>
      </c>
      <c r="C2762" s="57" t="s">
        <v>17</v>
      </c>
      <c r="D2762" s="57" t="s">
        <v>2761</v>
      </c>
      <c r="E2762" s="57" t="s">
        <v>25</v>
      </c>
      <c r="F2762" s="57" t="s">
        <v>26</v>
      </c>
      <c r="G2762" s="111">
        <v>3000</v>
      </c>
      <c r="H2762" s="44">
        <f t="shared" si="88"/>
        <v>750</v>
      </c>
      <c r="I2762" s="44">
        <f t="shared" si="89"/>
        <v>3750</v>
      </c>
      <c r="J2762" s="80">
        <v>43772</v>
      </c>
      <c r="K2762" s="113">
        <v>44773</v>
      </c>
      <c r="L2762" s="67">
        <v>29</v>
      </c>
      <c r="M2762" s="46">
        <v>3</v>
      </c>
      <c r="N2762" s="46">
        <v>32</v>
      </c>
    </row>
    <row r="2763" s="13" customFormat="1" customHeight="1" spans="1:14">
      <c r="A2763" s="57">
        <v>2740</v>
      </c>
      <c r="B2763" s="57" t="s">
        <v>2973</v>
      </c>
      <c r="C2763" s="57" t="s">
        <v>24</v>
      </c>
      <c r="D2763" s="57" t="s">
        <v>2761</v>
      </c>
      <c r="E2763" s="57" t="s">
        <v>25</v>
      </c>
      <c r="F2763" s="57" t="s">
        <v>26</v>
      </c>
      <c r="G2763" s="111">
        <v>3000</v>
      </c>
      <c r="H2763" s="44">
        <f t="shared" si="88"/>
        <v>750</v>
      </c>
      <c r="I2763" s="44">
        <f t="shared" si="89"/>
        <v>3750</v>
      </c>
      <c r="J2763" s="80">
        <v>43647</v>
      </c>
      <c r="K2763" s="113">
        <v>44773</v>
      </c>
      <c r="L2763" s="67">
        <v>33</v>
      </c>
      <c r="M2763" s="57">
        <v>3</v>
      </c>
      <c r="N2763" s="46">
        <v>36</v>
      </c>
    </row>
    <row r="2764" s="13" customFormat="1" customHeight="1" spans="1:14">
      <c r="A2764" s="57">
        <v>2741</v>
      </c>
      <c r="B2764" s="57" t="s">
        <v>2974</v>
      </c>
      <c r="C2764" s="57" t="s">
        <v>17</v>
      </c>
      <c r="D2764" s="57" t="s">
        <v>2761</v>
      </c>
      <c r="E2764" s="57" t="s">
        <v>25</v>
      </c>
      <c r="F2764" s="57" t="s">
        <v>26</v>
      </c>
      <c r="G2764" s="111">
        <v>3000</v>
      </c>
      <c r="H2764" s="44">
        <f t="shared" si="88"/>
        <v>750</v>
      </c>
      <c r="I2764" s="44">
        <f t="shared" si="89"/>
        <v>3750</v>
      </c>
      <c r="J2764" s="80">
        <v>43647</v>
      </c>
      <c r="K2764" s="113">
        <v>44773</v>
      </c>
      <c r="L2764" s="67">
        <v>33</v>
      </c>
      <c r="M2764" s="46">
        <v>3</v>
      </c>
      <c r="N2764" s="46">
        <v>36</v>
      </c>
    </row>
    <row r="2765" s="13" customFormat="1" customHeight="1" spans="1:14">
      <c r="A2765" s="57">
        <v>2742</v>
      </c>
      <c r="B2765" s="57" t="s">
        <v>2975</v>
      </c>
      <c r="C2765" s="57" t="s">
        <v>24</v>
      </c>
      <c r="D2765" s="57" t="s">
        <v>2761</v>
      </c>
      <c r="E2765" s="57" t="s">
        <v>25</v>
      </c>
      <c r="F2765" s="57" t="s">
        <v>26</v>
      </c>
      <c r="G2765" s="111">
        <v>3000</v>
      </c>
      <c r="H2765" s="44">
        <f t="shared" si="88"/>
        <v>750</v>
      </c>
      <c r="I2765" s="44">
        <f t="shared" si="89"/>
        <v>3750</v>
      </c>
      <c r="J2765" s="80">
        <v>43647</v>
      </c>
      <c r="K2765" s="113">
        <v>44773</v>
      </c>
      <c r="L2765" s="67">
        <v>33</v>
      </c>
      <c r="M2765" s="57">
        <v>3</v>
      </c>
      <c r="N2765" s="46">
        <v>36</v>
      </c>
    </row>
    <row r="2766" s="13" customFormat="1" customHeight="1" spans="1:14">
      <c r="A2766" s="57">
        <v>2743</v>
      </c>
      <c r="B2766" s="57" t="s">
        <v>2976</v>
      </c>
      <c r="C2766" s="57" t="s">
        <v>17</v>
      </c>
      <c r="D2766" s="57" t="s">
        <v>2761</v>
      </c>
      <c r="E2766" s="57" t="s">
        <v>25</v>
      </c>
      <c r="F2766" s="57" t="s">
        <v>26</v>
      </c>
      <c r="G2766" s="111">
        <v>3000</v>
      </c>
      <c r="H2766" s="44">
        <f t="shared" si="88"/>
        <v>750</v>
      </c>
      <c r="I2766" s="44">
        <f t="shared" si="89"/>
        <v>3750</v>
      </c>
      <c r="J2766" s="80">
        <v>43647</v>
      </c>
      <c r="K2766" s="113">
        <v>44773</v>
      </c>
      <c r="L2766" s="67">
        <v>33</v>
      </c>
      <c r="M2766" s="46">
        <v>3</v>
      </c>
      <c r="N2766" s="46">
        <v>36</v>
      </c>
    </row>
    <row r="2767" s="13" customFormat="1" customHeight="1" spans="1:14">
      <c r="A2767" s="57">
        <v>2744</v>
      </c>
      <c r="B2767" s="57" t="s">
        <v>2977</v>
      </c>
      <c r="C2767" s="57" t="s">
        <v>24</v>
      </c>
      <c r="D2767" s="57" t="s">
        <v>2761</v>
      </c>
      <c r="E2767" s="57" t="s">
        <v>25</v>
      </c>
      <c r="F2767" s="57" t="s">
        <v>26</v>
      </c>
      <c r="G2767" s="111">
        <v>3000</v>
      </c>
      <c r="H2767" s="44">
        <f t="shared" si="88"/>
        <v>750</v>
      </c>
      <c r="I2767" s="44">
        <f t="shared" si="89"/>
        <v>3750</v>
      </c>
      <c r="J2767" s="80">
        <v>43647</v>
      </c>
      <c r="K2767" s="113">
        <v>44773</v>
      </c>
      <c r="L2767" s="67">
        <v>33</v>
      </c>
      <c r="M2767" s="57">
        <v>3</v>
      </c>
      <c r="N2767" s="46">
        <v>36</v>
      </c>
    </row>
    <row r="2768" s="13" customFormat="1" customHeight="1" spans="1:14">
      <c r="A2768" s="57">
        <v>2745</v>
      </c>
      <c r="B2768" s="57" t="s">
        <v>2978</v>
      </c>
      <c r="C2768" s="57" t="s">
        <v>24</v>
      </c>
      <c r="D2768" s="57" t="s">
        <v>2761</v>
      </c>
      <c r="E2768" s="57" t="s">
        <v>25</v>
      </c>
      <c r="F2768" s="57" t="s">
        <v>26</v>
      </c>
      <c r="G2768" s="111">
        <v>3000</v>
      </c>
      <c r="H2768" s="44">
        <f t="shared" si="88"/>
        <v>750</v>
      </c>
      <c r="I2768" s="44">
        <f t="shared" si="89"/>
        <v>3750</v>
      </c>
      <c r="J2768" s="80">
        <v>43647</v>
      </c>
      <c r="K2768" s="113">
        <v>44773</v>
      </c>
      <c r="L2768" s="67">
        <v>33</v>
      </c>
      <c r="M2768" s="46">
        <v>3</v>
      </c>
      <c r="N2768" s="46">
        <v>36</v>
      </c>
    </row>
    <row r="2769" s="13" customFormat="1" customHeight="1" spans="1:14">
      <c r="A2769" s="57">
        <v>2746</v>
      </c>
      <c r="B2769" s="57" t="s">
        <v>2979</v>
      </c>
      <c r="C2769" s="57" t="s">
        <v>24</v>
      </c>
      <c r="D2769" s="57" t="s">
        <v>2761</v>
      </c>
      <c r="E2769" s="57" t="s">
        <v>25</v>
      </c>
      <c r="F2769" s="57" t="s">
        <v>1339</v>
      </c>
      <c r="G2769" s="111">
        <v>3000</v>
      </c>
      <c r="H2769" s="44">
        <f t="shared" si="88"/>
        <v>750</v>
      </c>
      <c r="I2769" s="44">
        <f t="shared" si="89"/>
        <v>3750</v>
      </c>
      <c r="J2769" s="80">
        <v>43617</v>
      </c>
      <c r="K2769" s="113">
        <v>44773</v>
      </c>
      <c r="L2769" s="67">
        <v>34</v>
      </c>
      <c r="M2769" s="46">
        <v>3</v>
      </c>
      <c r="N2769" s="46">
        <v>37</v>
      </c>
    </row>
    <row r="2770" s="13" customFormat="1" customHeight="1" spans="1:14">
      <c r="A2770" s="57">
        <v>2747</v>
      </c>
      <c r="B2770" s="57" t="s">
        <v>2980</v>
      </c>
      <c r="C2770" s="57" t="s">
        <v>24</v>
      </c>
      <c r="D2770" s="48" t="s">
        <v>2761</v>
      </c>
      <c r="E2770" s="165" t="s">
        <v>25</v>
      </c>
      <c r="F2770" s="57" t="s">
        <v>26</v>
      </c>
      <c r="G2770" s="111">
        <v>3000</v>
      </c>
      <c r="H2770" s="44">
        <f t="shared" si="88"/>
        <v>750</v>
      </c>
      <c r="I2770" s="44">
        <f t="shared" si="89"/>
        <v>3750</v>
      </c>
      <c r="J2770" s="166">
        <f>VLOOKUP(B2770,[2]Sheet1!$B$6:$AE$8000,24,FALSE)</f>
        <v>43647</v>
      </c>
      <c r="K2770" s="46"/>
      <c r="L2770" s="41">
        <v>33</v>
      </c>
      <c r="M2770" s="137">
        <v>3</v>
      </c>
      <c r="N2770" s="137">
        <v>36</v>
      </c>
    </row>
    <row r="2771" s="13" customFormat="1" customHeight="1" spans="1:14">
      <c r="A2771" s="57">
        <v>2748</v>
      </c>
      <c r="B2771" s="48" t="s">
        <v>2981</v>
      </c>
      <c r="C2771" s="48" t="s">
        <v>24</v>
      </c>
      <c r="D2771" s="48" t="s">
        <v>2982</v>
      </c>
      <c r="E2771" s="48" t="s">
        <v>25</v>
      </c>
      <c r="F2771" s="57" t="s">
        <v>26</v>
      </c>
      <c r="G2771" s="111">
        <v>3000</v>
      </c>
      <c r="H2771" s="44">
        <f t="shared" si="88"/>
        <v>750</v>
      </c>
      <c r="I2771" s="44">
        <f t="shared" si="89"/>
        <v>3750</v>
      </c>
      <c r="J2771" s="166">
        <f>VLOOKUP(B2771,[2]Sheet1!$B$6:$AE$8000,24,FALSE)</f>
        <v>44409</v>
      </c>
      <c r="K2771" s="46"/>
      <c r="L2771" s="48">
        <v>8</v>
      </c>
      <c r="M2771" s="48">
        <v>3</v>
      </c>
      <c r="N2771" s="48">
        <v>11</v>
      </c>
    </row>
    <row r="2772" s="13" customFormat="1" customHeight="1" spans="1:14">
      <c r="A2772" s="57">
        <v>2749</v>
      </c>
      <c r="B2772" s="46" t="s">
        <v>2983</v>
      </c>
      <c r="C2772" s="48" t="s">
        <v>24</v>
      </c>
      <c r="D2772" s="48" t="s">
        <v>2982</v>
      </c>
      <c r="E2772" s="48" t="s">
        <v>31</v>
      </c>
      <c r="F2772" s="57" t="s">
        <v>69</v>
      </c>
      <c r="G2772" s="111">
        <v>1500</v>
      </c>
      <c r="H2772" s="44">
        <f t="shared" si="88"/>
        <v>375</v>
      </c>
      <c r="I2772" s="44">
        <f t="shared" si="89"/>
        <v>1875</v>
      </c>
      <c r="J2772" s="166">
        <f>VLOOKUP(B2772,[2]Sheet1!$B$6:$AE$8000,24,FALSE)</f>
        <v>44409</v>
      </c>
      <c r="K2772" s="46"/>
      <c r="L2772" s="48">
        <v>8</v>
      </c>
      <c r="M2772" s="48">
        <v>3</v>
      </c>
      <c r="N2772" s="48">
        <v>11</v>
      </c>
    </row>
    <row r="2773" s="13" customFormat="1" customHeight="1" spans="1:14">
      <c r="A2773" s="57">
        <v>2750</v>
      </c>
      <c r="B2773" s="46" t="s">
        <v>2984</v>
      </c>
      <c r="C2773" s="48" t="s">
        <v>24</v>
      </c>
      <c r="D2773" s="48" t="s">
        <v>2982</v>
      </c>
      <c r="E2773" s="48" t="s">
        <v>31</v>
      </c>
      <c r="F2773" s="57" t="s">
        <v>69</v>
      </c>
      <c r="G2773" s="111">
        <v>1500</v>
      </c>
      <c r="H2773" s="44">
        <f t="shared" si="88"/>
        <v>375</v>
      </c>
      <c r="I2773" s="44">
        <f t="shared" si="89"/>
        <v>1875</v>
      </c>
      <c r="J2773" s="166">
        <f>VLOOKUP(B2773,[2]Sheet1!$B$6:$AE$8000,24,FALSE)</f>
        <v>44409</v>
      </c>
      <c r="K2773" s="46"/>
      <c r="L2773" s="48">
        <v>8</v>
      </c>
      <c r="M2773" s="48">
        <v>3</v>
      </c>
      <c r="N2773" s="48">
        <v>11</v>
      </c>
    </row>
    <row r="2774" s="13" customFormat="1" customHeight="1" spans="1:14">
      <c r="A2774" s="57">
        <v>2751</v>
      </c>
      <c r="B2774" s="48" t="s">
        <v>2985</v>
      </c>
      <c r="C2774" s="48" t="s">
        <v>24</v>
      </c>
      <c r="D2774" s="48" t="s">
        <v>2982</v>
      </c>
      <c r="E2774" s="48" t="s">
        <v>25</v>
      </c>
      <c r="F2774" s="57" t="s">
        <v>26</v>
      </c>
      <c r="G2774" s="44">
        <v>3000</v>
      </c>
      <c r="H2774" s="44">
        <f t="shared" si="88"/>
        <v>750</v>
      </c>
      <c r="I2774" s="44">
        <f t="shared" si="89"/>
        <v>3750</v>
      </c>
      <c r="J2774" s="61">
        <v>43647</v>
      </c>
      <c r="K2774" s="61">
        <v>44652</v>
      </c>
      <c r="L2774" s="48">
        <v>33</v>
      </c>
      <c r="M2774" s="48">
        <v>3</v>
      </c>
      <c r="N2774" s="48">
        <f t="shared" ref="N2774:N2837" si="90">L2774+M2774</f>
        <v>36</v>
      </c>
    </row>
    <row r="2775" s="13" customFormat="1" customHeight="1" spans="1:14">
      <c r="A2775" s="57">
        <v>2752</v>
      </c>
      <c r="B2775" s="48" t="s">
        <v>2986</v>
      </c>
      <c r="C2775" s="48" t="s">
        <v>24</v>
      </c>
      <c r="D2775" s="48" t="s">
        <v>2982</v>
      </c>
      <c r="E2775" s="48" t="s">
        <v>25</v>
      </c>
      <c r="F2775" s="57" t="s">
        <v>26</v>
      </c>
      <c r="G2775" s="44">
        <v>3000</v>
      </c>
      <c r="H2775" s="44">
        <f t="shared" si="88"/>
        <v>750</v>
      </c>
      <c r="I2775" s="44">
        <f t="shared" si="89"/>
        <v>3750</v>
      </c>
      <c r="J2775" s="61">
        <v>43647</v>
      </c>
      <c r="K2775" s="61">
        <v>44652</v>
      </c>
      <c r="L2775" s="48">
        <v>33</v>
      </c>
      <c r="M2775" s="48">
        <v>3</v>
      </c>
      <c r="N2775" s="48">
        <f t="shared" si="90"/>
        <v>36</v>
      </c>
    </row>
    <row r="2776" s="13" customFormat="1" customHeight="1" spans="1:14">
      <c r="A2776" s="57">
        <v>2753</v>
      </c>
      <c r="B2776" s="48" t="s">
        <v>2987</v>
      </c>
      <c r="C2776" s="48" t="s">
        <v>24</v>
      </c>
      <c r="D2776" s="48" t="s">
        <v>2982</v>
      </c>
      <c r="E2776" s="48" t="s">
        <v>25</v>
      </c>
      <c r="F2776" s="57" t="s">
        <v>26</v>
      </c>
      <c r="G2776" s="44">
        <v>3000</v>
      </c>
      <c r="H2776" s="44">
        <f t="shared" si="88"/>
        <v>750</v>
      </c>
      <c r="I2776" s="44">
        <f t="shared" si="89"/>
        <v>3750</v>
      </c>
      <c r="J2776" s="61">
        <v>43647</v>
      </c>
      <c r="K2776" s="61">
        <v>44652</v>
      </c>
      <c r="L2776" s="48">
        <v>33</v>
      </c>
      <c r="M2776" s="48">
        <v>3</v>
      </c>
      <c r="N2776" s="48">
        <f t="shared" si="90"/>
        <v>36</v>
      </c>
    </row>
    <row r="2777" s="13" customFormat="1" customHeight="1" spans="1:14">
      <c r="A2777" s="57">
        <v>2754</v>
      </c>
      <c r="B2777" s="48" t="s">
        <v>2988</v>
      </c>
      <c r="C2777" s="48" t="s">
        <v>17</v>
      </c>
      <c r="D2777" s="48" t="s">
        <v>2982</v>
      </c>
      <c r="E2777" s="48" t="s">
        <v>25</v>
      </c>
      <c r="F2777" s="57" t="s">
        <v>26</v>
      </c>
      <c r="G2777" s="44">
        <v>3000</v>
      </c>
      <c r="H2777" s="44">
        <f t="shared" si="88"/>
        <v>750</v>
      </c>
      <c r="I2777" s="44">
        <f t="shared" si="89"/>
        <v>3750</v>
      </c>
      <c r="J2777" s="61">
        <v>43647</v>
      </c>
      <c r="K2777" s="61">
        <v>44652</v>
      </c>
      <c r="L2777" s="48">
        <v>33</v>
      </c>
      <c r="M2777" s="48">
        <v>3</v>
      </c>
      <c r="N2777" s="48">
        <f t="shared" si="90"/>
        <v>36</v>
      </c>
    </row>
    <row r="2778" s="13" customFormat="1" customHeight="1" spans="1:14">
      <c r="A2778" s="57">
        <v>2755</v>
      </c>
      <c r="B2778" s="48" t="s">
        <v>2989</v>
      </c>
      <c r="C2778" s="48" t="s">
        <v>17</v>
      </c>
      <c r="D2778" s="48" t="s">
        <v>2982</v>
      </c>
      <c r="E2778" s="48" t="s">
        <v>25</v>
      </c>
      <c r="F2778" s="57" t="s">
        <v>26</v>
      </c>
      <c r="G2778" s="44">
        <v>3000</v>
      </c>
      <c r="H2778" s="44">
        <f t="shared" si="88"/>
        <v>750</v>
      </c>
      <c r="I2778" s="44">
        <f t="shared" si="89"/>
        <v>3750</v>
      </c>
      <c r="J2778" s="61">
        <v>43647</v>
      </c>
      <c r="K2778" s="61">
        <v>44652</v>
      </c>
      <c r="L2778" s="48">
        <v>33</v>
      </c>
      <c r="M2778" s="48">
        <v>3</v>
      </c>
      <c r="N2778" s="48">
        <f t="shared" si="90"/>
        <v>36</v>
      </c>
    </row>
    <row r="2779" s="13" customFormat="1" customHeight="1" spans="1:14">
      <c r="A2779" s="57">
        <v>2756</v>
      </c>
      <c r="B2779" s="48" t="s">
        <v>2990</v>
      </c>
      <c r="C2779" s="48" t="s">
        <v>17</v>
      </c>
      <c r="D2779" s="48" t="s">
        <v>2982</v>
      </c>
      <c r="E2779" s="48" t="s">
        <v>25</v>
      </c>
      <c r="F2779" s="57" t="s">
        <v>26</v>
      </c>
      <c r="G2779" s="44">
        <v>3000</v>
      </c>
      <c r="H2779" s="44">
        <f t="shared" si="88"/>
        <v>750</v>
      </c>
      <c r="I2779" s="44">
        <f t="shared" si="89"/>
        <v>3750</v>
      </c>
      <c r="J2779" s="61">
        <v>43647</v>
      </c>
      <c r="K2779" s="61">
        <v>44652</v>
      </c>
      <c r="L2779" s="48">
        <v>33</v>
      </c>
      <c r="M2779" s="48">
        <v>3</v>
      </c>
      <c r="N2779" s="48">
        <f t="shared" si="90"/>
        <v>36</v>
      </c>
    </row>
    <row r="2780" s="13" customFormat="1" customHeight="1" spans="1:14">
      <c r="A2780" s="57">
        <v>2757</v>
      </c>
      <c r="B2780" s="48" t="s">
        <v>2991</v>
      </c>
      <c r="C2780" s="48" t="s">
        <v>24</v>
      </c>
      <c r="D2780" s="48" t="s">
        <v>2982</v>
      </c>
      <c r="E2780" s="48" t="s">
        <v>25</v>
      </c>
      <c r="F2780" s="57" t="s">
        <v>26</v>
      </c>
      <c r="G2780" s="44">
        <v>3000</v>
      </c>
      <c r="H2780" s="44">
        <f t="shared" si="88"/>
        <v>750</v>
      </c>
      <c r="I2780" s="44">
        <f t="shared" si="89"/>
        <v>3750</v>
      </c>
      <c r="J2780" s="61">
        <v>43647</v>
      </c>
      <c r="K2780" s="61">
        <v>44652</v>
      </c>
      <c r="L2780" s="48">
        <v>33</v>
      </c>
      <c r="M2780" s="48">
        <v>3</v>
      </c>
      <c r="N2780" s="48">
        <f t="shared" si="90"/>
        <v>36</v>
      </c>
    </row>
    <row r="2781" s="13" customFormat="1" customHeight="1" spans="1:14">
      <c r="A2781" s="57">
        <v>2758</v>
      </c>
      <c r="B2781" s="48" t="s">
        <v>2992</v>
      </c>
      <c r="C2781" s="48" t="s">
        <v>17</v>
      </c>
      <c r="D2781" s="48" t="s">
        <v>2982</v>
      </c>
      <c r="E2781" s="48" t="s">
        <v>25</v>
      </c>
      <c r="F2781" s="57" t="s">
        <v>26</v>
      </c>
      <c r="G2781" s="44">
        <v>3000</v>
      </c>
      <c r="H2781" s="44">
        <f t="shared" si="88"/>
        <v>750</v>
      </c>
      <c r="I2781" s="44">
        <f t="shared" si="89"/>
        <v>3750</v>
      </c>
      <c r="J2781" s="61">
        <v>43647</v>
      </c>
      <c r="K2781" s="61">
        <v>44652</v>
      </c>
      <c r="L2781" s="48">
        <v>33</v>
      </c>
      <c r="M2781" s="48">
        <v>3</v>
      </c>
      <c r="N2781" s="48">
        <f t="shared" si="90"/>
        <v>36</v>
      </c>
    </row>
    <row r="2782" s="13" customFormat="1" customHeight="1" spans="1:14">
      <c r="A2782" s="57">
        <v>2759</v>
      </c>
      <c r="B2782" s="48" t="s">
        <v>2993</v>
      </c>
      <c r="C2782" s="48" t="s">
        <v>24</v>
      </c>
      <c r="D2782" s="48" t="s">
        <v>2982</v>
      </c>
      <c r="E2782" s="48" t="s">
        <v>25</v>
      </c>
      <c r="F2782" s="57" t="s">
        <v>26</v>
      </c>
      <c r="G2782" s="44">
        <v>3000</v>
      </c>
      <c r="H2782" s="44">
        <f t="shared" si="88"/>
        <v>750</v>
      </c>
      <c r="I2782" s="44">
        <f t="shared" si="89"/>
        <v>3750</v>
      </c>
      <c r="J2782" s="61">
        <v>43647</v>
      </c>
      <c r="K2782" s="61">
        <v>44652</v>
      </c>
      <c r="L2782" s="48">
        <v>33</v>
      </c>
      <c r="M2782" s="48">
        <v>3</v>
      </c>
      <c r="N2782" s="48">
        <f t="shared" si="90"/>
        <v>36</v>
      </c>
    </row>
    <row r="2783" s="13" customFormat="1" customHeight="1" spans="1:14">
      <c r="A2783" s="57">
        <v>2760</v>
      </c>
      <c r="B2783" s="48" t="s">
        <v>2994</v>
      </c>
      <c r="C2783" s="48" t="s">
        <v>24</v>
      </c>
      <c r="D2783" s="48" t="s">
        <v>2982</v>
      </c>
      <c r="E2783" s="48" t="s">
        <v>25</v>
      </c>
      <c r="F2783" s="57" t="s">
        <v>26</v>
      </c>
      <c r="G2783" s="44">
        <v>3000</v>
      </c>
      <c r="H2783" s="44">
        <f t="shared" si="88"/>
        <v>750</v>
      </c>
      <c r="I2783" s="44">
        <f t="shared" si="89"/>
        <v>3750</v>
      </c>
      <c r="J2783" s="61">
        <v>43647</v>
      </c>
      <c r="K2783" s="61">
        <v>44652</v>
      </c>
      <c r="L2783" s="48">
        <v>33</v>
      </c>
      <c r="M2783" s="48">
        <v>3</v>
      </c>
      <c r="N2783" s="48">
        <f t="shared" si="90"/>
        <v>36</v>
      </c>
    </row>
    <row r="2784" s="13" customFormat="1" customHeight="1" spans="1:14">
      <c r="A2784" s="57">
        <v>2761</v>
      </c>
      <c r="B2784" s="48" t="s">
        <v>2995</v>
      </c>
      <c r="C2784" s="48" t="s">
        <v>17</v>
      </c>
      <c r="D2784" s="48" t="s">
        <v>2982</v>
      </c>
      <c r="E2784" s="48" t="s">
        <v>25</v>
      </c>
      <c r="F2784" s="57" t="s">
        <v>26</v>
      </c>
      <c r="G2784" s="44">
        <v>3000</v>
      </c>
      <c r="H2784" s="44">
        <f t="shared" si="88"/>
        <v>750</v>
      </c>
      <c r="I2784" s="44">
        <f t="shared" si="89"/>
        <v>3750</v>
      </c>
      <c r="J2784" s="61">
        <v>43647</v>
      </c>
      <c r="K2784" s="61">
        <v>44652</v>
      </c>
      <c r="L2784" s="48">
        <v>33</v>
      </c>
      <c r="M2784" s="48">
        <v>3</v>
      </c>
      <c r="N2784" s="48">
        <f t="shared" si="90"/>
        <v>36</v>
      </c>
    </row>
    <row r="2785" s="13" customFormat="1" customHeight="1" spans="1:14">
      <c r="A2785" s="57">
        <v>2762</v>
      </c>
      <c r="B2785" s="48" t="s">
        <v>2996</v>
      </c>
      <c r="C2785" s="48" t="s">
        <v>17</v>
      </c>
      <c r="D2785" s="48" t="s">
        <v>2982</v>
      </c>
      <c r="E2785" s="48" t="s">
        <v>25</v>
      </c>
      <c r="F2785" s="57" t="s">
        <v>26</v>
      </c>
      <c r="G2785" s="44">
        <v>3000</v>
      </c>
      <c r="H2785" s="44">
        <f t="shared" si="88"/>
        <v>750</v>
      </c>
      <c r="I2785" s="44">
        <f t="shared" si="89"/>
        <v>3750</v>
      </c>
      <c r="J2785" s="61">
        <v>43647</v>
      </c>
      <c r="K2785" s="61">
        <v>44652</v>
      </c>
      <c r="L2785" s="48">
        <v>33</v>
      </c>
      <c r="M2785" s="48">
        <v>3</v>
      </c>
      <c r="N2785" s="48">
        <f t="shared" si="90"/>
        <v>36</v>
      </c>
    </row>
    <row r="2786" s="13" customFormat="1" customHeight="1" spans="1:14">
      <c r="A2786" s="57">
        <v>2763</v>
      </c>
      <c r="B2786" s="48" t="s">
        <v>2997</v>
      </c>
      <c r="C2786" s="48" t="s">
        <v>17</v>
      </c>
      <c r="D2786" s="48" t="s">
        <v>2982</v>
      </c>
      <c r="E2786" s="48" t="s">
        <v>25</v>
      </c>
      <c r="F2786" s="57" t="s">
        <v>26</v>
      </c>
      <c r="G2786" s="44">
        <v>3000</v>
      </c>
      <c r="H2786" s="44">
        <f t="shared" si="88"/>
        <v>750</v>
      </c>
      <c r="I2786" s="44">
        <f t="shared" si="89"/>
        <v>3750</v>
      </c>
      <c r="J2786" s="61">
        <v>43647</v>
      </c>
      <c r="K2786" s="61">
        <v>44652</v>
      </c>
      <c r="L2786" s="48">
        <v>33</v>
      </c>
      <c r="M2786" s="48">
        <v>3</v>
      </c>
      <c r="N2786" s="48">
        <f t="shared" si="90"/>
        <v>36</v>
      </c>
    </row>
    <row r="2787" s="13" customFormat="1" customHeight="1" spans="1:14">
      <c r="A2787" s="57">
        <v>2764</v>
      </c>
      <c r="B2787" s="48" t="s">
        <v>2998</v>
      </c>
      <c r="C2787" s="48" t="s">
        <v>17</v>
      </c>
      <c r="D2787" s="48" t="s">
        <v>2982</v>
      </c>
      <c r="E2787" s="48" t="s">
        <v>25</v>
      </c>
      <c r="F2787" s="57" t="s">
        <v>26</v>
      </c>
      <c r="G2787" s="44">
        <v>3000</v>
      </c>
      <c r="H2787" s="44">
        <f t="shared" si="88"/>
        <v>750</v>
      </c>
      <c r="I2787" s="44">
        <f t="shared" si="89"/>
        <v>3750</v>
      </c>
      <c r="J2787" s="61">
        <v>43647</v>
      </c>
      <c r="K2787" s="61">
        <v>44652</v>
      </c>
      <c r="L2787" s="48">
        <v>33</v>
      </c>
      <c r="M2787" s="48">
        <v>3</v>
      </c>
      <c r="N2787" s="48">
        <f t="shared" si="90"/>
        <v>36</v>
      </c>
    </row>
    <row r="2788" s="13" customFormat="1" customHeight="1" spans="1:14">
      <c r="A2788" s="57">
        <v>2765</v>
      </c>
      <c r="B2788" s="48" t="s">
        <v>2999</v>
      </c>
      <c r="C2788" s="48" t="s">
        <v>24</v>
      </c>
      <c r="D2788" s="48" t="s">
        <v>2982</v>
      </c>
      <c r="E2788" s="48" t="s">
        <v>25</v>
      </c>
      <c r="F2788" s="57" t="s">
        <v>26</v>
      </c>
      <c r="G2788" s="44">
        <v>3000</v>
      </c>
      <c r="H2788" s="44">
        <f t="shared" si="88"/>
        <v>750</v>
      </c>
      <c r="I2788" s="44">
        <f t="shared" si="89"/>
        <v>3750</v>
      </c>
      <c r="J2788" s="61">
        <v>43647</v>
      </c>
      <c r="K2788" s="61">
        <v>44652</v>
      </c>
      <c r="L2788" s="48">
        <v>33</v>
      </c>
      <c r="M2788" s="48">
        <v>3</v>
      </c>
      <c r="N2788" s="48">
        <f t="shared" si="90"/>
        <v>36</v>
      </c>
    </row>
    <row r="2789" s="13" customFormat="1" customHeight="1" spans="1:14">
      <c r="A2789" s="57">
        <v>2766</v>
      </c>
      <c r="B2789" s="48" t="s">
        <v>3000</v>
      </c>
      <c r="C2789" s="48" t="s">
        <v>24</v>
      </c>
      <c r="D2789" s="48" t="s">
        <v>2982</v>
      </c>
      <c r="E2789" s="48" t="s">
        <v>25</v>
      </c>
      <c r="F2789" s="57" t="s">
        <v>26</v>
      </c>
      <c r="G2789" s="44">
        <v>3000</v>
      </c>
      <c r="H2789" s="44">
        <f t="shared" si="88"/>
        <v>750</v>
      </c>
      <c r="I2789" s="44">
        <f t="shared" si="89"/>
        <v>3750</v>
      </c>
      <c r="J2789" s="61">
        <v>43647</v>
      </c>
      <c r="K2789" s="61">
        <v>44652</v>
      </c>
      <c r="L2789" s="48">
        <v>33</v>
      </c>
      <c r="M2789" s="48">
        <v>3</v>
      </c>
      <c r="N2789" s="48">
        <f t="shared" si="90"/>
        <v>36</v>
      </c>
    </row>
    <row r="2790" s="13" customFormat="1" customHeight="1" spans="1:14">
      <c r="A2790" s="57">
        <v>2767</v>
      </c>
      <c r="B2790" s="48" t="s">
        <v>3001</v>
      </c>
      <c r="C2790" s="48" t="s">
        <v>17</v>
      </c>
      <c r="D2790" s="48" t="s">
        <v>2982</v>
      </c>
      <c r="E2790" s="48" t="s">
        <v>25</v>
      </c>
      <c r="F2790" s="57" t="s">
        <v>26</v>
      </c>
      <c r="G2790" s="44">
        <v>3000</v>
      </c>
      <c r="H2790" s="44">
        <f t="shared" si="88"/>
        <v>750</v>
      </c>
      <c r="I2790" s="44">
        <f t="shared" si="89"/>
        <v>3750</v>
      </c>
      <c r="J2790" s="61">
        <v>43647</v>
      </c>
      <c r="K2790" s="61">
        <v>44652</v>
      </c>
      <c r="L2790" s="48">
        <v>33</v>
      </c>
      <c r="M2790" s="48">
        <v>3</v>
      </c>
      <c r="N2790" s="48">
        <f t="shared" si="90"/>
        <v>36</v>
      </c>
    </row>
    <row r="2791" s="13" customFormat="1" customHeight="1" spans="1:14">
      <c r="A2791" s="57">
        <v>2768</v>
      </c>
      <c r="B2791" s="48" t="s">
        <v>1894</v>
      </c>
      <c r="C2791" s="48" t="s">
        <v>17</v>
      </c>
      <c r="D2791" s="48" t="s">
        <v>2982</v>
      </c>
      <c r="E2791" s="48" t="s">
        <v>25</v>
      </c>
      <c r="F2791" s="57" t="s">
        <v>26</v>
      </c>
      <c r="G2791" s="44">
        <v>3000</v>
      </c>
      <c r="H2791" s="44">
        <f t="shared" si="88"/>
        <v>750</v>
      </c>
      <c r="I2791" s="44">
        <f t="shared" si="89"/>
        <v>3750</v>
      </c>
      <c r="J2791" s="61">
        <v>43647</v>
      </c>
      <c r="K2791" s="61">
        <v>44652</v>
      </c>
      <c r="L2791" s="48">
        <v>33</v>
      </c>
      <c r="M2791" s="48">
        <v>3</v>
      </c>
      <c r="N2791" s="48">
        <f t="shared" si="90"/>
        <v>36</v>
      </c>
    </row>
    <row r="2792" s="13" customFormat="1" customHeight="1" spans="1:14">
      <c r="A2792" s="57">
        <v>2769</v>
      </c>
      <c r="B2792" s="48" t="s">
        <v>3002</v>
      </c>
      <c r="C2792" s="48" t="s">
        <v>17</v>
      </c>
      <c r="D2792" s="48" t="s">
        <v>2982</v>
      </c>
      <c r="E2792" s="48" t="s">
        <v>25</v>
      </c>
      <c r="F2792" s="57" t="s">
        <v>26</v>
      </c>
      <c r="G2792" s="44">
        <v>3000</v>
      </c>
      <c r="H2792" s="44">
        <f t="shared" si="88"/>
        <v>750</v>
      </c>
      <c r="I2792" s="44">
        <f t="shared" si="89"/>
        <v>3750</v>
      </c>
      <c r="J2792" s="61">
        <v>43647</v>
      </c>
      <c r="K2792" s="61">
        <v>44652</v>
      </c>
      <c r="L2792" s="48">
        <v>33</v>
      </c>
      <c r="M2792" s="48">
        <v>3</v>
      </c>
      <c r="N2792" s="48">
        <f t="shared" si="90"/>
        <v>36</v>
      </c>
    </row>
    <row r="2793" s="13" customFormat="1" customHeight="1" spans="1:14">
      <c r="A2793" s="57">
        <v>2770</v>
      </c>
      <c r="B2793" s="48" t="s">
        <v>3003</v>
      </c>
      <c r="C2793" s="48" t="s">
        <v>17</v>
      </c>
      <c r="D2793" s="48" t="s">
        <v>2982</v>
      </c>
      <c r="E2793" s="48" t="s">
        <v>25</v>
      </c>
      <c r="F2793" s="57" t="s">
        <v>26</v>
      </c>
      <c r="G2793" s="44">
        <v>3000</v>
      </c>
      <c r="H2793" s="44">
        <f t="shared" si="88"/>
        <v>750</v>
      </c>
      <c r="I2793" s="44">
        <f t="shared" si="89"/>
        <v>3750</v>
      </c>
      <c r="J2793" s="61">
        <v>43647</v>
      </c>
      <c r="K2793" s="61">
        <v>44652</v>
      </c>
      <c r="L2793" s="48">
        <v>33</v>
      </c>
      <c r="M2793" s="48">
        <v>3</v>
      </c>
      <c r="N2793" s="48">
        <f t="shared" si="90"/>
        <v>36</v>
      </c>
    </row>
    <row r="2794" s="13" customFormat="1" customHeight="1" spans="1:14">
      <c r="A2794" s="57">
        <v>2771</v>
      </c>
      <c r="B2794" s="48" t="s">
        <v>3004</v>
      </c>
      <c r="C2794" s="48" t="s">
        <v>24</v>
      </c>
      <c r="D2794" s="48" t="s">
        <v>2982</v>
      </c>
      <c r="E2794" s="48" t="s">
        <v>25</v>
      </c>
      <c r="F2794" s="57" t="s">
        <v>26</v>
      </c>
      <c r="G2794" s="44">
        <v>3000</v>
      </c>
      <c r="H2794" s="44">
        <f t="shared" si="88"/>
        <v>750</v>
      </c>
      <c r="I2794" s="44">
        <f t="shared" si="89"/>
        <v>3750</v>
      </c>
      <c r="J2794" s="61">
        <v>43647</v>
      </c>
      <c r="K2794" s="61">
        <v>44652</v>
      </c>
      <c r="L2794" s="48">
        <v>33</v>
      </c>
      <c r="M2794" s="48">
        <v>3</v>
      </c>
      <c r="N2794" s="48">
        <f t="shared" si="90"/>
        <v>36</v>
      </c>
    </row>
    <row r="2795" s="13" customFormat="1" customHeight="1" spans="1:14">
      <c r="A2795" s="57">
        <v>2772</v>
      </c>
      <c r="B2795" s="48" t="s">
        <v>3005</v>
      </c>
      <c r="C2795" s="48" t="s">
        <v>24</v>
      </c>
      <c r="D2795" s="48" t="s">
        <v>2982</v>
      </c>
      <c r="E2795" s="48" t="s">
        <v>25</v>
      </c>
      <c r="F2795" s="57" t="s">
        <v>26</v>
      </c>
      <c r="G2795" s="44">
        <v>3000</v>
      </c>
      <c r="H2795" s="44">
        <f t="shared" si="88"/>
        <v>750</v>
      </c>
      <c r="I2795" s="44">
        <f t="shared" si="89"/>
        <v>3750</v>
      </c>
      <c r="J2795" s="61">
        <v>43647</v>
      </c>
      <c r="K2795" s="61">
        <v>44652</v>
      </c>
      <c r="L2795" s="48">
        <v>33</v>
      </c>
      <c r="M2795" s="48">
        <v>3</v>
      </c>
      <c r="N2795" s="48">
        <f t="shared" si="90"/>
        <v>36</v>
      </c>
    </row>
    <row r="2796" s="13" customFormat="1" customHeight="1" spans="1:14">
      <c r="A2796" s="57">
        <v>2773</v>
      </c>
      <c r="B2796" s="48" t="s">
        <v>3006</v>
      </c>
      <c r="C2796" s="48" t="s">
        <v>17</v>
      </c>
      <c r="D2796" s="48" t="s">
        <v>2982</v>
      </c>
      <c r="E2796" s="48" t="s">
        <v>25</v>
      </c>
      <c r="F2796" s="57" t="s">
        <v>26</v>
      </c>
      <c r="G2796" s="44">
        <v>3000</v>
      </c>
      <c r="H2796" s="44">
        <f t="shared" si="88"/>
        <v>750</v>
      </c>
      <c r="I2796" s="44">
        <f t="shared" si="89"/>
        <v>3750</v>
      </c>
      <c r="J2796" s="61">
        <v>43647</v>
      </c>
      <c r="K2796" s="61">
        <v>44652</v>
      </c>
      <c r="L2796" s="48">
        <v>33</v>
      </c>
      <c r="M2796" s="48">
        <v>3</v>
      </c>
      <c r="N2796" s="48">
        <f t="shared" si="90"/>
        <v>36</v>
      </c>
    </row>
    <row r="2797" s="13" customFormat="1" customHeight="1" spans="1:14">
      <c r="A2797" s="57">
        <v>2774</v>
      </c>
      <c r="B2797" s="48" t="s">
        <v>3007</v>
      </c>
      <c r="C2797" s="48" t="s">
        <v>17</v>
      </c>
      <c r="D2797" s="48" t="s">
        <v>2982</v>
      </c>
      <c r="E2797" s="48" t="s">
        <v>25</v>
      </c>
      <c r="F2797" s="57" t="s">
        <v>26</v>
      </c>
      <c r="G2797" s="44">
        <v>3000</v>
      </c>
      <c r="H2797" s="44">
        <f t="shared" si="88"/>
        <v>750</v>
      </c>
      <c r="I2797" s="44">
        <f t="shared" si="89"/>
        <v>3750</v>
      </c>
      <c r="J2797" s="61">
        <v>43831</v>
      </c>
      <c r="K2797" s="61">
        <v>44652</v>
      </c>
      <c r="L2797" s="48">
        <v>27</v>
      </c>
      <c r="M2797" s="48">
        <v>3</v>
      </c>
      <c r="N2797" s="48">
        <f t="shared" si="90"/>
        <v>30</v>
      </c>
    </row>
    <row r="2798" s="13" customFormat="1" customHeight="1" spans="1:14">
      <c r="A2798" s="57">
        <v>2775</v>
      </c>
      <c r="B2798" s="48" t="s">
        <v>3008</v>
      </c>
      <c r="C2798" s="48" t="s">
        <v>24</v>
      </c>
      <c r="D2798" s="48" t="s">
        <v>2982</v>
      </c>
      <c r="E2798" s="48" t="s">
        <v>19</v>
      </c>
      <c r="F2798" s="57" t="s">
        <v>20</v>
      </c>
      <c r="G2798" s="44">
        <v>4500</v>
      </c>
      <c r="H2798" s="44">
        <f t="shared" si="88"/>
        <v>1125</v>
      </c>
      <c r="I2798" s="44">
        <f t="shared" si="89"/>
        <v>5625</v>
      </c>
      <c r="J2798" s="61">
        <v>43831</v>
      </c>
      <c r="K2798" s="61">
        <v>44652</v>
      </c>
      <c r="L2798" s="48">
        <v>27</v>
      </c>
      <c r="M2798" s="48">
        <v>3</v>
      </c>
      <c r="N2798" s="48">
        <f t="shared" si="90"/>
        <v>30</v>
      </c>
    </row>
    <row r="2799" s="13" customFormat="1" customHeight="1" spans="1:14">
      <c r="A2799" s="57">
        <v>2776</v>
      </c>
      <c r="B2799" s="48" t="s">
        <v>3009</v>
      </c>
      <c r="C2799" s="48" t="s">
        <v>17</v>
      </c>
      <c r="D2799" s="48" t="s">
        <v>2982</v>
      </c>
      <c r="E2799" s="48" t="s">
        <v>19</v>
      </c>
      <c r="F2799" s="57" t="s">
        <v>1339</v>
      </c>
      <c r="G2799" s="44">
        <v>4500</v>
      </c>
      <c r="H2799" s="44">
        <f t="shared" si="88"/>
        <v>1125</v>
      </c>
      <c r="I2799" s="44">
        <f t="shared" si="89"/>
        <v>5625</v>
      </c>
      <c r="J2799" s="61">
        <v>43952</v>
      </c>
      <c r="K2799" s="61">
        <v>44652</v>
      </c>
      <c r="L2799" s="48">
        <v>23</v>
      </c>
      <c r="M2799" s="48">
        <v>3</v>
      </c>
      <c r="N2799" s="48">
        <f t="shared" si="90"/>
        <v>26</v>
      </c>
    </row>
    <row r="2800" s="13" customFormat="1" customHeight="1" spans="1:14">
      <c r="A2800" s="57">
        <v>2777</v>
      </c>
      <c r="B2800" s="48" t="s">
        <v>1732</v>
      </c>
      <c r="C2800" s="48" t="s">
        <v>17</v>
      </c>
      <c r="D2800" s="48" t="s">
        <v>2982</v>
      </c>
      <c r="E2800" s="48" t="s">
        <v>25</v>
      </c>
      <c r="F2800" s="57" t="s">
        <v>26</v>
      </c>
      <c r="G2800" s="44">
        <v>3000</v>
      </c>
      <c r="H2800" s="44">
        <f t="shared" ref="H2800:H2863" si="91">G2800/0.8-G2800</f>
        <v>750</v>
      </c>
      <c r="I2800" s="44">
        <f t="shared" ref="I2800:I2863" si="92">H2800+G2800</f>
        <v>3750</v>
      </c>
      <c r="J2800" s="61">
        <v>44013</v>
      </c>
      <c r="K2800" s="61">
        <v>44652</v>
      </c>
      <c r="L2800" s="48">
        <v>21</v>
      </c>
      <c r="M2800" s="48">
        <v>3</v>
      </c>
      <c r="N2800" s="48">
        <f t="shared" si="90"/>
        <v>24</v>
      </c>
    </row>
    <row r="2801" s="13" customFormat="1" customHeight="1" spans="1:14">
      <c r="A2801" s="57">
        <v>2778</v>
      </c>
      <c r="B2801" s="48" t="s">
        <v>3010</v>
      </c>
      <c r="C2801" s="48" t="s">
        <v>17</v>
      </c>
      <c r="D2801" s="48" t="s">
        <v>2982</v>
      </c>
      <c r="E2801" s="48" t="s">
        <v>25</v>
      </c>
      <c r="F2801" s="57" t="s">
        <v>26</v>
      </c>
      <c r="G2801" s="44">
        <v>3000</v>
      </c>
      <c r="H2801" s="44">
        <f t="shared" si="91"/>
        <v>750</v>
      </c>
      <c r="I2801" s="44">
        <f t="shared" si="92"/>
        <v>3750</v>
      </c>
      <c r="J2801" s="61">
        <v>44013</v>
      </c>
      <c r="K2801" s="61">
        <v>44652</v>
      </c>
      <c r="L2801" s="48">
        <v>21</v>
      </c>
      <c r="M2801" s="48">
        <v>3</v>
      </c>
      <c r="N2801" s="48">
        <f t="shared" si="90"/>
        <v>24</v>
      </c>
    </row>
    <row r="2802" s="13" customFormat="1" customHeight="1" spans="1:14">
      <c r="A2802" s="57">
        <v>2779</v>
      </c>
      <c r="B2802" s="48" t="s">
        <v>3011</v>
      </c>
      <c r="C2802" s="48" t="s">
        <v>17</v>
      </c>
      <c r="D2802" s="48" t="s">
        <v>2982</v>
      </c>
      <c r="E2802" s="48" t="s">
        <v>25</v>
      </c>
      <c r="F2802" s="57" t="s">
        <v>26</v>
      </c>
      <c r="G2802" s="44">
        <v>3000</v>
      </c>
      <c r="H2802" s="44">
        <f t="shared" si="91"/>
        <v>750</v>
      </c>
      <c r="I2802" s="44">
        <f t="shared" si="92"/>
        <v>3750</v>
      </c>
      <c r="J2802" s="61">
        <v>44013</v>
      </c>
      <c r="K2802" s="61">
        <v>44652</v>
      </c>
      <c r="L2802" s="48">
        <v>21</v>
      </c>
      <c r="M2802" s="48">
        <v>3</v>
      </c>
      <c r="N2802" s="48">
        <f t="shared" si="90"/>
        <v>24</v>
      </c>
    </row>
    <row r="2803" s="13" customFormat="1" customHeight="1" spans="1:14">
      <c r="A2803" s="57">
        <v>2780</v>
      </c>
      <c r="B2803" s="48" t="s">
        <v>3012</v>
      </c>
      <c r="C2803" s="48" t="s">
        <v>17</v>
      </c>
      <c r="D2803" s="48" t="s">
        <v>2982</v>
      </c>
      <c r="E2803" s="48" t="s">
        <v>25</v>
      </c>
      <c r="F2803" s="57" t="s">
        <v>26</v>
      </c>
      <c r="G2803" s="44">
        <v>3000</v>
      </c>
      <c r="H2803" s="44">
        <f t="shared" si="91"/>
        <v>750</v>
      </c>
      <c r="I2803" s="44">
        <f t="shared" si="92"/>
        <v>3750</v>
      </c>
      <c r="J2803" s="61">
        <v>44013</v>
      </c>
      <c r="K2803" s="61">
        <v>44652</v>
      </c>
      <c r="L2803" s="48">
        <v>21</v>
      </c>
      <c r="M2803" s="48">
        <v>3</v>
      </c>
      <c r="N2803" s="48">
        <f t="shared" si="90"/>
        <v>24</v>
      </c>
    </row>
    <row r="2804" s="13" customFormat="1" customHeight="1" spans="1:14">
      <c r="A2804" s="57">
        <v>2781</v>
      </c>
      <c r="B2804" s="48" t="s">
        <v>3013</v>
      </c>
      <c r="C2804" s="48" t="s">
        <v>17</v>
      </c>
      <c r="D2804" s="48" t="s">
        <v>2982</v>
      </c>
      <c r="E2804" s="48" t="s">
        <v>25</v>
      </c>
      <c r="F2804" s="57" t="s">
        <v>26</v>
      </c>
      <c r="G2804" s="44">
        <v>3000</v>
      </c>
      <c r="H2804" s="44">
        <f t="shared" si="91"/>
        <v>750</v>
      </c>
      <c r="I2804" s="44">
        <f t="shared" si="92"/>
        <v>3750</v>
      </c>
      <c r="J2804" s="61">
        <v>44013</v>
      </c>
      <c r="K2804" s="61">
        <v>44652</v>
      </c>
      <c r="L2804" s="48">
        <v>21</v>
      </c>
      <c r="M2804" s="48">
        <v>3</v>
      </c>
      <c r="N2804" s="48">
        <f t="shared" si="90"/>
        <v>24</v>
      </c>
    </row>
    <row r="2805" s="13" customFormat="1" customHeight="1" spans="1:14">
      <c r="A2805" s="57">
        <v>2782</v>
      </c>
      <c r="B2805" s="48" t="s">
        <v>3014</v>
      </c>
      <c r="C2805" s="48" t="s">
        <v>24</v>
      </c>
      <c r="D2805" s="48" t="s">
        <v>2982</v>
      </c>
      <c r="E2805" s="48" t="s">
        <v>25</v>
      </c>
      <c r="F2805" s="57" t="s">
        <v>26</v>
      </c>
      <c r="G2805" s="44">
        <v>3000</v>
      </c>
      <c r="H2805" s="44">
        <f t="shared" si="91"/>
        <v>750</v>
      </c>
      <c r="I2805" s="44">
        <f t="shared" si="92"/>
        <v>3750</v>
      </c>
      <c r="J2805" s="61">
        <v>44013</v>
      </c>
      <c r="K2805" s="61">
        <v>44652</v>
      </c>
      <c r="L2805" s="48">
        <v>21</v>
      </c>
      <c r="M2805" s="48">
        <v>3</v>
      </c>
      <c r="N2805" s="48">
        <f t="shared" si="90"/>
        <v>24</v>
      </c>
    </row>
    <row r="2806" s="13" customFormat="1" customHeight="1" spans="1:14">
      <c r="A2806" s="57">
        <v>2783</v>
      </c>
      <c r="B2806" s="48" t="s">
        <v>3015</v>
      </c>
      <c r="C2806" s="48" t="s">
        <v>24</v>
      </c>
      <c r="D2806" s="48" t="s">
        <v>2982</v>
      </c>
      <c r="E2806" s="48" t="s">
        <v>25</v>
      </c>
      <c r="F2806" s="57" t="s">
        <v>26</v>
      </c>
      <c r="G2806" s="44">
        <v>3000</v>
      </c>
      <c r="H2806" s="44">
        <f t="shared" si="91"/>
        <v>750</v>
      </c>
      <c r="I2806" s="44">
        <f t="shared" si="92"/>
        <v>3750</v>
      </c>
      <c r="J2806" s="61">
        <v>44013</v>
      </c>
      <c r="K2806" s="61">
        <v>44652</v>
      </c>
      <c r="L2806" s="48">
        <v>21</v>
      </c>
      <c r="M2806" s="48">
        <v>3</v>
      </c>
      <c r="N2806" s="48">
        <f t="shared" si="90"/>
        <v>24</v>
      </c>
    </row>
    <row r="2807" s="13" customFormat="1" customHeight="1" spans="1:14">
      <c r="A2807" s="57">
        <v>2784</v>
      </c>
      <c r="B2807" s="48" t="s">
        <v>3016</v>
      </c>
      <c r="C2807" s="48" t="s">
        <v>24</v>
      </c>
      <c r="D2807" s="48" t="s">
        <v>2982</v>
      </c>
      <c r="E2807" s="48" t="s">
        <v>25</v>
      </c>
      <c r="F2807" s="57" t="s">
        <v>26</v>
      </c>
      <c r="G2807" s="44">
        <v>3000</v>
      </c>
      <c r="H2807" s="44">
        <f t="shared" si="91"/>
        <v>750</v>
      </c>
      <c r="I2807" s="44">
        <f t="shared" si="92"/>
        <v>3750</v>
      </c>
      <c r="J2807" s="61">
        <v>44013</v>
      </c>
      <c r="K2807" s="61">
        <v>44652</v>
      </c>
      <c r="L2807" s="48">
        <v>21</v>
      </c>
      <c r="M2807" s="48">
        <v>3</v>
      </c>
      <c r="N2807" s="48">
        <f t="shared" si="90"/>
        <v>24</v>
      </c>
    </row>
    <row r="2808" s="13" customFormat="1" customHeight="1" spans="1:14">
      <c r="A2808" s="57">
        <v>2785</v>
      </c>
      <c r="B2808" s="48" t="s">
        <v>3017</v>
      </c>
      <c r="C2808" s="48" t="s">
        <v>24</v>
      </c>
      <c r="D2808" s="48" t="s">
        <v>2982</v>
      </c>
      <c r="E2808" s="48" t="s">
        <v>25</v>
      </c>
      <c r="F2808" s="57" t="s">
        <v>26</v>
      </c>
      <c r="G2808" s="44">
        <v>3000</v>
      </c>
      <c r="H2808" s="44">
        <f t="shared" si="91"/>
        <v>750</v>
      </c>
      <c r="I2808" s="44">
        <f t="shared" si="92"/>
        <v>3750</v>
      </c>
      <c r="J2808" s="61">
        <v>44013</v>
      </c>
      <c r="K2808" s="61">
        <v>44652</v>
      </c>
      <c r="L2808" s="48">
        <v>21</v>
      </c>
      <c r="M2808" s="48">
        <v>3</v>
      </c>
      <c r="N2808" s="48">
        <f t="shared" si="90"/>
        <v>24</v>
      </c>
    </row>
    <row r="2809" s="13" customFormat="1" customHeight="1" spans="1:14">
      <c r="A2809" s="57">
        <v>2786</v>
      </c>
      <c r="B2809" s="48" t="s">
        <v>3018</v>
      </c>
      <c r="C2809" s="48" t="s">
        <v>24</v>
      </c>
      <c r="D2809" s="48" t="s">
        <v>2982</v>
      </c>
      <c r="E2809" s="48" t="s">
        <v>25</v>
      </c>
      <c r="F2809" s="57" t="s">
        <v>26</v>
      </c>
      <c r="G2809" s="44">
        <v>3000</v>
      </c>
      <c r="H2809" s="44">
        <f t="shared" si="91"/>
        <v>750</v>
      </c>
      <c r="I2809" s="44">
        <f t="shared" si="92"/>
        <v>3750</v>
      </c>
      <c r="J2809" s="61">
        <v>44013</v>
      </c>
      <c r="K2809" s="61">
        <v>44652</v>
      </c>
      <c r="L2809" s="48">
        <v>21</v>
      </c>
      <c r="M2809" s="48">
        <v>3</v>
      </c>
      <c r="N2809" s="48">
        <f t="shared" si="90"/>
        <v>24</v>
      </c>
    </row>
    <row r="2810" s="13" customFormat="1" customHeight="1" spans="1:14">
      <c r="A2810" s="57">
        <v>2787</v>
      </c>
      <c r="B2810" s="48" t="s">
        <v>3019</v>
      </c>
      <c r="C2810" s="48" t="s">
        <v>24</v>
      </c>
      <c r="D2810" s="48" t="s">
        <v>2982</v>
      </c>
      <c r="E2810" s="48" t="s">
        <v>25</v>
      </c>
      <c r="F2810" s="57" t="s">
        <v>26</v>
      </c>
      <c r="G2810" s="44">
        <v>3000</v>
      </c>
      <c r="H2810" s="44">
        <f t="shared" si="91"/>
        <v>750</v>
      </c>
      <c r="I2810" s="44">
        <f t="shared" si="92"/>
        <v>3750</v>
      </c>
      <c r="J2810" s="61">
        <v>44013</v>
      </c>
      <c r="K2810" s="61">
        <v>44652</v>
      </c>
      <c r="L2810" s="48">
        <v>21</v>
      </c>
      <c r="M2810" s="48">
        <v>3</v>
      </c>
      <c r="N2810" s="48">
        <f t="shared" si="90"/>
        <v>24</v>
      </c>
    </row>
    <row r="2811" s="13" customFormat="1" customHeight="1" spans="1:14">
      <c r="A2811" s="57">
        <v>2788</v>
      </c>
      <c r="B2811" s="48" t="s">
        <v>3020</v>
      </c>
      <c r="C2811" s="48" t="s">
        <v>24</v>
      </c>
      <c r="D2811" s="48" t="s">
        <v>2982</v>
      </c>
      <c r="E2811" s="48" t="s">
        <v>25</v>
      </c>
      <c r="F2811" s="57" t="s">
        <v>26</v>
      </c>
      <c r="G2811" s="44">
        <v>3000</v>
      </c>
      <c r="H2811" s="44">
        <f t="shared" si="91"/>
        <v>750</v>
      </c>
      <c r="I2811" s="44">
        <f t="shared" si="92"/>
        <v>3750</v>
      </c>
      <c r="J2811" s="61">
        <v>44013</v>
      </c>
      <c r="K2811" s="61">
        <v>44652</v>
      </c>
      <c r="L2811" s="48">
        <v>21</v>
      </c>
      <c r="M2811" s="48">
        <v>3</v>
      </c>
      <c r="N2811" s="48">
        <f t="shared" si="90"/>
        <v>24</v>
      </c>
    </row>
    <row r="2812" s="13" customFormat="1" customHeight="1" spans="1:14">
      <c r="A2812" s="57">
        <v>2789</v>
      </c>
      <c r="B2812" s="48" t="s">
        <v>3021</v>
      </c>
      <c r="C2812" s="48" t="s">
        <v>24</v>
      </c>
      <c r="D2812" s="48" t="s">
        <v>2982</v>
      </c>
      <c r="E2812" s="48" t="s">
        <v>25</v>
      </c>
      <c r="F2812" s="57" t="s">
        <v>26</v>
      </c>
      <c r="G2812" s="44">
        <v>3000</v>
      </c>
      <c r="H2812" s="44">
        <f t="shared" si="91"/>
        <v>750</v>
      </c>
      <c r="I2812" s="44">
        <f t="shared" si="92"/>
        <v>3750</v>
      </c>
      <c r="J2812" s="61">
        <v>44013</v>
      </c>
      <c r="K2812" s="61">
        <v>44652</v>
      </c>
      <c r="L2812" s="48">
        <v>21</v>
      </c>
      <c r="M2812" s="48">
        <v>3</v>
      </c>
      <c r="N2812" s="48">
        <f t="shared" si="90"/>
        <v>24</v>
      </c>
    </row>
    <row r="2813" s="13" customFormat="1" customHeight="1" spans="1:14">
      <c r="A2813" s="57">
        <v>2790</v>
      </c>
      <c r="B2813" s="48" t="s">
        <v>3022</v>
      </c>
      <c r="C2813" s="48" t="s">
        <v>24</v>
      </c>
      <c r="D2813" s="48" t="s">
        <v>2982</v>
      </c>
      <c r="E2813" s="48" t="s">
        <v>25</v>
      </c>
      <c r="F2813" s="57" t="s">
        <v>26</v>
      </c>
      <c r="G2813" s="44">
        <v>3000</v>
      </c>
      <c r="H2813" s="44">
        <f t="shared" si="91"/>
        <v>750</v>
      </c>
      <c r="I2813" s="44">
        <f t="shared" si="92"/>
        <v>3750</v>
      </c>
      <c r="J2813" s="61">
        <v>44013</v>
      </c>
      <c r="K2813" s="61">
        <v>44652</v>
      </c>
      <c r="L2813" s="48">
        <v>21</v>
      </c>
      <c r="M2813" s="48">
        <v>3</v>
      </c>
      <c r="N2813" s="48">
        <f t="shared" si="90"/>
        <v>24</v>
      </c>
    </row>
    <row r="2814" s="13" customFormat="1" customHeight="1" spans="1:14">
      <c r="A2814" s="57">
        <v>2791</v>
      </c>
      <c r="B2814" s="48" t="s">
        <v>3023</v>
      </c>
      <c r="C2814" s="48" t="s">
        <v>24</v>
      </c>
      <c r="D2814" s="48" t="s">
        <v>2982</v>
      </c>
      <c r="E2814" s="48" t="s">
        <v>25</v>
      </c>
      <c r="F2814" s="57" t="s">
        <v>26</v>
      </c>
      <c r="G2814" s="44">
        <v>3000</v>
      </c>
      <c r="H2814" s="44">
        <f t="shared" si="91"/>
        <v>750</v>
      </c>
      <c r="I2814" s="44">
        <f t="shared" si="92"/>
        <v>3750</v>
      </c>
      <c r="J2814" s="61">
        <v>44013</v>
      </c>
      <c r="K2814" s="61">
        <v>44652</v>
      </c>
      <c r="L2814" s="48">
        <v>21</v>
      </c>
      <c r="M2814" s="48">
        <v>3</v>
      </c>
      <c r="N2814" s="48">
        <f t="shared" si="90"/>
        <v>24</v>
      </c>
    </row>
    <row r="2815" s="13" customFormat="1" customHeight="1" spans="1:14">
      <c r="A2815" s="57">
        <v>2792</v>
      </c>
      <c r="B2815" s="48" t="s">
        <v>3024</v>
      </c>
      <c r="C2815" s="48" t="s">
        <v>24</v>
      </c>
      <c r="D2815" s="48" t="s">
        <v>2982</v>
      </c>
      <c r="E2815" s="48" t="s">
        <v>25</v>
      </c>
      <c r="F2815" s="57" t="s">
        <v>26</v>
      </c>
      <c r="G2815" s="44">
        <v>3000</v>
      </c>
      <c r="H2815" s="44">
        <f t="shared" si="91"/>
        <v>750</v>
      </c>
      <c r="I2815" s="44">
        <f t="shared" si="92"/>
        <v>3750</v>
      </c>
      <c r="J2815" s="61">
        <v>44013</v>
      </c>
      <c r="K2815" s="61">
        <v>44652</v>
      </c>
      <c r="L2815" s="48">
        <v>21</v>
      </c>
      <c r="M2815" s="48">
        <v>3</v>
      </c>
      <c r="N2815" s="48">
        <f t="shared" si="90"/>
        <v>24</v>
      </c>
    </row>
    <row r="2816" s="13" customFormat="1" customHeight="1" spans="1:14">
      <c r="A2816" s="57">
        <v>2793</v>
      </c>
      <c r="B2816" s="48" t="s">
        <v>3025</v>
      </c>
      <c r="C2816" s="48" t="s">
        <v>17</v>
      </c>
      <c r="D2816" s="48" t="s">
        <v>2982</v>
      </c>
      <c r="E2816" s="48" t="s">
        <v>25</v>
      </c>
      <c r="F2816" s="57" t="s">
        <v>26</v>
      </c>
      <c r="G2816" s="44">
        <v>3000</v>
      </c>
      <c r="H2816" s="44">
        <f t="shared" si="91"/>
        <v>750</v>
      </c>
      <c r="I2816" s="44">
        <f t="shared" si="92"/>
        <v>3750</v>
      </c>
      <c r="J2816" s="61">
        <v>44013</v>
      </c>
      <c r="K2816" s="61">
        <v>44652</v>
      </c>
      <c r="L2816" s="48">
        <v>21</v>
      </c>
      <c r="M2816" s="48">
        <v>3</v>
      </c>
      <c r="N2816" s="48">
        <f t="shared" si="90"/>
        <v>24</v>
      </c>
    </row>
    <row r="2817" s="13" customFormat="1" customHeight="1" spans="1:14">
      <c r="A2817" s="57">
        <v>2794</v>
      </c>
      <c r="B2817" s="48" t="s">
        <v>3026</v>
      </c>
      <c r="C2817" s="48" t="s">
        <v>17</v>
      </c>
      <c r="D2817" s="48" t="s">
        <v>2982</v>
      </c>
      <c r="E2817" s="48" t="s">
        <v>25</v>
      </c>
      <c r="F2817" s="57" t="s">
        <v>26</v>
      </c>
      <c r="G2817" s="44">
        <v>3000</v>
      </c>
      <c r="H2817" s="44">
        <f t="shared" si="91"/>
        <v>750</v>
      </c>
      <c r="I2817" s="44">
        <f t="shared" si="92"/>
        <v>3750</v>
      </c>
      <c r="J2817" s="61">
        <v>44013</v>
      </c>
      <c r="K2817" s="61">
        <v>44652</v>
      </c>
      <c r="L2817" s="48">
        <v>21</v>
      </c>
      <c r="M2817" s="48">
        <v>3</v>
      </c>
      <c r="N2817" s="48">
        <f t="shared" si="90"/>
        <v>24</v>
      </c>
    </row>
    <row r="2818" s="13" customFormat="1" customHeight="1" spans="1:14">
      <c r="A2818" s="57">
        <v>2795</v>
      </c>
      <c r="B2818" s="48" t="s">
        <v>3027</v>
      </c>
      <c r="C2818" s="48" t="s">
        <v>17</v>
      </c>
      <c r="D2818" s="48" t="s">
        <v>2982</v>
      </c>
      <c r="E2818" s="48" t="s">
        <v>25</v>
      </c>
      <c r="F2818" s="57" t="s">
        <v>26</v>
      </c>
      <c r="G2818" s="44">
        <v>3000</v>
      </c>
      <c r="H2818" s="44">
        <f t="shared" si="91"/>
        <v>750</v>
      </c>
      <c r="I2818" s="44">
        <f t="shared" si="92"/>
        <v>3750</v>
      </c>
      <c r="J2818" s="61">
        <v>44013</v>
      </c>
      <c r="K2818" s="61">
        <v>44652</v>
      </c>
      <c r="L2818" s="48">
        <v>21</v>
      </c>
      <c r="M2818" s="48">
        <v>3</v>
      </c>
      <c r="N2818" s="48">
        <f t="shared" si="90"/>
        <v>24</v>
      </c>
    </row>
    <row r="2819" s="13" customFormat="1" customHeight="1" spans="1:14">
      <c r="A2819" s="57">
        <v>2796</v>
      </c>
      <c r="B2819" s="48" t="s">
        <v>3028</v>
      </c>
      <c r="C2819" s="48" t="s">
        <v>24</v>
      </c>
      <c r="D2819" s="48" t="s">
        <v>2982</v>
      </c>
      <c r="E2819" s="48" t="s">
        <v>25</v>
      </c>
      <c r="F2819" s="57" t="s">
        <v>26</v>
      </c>
      <c r="G2819" s="44">
        <v>3000</v>
      </c>
      <c r="H2819" s="44">
        <f t="shared" si="91"/>
        <v>750</v>
      </c>
      <c r="I2819" s="44">
        <f t="shared" si="92"/>
        <v>3750</v>
      </c>
      <c r="J2819" s="61">
        <v>44013</v>
      </c>
      <c r="K2819" s="61">
        <v>44652</v>
      </c>
      <c r="L2819" s="48">
        <v>21</v>
      </c>
      <c r="M2819" s="48">
        <v>3</v>
      </c>
      <c r="N2819" s="48">
        <f t="shared" si="90"/>
        <v>24</v>
      </c>
    </row>
    <row r="2820" s="13" customFormat="1" customHeight="1" spans="1:14">
      <c r="A2820" s="57">
        <v>2797</v>
      </c>
      <c r="B2820" s="48" t="s">
        <v>3029</v>
      </c>
      <c r="C2820" s="48" t="s">
        <v>24</v>
      </c>
      <c r="D2820" s="48" t="s">
        <v>2982</v>
      </c>
      <c r="E2820" s="48" t="s">
        <v>25</v>
      </c>
      <c r="F2820" s="57" t="s">
        <v>26</v>
      </c>
      <c r="G2820" s="44">
        <v>3000</v>
      </c>
      <c r="H2820" s="44">
        <f t="shared" si="91"/>
        <v>750</v>
      </c>
      <c r="I2820" s="44">
        <f t="shared" si="92"/>
        <v>3750</v>
      </c>
      <c r="J2820" s="61">
        <v>44013</v>
      </c>
      <c r="K2820" s="61">
        <v>44652</v>
      </c>
      <c r="L2820" s="48">
        <v>21</v>
      </c>
      <c r="M2820" s="48">
        <v>3</v>
      </c>
      <c r="N2820" s="48">
        <f t="shared" si="90"/>
        <v>24</v>
      </c>
    </row>
    <row r="2821" s="13" customFormat="1" customHeight="1" spans="1:14">
      <c r="A2821" s="57">
        <v>2798</v>
      </c>
      <c r="B2821" s="48" t="s">
        <v>3030</v>
      </c>
      <c r="C2821" s="48" t="s">
        <v>24</v>
      </c>
      <c r="D2821" s="48" t="s">
        <v>2982</v>
      </c>
      <c r="E2821" s="48" t="s">
        <v>25</v>
      </c>
      <c r="F2821" s="57" t="s">
        <v>26</v>
      </c>
      <c r="G2821" s="44">
        <v>3000</v>
      </c>
      <c r="H2821" s="44">
        <f t="shared" si="91"/>
        <v>750</v>
      </c>
      <c r="I2821" s="44">
        <f t="shared" si="92"/>
        <v>3750</v>
      </c>
      <c r="J2821" s="61">
        <v>44013</v>
      </c>
      <c r="K2821" s="61">
        <v>44652</v>
      </c>
      <c r="L2821" s="48">
        <v>21</v>
      </c>
      <c r="M2821" s="48">
        <v>3</v>
      </c>
      <c r="N2821" s="48">
        <f t="shared" si="90"/>
        <v>24</v>
      </c>
    </row>
    <row r="2822" s="13" customFormat="1" customHeight="1" spans="1:14">
      <c r="A2822" s="57">
        <v>2799</v>
      </c>
      <c r="B2822" s="48" t="s">
        <v>3031</v>
      </c>
      <c r="C2822" s="48" t="s">
        <v>17</v>
      </c>
      <c r="D2822" s="48" t="s">
        <v>2982</v>
      </c>
      <c r="E2822" s="48" t="s">
        <v>25</v>
      </c>
      <c r="F2822" s="57" t="s">
        <v>26</v>
      </c>
      <c r="G2822" s="44">
        <v>3000</v>
      </c>
      <c r="H2822" s="44">
        <f t="shared" si="91"/>
        <v>750</v>
      </c>
      <c r="I2822" s="44">
        <f t="shared" si="92"/>
        <v>3750</v>
      </c>
      <c r="J2822" s="61">
        <v>44013</v>
      </c>
      <c r="K2822" s="61">
        <v>44652</v>
      </c>
      <c r="L2822" s="48">
        <v>21</v>
      </c>
      <c r="M2822" s="48">
        <v>3</v>
      </c>
      <c r="N2822" s="48">
        <f t="shared" si="90"/>
        <v>24</v>
      </c>
    </row>
    <row r="2823" s="13" customFormat="1" customHeight="1" spans="1:14">
      <c r="A2823" s="57">
        <v>2800</v>
      </c>
      <c r="B2823" s="48" t="s">
        <v>3032</v>
      </c>
      <c r="C2823" s="48" t="s">
        <v>17</v>
      </c>
      <c r="D2823" s="48" t="s">
        <v>2982</v>
      </c>
      <c r="E2823" s="48" t="s">
        <v>25</v>
      </c>
      <c r="F2823" s="57" t="s">
        <v>26</v>
      </c>
      <c r="G2823" s="44">
        <v>3000</v>
      </c>
      <c r="H2823" s="44">
        <f t="shared" si="91"/>
        <v>750</v>
      </c>
      <c r="I2823" s="44">
        <f t="shared" si="92"/>
        <v>3750</v>
      </c>
      <c r="J2823" s="61">
        <v>44013</v>
      </c>
      <c r="K2823" s="61">
        <v>44652</v>
      </c>
      <c r="L2823" s="48">
        <v>21</v>
      </c>
      <c r="M2823" s="48">
        <v>3</v>
      </c>
      <c r="N2823" s="48">
        <f t="shared" si="90"/>
        <v>24</v>
      </c>
    </row>
    <row r="2824" s="13" customFormat="1" customHeight="1" spans="1:14">
      <c r="A2824" s="57">
        <v>2801</v>
      </c>
      <c r="B2824" s="48" t="s">
        <v>3033</v>
      </c>
      <c r="C2824" s="48" t="s">
        <v>24</v>
      </c>
      <c r="D2824" s="48" t="s">
        <v>2982</v>
      </c>
      <c r="E2824" s="48" t="s">
        <v>25</v>
      </c>
      <c r="F2824" s="57" t="s">
        <v>26</v>
      </c>
      <c r="G2824" s="44">
        <v>3000</v>
      </c>
      <c r="H2824" s="44">
        <f t="shared" si="91"/>
        <v>750</v>
      </c>
      <c r="I2824" s="44">
        <f t="shared" si="92"/>
        <v>3750</v>
      </c>
      <c r="J2824" s="61">
        <v>44013</v>
      </c>
      <c r="K2824" s="61">
        <v>44652</v>
      </c>
      <c r="L2824" s="48">
        <v>21</v>
      </c>
      <c r="M2824" s="48">
        <v>3</v>
      </c>
      <c r="N2824" s="48">
        <f t="shared" si="90"/>
        <v>24</v>
      </c>
    </row>
    <row r="2825" s="13" customFormat="1" customHeight="1" spans="1:14">
      <c r="A2825" s="57">
        <v>2802</v>
      </c>
      <c r="B2825" s="48" t="s">
        <v>3034</v>
      </c>
      <c r="C2825" s="48" t="s">
        <v>24</v>
      </c>
      <c r="D2825" s="48" t="s">
        <v>2982</v>
      </c>
      <c r="E2825" s="48" t="s">
        <v>25</v>
      </c>
      <c r="F2825" s="57" t="s">
        <v>26</v>
      </c>
      <c r="G2825" s="44">
        <v>3000</v>
      </c>
      <c r="H2825" s="44">
        <f t="shared" si="91"/>
        <v>750</v>
      </c>
      <c r="I2825" s="44">
        <f t="shared" si="92"/>
        <v>3750</v>
      </c>
      <c r="J2825" s="61">
        <v>44013</v>
      </c>
      <c r="K2825" s="61">
        <v>44652</v>
      </c>
      <c r="L2825" s="48">
        <v>21</v>
      </c>
      <c r="M2825" s="48">
        <v>3</v>
      </c>
      <c r="N2825" s="48">
        <f t="shared" si="90"/>
        <v>24</v>
      </c>
    </row>
    <row r="2826" s="13" customFormat="1" customHeight="1" spans="1:14">
      <c r="A2826" s="57">
        <v>2803</v>
      </c>
      <c r="B2826" s="48" t="s">
        <v>3035</v>
      </c>
      <c r="C2826" s="48" t="s">
        <v>24</v>
      </c>
      <c r="D2826" s="48" t="s">
        <v>2982</v>
      </c>
      <c r="E2826" s="48" t="s">
        <v>25</v>
      </c>
      <c r="F2826" s="57" t="s">
        <v>26</v>
      </c>
      <c r="G2826" s="44">
        <v>3000</v>
      </c>
      <c r="H2826" s="44">
        <f t="shared" si="91"/>
        <v>750</v>
      </c>
      <c r="I2826" s="44">
        <f t="shared" si="92"/>
        <v>3750</v>
      </c>
      <c r="J2826" s="61">
        <v>44013</v>
      </c>
      <c r="K2826" s="61">
        <v>44652</v>
      </c>
      <c r="L2826" s="48">
        <v>21</v>
      </c>
      <c r="M2826" s="48">
        <v>3</v>
      </c>
      <c r="N2826" s="48">
        <f t="shared" si="90"/>
        <v>24</v>
      </c>
    </row>
    <row r="2827" s="13" customFormat="1" customHeight="1" spans="1:14">
      <c r="A2827" s="57">
        <v>2804</v>
      </c>
      <c r="B2827" s="48" t="s">
        <v>3036</v>
      </c>
      <c r="C2827" s="48" t="s">
        <v>24</v>
      </c>
      <c r="D2827" s="48" t="s">
        <v>2982</v>
      </c>
      <c r="E2827" s="48" t="s">
        <v>25</v>
      </c>
      <c r="F2827" s="57" t="s">
        <v>26</v>
      </c>
      <c r="G2827" s="44">
        <v>3000</v>
      </c>
      <c r="H2827" s="44">
        <f t="shared" si="91"/>
        <v>750</v>
      </c>
      <c r="I2827" s="44">
        <f t="shared" si="92"/>
        <v>3750</v>
      </c>
      <c r="J2827" s="61">
        <v>44013</v>
      </c>
      <c r="K2827" s="61">
        <v>44652</v>
      </c>
      <c r="L2827" s="48">
        <v>21</v>
      </c>
      <c r="M2827" s="48">
        <v>3</v>
      </c>
      <c r="N2827" s="48">
        <f t="shared" si="90"/>
        <v>24</v>
      </c>
    </row>
    <row r="2828" s="13" customFormat="1" customHeight="1" spans="1:14">
      <c r="A2828" s="57">
        <v>2805</v>
      </c>
      <c r="B2828" s="48" t="s">
        <v>3037</v>
      </c>
      <c r="C2828" s="48" t="s">
        <v>17</v>
      </c>
      <c r="D2828" s="48" t="s">
        <v>2982</v>
      </c>
      <c r="E2828" s="48" t="s">
        <v>25</v>
      </c>
      <c r="F2828" s="57" t="s">
        <v>26</v>
      </c>
      <c r="G2828" s="44">
        <v>3000</v>
      </c>
      <c r="H2828" s="44">
        <f t="shared" si="91"/>
        <v>750</v>
      </c>
      <c r="I2828" s="44">
        <f t="shared" si="92"/>
        <v>3750</v>
      </c>
      <c r="J2828" s="61">
        <v>44013</v>
      </c>
      <c r="K2828" s="61">
        <v>44652</v>
      </c>
      <c r="L2828" s="48">
        <v>21</v>
      </c>
      <c r="M2828" s="48">
        <v>3</v>
      </c>
      <c r="N2828" s="48">
        <f t="shared" si="90"/>
        <v>24</v>
      </c>
    </row>
    <row r="2829" s="13" customFormat="1" customHeight="1" spans="1:14">
      <c r="A2829" s="57">
        <v>2806</v>
      </c>
      <c r="B2829" s="48" t="s">
        <v>3038</v>
      </c>
      <c r="C2829" s="48" t="s">
        <v>17</v>
      </c>
      <c r="D2829" s="48" t="s">
        <v>2982</v>
      </c>
      <c r="E2829" s="48" t="s">
        <v>25</v>
      </c>
      <c r="F2829" s="57" t="s">
        <v>26</v>
      </c>
      <c r="G2829" s="44">
        <v>3000</v>
      </c>
      <c r="H2829" s="44">
        <f t="shared" si="91"/>
        <v>750</v>
      </c>
      <c r="I2829" s="44">
        <f t="shared" si="92"/>
        <v>3750</v>
      </c>
      <c r="J2829" s="61">
        <v>44013</v>
      </c>
      <c r="K2829" s="61">
        <v>44652</v>
      </c>
      <c r="L2829" s="48">
        <v>21</v>
      </c>
      <c r="M2829" s="48">
        <v>3</v>
      </c>
      <c r="N2829" s="48">
        <f t="shared" si="90"/>
        <v>24</v>
      </c>
    </row>
    <row r="2830" s="13" customFormat="1" customHeight="1" spans="1:14">
      <c r="A2830" s="57">
        <v>2807</v>
      </c>
      <c r="B2830" s="48" t="s">
        <v>3039</v>
      </c>
      <c r="C2830" s="48" t="s">
        <v>17</v>
      </c>
      <c r="D2830" s="48" t="s">
        <v>2982</v>
      </c>
      <c r="E2830" s="48" t="s">
        <v>25</v>
      </c>
      <c r="F2830" s="57" t="s">
        <v>26</v>
      </c>
      <c r="G2830" s="44">
        <v>3000</v>
      </c>
      <c r="H2830" s="44">
        <f t="shared" si="91"/>
        <v>750</v>
      </c>
      <c r="I2830" s="44">
        <f t="shared" si="92"/>
        <v>3750</v>
      </c>
      <c r="J2830" s="61">
        <v>44013</v>
      </c>
      <c r="K2830" s="61">
        <v>44652</v>
      </c>
      <c r="L2830" s="48">
        <v>21</v>
      </c>
      <c r="M2830" s="48">
        <v>3</v>
      </c>
      <c r="N2830" s="48">
        <f t="shared" si="90"/>
        <v>24</v>
      </c>
    </row>
    <row r="2831" s="13" customFormat="1" customHeight="1" spans="1:14">
      <c r="A2831" s="57">
        <v>2808</v>
      </c>
      <c r="B2831" s="48" t="s">
        <v>3040</v>
      </c>
      <c r="C2831" s="48" t="s">
        <v>17</v>
      </c>
      <c r="D2831" s="48" t="s">
        <v>2982</v>
      </c>
      <c r="E2831" s="48" t="s">
        <v>25</v>
      </c>
      <c r="F2831" s="57" t="s">
        <v>26</v>
      </c>
      <c r="G2831" s="44">
        <v>3000</v>
      </c>
      <c r="H2831" s="44">
        <f t="shared" si="91"/>
        <v>750</v>
      </c>
      <c r="I2831" s="44">
        <f t="shared" si="92"/>
        <v>3750</v>
      </c>
      <c r="J2831" s="61">
        <v>44013</v>
      </c>
      <c r="K2831" s="61">
        <v>44652</v>
      </c>
      <c r="L2831" s="48">
        <v>21</v>
      </c>
      <c r="M2831" s="48">
        <v>3</v>
      </c>
      <c r="N2831" s="48">
        <f t="shared" si="90"/>
        <v>24</v>
      </c>
    </row>
    <row r="2832" s="13" customFormat="1" customHeight="1" spans="1:14">
      <c r="A2832" s="57">
        <v>2809</v>
      </c>
      <c r="B2832" s="48" t="s">
        <v>3041</v>
      </c>
      <c r="C2832" s="48" t="s">
        <v>24</v>
      </c>
      <c r="D2832" s="48" t="s">
        <v>2982</v>
      </c>
      <c r="E2832" s="48" t="s">
        <v>25</v>
      </c>
      <c r="F2832" s="57" t="s">
        <v>26</v>
      </c>
      <c r="G2832" s="44">
        <v>3000</v>
      </c>
      <c r="H2832" s="44">
        <f t="shared" si="91"/>
        <v>750</v>
      </c>
      <c r="I2832" s="44">
        <f t="shared" si="92"/>
        <v>3750</v>
      </c>
      <c r="J2832" s="61">
        <v>44013</v>
      </c>
      <c r="K2832" s="61">
        <v>44652</v>
      </c>
      <c r="L2832" s="48">
        <v>21</v>
      </c>
      <c r="M2832" s="48">
        <v>3</v>
      </c>
      <c r="N2832" s="48">
        <f t="shared" si="90"/>
        <v>24</v>
      </c>
    </row>
    <row r="2833" s="13" customFormat="1" customHeight="1" spans="1:14">
      <c r="A2833" s="57">
        <v>2810</v>
      </c>
      <c r="B2833" s="48" t="s">
        <v>3042</v>
      </c>
      <c r="C2833" s="48" t="s">
        <v>24</v>
      </c>
      <c r="D2833" s="48" t="s">
        <v>2982</v>
      </c>
      <c r="E2833" s="48" t="s">
        <v>25</v>
      </c>
      <c r="F2833" s="57" t="s">
        <v>26</v>
      </c>
      <c r="G2833" s="44">
        <v>3000</v>
      </c>
      <c r="H2833" s="44">
        <f t="shared" si="91"/>
        <v>750</v>
      </c>
      <c r="I2833" s="44">
        <f t="shared" si="92"/>
        <v>3750</v>
      </c>
      <c r="J2833" s="61">
        <v>44013</v>
      </c>
      <c r="K2833" s="61">
        <v>44652</v>
      </c>
      <c r="L2833" s="48">
        <v>21</v>
      </c>
      <c r="M2833" s="48">
        <v>3</v>
      </c>
      <c r="N2833" s="48">
        <f t="shared" si="90"/>
        <v>24</v>
      </c>
    </row>
    <row r="2834" s="13" customFormat="1" customHeight="1" spans="1:14">
      <c r="A2834" s="57">
        <v>2811</v>
      </c>
      <c r="B2834" s="48" t="s">
        <v>3043</v>
      </c>
      <c r="C2834" s="48" t="s">
        <v>24</v>
      </c>
      <c r="D2834" s="48" t="s">
        <v>2982</v>
      </c>
      <c r="E2834" s="48" t="s">
        <v>25</v>
      </c>
      <c r="F2834" s="57" t="s">
        <v>26</v>
      </c>
      <c r="G2834" s="44">
        <v>3000</v>
      </c>
      <c r="H2834" s="44">
        <f t="shared" si="91"/>
        <v>750</v>
      </c>
      <c r="I2834" s="44">
        <f t="shared" si="92"/>
        <v>3750</v>
      </c>
      <c r="J2834" s="61">
        <v>44013</v>
      </c>
      <c r="K2834" s="61">
        <v>44652</v>
      </c>
      <c r="L2834" s="48">
        <v>21</v>
      </c>
      <c r="M2834" s="48">
        <v>3</v>
      </c>
      <c r="N2834" s="48">
        <f t="shared" si="90"/>
        <v>24</v>
      </c>
    </row>
    <row r="2835" s="13" customFormat="1" customHeight="1" spans="1:14">
      <c r="A2835" s="57">
        <v>2812</v>
      </c>
      <c r="B2835" s="48" t="s">
        <v>3044</v>
      </c>
      <c r="C2835" s="48" t="s">
        <v>24</v>
      </c>
      <c r="D2835" s="48" t="s">
        <v>2982</v>
      </c>
      <c r="E2835" s="48" t="s">
        <v>25</v>
      </c>
      <c r="F2835" s="57" t="s">
        <v>26</v>
      </c>
      <c r="G2835" s="44">
        <v>3000</v>
      </c>
      <c r="H2835" s="44">
        <f t="shared" si="91"/>
        <v>750</v>
      </c>
      <c r="I2835" s="44">
        <f t="shared" si="92"/>
        <v>3750</v>
      </c>
      <c r="J2835" s="61">
        <v>44013</v>
      </c>
      <c r="K2835" s="61">
        <v>44652</v>
      </c>
      <c r="L2835" s="48">
        <v>21</v>
      </c>
      <c r="M2835" s="48">
        <v>3</v>
      </c>
      <c r="N2835" s="48">
        <f t="shared" si="90"/>
        <v>24</v>
      </c>
    </row>
    <row r="2836" s="13" customFormat="1" customHeight="1" spans="1:14">
      <c r="A2836" s="57">
        <v>2813</v>
      </c>
      <c r="B2836" s="48" t="s">
        <v>3045</v>
      </c>
      <c r="C2836" s="48" t="s">
        <v>24</v>
      </c>
      <c r="D2836" s="48" t="s">
        <v>2982</v>
      </c>
      <c r="E2836" s="48" t="s">
        <v>25</v>
      </c>
      <c r="F2836" s="57" t="s">
        <v>26</v>
      </c>
      <c r="G2836" s="44">
        <v>3000</v>
      </c>
      <c r="H2836" s="44">
        <f t="shared" si="91"/>
        <v>750</v>
      </c>
      <c r="I2836" s="44">
        <f t="shared" si="92"/>
        <v>3750</v>
      </c>
      <c r="J2836" s="61">
        <v>44013</v>
      </c>
      <c r="K2836" s="61">
        <v>44652</v>
      </c>
      <c r="L2836" s="48">
        <v>21</v>
      </c>
      <c r="M2836" s="48">
        <v>3</v>
      </c>
      <c r="N2836" s="48">
        <f t="shared" si="90"/>
        <v>24</v>
      </c>
    </row>
    <row r="2837" s="13" customFormat="1" customHeight="1" spans="1:14">
      <c r="A2837" s="57">
        <v>2814</v>
      </c>
      <c r="B2837" s="48" t="s">
        <v>3046</v>
      </c>
      <c r="C2837" s="48" t="s">
        <v>17</v>
      </c>
      <c r="D2837" s="48" t="s">
        <v>2982</v>
      </c>
      <c r="E2837" s="48" t="s">
        <v>25</v>
      </c>
      <c r="F2837" s="57" t="s">
        <v>26</v>
      </c>
      <c r="G2837" s="44">
        <v>3000</v>
      </c>
      <c r="H2837" s="44">
        <f t="shared" si="91"/>
        <v>750</v>
      </c>
      <c r="I2837" s="44">
        <f t="shared" si="92"/>
        <v>3750</v>
      </c>
      <c r="J2837" s="61">
        <v>44044</v>
      </c>
      <c r="K2837" s="61">
        <v>44652</v>
      </c>
      <c r="L2837" s="48">
        <v>20</v>
      </c>
      <c r="M2837" s="48">
        <v>3</v>
      </c>
      <c r="N2837" s="48">
        <f t="shared" si="90"/>
        <v>23</v>
      </c>
    </row>
    <row r="2838" s="13" customFormat="1" customHeight="1" spans="1:14">
      <c r="A2838" s="57">
        <v>2815</v>
      </c>
      <c r="B2838" s="48" t="s">
        <v>3047</v>
      </c>
      <c r="C2838" s="48" t="s">
        <v>17</v>
      </c>
      <c r="D2838" s="48" t="s">
        <v>2982</v>
      </c>
      <c r="E2838" s="48" t="s">
        <v>25</v>
      </c>
      <c r="F2838" s="57" t="s">
        <v>26</v>
      </c>
      <c r="G2838" s="44">
        <v>3000</v>
      </c>
      <c r="H2838" s="44">
        <f t="shared" si="91"/>
        <v>750</v>
      </c>
      <c r="I2838" s="44">
        <f t="shared" si="92"/>
        <v>3750</v>
      </c>
      <c r="J2838" s="61">
        <v>44044</v>
      </c>
      <c r="K2838" s="61">
        <v>44652</v>
      </c>
      <c r="L2838" s="48">
        <v>20</v>
      </c>
      <c r="M2838" s="48">
        <v>3</v>
      </c>
      <c r="N2838" s="48">
        <f t="shared" ref="N2838:N2842" si="93">L2838+M2838</f>
        <v>23</v>
      </c>
    </row>
    <row r="2839" s="13" customFormat="1" customHeight="1" spans="1:14">
      <c r="A2839" s="57">
        <v>2816</v>
      </c>
      <c r="B2839" s="48" t="s">
        <v>3048</v>
      </c>
      <c r="C2839" s="48" t="s">
        <v>24</v>
      </c>
      <c r="D2839" s="48" t="s">
        <v>2982</v>
      </c>
      <c r="E2839" s="48" t="s">
        <v>25</v>
      </c>
      <c r="F2839" s="57" t="s">
        <v>26</v>
      </c>
      <c r="G2839" s="44">
        <v>3000</v>
      </c>
      <c r="H2839" s="44">
        <f t="shared" si="91"/>
        <v>750</v>
      </c>
      <c r="I2839" s="44">
        <f t="shared" si="92"/>
        <v>3750</v>
      </c>
      <c r="J2839" s="61">
        <v>44044</v>
      </c>
      <c r="K2839" s="61">
        <v>44652</v>
      </c>
      <c r="L2839" s="48">
        <v>20</v>
      </c>
      <c r="M2839" s="48">
        <v>3</v>
      </c>
      <c r="N2839" s="48">
        <f t="shared" si="93"/>
        <v>23</v>
      </c>
    </row>
    <row r="2840" s="13" customFormat="1" customHeight="1" spans="1:14">
      <c r="A2840" s="57">
        <v>2817</v>
      </c>
      <c r="B2840" s="48" t="s">
        <v>3049</v>
      </c>
      <c r="C2840" s="48" t="s">
        <v>17</v>
      </c>
      <c r="D2840" s="48" t="s">
        <v>2982</v>
      </c>
      <c r="E2840" s="48" t="s">
        <v>25</v>
      </c>
      <c r="F2840" s="57" t="s">
        <v>26</v>
      </c>
      <c r="G2840" s="44">
        <v>3000</v>
      </c>
      <c r="H2840" s="44">
        <f t="shared" si="91"/>
        <v>750</v>
      </c>
      <c r="I2840" s="44">
        <f t="shared" si="92"/>
        <v>3750</v>
      </c>
      <c r="J2840" s="61">
        <v>44044</v>
      </c>
      <c r="K2840" s="61">
        <v>44652</v>
      </c>
      <c r="L2840" s="48">
        <v>20</v>
      </c>
      <c r="M2840" s="48">
        <v>3</v>
      </c>
      <c r="N2840" s="48">
        <f t="shared" si="93"/>
        <v>23</v>
      </c>
    </row>
    <row r="2841" s="13" customFormat="1" customHeight="1" spans="1:14">
      <c r="A2841" s="57">
        <v>2818</v>
      </c>
      <c r="B2841" s="48" t="s">
        <v>3050</v>
      </c>
      <c r="C2841" s="48" t="s">
        <v>24</v>
      </c>
      <c r="D2841" s="48" t="s">
        <v>2982</v>
      </c>
      <c r="E2841" s="48" t="s">
        <v>19</v>
      </c>
      <c r="F2841" s="57" t="s">
        <v>20</v>
      </c>
      <c r="G2841" s="44">
        <v>4500</v>
      </c>
      <c r="H2841" s="44">
        <f t="shared" si="91"/>
        <v>1125</v>
      </c>
      <c r="I2841" s="44">
        <f t="shared" si="92"/>
        <v>5625</v>
      </c>
      <c r="J2841" s="61">
        <v>44136</v>
      </c>
      <c r="K2841" s="61">
        <v>44652</v>
      </c>
      <c r="L2841" s="48">
        <v>17</v>
      </c>
      <c r="M2841" s="48">
        <v>3</v>
      </c>
      <c r="N2841" s="48">
        <f t="shared" si="93"/>
        <v>20</v>
      </c>
    </row>
    <row r="2842" s="13" customFormat="1" customHeight="1" spans="1:14">
      <c r="A2842" s="57">
        <v>2819</v>
      </c>
      <c r="B2842" s="48" t="s">
        <v>3051</v>
      </c>
      <c r="C2842" s="48" t="s">
        <v>17</v>
      </c>
      <c r="D2842" s="48" t="s">
        <v>2982</v>
      </c>
      <c r="E2842" s="48" t="s">
        <v>25</v>
      </c>
      <c r="F2842" s="57" t="s">
        <v>26</v>
      </c>
      <c r="G2842" s="44">
        <v>3000</v>
      </c>
      <c r="H2842" s="44">
        <f t="shared" si="91"/>
        <v>750</v>
      </c>
      <c r="I2842" s="44">
        <f t="shared" si="92"/>
        <v>3750</v>
      </c>
      <c r="J2842" s="61">
        <v>44197</v>
      </c>
      <c r="K2842" s="61">
        <v>44652</v>
      </c>
      <c r="L2842" s="48">
        <v>15</v>
      </c>
      <c r="M2842" s="48">
        <v>3</v>
      </c>
      <c r="N2842" s="48">
        <f t="shared" si="93"/>
        <v>18</v>
      </c>
    </row>
    <row r="2843" s="13" customFormat="1" customHeight="1" spans="1:14">
      <c r="A2843" s="57">
        <v>2820</v>
      </c>
      <c r="B2843" s="48" t="s">
        <v>3052</v>
      </c>
      <c r="C2843" s="48" t="s">
        <v>17</v>
      </c>
      <c r="D2843" s="48" t="s">
        <v>2982</v>
      </c>
      <c r="E2843" s="48" t="s">
        <v>19</v>
      </c>
      <c r="F2843" s="57" t="s">
        <v>1339</v>
      </c>
      <c r="G2843" s="44">
        <v>4500</v>
      </c>
      <c r="H2843" s="44">
        <f t="shared" si="91"/>
        <v>1125</v>
      </c>
      <c r="I2843" s="44">
        <f t="shared" si="92"/>
        <v>5625</v>
      </c>
      <c r="J2843" s="61">
        <v>44348</v>
      </c>
      <c r="K2843" s="61">
        <v>44652</v>
      </c>
      <c r="L2843" s="48">
        <v>10</v>
      </c>
      <c r="M2843" s="48">
        <v>3</v>
      </c>
      <c r="N2843" s="48">
        <v>13</v>
      </c>
    </row>
    <row r="2844" s="13" customFormat="1" customHeight="1" spans="1:14">
      <c r="A2844" s="57">
        <v>2821</v>
      </c>
      <c r="B2844" s="48" t="s">
        <v>3053</v>
      </c>
      <c r="C2844" s="48" t="s">
        <v>24</v>
      </c>
      <c r="D2844" s="48" t="s">
        <v>2982</v>
      </c>
      <c r="E2844" s="48" t="s">
        <v>25</v>
      </c>
      <c r="F2844" s="57" t="s">
        <v>26</v>
      </c>
      <c r="G2844" s="44">
        <v>3000</v>
      </c>
      <c r="H2844" s="44">
        <f t="shared" si="91"/>
        <v>750</v>
      </c>
      <c r="I2844" s="44">
        <f t="shared" si="92"/>
        <v>3750</v>
      </c>
      <c r="J2844" s="61">
        <v>44378</v>
      </c>
      <c r="K2844" s="61">
        <v>44652</v>
      </c>
      <c r="L2844" s="48">
        <v>9</v>
      </c>
      <c r="M2844" s="48">
        <v>3</v>
      </c>
      <c r="N2844" s="48">
        <v>12</v>
      </c>
    </row>
    <row r="2845" s="13" customFormat="1" customHeight="1" spans="1:14">
      <c r="A2845" s="57">
        <v>2822</v>
      </c>
      <c r="B2845" s="48" t="s">
        <v>3054</v>
      </c>
      <c r="C2845" s="48" t="s">
        <v>24</v>
      </c>
      <c r="D2845" s="48" t="s">
        <v>2982</v>
      </c>
      <c r="E2845" s="48" t="s">
        <v>25</v>
      </c>
      <c r="F2845" s="57" t="s">
        <v>26</v>
      </c>
      <c r="G2845" s="44">
        <v>3000</v>
      </c>
      <c r="H2845" s="44">
        <f t="shared" si="91"/>
        <v>750</v>
      </c>
      <c r="I2845" s="44">
        <f t="shared" si="92"/>
        <v>3750</v>
      </c>
      <c r="J2845" s="61">
        <v>44378</v>
      </c>
      <c r="K2845" s="61">
        <v>44652</v>
      </c>
      <c r="L2845" s="48">
        <v>9</v>
      </c>
      <c r="M2845" s="48">
        <v>3</v>
      </c>
      <c r="N2845" s="48">
        <v>12</v>
      </c>
    </row>
    <row r="2846" s="13" customFormat="1" customHeight="1" spans="1:14">
      <c r="A2846" s="57">
        <v>2823</v>
      </c>
      <c r="B2846" s="48" t="s">
        <v>3055</v>
      </c>
      <c r="C2846" s="48" t="s">
        <v>24</v>
      </c>
      <c r="D2846" s="48" t="s">
        <v>2982</v>
      </c>
      <c r="E2846" s="48" t="s">
        <v>25</v>
      </c>
      <c r="F2846" s="57" t="s">
        <v>26</v>
      </c>
      <c r="G2846" s="44">
        <v>3000</v>
      </c>
      <c r="H2846" s="44">
        <f t="shared" si="91"/>
        <v>750</v>
      </c>
      <c r="I2846" s="44">
        <f t="shared" si="92"/>
        <v>3750</v>
      </c>
      <c r="J2846" s="61">
        <v>44378</v>
      </c>
      <c r="K2846" s="61">
        <v>44652</v>
      </c>
      <c r="L2846" s="48">
        <v>9</v>
      </c>
      <c r="M2846" s="48">
        <v>3</v>
      </c>
      <c r="N2846" s="48">
        <v>12</v>
      </c>
    </row>
    <row r="2847" s="13" customFormat="1" customHeight="1" spans="1:14">
      <c r="A2847" s="57">
        <v>2824</v>
      </c>
      <c r="B2847" s="48" t="s">
        <v>3056</v>
      </c>
      <c r="C2847" s="48" t="s">
        <v>17</v>
      </c>
      <c r="D2847" s="48" t="s">
        <v>2982</v>
      </c>
      <c r="E2847" s="48" t="s">
        <v>25</v>
      </c>
      <c r="F2847" s="57" t="s">
        <v>26</v>
      </c>
      <c r="G2847" s="44">
        <v>3000</v>
      </c>
      <c r="H2847" s="44">
        <f t="shared" si="91"/>
        <v>750</v>
      </c>
      <c r="I2847" s="44">
        <f t="shared" si="92"/>
        <v>3750</v>
      </c>
      <c r="J2847" s="61">
        <v>44378</v>
      </c>
      <c r="K2847" s="61">
        <v>44652</v>
      </c>
      <c r="L2847" s="48">
        <v>9</v>
      </c>
      <c r="M2847" s="48">
        <v>3</v>
      </c>
      <c r="N2847" s="48">
        <v>12</v>
      </c>
    </row>
    <row r="2848" s="13" customFormat="1" customHeight="1" spans="1:14">
      <c r="A2848" s="57">
        <v>2825</v>
      </c>
      <c r="B2848" s="48" t="s">
        <v>3057</v>
      </c>
      <c r="C2848" s="48" t="s">
        <v>24</v>
      </c>
      <c r="D2848" s="48" t="s">
        <v>2982</v>
      </c>
      <c r="E2848" s="48" t="s">
        <v>25</v>
      </c>
      <c r="F2848" s="57" t="s">
        <v>26</v>
      </c>
      <c r="G2848" s="44">
        <v>3000</v>
      </c>
      <c r="H2848" s="44">
        <f t="shared" si="91"/>
        <v>750</v>
      </c>
      <c r="I2848" s="44">
        <f t="shared" si="92"/>
        <v>3750</v>
      </c>
      <c r="J2848" s="61">
        <v>44378</v>
      </c>
      <c r="K2848" s="61">
        <v>44652</v>
      </c>
      <c r="L2848" s="48">
        <v>9</v>
      </c>
      <c r="M2848" s="48">
        <v>3</v>
      </c>
      <c r="N2848" s="48">
        <v>12</v>
      </c>
    </row>
    <row r="2849" s="13" customFormat="1" customHeight="1" spans="1:14">
      <c r="A2849" s="57">
        <v>2826</v>
      </c>
      <c r="B2849" s="48" t="s">
        <v>3058</v>
      </c>
      <c r="C2849" s="48" t="s">
        <v>24</v>
      </c>
      <c r="D2849" s="48" t="s">
        <v>2982</v>
      </c>
      <c r="E2849" s="48" t="s">
        <v>25</v>
      </c>
      <c r="F2849" s="57" t="s">
        <v>26</v>
      </c>
      <c r="G2849" s="44">
        <v>3000</v>
      </c>
      <c r="H2849" s="44">
        <f t="shared" si="91"/>
        <v>750</v>
      </c>
      <c r="I2849" s="44">
        <f t="shared" si="92"/>
        <v>3750</v>
      </c>
      <c r="J2849" s="61">
        <v>44378</v>
      </c>
      <c r="K2849" s="61">
        <v>44652</v>
      </c>
      <c r="L2849" s="48">
        <v>9</v>
      </c>
      <c r="M2849" s="48">
        <v>3</v>
      </c>
      <c r="N2849" s="48">
        <v>12</v>
      </c>
    </row>
    <row r="2850" s="13" customFormat="1" customHeight="1" spans="1:14">
      <c r="A2850" s="57">
        <v>2827</v>
      </c>
      <c r="B2850" s="48" t="s">
        <v>3059</v>
      </c>
      <c r="C2850" s="48" t="s">
        <v>24</v>
      </c>
      <c r="D2850" s="48" t="s">
        <v>2982</v>
      </c>
      <c r="E2850" s="48" t="s">
        <v>25</v>
      </c>
      <c r="F2850" s="57" t="s">
        <v>26</v>
      </c>
      <c r="G2850" s="44">
        <v>3000</v>
      </c>
      <c r="H2850" s="44">
        <f t="shared" si="91"/>
        <v>750</v>
      </c>
      <c r="I2850" s="44">
        <f t="shared" si="92"/>
        <v>3750</v>
      </c>
      <c r="J2850" s="61">
        <v>44378</v>
      </c>
      <c r="K2850" s="61">
        <v>44652</v>
      </c>
      <c r="L2850" s="48">
        <v>9</v>
      </c>
      <c r="M2850" s="48">
        <v>3</v>
      </c>
      <c r="N2850" s="48">
        <v>12</v>
      </c>
    </row>
    <row r="2851" s="13" customFormat="1" customHeight="1" spans="1:14">
      <c r="A2851" s="57">
        <v>2828</v>
      </c>
      <c r="B2851" s="48" t="s">
        <v>3060</v>
      </c>
      <c r="C2851" s="48" t="s">
        <v>24</v>
      </c>
      <c r="D2851" s="48" t="s">
        <v>2982</v>
      </c>
      <c r="E2851" s="48" t="s">
        <v>25</v>
      </c>
      <c r="F2851" s="57" t="s">
        <v>26</v>
      </c>
      <c r="G2851" s="44">
        <v>3000</v>
      </c>
      <c r="H2851" s="44">
        <f t="shared" si="91"/>
        <v>750</v>
      </c>
      <c r="I2851" s="44">
        <f t="shared" si="92"/>
        <v>3750</v>
      </c>
      <c r="J2851" s="61">
        <v>44378</v>
      </c>
      <c r="K2851" s="61">
        <v>44652</v>
      </c>
      <c r="L2851" s="48">
        <v>9</v>
      </c>
      <c r="M2851" s="48">
        <v>3</v>
      </c>
      <c r="N2851" s="48">
        <v>12</v>
      </c>
    </row>
    <row r="2852" s="13" customFormat="1" customHeight="1" spans="1:14">
      <c r="A2852" s="57">
        <v>2829</v>
      </c>
      <c r="B2852" s="48" t="s">
        <v>3061</v>
      </c>
      <c r="C2852" s="48" t="s">
        <v>24</v>
      </c>
      <c r="D2852" s="48" t="s">
        <v>2982</v>
      </c>
      <c r="E2852" s="48" t="s">
        <v>25</v>
      </c>
      <c r="F2852" s="57" t="s">
        <v>26</v>
      </c>
      <c r="G2852" s="44">
        <v>3000</v>
      </c>
      <c r="H2852" s="44">
        <f t="shared" si="91"/>
        <v>750</v>
      </c>
      <c r="I2852" s="44">
        <f t="shared" si="92"/>
        <v>3750</v>
      </c>
      <c r="J2852" s="61">
        <v>44378</v>
      </c>
      <c r="K2852" s="61">
        <v>44652</v>
      </c>
      <c r="L2852" s="48">
        <v>9</v>
      </c>
      <c r="M2852" s="48">
        <v>3</v>
      </c>
      <c r="N2852" s="48">
        <v>12</v>
      </c>
    </row>
    <row r="2853" s="13" customFormat="1" customHeight="1" spans="1:14">
      <c r="A2853" s="57">
        <v>2830</v>
      </c>
      <c r="B2853" s="48" t="s">
        <v>3062</v>
      </c>
      <c r="C2853" s="48" t="s">
        <v>24</v>
      </c>
      <c r="D2853" s="48" t="s">
        <v>2982</v>
      </c>
      <c r="E2853" s="48" t="s">
        <v>25</v>
      </c>
      <c r="F2853" s="57" t="s">
        <v>26</v>
      </c>
      <c r="G2853" s="44">
        <v>3000</v>
      </c>
      <c r="H2853" s="44">
        <f t="shared" si="91"/>
        <v>750</v>
      </c>
      <c r="I2853" s="44">
        <f t="shared" si="92"/>
        <v>3750</v>
      </c>
      <c r="J2853" s="61">
        <v>44378</v>
      </c>
      <c r="K2853" s="61">
        <v>44652</v>
      </c>
      <c r="L2853" s="48">
        <v>9</v>
      </c>
      <c r="M2853" s="48">
        <v>3</v>
      </c>
      <c r="N2853" s="48">
        <v>12</v>
      </c>
    </row>
    <row r="2854" s="13" customFormat="1" customHeight="1" spans="1:14">
      <c r="A2854" s="57">
        <v>2831</v>
      </c>
      <c r="B2854" s="48" t="s">
        <v>3063</v>
      </c>
      <c r="C2854" s="48" t="s">
        <v>24</v>
      </c>
      <c r="D2854" s="48" t="s">
        <v>2982</v>
      </c>
      <c r="E2854" s="48" t="s">
        <v>25</v>
      </c>
      <c r="F2854" s="57" t="s">
        <v>26</v>
      </c>
      <c r="G2854" s="44">
        <v>3000</v>
      </c>
      <c r="H2854" s="44">
        <f t="shared" si="91"/>
        <v>750</v>
      </c>
      <c r="I2854" s="44">
        <f t="shared" si="92"/>
        <v>3750</v>
      </c>
      <c r="J2854" s="61">
        <v>44378</v>
      </c>
      <c r="K2854" s="61">
        <v>44652</v>
      </c>
      <c r="L2854" s="48">
        <v>9</v>
      </c>
      <c r="M2854" s="48">
        <v>3</v>
      </c>
      <c r="N2854" s="48">
        <v>12</v>
      </c>
    </row>
    <row r="2855" s="13" customFormat="1" customHeight="1" spans="1:14">
      <c r="A2855" s="57">
        <v>2832</v>
      </c>
      <c r="B2855" s="48" t="s">
        <v>3064</v>
      </c>
      <c r="C2855" s="48" t="s">
        <v>17</v>
      </c>
      <c r="D2855" s="48" t="s">
        <v>2982</v>
      </c>
      <c r="E2855" s="48" t="s">
        <v>25</v>
      </c>
      <c r="F2855" s="57" t="s">
        <v>26</v>
      </c>
      <c r="G2855" s="44">
        <v>3000</v>
      </c>
      <c r="H2855" s="44">
        <f t="shared" si="91"/>
        <v>750</v>
      </c>
      <c r="I2855" s="44">
        <f t="shared" si="92"/>
        <v>3750</v>
      </c>
      <c r="J2855" s="61">
        <v>44378</v>
      </c>
      <c r="K2855" s="61">
        <v>44652</v>
      </c>
      <c r="L2855" s="48">
        <v>9</v>
      </c>
      <c r="M2855" s="48">
        <v>3</v>
      </c>
      <c r="N2855" s="48">
        <v>12</v>
      </c>
    </row>
    <row r="2856" s="13" customFormat="1" customHeight="1" spans="1:14">
      <c r="A2856" s="57">
        <v>2833</v>
      </c>
      <c r="B2856" s="48" t="s">
        <v>3065</v>
      </c>
      <c r="C2856" s="48" t="s">
        <v>17</v>
      </c>
      <c r="D2856" s="48" t="s">
        <v>2982</v>
      </c>
      <c r="E2856" s="48" t="s">
        <v>25</v>
      </c>
      <c r="F2856" s="57" t="s">
        <v>26</v>
      </c>
      <c r="G2856" s="44">
        <v>3000</v>
      </c>
      <c r="H2856" s="44">
        <f t="shared" si="91"/>
        <v>750</v>
      </c>
      <c r="I2856" s="44">
        <f t="shared" si="92"/>
        <v>3750</v>
      </c>
      <c r="J2856" s="61">
        <v>44378</v>
      </c>
      <c r="K2856" s="61">
        <v>44652</v>
      </c>
      <c r="L2856" s="48">
        <v>9</v>
      </c>
      <c r="M2856" s="48">
        <v>3</v>
      </c>
      <c r="N2856" s="48">
        <v>12</v>
      </c>
    </row>
    <row r="2857" s="13" customFormat="1" customHeight="1" spans="1:14">
      <c r="A2857" s="57">
        <v>2834</v>
      </c>
      <c r="B2857" s="48" t="s">
        <v>3066</v>
      </c>
      <c r="C2857" s="48" t="s">
        <v>24</v>
      </c>
      <c r="D2857" s="48" t="s">
        <v>2982</v>
      </c>
      <c r="E2857" s="48" t="s">
        <v>25</v>
      </c>
      <c r="F2857" s="57" t="s">
        <v>26</v>
      </c>
      <c r="G2857" s="44">
        <v>3000</v>
      </c>
      <c r="H2857" s="44">
        <f t="shared" si="91"/>
        <v>750</v>
      </c>
      <c r="I2857" s="44">
        <f t="shared" si="92"/>
        <v>3750</v>
      </c>
      <c r="J2857" s="61">
        <v>44378</v>
      </c>
      <c r="K2857" s="61">
        <v>44652</v>
      </c>
      <c r="L2857" s="48">
        <v>9</v>
      </c>
      <c r="M2857" s="48">
        <v>3</v>
      </c>
      <c r="N2857" s="48">
        <v>12</v>
      </c>
    </row>
    <row r="2858" s="13" customFormat="1" customHeight="1" spans="1:14">
      <c r="A2858" s="57">
        <v>2835</v>
      </c>
      <c r="B2858" s="48" t="s">
        <v>3067</v>
      </c>
      <c r="C2858" s="48" t="s">
        <v>24</v>
      </c>
      <c r="D2858" s="48" t="s">
        <v>2982</v>
      </c>
      <c r="E2858" s="48" t="s">
        <v>25</v>
      </c>
      <c r="F2858" s="57" t="s">
        <v>26</v>
      </c>
      <c r="G2858" s="44">
        <v>3000</v>
      </c>
      <c r="H2858" s="44">
        <f t="shared" si="91"/>
        <v>750</v>
      </c>
      <c r="I2858" s="44">
        <f t="shared" si="92"/>
        <v>3750</v>
      </c>
      <c r="J2858" s="61">
        <v>44378</v>
      </c>
      <c r="K2858" s="61">
        <v>44652</v>
      </c>
      <c r="L2858" s="48">
        <v>9</v>
      </c>
      <c r="M2858" s="48">
        <v>3</v>
      </c>
      <c r="N2858" s="48">
        <v>12</v>
      </c>
    </row>
    <row r="2859" s="13" customFormat="1" customHeight="1" spans="1:14">
      <c r="A2859" s="57">
        <v>2836</v>
      </c>
      <c r="B2859" s="48" t="s">
        <v>3068</v>
      </c>
      <c r="C2859" s="48" t="s">
        <v>24</v>
      </c>
      <c r="D2859" s="48" t="s">
        <v>2982</v>
      </c>
      <c r="E2859" s="48" t="s">
        <v>25</v>
      </c>
      <c r="F2859" s="57" t="s">
        <v>26</v>
      </c>
      <c r="G2859" s="44">
        <v>3000</v>
      </c>
      <c r="H2859" s="44">
        <f t="shared" si="91"/>
        <v>750</v>
      </c>
      <c r="I2859" s="44">
        <f t="shared" si="92"/>
        <v>3750</v>
      </c>
      <c r="J2859" s="61">
        <v>44378</v>
      </c>
      <c r="K2859" s="61">
        <v>44652</v>
      </c>
      <c r="L2859" s="48">
        <v>9</v>
      </c>
      <c r="M2859" s="48">
        <v>3</v>
      </c>
      <c r="N2859" s="48">
        <v>12</v>
      </c>
    </row>
    <row r="2860" s="13" customFormat="1" customHeight="1" spans="1:14">
      <c r="A2860" s="57">
        <v>2837</v>
      </c>
      <c r="B2860" s="48" t="s">
        <v>3069</v>
      </c>
      <c r="C2860" s="48" t="s">
        <v>24</v>
      </c>
      <c r="D2860" s="48" t="s">
        <v>2982</v>
      </c>
      <c r="E2860" s="48" t="s">
        <v>25</v>
      </c>
      <c r="F2860" s="57" t="s">
        <v>26</v>
      </c>
      <c r="G2860" s="44">
        <v>3000</v>
      </c>
      <c r="H2860" s="44">
        <f t="shared" si="91"/>
        <v>750</v>
      </c>
      <c r="I2860" s="44">
        <f t="shared" si="92"/>
        <v>3750</v>
      </c>
      <c r="J2860" s="61">
        <v>44378</v>
      </c>
      <c r="K2860" s="61">
        <v>44652</v>
      </c>
      <c r="L2860" s="48">
        <v>9</v>
      </c>
      <c r="M2860" s="48">
        <v>3</v>
      </c>
      <c r="N2860" s="48">
        <v>12</v>
      </c>
    </row>
    <row r="2861" s="13" customFormat="1" customHeight="1" spans="1:14">
      <c r="A2861" s="57">
        <v>2838</v>
      </c>
      <c r="B2861" s="48" t="s">
        <v>3070</v>
      </c>
      <c r="C2861" s="48" t="s">
        <v>24</v>
      </c>
      <c r="D2861" s="48" t="s">
        <v>2982</v>
      </c>
      <c r="E2861" s="48" t="s">
        <v>25</v>
      </c>
      <c r="F2861" s="57" t="s">
        <v>26</v>
      </c>
      <c r="G2861" s="44">
        <v>3000</v>
      </c>
      <c r="H2861" s="44">
        <f t="shared" si="91"/>
        <v>750</v>
      </c>
      <c r="I2861" s="44">
        <f t="shared" si="92"/>
        <v>3750</v>
      </c>
      <c r="J2861" s="61">
        <v>44378</v>
      </c>
      <c r="K2861" s="61">
        <v>44652</v>
      </c>
      <c r="L2861" s="48">
        <v>9</v>
      </c>
      <c r="M2861" s="48">
        <v>3</v>
      </c>
      <c r="N2861" s="48">
        <v>12</v>
      </c>
    </row>
    <row r="2862" s="13" customFormat="1" customHeight="1" spans="1:14">
      <c r="A2862" s="57">
        <v>2839</v>
      </c>
      <c r="B2862" s="48" t="s">
        <v>3071</v>
      </c>
      <c r="C2862" s="48" t="s">
        <v>24</v>
      </c>
      <c r="D2862" s="48" t="s">
        <v>2982</v>
      </c>
      <c r="E2862" s="48" t="s">
        <v>25</v>
      </c>
      <c r="F2862" s="57" t="s">
        <v>26</v>
      </c>
      <c r="G2862" s="44">
        <v>3000</v>
      </c>
      <c r="H2862" s="44">
        <f t="shared" si="91"/>
        <v>750</v>
      </c>
      <c r="I2862" s="44">
        <f t="shared" si="92"/>
        <v>3750</v>
      </c>
      <c r="J2862" s="61">
        <v>44378</v>
      </c>
      <c r="K2862" s="61">
        <v>44652</v>
      </c>
      <c r="L2862" s="48">
        <v>9</v>
      </c>
      <c r="M2862" s="48">
        <v>3</v>
      </c>
      <c r="N2862" s="48">
        <v>12</v>
      </c>
    </row>
    <row r="2863" s="13" customFormat="1" customHeight="1" spans="1:14">
      <c r="A2863" s="57">
        <v>2840</v>
      </c>
      <c r="B2863" s="48" t="s">
        <v>3072</v>
      </c>
      <c r="C2863" s="48" t="s">
        <v>24</v>
      </c>
      <c r="D2863" s="48" t="s">
        <v>2982</v>
      </c>
      <c r="E2863" s="48" t="s">
        <v>25</v>
      </c>
      <c r="F2863" s="57" t="s">
        <v>26</v>
      </c>
      <c r="G2863" s="44">
        <v>3000</v>
      </c>
      <c r="H2863" s="44">
        <f t="shared" si="91"/>
        <v>750</v>
      </c>
      <c r="I2863" s="44">
        <f t="shared" si="92"/>
        <v>3750</v>
      </c>
      <c r="J2863" s="61">
        <v>44378</v>
      </c>
      <c r="K2863" s="61">
        <v>44652</v>
      </c>
      <c r="L2863" s="48">
        <v>9</v>
      </c>
      <c r="M2863" s="48">
        <v>3</v>
      </c>
      <c r="N2863" s="48">
        <v>12</v>
      </c>
    </row>
    <row r="2864" s="13" customFormat="1" customHeight="1" spans="1:14">
      <c r="A2864" s="57">
        <v>2841</v>
      </c>
      <c r="B2864" s="48" t="s">
        <v>3073</v>
      </c>
      <c r="C2864" s="48" t="s">
        <v>24</v>
      </c>
      <c r="D2864" s="48" t="s">
        <v>2982</v>
      </c>
      <c r="E2864" s="48" t="s">
        <v>25</v>
      </c>
      <c r="F2864" s="57" t="s">
        <v>26</v>
      </c>
      <c r="G2864" s="44">
        <v>3000</v>
      </c>
      <c r="H2864" s="44">
        <f t="shared" ref="H2864:H2927" si="94">G2864/0.8-G2864</f>
        <v>750</v>
      </c>
      <c r="I2864" s="44">
        <f t="shared" ref="I2864:I2927" si="95">H2864+G2864</f>
        <v>3750</v>
      </c>
      <c r="J2864" s="61">
        <v>44378</v>
      </c>
      <c r="K2864" s="61">
        <v>44652</v>
      </c>
      <c r="L2864" s="48">
        <v>9</v>
      </c>
      <c r="M2864" s="48">
        <v>3</v>
      </c>
      <c r="N2864" s="48">
        <v>12</v>
      </c>
    </row>
    <row r="2865" s="13" customFormat="1" customHeight="1" spans="1:14">
      <c r="A2865" s="57">
        <v>2842</v>
      </c>
      <c r="B2865" s="48" t="s">
        <v>3074</v>
      </c>
      <c r="C2865" s="48" t="s">
        <v>24</v>
      </c>
      <c r="D2865" s="48" t="s">
        <v>2982</v>
      </c>
      <c r="E2865" s="48" t="s">
        <v>25</v>
      </c>
      <c r="F2865" s="57" t="s">
        <v>26</v>
      </c>
      <c r="G2865" s="44">
        <v>3000</v>
      </c>
      <c r="H2865" s="44">
        <f t="shared" si="94"/>
        <v>750</v>
      </c>
      <c r="I2865" s="44">
        <f t="shared" si="95"/>
        <v>3750</v>
      </c>
      <c r="J2865" s="61">
        <v>44378</v>
      </c>
      <c r="K2865" s="61">
        <v>44652</v>
      </c>
      <c r="L2865" s="48">
        <v>9</v>
      </c>
      <c r="M2865" s="48">
        <v>3</v>
      </c>
      <c r="N2865" s="48">
        <v>12</v>
      </c>
    </row>
    <row r="2866" s="13" customFormat="1" customHeight="1" spans="1:14">
      <c r="A2866" s="57">
        <v>2843</v>
      </c>
      <c r="B2866" s="48" t="s">
        <v>3075</v>
      </c>
      <c r="C2866" s="48" t="s">
        <v>24</v>
      </c>
      <c r="D2866" s="48" t="s">
        <v>2982</v>
      </c>
      <c r="E2866" s="48" t="s">
        <v>25</v>
      </c>
      <c r="F2866" s="57" t="s">
        <v>26</v>
      </c>
      <c r="G2866" s="44">
        <v>3000</v>
      </c>
      <c r="H2866" s="44">
        <f t="shared" si="94"/>
        <v>750</v>
      </c>
      <c r="I2866" s="44">
        <f t="shared" si="95"/>
        <v>3750</v>
      </c>
      <c r="J2866" s="61">
        <v>44378</v>
      </c>
      <c r="K2866" s="61">
        <v>44652</v>
      </c>
      <c r="L2866" s="48">
        <v>9</v>
      </c>
      <c r="M2866" s="48">
        <v>3</v>
      </c>
      <c r="N2866" s="48">
        <v>12</v>
      </c>
    </row>
    <row r="2867" s="13" customFormat="1" customHeight="1" spans="1:14">
      <c r="A2867" s="57">
        <v>2844</v>
      </c>
      <c r="B2867" s="48" t="s">
        <v>3076</v>
      </c>
      <c r="C2867" s="48" t="s">
        <v>17</v>
      </c>
      <c r="D2867" s="48" t="s">
        <v>2982</v>
      </c>
      <c r="E2867" s="48" t="s">
        <v>25</v>
      </c>
      <c r="F2867" s="57" t="s">
        <v>26</v>
      </c>
      <c r="G2867" s="44">
        <v>3000</v>
      </c>
      <c r="H2867" s="44">
        <f t="shared" si="94"/>
        <v>750</v>
      </c>
      <c r="I2867" s="44">
        <f t="shared" si="95"/>
        <v>3750</v>
      </c>
      <c r="J2867" s="61">
        <v>44378</v>
      </c>
      <c r="K2867" s="61">
        <v>44652</v>
      </c>
      <c r="L2867" s="48">
        <v>9</v>
      </c>
      <c r="M2867" s="48">
        <v>3</v>
      </c>
      <c r="N2867" s="48">
        <v>12</v>
      </c>
    </row>
    <row r="2868" s="13" customFormat="1" customHeight="1" spans="1:14">
      <c r="A2868" s="57">
        <v>2845</v>
      </c>
      <c r="B2868" s="48" t="s">
        <v>3077</v>
      </c>
      <c r="C2868" s="48" t="s">
        <v>17</v>
      </c>
      <c r="D2868" s="48" t="s">
        <v>2982</v>
      </c>
      <c r="E2868" s="48" t="s">
        <v>25</v>
      </c>
      <c r="F2868" s="57" t="s">
        <v>26</v>
      </c>
      <c r="G2868" s="44">
        <v>3000</v>
      </c>
      <c r="H2868" s="44">
        <f t="shared" si="94"/>
        <v>750</v>
      </c>
      <c r="I2868" s="44">
        <f t="shared" si="95"/>
        <v>3750</v>
      </c>
      <c r="J2868" s="61">
        <v>44378</v>
      </c>
      <c r="K2868" s="61">
        <v>44652</v>
      </c>
      <c r="L2868" s="48">
        <v>9</v>
      </c>
      <c r="M2868" s="48">
        <v>3</v>
      </c>
      <c r="N2868" s="48">
        <v>12</v>
      </c>
    </row>
    <row r="2869" s="13" customFormat="1" customHeight="1" spans="1:14">
      <c r="A2869" s="57">
        <v>2846</v>
      </c>
      <c r="B2869" s="48" t="s">
        <v>3078</v>
      </c>
      <c r="C2869" s="48" t="s">
        <v>17</v>
      </c>
      <c r="D2869" s="48" t="s">
        <v>2982</v>
      </c>
      <c r="E2869" s="48" t="s">
        <v>25</v>
      </c>
      <c r="F2869" s="57" t="s">
        <v>26</v>
      </c>
      <c r="G2869" s="44">
        <v>3000</v>
      </c>
      <c r="H2869" s="44">
        <f t="shared" si="94"/>
        <v>750</v>
      </c>
      <c r="I2869" s="44">
        <f t="shared" si="95"/>
        <v>3750</v>
      </c>
      <c r="J2869" s="61">
        <v>44378</v>
      </c>
      <c r="K2869" s="61">
        <v>44652</v>
      </c>
      <c r="L2869" s="48">
        <v>9</v>
      </c>
      <c r="M2869" s="48">
        <v>3</v>
      </c>
      <c r="N2869" s="48">
        <v>12</v>
      </c>
    </row>
    <row r="2870" s="13" customFormat="1" customHeight="1" spans="1:14">
      <c r="A2870" s="57">
        <v>2847</v>
      </c>
      <c r="B2870" s="48" t="s">
        <v>3079</v>
      </c>
      <c r="C2870" s="48" t="s">
        <v>17</v>
      </c>
      <c r="D2870" s="48" t="s">
        <v>2982</v>
      </c>
      <c r="E2870" s="48" t="s">
        <v>25</v>
      </c>
      <c r="F2870" s="57" t="s">
        <v>26</v>
      </c>
      <c r="G2870" s="44">
        <v>3000</v>
      </c>
      <c r="H2870" s="44">
        <f t="shared" si="94"/>
        <v>750</v>
      </c>
      <c r="I2870" s="44">
        <f t="shared" si="95"/>
        <v>3750</v>
      </c>
      <c r="J2870" s="61">
        <v>44378</v>
      </c>
      <c r="K2870" s="61">
        <v>44652</v>
      </c>
      <c r="L2870" s="48">
        <v>9</v>
      </c>
      <c r="M2870" s="48">
        <v>3</v>
      </c>
      <c r="N2870" s="48">
        <v>12</v>
      </c>
    </row>
    <row r="2871" s="13" customFormat="1" customHeight="1" spans="1:14">
      <c r="A2871" s="57">
        <v>2848</v>
      </c>
      <c r="B2871" s="48" t="s">
        <v>3080</v>
      </c>
      <c r="C2871" s="48" t="s">
        <v>17</v>
      </c>
      <c r="D2871" s="48" t="s">
        <v>2982</v>
      </c>
      <c r="E2871" s="48" t="s">
        <v>25</v>
      </c>
      <c r="F2871" s="57" t="s">
        <v>26</v>
      </c>
      <c r="G2871" s="44">
        <v>3000</v>
      </c>
      <c r="H2871" s="44">
        <f t="shared" si="94"/>
        <v>750</v>
      </c>
      <c r="I2871" s="44">
        <f t="shared" si="95"/>
        <v>3750</v>
      </c>
      <c r="J2871" s="61">
        <v>44378</v>
      </c>
      <c r="K2871" s="61">
        <v>44652</v>
      </c>
      <c r="L2871" s="48">
        <v>9</v>
      </c>
      <c r="M2871" s="48">
        <v>3</v>
      </c>
      <c r="N2871" s="48">
        <v>12</v>
      </c>
    </row>
    <row r="2872" s="13" customFormat="1" customHeight="1" spans="1:14">
      <c r="A2872" s="57">
        <v>2849</v>
      </c>
      <c r="B2872" s="48" t="s">
        <v>3081</v>
      </c>
      <c r="C2872" s="48" t="s">
        <v>17</v>
      </c>
      <c r="D2872" s="48" t="s">
        <v>2982</v>
      </c>
      <c r="E2872" s="48" t="s">
        <v>25</v>
      </c>
      <c r="F2872" s="57" t="s">
        <v>26</v>
      </c>
      <c r="G2872" s="44">
        <v>3000</v>
      </c>
      <c r="H2872" s="44">
        <f t="shared" si="94"/>
        <v>750</v>
      </c>
      <c r="I2872" s="44">
        <f t="shared" si="95"/>
        <v>3750</v>
      </c>
      <c r="J2872" s="61">
        <v>44378</v>
      </c>
      <c r="K2872" s="61">
        <v>44652</v>
      </c>
      <c r="L2872" s="48">
        <v>9</v>
      </c>
      <c r="M2872" s="48">
        <v>3</v>
      </c>
      <c r="N2872" s="48">
        <v>12</v>
      </c>
    </row>
    <row r="2873" s="13" customFormat="1" customHeight="1" spans="1:14">
      <c r="A2873" s="57">
        <v>2850</v>
      </c>
      <c r="B2873" s="48" t="s">
        <v>3082</v>
      </c>
      <c r="C2873" s="48" t="s">
        <v>24</v>
      </c>
      <c r="D2873" s="48" t="s">
        <v>2982</v>
      </c>
      <c r="E2873" s="48" t="s">
        <v>25</v>
      </c>
      <c r="F2873" s="57" t="s">
        <v>26</v>
      </c>
      <c r="G2873" s="44">
        <v>3000</v>
      </c>
      <c r="H2873" s="44">
        <f t="shared" si="94"/>
        <v>750</v>
      </c>
      <c r="I2873" s="44">
        <f t="shared" si="95"/>
        <v>3750</v>
      </c>
      <c r="J2873" s="61">
        <v>44378</v>
      </c>
      <c r="K2873" s="61">
        <v>44652</v>
      </c>
      <c r="L2873" s="48">
        <v>9</v>
      </c>
      <c r="M2873" s="48">
        <v>3</v>
      </c>
      <c r="N2873" s="48">
        <v>12</v>
      </c>
    </row>
    <row r="2874" s="13" customFormat="1" customHeight="1" spans="1:14">
      <c r="A2874" s="57">
        <v>2851</v>
      </c>
      <c r="B2874" s="48" t="s">
        <v>3083</v>
      </c>
      <c r="C2874" s="48" t="s">
        <v>24</v>
      </c>
      <c r="D2874" s="48" t="s">
        <v>2982</v>
      </c>
      <c r="E2874" s="48" t="s">
        <v>25</v>
      </c>
      <c r="F2874" s="57" t="s">
        <v>26</v>
      </c>
      <c r="G2874" s="44">
        <v>3000</v>
      </c>
      <c r="H2874" s="44">
        <f t="shared" si="94"/>
        <v>750</v>
      </c>
      <c r="I2874" s="44">
        <f t="shared" si="95"/>
        <v>3750</v>
      </c>
      <c r="J2874" s="61">
        <v>44378</v>
      </c>
      <c r="K2874" s="61">
        <v>44652</v>
      </c>
      <c r="L2874" s="48">
        <v>9</v>
      </c>
      <c r="M2874" s="48">
        <v>3</v>
      </c>
      <c r="N2874" s="48">
        <v>12</v>
      </c>
    </row>
    <row r="2875" s="13" customFormat="1" customHeight="1" spans="1:14">
      <c r="A2875" s="57">
        <v>2852</v>
      </c>
      <c r="B2875" s="48" t="s">
        <v>3084</v>
      </c>
      <c r="C2875" s="48" t="s">
        <v>17</v>
      </c>
      <c r="D2875" s="48" t="s">
        <v>2982</v>
      </c>
      <c r="E2875" s="48" t="s">
        <v>25</v>
      </c>
      <c r="F2875" s="57" t="s">
        <v>26</v>
      </c>
      <c r="G2875" s="44">
        <v>3000</v>
      </c>
      <c r="H2875" s="44">
        <f t="shared" si="94"/>
        <v>750</v>
      </c>
      <c r="I2875" s="44">
        <f t="shared" si="95"/>
        <v>3750</v>
      </c>
      <c r="J2875" s="61">
        <v>44409</v>
      </c>
      <c r="K2875" s="61">
        <v>44652</v>
      </c>
      <c r="L2875" s="48">
        <v>8</v>
      </c>
      <c r="M2875" s="48">
        <v>3</v>
      </c>
      <c r="N2875" s="48">
        <v>11</v>
      </c>
    </row>
    <row r="2876" s="13" customFormat="1" customHeight="1" spans="1:14">
      <c r="A2876" s="57">
        <v>2853</v>
      </c>
      <c r="B2876" s="48" t="s">
        <v>3085</v>
      </c>
      <c r="C2876" s="48" t="s">
        <v>24</v>
      </c>
      <c r="D2876" s="48" t="s">
        <v>2982</v>
      </c>
      <c r="E2876" s="48" t="s">
        <v>25</v>
      </c>
      <c r="F2876" s="57" t="s">
        <v>26</v>
      </c>
      <c r="G2876" s="44">
        <v>3000</v>
      </c>
      <c r="H2876" s="44">
        <f t="shared" si="94"/>
        <v>750</v>
      </c>
      <c r="I2876" s="44">
        <f t="shared" si="95"/>
        <v>3750</v>
      </c>
      <c r="J2876" s="61">
        <v>44409</v>
      </c>
      <c r="K2876" s="61">
        <v>44652</v>
      </c>
      <c r="L2876" s="48">
        <v>8</v>
      </c>
      <c r="M2876" s="48">
        <v>3</v>
      </c>
      <c r="N2876" s="48">
        <v>11</v>
      </c>
    </row>
    <row r="2877" s="13" customFormat="1" customHeight="1" spans="1:14">
      <c r="A2877" s="57">
        <v>2854</v>
      </c>
      <c r="B2877" s="48" t="s">
        <v>3086</v>
      </c>
      <c r="C2877" s="48" t="s">
        <v>24</v>
      </c>
      <c r="D2877" s="48" t="s">
        <v>2982</v>
      </c>
      <c r="E2877" s="48" t="s">
        <v>25</v>
      </c>
      <c r="F2877" s="57" t="s">
        <v>26</v>
      </c>
      <c r="G2877" s="44">
        <v>3000</v>
      </c>
      <c r="H2877" s="44">
        <f t="shared" si="94"/>
        <v>750</v>
      </c>
      <c r="I2877" s="44">
        <f t="shared" si="95"/>
        <v>3750</v>
      </c>
      <c r="J2877" s="61">
        <v>44317</v>
      </c>
      <c r="K2877" s="61">
        <v>44652</v>
      </c>
      <c r="L2877" s="48">
        <v>11</v>
      </c>
      <c r="M2877" s="48">
        <v>3</v>
      </c>
      <c r="N2877" s="48">
        <v>14</v>
      </c>
    </row>
    <row r="2878" s="13" customFormat="1" customHeight="1" spans="1:14">
      <c r="A2878" s="57">
        <v>2855</v>
      </c>
      <c r="B2878" s="48" t="s">
        <v>3087</v>
      </c>
      <c r="C2878" s="48" t="s">
        <v>24</v>
      </c>
      <c r="D2878" s="48" t="s">
        <v>2982</v>
      </c>
      <c r="E2878" s="48" t="s">
        <v>25</v>
      </c>
      <c r="F2878" s="57" t="s">
        <v>26</v>
      </c>
      <c r="G2878" s="44">
        <v>3000</v>
      </c>
      <c r="H2878" s="44">
        <f t="shared" si="94"/>
        <v>750</v>
      </c>
      <c r="I2878" s="44">
        <f t="shared" si="95"/>
        <v>3750</v>
      </c>
      <c r="J2878" s="61">
        <v>44378</v>
      </c>
      <c r="K2878" s="61">
        <v>44652</v>
      </c>
      <c r="L2878" s="48">
        <v>9</v>
      </c>
      <c r="M2878" s="48">
        <v>3</v>
      </c>
      <c r="N2878" s="48">
        <v>12</v>
      </c>
    </row>
    <row r="2879" s="13" customFormat="1" customHeight="1" spans="1:14">
      <c r="A2879" s="57">
        <v>2856</v>
      </c>
      <c r="B2879" s="48" t="s">
        <v>3088</v>
      </c>
      <c r="C2879" s="48" t="s">
        <v>24</v>
      </c>
      <c r="D2879" s="48" t="s">
        <v>2982</v>
      </c>
      <c r="E2879" s="48" t="s">
        <v>25</v>
      </c>
      <c r="F2879" s="57" t="s">
        <v>26</v>
      </c>
      <c r="G2879" s="44">
        <v>3000</v>
      </c>
      <c r="H2879" s="44">
        <f t="shared" si="94"/>
        <v>750</v>
      </c>
      <c r="I2879" s="44">
        <f t="shared" si="95"/>
        <v>3750</v>
      </c>
      <c r="J2879" s="61">
        <v>44378</v>
      </c>
      <c r="K2879" s="61">
        <v>44652</v>
      </c>
      <c r="L2879" s="48">
        <v>9</v>
      </c>
      <c r="M2879" s="48">
        <v>3</v>
      </c>
      <c r="N2879" s="48">
        <v>12</v>
      </c>
    </row>
    <row r="2880" s="13" customFormat="1" customHeight="1" spans="1:14">
      <c r="A2880" s="57">
        <v>2857</v>
      </c>
      <c r="B2880" s="48" t="s">
        <v>3089</v>
      </c>
      <c r="C2880" s="48" t="s">
        <v>24</v>
      </c>
      <c r="D2880" s="48" t="s">
        <v>2982</v>
      </c>
      <c r="E2880" s="48" t="s">
        <v>25</v>
      </c>
      <c r="F2880" s="57" t="s">
        <v>26</v>
      </c>
      <c r="G2880" s="44">
        <v>3000</v>
      </c>
      <c r="H2880" s="44">
        <f t="shared" si="94"/>
        <v>750</v>
      </c>
      <c r="I2880" s="44">
        <f t="shared" si="95"/>
        <v>3750</v>
      </c>
      <c r="J2880" s="61">
        <v>44378</v>
      </c>
      <c r="K2880" s="61">
        <v>44652</v>
      </c>
      <c r="L2880" s="48">
        <v>9</v>
      </c>
      <c r="M2880" s="48">
        <v>3</v>
      </c>
      <c r="N2880" s="48">
        <v>12</v>
      </c>
    </row>
    <row r="2881" s="13" customFormat="1" customHeight="1" spans="1:14">
      <c r="A2881" s="57">
        <v>2858</v>
      </c>
      <c r="B2881" s="48" t="s">
        <v>3090</v>
      </c>
      <c r="C2881" s="48" t="s">
        <v>17</v>
      </c>
      <c r="D2881" s="48" t="s">
        <v>2982</v>
      </c>
      <c r="E2881" s="48" t="s">
        <v>25</v>
      </c>
      <c r="F2881" s="57" t="s">
        <v>26</v>
      </c>
      <c r="G2881" s="44">
        <v>3000</v>
      </c>
      <c r="H2881" s="44">
        <f t="shared" si="94"/>
        <v>750</v>
      </c>
      <c r="I2881" s="44">
        <f t="shared" si="95"/>
        <v>3750</v>
      </c>
      <c r="J2881" s="61">
        <v>44378</v>
      </c>
      <c r="K2881" s="61">
        <v>44652</v>
      </c>
      <c r="L2881" s="48">
        <v>9</v>
      </c>
      <c r="M2881" s="48">
        <v>3</v>
      </c>
      <c r="N2881" s="48">
        <v>12</v>
      </c>
    </row>
    <row r="2882" s="13" customFormat="1" customHeight="1" spans="1:14">
      <c r="A2882" s="57">
        <v>2859</v>
      </c>
      <c r="B2882" s="48" t="s">
        <v>3091</v>
      </c>
      <c r="C2882" s="48" t="s">
        <v>24</v>
      </c>
      <c r="D2882" s="48" t="s">
        <v>2982</v>
      </c>
      <c r="E2882" s="48" t="s">
        <v>25</v>
      </c>
      <c r="F2882" s="57" t="s">
        <v>26</v>
      </c>
      <c r="G2882" s="44">
        <v>3000</v>
      </c>
      <c r="H2882" s="44">
        <f t="shared" si="94"/>
        <v>750</v>
      </c>
      <c r="I2882" s="44">
        <f t="shared" si="95"/>
        <v>3750</v>
      </c>
      <c r="J2882" s="61">
        <v>44378</v>
      </c>
      <c r="K2882" s="61">
        <v>44652</v>
      </c>
      <c r="L2882" s="48">
        <v>9</v>
      </c>
      <c r="M2882" s="48">
        <v>3</v>
      </c>
      <c r="N2882" s="48">
        <v>12</v>
      </c>
    </row>
    <row r="2883" s="13" customFormat="1" customHeight="1" spans="1:14">
      <c r="A2883" s="57">
        <v>2860</v>
      </c>
      <c r="B2883" s="48" t="s">
        <v>3092</v>
      </c>
      <c r="C2883" s="48" t="s">
        <v>24</v>
      </c>
      <c r="D2883" s="48" t="s">
        <v>2982</v>
      </c>
      <c r="E2883" s="48" t="s">
        <v>25</v>
      </c>
      <c r="F2883" s="57" t="s">
        <v>26</v>
      </c>
      <c r="G2883" s="44">
        <v>3000</v>
      </c>
      <c r="H2883" s="44">
        <f t="shared" si="94"/>
        <v>750</v>
      </c>
      <c r="I2883" s="44">
        <f t="shared" si="95"/>
        <v>3750</v>
      </c>
      <c r="J2883" s="61">
        <v>44378</v>
      </c>
      <c r="K2883" s="61">
        <v>44652</v>
      </c>
      <c r="L2883" s="48">
        <v>9</v>
      </c>
      <c r="M2883" s="48">
        <v>3</v>
      </c>
      <c r="N2883" s="48">
        <v>12</v>
      </c>
    </row>
    <row r="2884" s="13" customFormat="1" customHeight="1" spans="1:14">
      <c r="A2884" s="57">
        <v>2861</v>
      </c>
      <c r="B2884" s="48" t="s">
        <v>3093</v>
      </c>
      <c r="C2884" s="48" t="s">
        <v>17</v>
      </c>
      <c r="D2884" s="48" t="s">
        <v>2982</v>
      </c>
      <c r="E2884" s="48" t="s">
        <v>25</v>
      </c>
      <c r="F2884" s="57" t="s">
        <v>26</v>
      </c>
      <c r="G2884" s="44">
        <v>3000</v>
      </c>
      <c r="H2884" s="44">
        <f t="shared" si="94"/>
        <v>750</v>
      </c>
      <c r="I2884" s="44">
        <f t="shared" si="95"/>
        <v>3750</v>
      </c>
      <c r="J2884" s="61">
        <v>44378</v>
      </c>
      <c r="K2884" s="61">
        <v>44652</v>
      </c>
      <c r="L2884" s="48">
        <v>9</v>
      </c>
      <c r="M2884" s="48">
        <v>3</v>
      </c>
      <c r="N2884" s="48">
        <v>12</v>
      </c>
    </row>
    <row r="2885" s="13" customFormat="1" customHeight="1" spans="1:14">
      <c r="A2885" s="57">
        <v>2862</v>
      </c>
      <c r="B2885" s="48" t="s">
        <v>3094</v>
      </c>
      <c r="C2885" s="48" t="s">
        <v>17</v>
      </c>
      <c r="D2885" s="48" t="s">
        <v>2982</v>
      </c>
      <c r="E2885" s="48" t="s">
        <v>25</v>
      </c>
      <c r="F2885" s="57" t="s">
        <v>26</v>
      </c>
      <c r="G2885" s="44">
        <v>3000</v>
      </c>
      <c r="H2885" s="44">
        <f t="shared" si="94"/>
        <v>750</v>
      </c>
      <c r="I2885" s="44">
        <f t="shared" si="95"/>
        <v>3750</v>
      </c>
      <c r="J2885" s="61">
        <v>44378</v>
      </c>
      <c r="K2885" s="61">
        <v>44652</v>
      </c>
      <c r="L2885" s="48">
        <v>9</v>
      </c>
      <c r="M2885" s="48">
        <v>3</v>
      </c>
      <c r="N2885" s="48">
        <v>12</v>
      </c>
    </row>
    <row r="2886" s="13" customFormat="1" customHeight="1" spans="1:14">
      <c r="A2886" s="57">
        <v>2863</v>
      </c>
      <c r="B2886" s="48" t="s">
        <v>3095</v>
      </c>
      <c r="C2886" s="48" t="s">
        <v>24</v>
      </c>
      <c r="D2886" s="48" t="s">
        <v>2982</v>
      </c>
      <c r="E2886" s="41" t="s">
        <v>31</v>
      </c>
      <c r="F2886" s="57" t="s">
        <v>69</v>
      </c>
      <c r="G2886" s="44">
        <v>1500</v>
      </c>
      <c r="H2886" s="44">
        <f t="shared" si="94"/>
        <v>375</v>
      </c>
      <c r="I2886" s="44">
        <f t="shared" si="95"/>
        <v>1875</v>
      </c>
      <c r="J2886" s="61">
        <v>44409</v>
      </c>
      <c r="K2886" s="61">
        <v>44652</v>
      </c>
      <c r="L2886" s="48">
        <v>8</v>
      </c>
      <c r="M2886" s="48">
        <v>3</v>
      </c>
      <c r="N2886" s="48">
        <v>11</v>
      </c>
    </row>
    <row r="2887" s="13" customFormat="1" customHeight="1" spans="1:14">
      <c r="A2887" s="57">
        <v>2864</v>
      </c>
      <c r="B2887" s="48" t="s">
        <v>3096</v>
      </c>
      <c r="C2887" s="48" t="s">
        <v>24</v>
      </c>
      <c r="D2887" s="48" t="s">
        <v>2982</v>
      </c>
      <c r="E2887" s="41" t="s">
        <v>31</v>
      </c>
      <c r="F2887" s="57" t="s">
        <v>69</v>
      </c>
      <c r="G2887" s="44">
        <v>1500</v>
      </c>
      <c r="H2887" s="44">
        <f t="shared" si="94"/>
        <v>375</v>
      </c>
      <c r="I2887" s="44">
        <f t="shared" si="95"/>
        <v>1875</v>
      </c>
      <c r="J2887" s="61">
        <v>44409</v>
      </c>
      <c r="K2887" s="61">
        <v>44652</v>
      </c>
      <c r="L2887" s="48">
        <v>8</v>
      </c>
      <c r="M2887" s="48">
        <v>3</v>
      </c>
      <c r="N2887" s="48">
        <v>11</v>
      </c>
    </row>
    <row r="2888" s="13" customFormat="1" customHeight="1" spans="1:14">
      <c r="A2888" s="57">
        <v>2865</v>
      </c>
      <c r="B2888" s="48" t="s">
        <v>3097</v>
      </c>
      <c r="C2888" s="48" t="s">
        <v>17</v>
      </c>
      <c r="D2888" s="48" t="s">
        <v>2982</v>
      </c>
      <c r="E2888" s="41" t="s">
        <v>31</v>
      </c>
      <c r="F2888" s="57" t="s">
        <v>69</v>
      </c>
      <c r="G2888" s="44">
        <v>1500</v>
      </c>
      <c r="H2888" s="44">
        <f t="shared" si="94"/>
        <v>375</v>
      </c>
      <c r="I2888" s="44">
        <f t="shared" si="95"/>
        <v>1875</v>
      </c>
      <c r="J2888" s="61">
        <v>44378</v>
      </c>
      <c r="K2888" s="61">
        <v>44652</v>
      </c>
      <c r="L2888" s="48">
        <v>9</v>
      </c>
      <c r="M2888" s="48">
        <v>3</v>
      </c>
      <c r="N2888" s="48">
        <v>12</v>
      </c>
    </row>
    <row r="2889" s="13" customFormat="1" customHeight="1" spans="1:14">
      <c r="A2889" s="57">
        <v>2866</v>
      </c>
      <c r="B2889" s="48" t="s">
        <v>3098</v>
      </c>
      <c r="C2889" s="48" t="s">
        <v>17</v>
      </c>
      <c r="D2889" s="48" t="s">
        <v>2982</v>
      </c>
      <c r="E2889" s="41" t="s">
        <v>31</v>
      </c>
      <c r="F2889" s="57" t="s">
        <v>69</v>
      </c>
      <c r="G2889" s="44">
        <v>1500</v>
      </c>
      <c r="H2889" s="44">
        <f t="shared" si="94"/>
        <v>375</v>
      </c>
      <c r="I2889" s="44">
        <f t="shared" si="95"/>
        <v>1875</v>
      </c>
      <c r="J2889" s="61">
        <v>44378</v>
      </c>
      <c r="K2889" s="61">
        <v>44652</v>
      </c>
      <c r="L2889" s="48">
        <v>9</v>
      </c>
      <c r="M2889" s="48">
        <v>3</v>
      </c>
      <c r="N2889" s="48">
        <v>12</v>
      </c>
    </row>
    <row r="2890" s="13" customFormat="1" customHeight="1" spans="1:14">
      <c r="A2890" s="57">
        <v>2867</v>
      </c>
      <c r="B2890" s="48" t="s">
        <v>3099</v>
      </c>
      <c r="C2890" s="48" t="s">
        <v>17</v>
      </c>
      <c r="D2890" s="48" t="s">
        <v>2982</v>
      </c>
      <c r="E2890" s="41" t="s">
        <v>31</v>
      </c>
      <c r="F2890" s="57" t="s">
        <v>69</v>
      </c>
      <c r="G2890" s="44">
        <v>1500</v>
      </c>
      <c r="H2890" s="44">
        <f t="shared" si="94"/>
        <v>375</v>
      </c>
      <c r="I2890" s="44">
        <f t="shared" si="95"/>
        <v>1875</v>
      </c>
      <c r="J2890" s="61">
        <v>44378</v>
      </c>
      <c r="K2890" s="61">
        <v>44652</v>
      </c>
      <c r="L2890" s="48">
        <v>9</v>
      </c>
      <c r="M2890" s="48">
        <v>3</v>
      </c>
      <c r="N2890" s="48">
        <v>12</v>
      </c>
    </row>
    <row r="2891" s="13" customFormat="1" customHeight="1" spans="1:14">
      <c r="A2891" s="57">
        <v>2868</v>
      </c>
      <c r="B2891" s="48" t="s">
        <v>3100</v>
      </c>
      <c r="C2891" s="48" t="s">
        <v>17</v>
      </c>
      <c r="D2891" s="48" t="s">
        <v>2982</v>
      </c>
      <c r="E2891" s="41" t="s">
        <v>31</v>
      </c>
      <c r="F2891" s="57" t="s">
        <v>69</v>
      </c>
      <c r="G2891" s="44">
        <v>1500</v>
      </c>
      <c r="H2891" s="44">
        <f t="shared" si="94"/>
        <v>375</v>
      </c>
      <c r="I2891" s="44">
        <f t="shared" si="95"/>
        <v>1875</v>
      </c>
      <c r="J2891" s="61">
        <v>44378</v>
      </c>
      <c r="K2891" s="61">
        <v>44652</v>
      </c>
      <c r="L2891" s="48">
        <v>9</v>
      </c>
      <c r="M2891" s="48">
        <v>3</v>
      </c>
      <c r="N2891" s="48">
        <v>12</v>
      </c>
    </row>
    <row r="2892" s="13" customFormat="1" customHeight="1" spans="1:14">
      <c r="A2892" s="57">
        <v>2869</v>
      </c>
      <c r="B2892" s="48" t="s">
        <v>3101</v>
      </c>
      <c r="C2892" s="48" t="s">
        <v>24</v>
      </c>
      <c r="D2892" s="48" t="s">
        <v>2982</v>
      </c>
      <c r="E2892" s="41" t="s">
        <v>31</v>
      </c>
      <c r="F2892" s="57" t="s">
        <v>69</v>
      </c>
      <c r="G2892" s="44">
        <v>1500</v>
      </c>
      <c r="H2892" s="44">
        <f t="shared" si="94"/>
        <v>375</v>
      </c>
      <c r="I2892" s="44">
        <f t="shared" si="95"/>
        <v>1875</v>
      </c>
      <c r="J2892" s="61">
        <v>44378</v>
      </c>
      <c r="K2892" s="61">
        <v>44652</v>
      </c>
      <c r="L2892" s="48">
        <v>9</v>
      </c>
      <c r="M2892" s="48">
        <v>3</v>
      </c>
      <c r="N2892" s="48">
        <v>12</v>
      </c>
    </row>
    <row r="2893" s="13" customFormat="1" customHeight="1" spans="1:14">
      <c r="A2893" s="57">
        <v>2870</v>
      </c>
      <c r="B2893" s="48" t="s">
        <v>3102</v>
      </c>
      <c r="C2893" s="48" t="s">
        <v>17</v>
      </c>
      <c r="D2893" s="48" t="s">
        <v>2982</v>
      </c>
      <c r="E2893" s="41" t="s">
        <v>31</v>
      </c>
      <c r="F2893" s="57" t="s">
        <v>69</v>
      </c>
      <c r="G2893" s="44">
        <v>1500</v>
      </c>
      <c r="H2893" s="44">
        <f t="shared" si="94"/>
        <v>375</v>
      </c>
      <c r="I2893" s="44">
        <f t="shared" si="95"/>
        <v>1875</v>
      </c>
      <c r="J2893" s="61">
        <v>44378</v>
      </c>
      <c r="K2893" s="61">
        <v>44652</v>
      </c>
      <c r="L2893" s="48">
        <v>9</v>
      </c>
      <c r="M2893" s="48">
        <v>3</v>
      </c>
      <c r="N2893" s="48">
        <v>12</v>
      </c>
    </row>
    <row r="2894" s="13" customFormat="1" customHeight="1" spans="1:14">
      <c r="A2894" s="57">
        <v>2871</v>
      </c>
      <c r="B2894" s="48" t="s">
        <v>3103</v>
      </c>
      <c r="C2894" s="48" t="s">
        <v>17</v>
      </c>
      <c r="D2894" s="48" t="s">
        <v>2982</v>
      </c>
      <c r="E2894" s="41" t="s">
        <v>31</v>
      </c>
      <c r="F2894" s="57" t="s">
        <v>69</v>
      </c>
      <c r="G2894" s="44">
        <v>1500</v>
      </c>
      <c r="H2894" s="44">
        <f t="shared" si="94"/>
        <v>375</v>
      </c>
      <c r="I2894" s="44">
        <f t="shared" si="95"/>
        <v>1875</v>
      </c>
      <c r="J2894" s="61">
        <v>44378</v>
      </c>
      <c r="K2894" s="61">
        <v>44652</v>
      </c>
      <c r="L2894" s="48">
        <v>9</v>
      </c>
      <c r="M2894" s="48">
        <v>3</v>
      </c>
      <c r="N2894" s="48">
        <v>12</v>
      </c>
    </row>
    <row r="2895" s="13" customFormat="1" customHeight="1" spans="1:14">
      <c r="A2895" s="57">
        <v>2872</v>
      </c>
      <c r="B2895" s="48" t="s">
        <v>3104</v>
      </c>
      <c r="C2895" s="48" t="s">
        <v>24</v>
      </c>
      <c r="D2895" s="48" t="s">
        <v>2982</v>
      </c>
      <c r="E2895" s="41" t="s">
        <v>31</v>
      </c>
      <c r="F2895" s="57" t="s">
        <v>69</v>
      </c>
      <c r="G2895" s="44">
        <v>1500</v>
      </c>
      <c r="H2895" s="44">
        <f t="shared" si="94"/>
        <v>375</v>
      </c>
      <c r="I2895" s="44">
        <f t="shared" si="95"/>
        <v>1875</v>
      </c>
      <c r="J2895" s="61">
        <v>44378</v>
      </c>
      <c r="K2895" s="61">
        <v>44652</v>
      </c>
      <c r="L2895" s="48">
        <v>9</v>
      </c>
      <c r="M2895" s="48">
        <v>3</v>
      </c>
      <c r="N2895" s="48">
        <v>12</v>
      </c>
    </row>
    <row r="2896" s="13" customFormat="1" customHeight="1" spans="1:14">
      <c r="A2896" s="57">
        <v>2873</v>
      </c>
      <c r="B2896" s="48" t="s">
        <v>3105</v>
      </c>
      <c r="C2896" s="48" t="s">
        <v>24</v>
      </c>
      <c r="D2896" s="48" t="s">
        <v>2982</v>
      </c>
      <c r="E2896" s="41" t="s">
        <v>31</v>
      </c>
      <c r="F2896" s="57" t="s">
        <v>69</v>
      </c>
      <c r="G2896" s="44">
        <v>1500</v>
      </c>
      <c r="H2896" s="44">
        <f t="shared" si="94"/>
        <v>375</v>
      </c>
      <c r="I2896" s="44">
        <f t="shared" si="95"/>
        <v>1875</v>
      </c>
      <c r="J2896" s="61">
        <v>44378</v>
      </c>
      <c r="K2896" s="61">
        <v>44652</v>
      </c>
      <c r="L2896" s="48">
        <v>9</v>
      </c>
      <c r="M2896" s="48">
        <v>3</v>
      </c>
      <c r="N2896" s="48">
        <v>12</v>
      </c>
    </row>
    <row r="2897" s="13" customFormat="1" customHeight="1" spans="1:14">
      <c r="A2897" s="57">
        <v>2874</v>
      </c>
      <c r="B2897" s="48" t="s">
        <v>3106</v>
      </c>
      <c r="C2897" s="48" t="s">
        <v>24</v>
      </c>
      <c r="D2897" s="48" t="s">
        <v>2982</v>
      </c>
      <c r="E2897" s="41" t="s">
        <v>31</v>
      </c>
      <c r="F2897" s="57" t="s">
        <v>69</v>
      </c>
      <c r="G2897" s="44">
        <v>1500</v>
      </c>
      <c r="H2897" s="44">
        <f t="shared" si="94"/>
        <v>375</v>
      </c>
      <c r="I2897" s="44">
        <f t="shared" si="95"/>
        <v>1875</v>
      </c>
      <c r="J2897" s="61">
        <v>44378</v>
      </c>
      <c r="K2897" s="61">
        <v>44652</v>
      </c>
      <c r="L2897" s="48">
        <v>9</v>
      </c>
      <c r="M2897" s="48">
        <v>3</v>
      </c>
      <c r="N2897" s="48">
        <v>12</v>
      </c>
    </row>
    <row r="2898" s="13" customFormat="1" customHeight="1" spans="1:14">
      <c r="A2898" s="57">
        <v>2875</v>
      </c>
      <c r="B2898" s="48" t="s">
        <v>3107</v>
      </c>
      <c r="C2898" s="48" t="s">
        <v>24</v>
      </c>
      <c r="D2898" s="48" t="s">
        <v>2982</v>
      </c>
      <c r="E2898" s="41" t="s">
        <v>31</v>
      </c>
      <c r="F2898" s="57" t="s">
        <v>69</v>
      </c>
      <c r="G2898" s="44">
        <v>1500</v>
      </c>
      <c r="H2898" s="44">
        <f t="shared" si="94"/>
        <v>375</v>
      </c>
      <c r="I2898" s="44">
        <f t="shared" si="95"/>
        <v>1875</v>
      </c>
      <c r="J2898" s="61">
        <v>44378</v>
      </c>
      <c r="K2898" s="61">
        <v>44652</v>
      </c>
      <c r="L2898" s="48">
        <v>9</v>
      </c>
      <c r="M2898" s="48">
        <v>3</v>
      </c>
      <c r="N2898" s="48">
        <v>12</v>
      </c>
    </row>
    <row r="2899" s="13" customFormat="1" customHeight="1" spans="1:14">
      <c r="A2899" s="57">
        <v>2876</v>
      </c>
      <c r="B2899" s="48" t="s">
        <v>3108</v>
      </c>
      <c r="C2899" s="48" t="s">
        <v>24</v>
      </c>
      <c r="D2899" s="48" t="s">
        <v>2982</v>
      </c>
      <c r="E2899" s="41" t="s">
        <v>31</v>
      </c>
      <c r="F2899" s="57" t="s">
        <v>69</v>
      </c>
      <c r="G2899" s="44">
        <v>1500</v>
      </c>
      <c r="H2899" s="44">
        <f t="shared" si="94"/>
        <v>375</v>
      </c>
      <c r="I2899" s="44">
        <f t="shared" si="95"/>
        <v>1875</v>
      </c>
      <c r="J2899" s="61">
        <v>44378</v>
      </c>
      <c r="K2899" s="61">
        <v>44652</v>
      </c>
      <c r="L2899" s="48">
        <v>9</v>
      </c>
      <c r="M2899" s="48">
        <v>3</v>
      </c>
      <c r="N2899" s="48">
        <v>12</v>
      </c>
    </row>
    <row r="2900" s="13" customFormat="1" customHeight="1" spans="1:14">
      <c r="A2900" s="57">
        <v>2877</v>
      </c>
      <c r="B2900" s="48" t="s">
        <v>3109</v>
      </c>
      <c r="C2900" s="48" t="s">
        <v>24</v>
      </c>
      <c r="D2900" s="48" t="s">
        <v>2982</v>
      </c>
      <c r="E2900" s="41" t="s">
        <v>31</v>
      </c>
      <c r="F2900" s="57" t="s">
        <v>69</v>
      </c>
      <c r="G2900" s="44">
        <v>1500</v>
      </c>
      <c r="H2900" s="44">
        <f t="shared" si="94"/>
        <v>375</v>
      </c>
      <c r="I2900" s="44">
        <f t="shared" si="95"/>
        <v>1875</v>
      </c>
      <c r="J2900" s="61">
        <v>44378</v>
      </c>
      <c r="K2900" s="61">
        <v>44652</v>
      </c>
      <c r="L2900" s="48">
        <v>9</v>
      </c>
      <c r="M2900" s="48">
        <v>3</v>
      </c>
      <c r="N2900" s="48">
        <v>12</v>
      </c>
    </row>
    <row r="2901" s="13" customFormat="1" customHeight="1" spans="1:14">
      <c r="A2901" s="57">
        <v>2878</v>
      </c>
      <c r="B2901" s="48" t="s">
        <v>3110</v>
      </c>
      <c r="C2901" s="48" t="s">
        <v>24</v>
      </c>
      <c r="D2901" s="48" t="s">
        <v>2982</v>
      </c>
      <c r="E2901" s="41" t="s">
        <v>31</v>
      </c>
      <c r="F2901" s="57" t="s">
        <v>69</v>
      </c>
      <c r="G2901" s="44">
        <v>1500</v>
      </c>
      <c r="H2901" s="44">
        <f t="shared" si="94"/>
        <v>375</v>
      </c>
      <c r="I2901" s="44">
        <f t="shared" si="95"/>
        <v>1875</v>
      </c>
      <c r="J2901" s="61">
        <v>44378</v>
      </c>
      <c r="K2901" s="61">
        <v>44652</v>
      </c>
      <c r="L2901" s="48">
        <v>9</v>
      </c>
      <c r="M2901" s="48">
        <v>3</v>
      </c>
      <c r="N2901" s="48">
        <v>12</v>
      </c>
    </row>
    <row r="2902" s="13" customFormat="1" customHeight="1" spans="1:14">
      <c r="A2902" s="57">
        <v>2879</v>
      </c>
      <c r="B2902" s="48" t="s">
        <v>3111</v>
      </c>
      <c r="C2902" s="48" t="s">
        <v>17</v>
      </c>
      <c r="D2902" s="48" t="s">
        <v>2982</v>
      </c>
      <c r="E2902" s="41" t="s">
        <v>31</v>
      </c>
      <c r="F2902" s="57" t="s">
        <v>69</v>
      </c>
      <c r="G2902" s="44">
        <v>1500</v>
      </c>
      <c r="H2902" s="44">
        <f t="shared" si="94"/>
        <v>375</v>
      </c>
      <c r="I2902" s="44">
        <f t="shared" si="95"/>
        <v>1875</v>
      </c>
      <c r="J2902" s="61">
        <v>44378</v>
      </c>
      <c r="K2902" s="61">
        <v>44652</v>
      </c>
      <c r="L2902" s="48">
        <v>9</v>
      </c>
      <c r="M2902" s="48">
        <v>3</v>
      </c>
      <c r="N2902" s="48">
        <v>12</v>
      </c>
    </row>
    <row r="2903" s="13" customFormat="1" customHeight="1" spans="1:14">
      <c r="A2903" s="57">
        <v>2880</v>
      </c>
      <c r="B2903" s="48" t="s">
        <v>3112</v>
      </c>
      <c r="C2903" s="48" t="s">
        <v>24</v>
      </c>
      <c r="D2903" s="48" t="s">
        <v>2982</v>
      </c>
      <c r="E2903" s="41" t="s">
        <v>31</v>
      </c>
      <c r="F2903" s="57" t="s">
        <v>69</v>
      </c>
      <c r="G2903" s="44">
        <v>1500</v>
      </c>
      <c r="H2903" s="44">
        <f t="shared" si="94"/>
        <v>375</v>
      </c>
      <c r="I2903" s="44">
        <f t="shared" si="95"/>
        <v>1875</v>
      </c>
      <c r="J2903" s="61">
        <v>44378</v>
      </c>
      <c r="K2903" s="61">
        <v>44652</v>
      </c>
      <c r="L2903" s="48">
        <v>9</v>
      </c>
      <c r="M2903" s="48">
        <v>3</v>
      </c>
      <c r="N2903" s="48">
        <v>12</v>
      </c>
    </row>
    <row r="2904" s="13" customFormat="1" customHeight="1" spans="1:14">
      <c r="A2904" s="57">
        <v>2881</v>
      </c>
      <c r="B2904" s="48" t="s">
        <v>3113</v>
      </c>
      <c r="C2904" s="48" t="s">
        <v>24</v>
      </c>
      <c r="D2904" s="48" t="s">
        <v>2982</v>
      </c>
      <c r="E2904" s="41" t="s">
        <v>31</v>
      </c>
      <c r="F2904" s="57" t="s">
        <v>69</v>
      </c>
      <c r="G2904" s="44">
        <v>1500</v>
      </c>
      <c r="H2904" s="44">
        <f t="shared" si="94"/>
        <v>375</v>
      </c>
      <c r="I2904" s="44">
        <f t="shared" si="95"/>
        <v>1875</v>
      </c>
      <c r="J2904" s="61">
        <v>44378</v>
      </c>
      <c r="K2904" s="61">
        <v>44652</v>
      </c>
      <c r="L2904" s="48">
        <v>9</v>
      </c>
      <c r="M2904" s="48">
        <v>3</v>
      </c>
      <c r="N2904" s="48">
        <v>12</v>
      </c>
    </row>
    <row r="2905" s="13" customFormat="1" customHeight="1" spans="1:14">
      <c r="A2905" s="57">
        <v>2882</v>
      </c>
      <c r="B2905" s="48" t="s">
        <v>3114</v>
      </c>
      <c r="C2905" s="48" t="s">
        <v>24</v>
      </c>
      <c r="D2905" s="48" t="s">
        <v>2982</v>
      </c>
      <c r="E2905" s="41" t="s">
        <v>31</v>
      </c>
      <c r="F2905" s="57" t="s">
        <v>69</v>
      </c>
      <c r="G2905" s="44">
        <v>1500</v>
      </c>
      <c r="H2905" s="44">
        <f t="shared" si="94"/>
        <v>375</v>
      </c>
      <c r="I2905" s="44">
        <f t="shared" si="95"/>
        <v>1875</v>
      </c>
      <c r="J2905" s="61">
        <v>44378</v>
      </c>
      <c r="K2905" s="61">
        <v>44652</v>
      </c>
      <c r="L2905" s="48">
        <v>9</v>
      </c>
      <c r="M2905" s="48">
        <v>3</v>
      </c>
      <c r="N2905" s="48">
        <v>12</v>
      </c>
    </row>
    <row r="2906" s="13" customFormat="1" customHeight="1" spans="1:14">
      <c r="A2906" s="57">
        <v>2883</v>
      </c>
      <c r="B2906" s="48" t="s">
        <v>3115</v>
      </c>
      <c r="C2906" s="48" t="s">
        <v>24</v>
      </c>
      <c r="D2906" s="48" t="s">
        <v>2982</v>
      </c>
      <c r="E2906" s="41" t="s">
        <v>31</v>
      </c>
      <c r="F2906" s="57" t="s">
        <v>69</v>
      </c>
      <c r="G2906" s="44">
        <v>1500</v>
      </c>
      <c r="H2906" s="44">
        <f t="shared" si="94"/>
        <v>375</v>
      </c>
      <c r="I2906" s="44">
        <f t="shared" si="95"/>
        <v>1875</v>
      </c>
      <c r="J2906" s="61">
        <v>44378</v>
      </c>
      <c r="K2906" s="61">
        <v>44652</v>
      </c>
      <c r="L2906" s="48">
        <v>9</v>
      </c>
      <c r="M2906" s="48">
        <v>3</v>
      </c>
      <c r="N2906" s="48">
        <v>12</v>
      </c>
    </row>
    <row r="2907" s="13" customFormat="1" customHeight="1" spans="1:14">
      <c r="A2907" s="57">
        <v>2884</v>
      </c>
      <c r="B2907" s="48" t="s">
        <v>3116</v>
      </c>
      <c r="C2907" s="48" t="s">
        <v>24</v>
      </c>
      <c r="D2907" s="48" t="s">
        <v>2982</v>
      </c>
      <c r="E2907" s="41" t="s">
        <v>31</v>
      </c>
      <c r="F2907" s="57" t="s">
        <v>69</v>
      </c>
      <c r="G2907" s="44">
        <v>1500</v>
      </c>
      <c r="H2907" s="44">
        <f t="shared" si="94"/>
        <v>375</v>
      </c>
      <c r="I2907" s="44">
        <f t="shared" si="95"/>
        <v>1875</v>
      </c>
      <c r="J2907" s="61">
        <v>44378</v>
      </c>
      <c r="K2907" s="61">
        <v>44652</v>
      </c>
      <c r="L2907" s="48">
        <v>9</v>
      </c>
      <c r="M2907" s="48">
        <v>3</v>
      </c>
      <c r="N2907" s="48">
        <v>12</v>
      </c>
    </row>
    <row r="2908" s="13" customFormat="1" customHeight="1" spans="1:14">
      <c r="A2908" s="57">
        <v>2885</v>
      </c>
      <c r="B2908" s="48" t="s">
        <v>3117</v>
      </c>
      <c r="C2908" s="48" t="s">
        <v>24</v>
      </c>
      <c r="D2908" s="48" t="s">
        <v>2982</v>
      </c>
      <c r="E2908" s="41" t="s">
        <v>31</v>
      </c>
      <c r="F2908" s="57" t="s">
        <v>69</v>
      </c>
      <c r="G2908" s="44">
        <v>1500</v>
      </c>
      <c r="H2908" s="44">
        <f t="shared" si="94"/>
        <v>375</v>
      </c>
      <c r="I2908" s="44">
        <f t="shared" si="95"/>
        <v>1875</v>
      </c>
      <c r="J2908" s="61">
        <v>44378</v>
      </c>
      <c r="K2908" s="61">
        <v>44652</v>
      </c>
      <c r="L2908" s="48">
        <v>9</v>
      </c>
      <c r="M2908" s="48">
        <v>3</v>
      </c>
      <c r="N2908" s="48">
        <v>12</v>
      </c>
    </row>
    <row r="2909" s="13" customFormat="1" customHeight="1" spans="1:14">
      <c r="A2909" s="57">
        <v>2886</v>
      </c>
      <c r="B2909" s="48" t="s">
        <v>3118</v>
      </c>
      <c r="C2909" s="48" t="s">
        <v>24</v>
      </c>
      <c r="D2909" s="48" t="s">
        <v>2982</v>
      </c>
      <c r="E2909" s="41" t="s">
        <v>31</v>
      </c>
      <c r="F2909" s="57" t="s">
        <v>69</v>
      </c>
      <c r="G2909" s="44">
        <v>1500</v>
      </c>
      <c r="H2909" s="44">
        <f t="shared" si="94"/>
        <v>375</v>
      </c>
      <c r="I2909" s="44">
        <f t="shared" si="95"/>
        <v>1875</v>
      </c>
      <c r="J2909" s="61">
        <v>44378</v>
      </c>
      <c r="K2909" s="61">
        <v>44652</v>
      </c>
      <c r="L2909" s="48">
        <v>9</v>
      </c>
      <c r="M2909" s="48">
        <v>3</v>
      </c>
      <c r="N2909" s="48">
        <v>12</v>
      </c>
    </row>
    <row r="2910" s="13" customFormat="1" customHeight="1" spans="1:14">
      <c r="A2910" s="57">
        <v>2887</v>
      </c>
      <c r="B2910" s="48" t="s">
        <v>3119</v>
      </c>
      <c r="C2910" s="48" t="s">
        <v>24</v>
      </c>
      <c r="D2910" s="48" t="s">
        <v>2982</v>
      </c>
      <c r="E2910" s="41" t="s">
        <v>31</v>
      </c>
      <c r="F2910" s="57" t="s">
        <v>69</v>
      </c>
      <c r="G2910" s="44">
        <v>1500</v>
      </c>
      <c r="H2910" s="44">
        <f t="shared" si="94"/>
        <v>375</v>
      </c>
      <c r="I2910" s="44">
        <f t="shared" si="95"/>
        <v>1875</v>
      </c>
      <c r="J2910" s="61">
        <v>44378</v>
      </c>
      <c r="K2910" s="61">
        <v>44652</v>
      </c>
      <c r="L2910" s="48">
        <v>9</v>
      </c>
      <c r="M2910" s="48">
        <v>3</v>
      </c>
      <c r="N2910" s="48">
        <v>12</v>
      </c>
    </row>
    <row r="2911" s="13" customFormat="1" customHeight="1" spans="1:14">
      <c r="A2911" s="57">
        <v>2888</v>
      </c>
      <c r="B2911" s="48" t="s">
        <v>3120</v>
      </c>
      <c r="C2911" s="48" t="s">
        <v>24</v>
      </c>
      <c r="D2911" s="48" t="s">
        <v>2982</v>
      </c>
      <c r="E2911" s="41" t="s">
        <v>31</v>
      </c>
      <c r="F2911" s="57" t="s">
        <v>69</v>
      </c>
      <c r="G2911" s="44">
        <v>1500</v>
      </c>
      <c r="H2911" s="44">
        <f t="shared" si="94"/>
        <v>375</v>
      </c>
      <c r="I2911" s="44">
        <f t="shared" si="95"/>
        <v>1875</v>
      </c>
      <c r="J2911" s="61">
        <v>44378</v>
      </c>
      <c r="K2911" s="61">
        <v>44652</v>
      </c>
      <c r="L2911" s="48">
        <v>9</v>
      </c>
      <c r="M2911" s="48">
        <v>3</v>
      </c>
      <c r="N2911" s="48">
        <v>12</v>
      </c>
    </row>
    <row r="2912" s="13" customFormat="1" customHeight="1" spans="1:14">
      <c r="A2912" s="57">
        <v>2889</v>
      </c>
      <c r="B2912" s="48" t="s">
        <v>3121</v>
      </c>
      <c r="C2912" s="48" t="s">
        <v>24</v>
      </c>
      <c r="D2912" s="48" t="s">
        <v>2982</v>
      </c>
      <c r="E2912" s="41" t="s">
        <v>31</v>
      </c>
      <c r="F2912" s="57" t="s">
        <v>69</v>
      </c>
      <c r="G2912" s="44">
        <v>1500</v>
      </c>
      <c r="H2912" s="44">
        <f t="shared" si="94"/>
        <v>375</v>
      </c>
      <c r="I2912" s="44">
        <f t="shared" si="95"/>
        <v>1875</v>
      </c>
      <c r="J2912" s="61">
        <v>44378</v>
      </c>
      <c r="K2912" s="61">
        <v>44652</v>
      </c>
      <c r="L2912" s="48">
        <v>9</v>
      </c>
      <c r="M2912" s="48">
        <v>3</v>
      </c>
      <c r="N2912" s="48">
        <v>12</v>
      </c>
    </row>
    <row r="2913" s="13" customFormat="1" customHeight="1" spans="1:14">
      <c r="A2913" s="57">
        <v>2890</v>
      </c>
      <c r="B2913" s="48" t="s">
        <v>3122</v>
      </c>
      <c r="C2913" s="48" t="s">
        <v>17</v>
      </c>
      <c r="D2913" s="48" t="s">
        <v>2982</v>
      </c>
      <c r="E2913" s="41" t="s">
        <v>31</v>
      </c>
      <c r="F2913" s="57" t="s">
        <v>69</v>
      </c>
      <c r="G2913" s="44">
        <v>1500</v>
      </c>
      <c r="H2913" s="44">
        <f t="shared" si="94"/>
        <v>375</v>
      </c>
      <c r="I2913" s="44">
        <f t="shared" si="95"/>
        <v>1875</v>
      </c>
      <c r="J2913" s="61">
        <v>44378</v>
      </c>
      <c r="K2913" s="61">
        <v>44652</v>
      </c>
      <c r="L2913" s="48">
        <v>9</v>
      </c>
      <c r="M2913" s="48">
        <v>3</v>
      </c>
      <c r="N2913" s="48">
        <v>12</v>
      </c>
    </row>
    <row r="2914" s="13" customFormat="1" customHeight="1" spans="1:14">
      <c r="A2914" s="57">
        <v>2891</v>
      </c>
      <c r="B2914" s="48" t="s">
        <v>3123</v>
      </c>
      <c r="C2914" s="48" t="s">
        <v>17</v>
      </c>
      <c r="D2914" s="48" t="s">
        <v>2982</v>
      </c>
      <c r="E2914" s="41" t="s">
        <v>31</v>
      </c>
      <c r="F2914" s="57" t="s">
        <v>69</v>
      </c>
      <c r="G2914" s="44">
        <v>1500</v>
      </c>
      <c r="H2914" s="44">
        <f t="shared" si="94"/>
        <v>375</v>
      </c>
      <c r="I2914" s="44">
        <f t="shared" si="95"/>
        <v>1875</v>
      </c>
      <c r="J2914" s="61">
        <v>44378</v>
      </c>
      <c r="K2914" s="61">
        <v>44652</v>
      </c>
      <c r="L2914" s="48">
        <v>9</v>
      </c>
      <c r="M2914" s="48">
        <v>3</v>
      </c>
      <c r="N2914" s="48">
        <v>12</v>
      </c>
    </row>
    <row r="2915" s="13" customFormat="1" customHeight="1" spans="1:14">
      <c r="A2915" s="57">
        <v>2892</v>
      </c>
      <c r="B2915" s="48" t="s">
        <v>3124</v>
      </c>
      <c r="C2915" s="48" t="s">
        <v>17</v>
      </c>
      <c r="D2915" s="48" t="s">
        <v>2982</v>
      </c>
      <c r="E2915" s="41" t="s">
        <v>31</v>
      </c>
      <c r="F2915" s="57" t="s">
        <v>69</v>
      </c>
      <c r="G2915" s="44">
        <v>1500</v>
      </c>
      <c r="H2915" s="44">
        <f t="shared" si="94"/>
        <v>375</v>
      </c>
      <c r="I2915" s="44">
        <f t="shared" si="95"/>
        <v>1875</v>
      </c>
      <c r="J2915" s="61">
        <v>44378</v>
      </c>
      <c r="K2915" s="61">
        <v>44652</v>
      </c>
      <c r="L2915" s="48">
        <v>9</v>
      </c>
      <c r="M2915" s="48">
        <v>3</v>
      </c>
      <c r="N2915" s="48">
        <v>12</v>
      </c>
    </row>
    <row r="2916" s="13" customFormat="1" customHeight="1" spans="1:14">
      <c r="A2916" s="57">
        <v>2893</v>
      </c>
      <c r="B2916" s="48" t="s">
        <v>3125</v>
      </c>
      <c r="C2916" s="48" t="s">
        <v>24</v>
      </c>
      <c r="D2916" s="48" t="s">
        <v>2982</v>
      </c>
      <c r="E2916" s="41" t="s">
        <v>31</v>
      </c>
      <c r="F2916" s="57" t="s">
        <v>69</v>
      </c>
      <c r="G2916" s="44">
        <v>1500</v>
      </c>
      <c r="H2916" s="44">
        <f t="shared" si="94"/>
        <v>375</v>
      </c>
      <c r="I2916" s="44">
        <f t="shared" si="95"/>
        <v>1875</v>
      </c>
      <c r="J2916" s="61">
        <v>44378</v>
      </c>
      <c r="K2916" s="61">
        <v>44652</v>
      </c>
      <c r="L2916" s="48">
        <v>9</v>
      </c>
      <c r="M2916" s="48">
        <v>3</v>
      </c>
      <c r="N2916" s="48">
        <v>12</v>
      </c>
    </row>
    <row r="2917" s="13" customFormat="1" customHeight="1" spans="1:14">
      <c r="A2917" s="57">
        <v>2894</v>
      </c>
      <c r="B2917" s="46" t="s">
        <v>3126</v>
      </c>
      <c r="C2917" s="48" t="s">
        <v>17</v>
      </c>
      <c r="D2917" s="48" t="s">
        <v>2982</v>
      </c>
      <c r="E2917" s="48" t="s">
        <v>25</v>
      </c>
      <c r="F2917" s="57" t="s">
        <v>26</v>
      </c>
      <c r="G2917" s="44">
        <v>3000</v>
      </c>
      <c r="H2917" s="44">
        <f t="shared" si="94"/>
        <v>750</v>
      </c>
      <c r="I2917" s="44">
        <f t="shared" si="95"/>
        <v>3750</v>
      </c>
      <c r="J2917" s="61">
        <v>44378</v>
      </c>
      <c r="K2917" s="61">
        <v>44652</v>
      </c>
      <c r="L2917" s="48">
        <v>9</v>
      </c>
      <c r="M2917" s="48">
        <v>3</v>
      </c>
      <c r="N2917" s="48">
        <v>12</v>
      </c>
    </row>
    <row r="2918" s="13" customFormat="1" customHeight="1" spans="1:14">
      <c r="A2918" s="57">
        <v>2895</v>
      </c>
      <c r="B2918" s="46" t="s">
        <v>3127</v>
      </c>
      <c r="C2918" s="48" t="s">
        <v>17</v>
      </c>
      <c r="D2918" s="48" t="s">
        <v>2982</v>
      </c>
      <c r="E2918" s="48" t="s">
        <v>25</v>
      </c>
      <c r="F2918" s="57" t="s">
        <v>26</v>
      </c>
      <c r="G2918" s="44">
        <v>3000</v>
      </c>
      <c r="H2918" s="44">
        <f t="shared" si="94"/>
        <v>750</v>
      </c>
      <c r="I2918" s="44">
        <f t="shared" si="95"/>
        <v>3750</v>
      </c>
      <c r="J2918" s="61">
        <v>44378</v>
      </c>
      <c r="K2918" s="61">
        <v>44652</v>
      </c>
      <c r="L2918" s="48">
        <v>9</v>
      </c>
      <c r="M2918" s="48">
        <v>3</v>
      </c>
      <c r="N2918" s="48">
        <v>12</v>
      </c>
    </row>
    <row r="2919" s="13" customFormat="1" customHeight="1" spans="1:14">
      <c r="A2919" s="57">
        <v>2896</v>
      </c>
      <c r="B2919" s="46" t="s">
        <v>3128</v>
      </c>
      <c r="C2919" s="48" t="s">
        <v>24</v>
      </c>
      <c r="D2919" s="48" t="s">
        <v>2982</v>
      </c>
      <c r="E2919" s="48" t="s">
        <v>25</v>
      </c>
      <c r="F2919" s="57" t="s">
        <v>26</v>
      </c>
      <c r="G2919" s="44">
        <v>3000</v>
      </c>
      <c r="H2919" s="44">
        <f t="shared" si="94"/>
        <v>750</v>
      </c>
      <c r="I2919" s="44">
        <f t="shared" si="95"/>
        <v>3750</v>
      </c>
      <c r="J2919" s="61">
        <v>44378</v>
      </c>
      <c r="K2919" s="61">
        <v>44652</v>
      </c>
      <c r="L2919" s="48">
        <v>9</v>
      </c>
      <c r="M2919" s="48">
        <v>3</v>
      </c>
      <c r="N2919" s="48">
        <v>12</v>
      </c>
    </row>
    <row r="2920" s="13" customFormat="1" customHeight="1" spans="1:14">
      <c r="A2920" s="57">
        <v>2897</v>
      </c>
      <c r="B2920" s="46" t="s">
        <v>3129</v>
      </c>
      <c r="C2920" s="48" t="s">
        <v>24</v>
      </c>
      <c r="D2920" s="48" t="s">
        <v>2982</v>
      </c>
      <c r="E2920" s="48" t="s">
        <v>25</v>
      </c>
      <c r="F2920" s="57" t="s">
        <v>26</v>
      </c>
      <c r="G2920" s="44">
        <v>3000</v>
      </c>
      <c r="H2920" s="44">
        <f t="shared" si="94"/>
        <v>750</v>
      </c>
      <c r="I2920" s="44">
        <f t="shared" si="95"/>
        <v>3750</v>
      </c>
      <c r="J2920" s="61">
        <v>44378</v>
      </c>
      <c r="K2920" s="61">
        <v>44652</v>
      </c>
      <c r="L2920" s="48">
        <v>9</v>
      </c>
      <c r="M2920" s="48">
        <v>3</v>
      </c>
      <c r="N2920" s="48">
        <v>12</v>
      </c>
    </row>
    <row r="2921" s="13" customFormat="1" customHeight="1" spans="1:14">
      <c r="A2921" s="57">
        <v>2898</v>
      </c>
      <c r="B2921" s="46" t="s">
        <v>3130</v>
      </c>
      <c r="C2921" s="57" t="s">
        <v>24</v>
      </c>
      <c r="D2921" s="57" t="s">
        <v>2982</v>
      </c>
      <c r="E2921" s="48" t="s">
        <v>25</v>
      </c>
      <c r="F2921" s="57" t="s">
        <v>26</v>
      </c>
      <c r="G2921" s="66">
        <v>3000</v>
      </c>
      <c r="H2921" s="44">
        <f t="shared" si="94"/>
        <v>750</v>
      </c>
      <c r="I2921" s="44">
        <f t="shared" si="95"/>
        <v>3750</v>
      </c>
      <c r="J2921" s="81">
        <v>44013</v>
      </c>
      <c r="K2921" s="81">
        <v>44652</v>
      </c>
      <c r="L2921" s="57">
        <v>21</v>
      </c>
      <c r="M2921" s="57">
        <v>3</v>
      </c>
      <c r="N2921" s="57">
        <v>24</v>
      </c>
    </row>
    <row r="2922" s="13" customFormat="1" customHeight="1" spans="1:14">
      <c r="A2922" s="57">
        <v>2899</v>
      </c>
      <c r="B2922" s="46" t="s">
        <v>3131</v>
      </c>
      <c r="C2922" s="57" t="s">
        <v>24</v>
      </c>
      <c r="D2922" s="57" t="s">
        <v>2982</v>
      </c>
      <c r="E2922" s="57" t="s">
        <v>25</v>
      </c>
      <c r="F2922" s="57" t="s">
        <v>26</v>
      </c>
      <c r="G2922" s="66">
        <v>3000</v>
      </c>
      <c r="H2922" s="44">
        <f t="shared" si="94"/>
        <v>750</v>
      </c>
      <c r="I2922" s="44">
        <f t="shared" si="95"/>
        <v>3750</v>
      </c>
      <c r="J2922" s="81">
        <v>44378</v>
      </c>
      <c r="K2922" s="81">
        <v>44652</v>
      </c>
      <c r="L2922" s="57">
        <v>9</v>
      </c>
      <c r="M2922" s="57">
        <v>3</v>
      </c>
      <c r="N2922" s="57">
        <v>12</v>
      </c>
    </row>
    <row r="2923" s="13" customFormat="1" customHeight="1" spans="1:14">
      <c r="A2923" s="57">
        <v>2900</v>
      </c>
      <c r="B2923" s="46" t="s">
        <v>3132</v>
      </c>
      <c r="C2923" s="57" t="s">
        <v>24</v>
      </c>
      <c r="D2923" s="57" t="s">
        <v>2982</v>
      </c>
      <c r="E2923" s="57" t="s">
        <v>19</v>
      </c>
      <c r="F2923" s="57" t="s">
        <v>20</v>
      </c>
      <c r="G2923" s="66">
        <v>4500</v>
      </c>
      <c r="H2923" s="44">
        <f t="shared" si="94"/>
        <v>1125</v>
      </c>
      <c r="I2923" s="44">
        <f t="shared" si="95"/>
        <v>5625</v>
      </c>
      <c r="J2923" s="81">
        <v>44378</v>
      </c>
      <c r="K2923" s="81">
        <v>44652</v>
      </c>
      <c r="L2923" s="57">
        <v>9</v>
      </c>
      <c r="M2923" s="57">
        <v>3</v>
      </c>
      <c r="N2923" s="57">
        <v>12</v>
      </c>
    </row>
    <row r="2924" s="13" customFormat="1" customHeight="1" spans="1:14">
      <c r="A2924" s="57">
        <v>2901</v>
      </c>
      <c r="B2924" s="46" t="s">
        <v>3133</v>
      </c>
      <c r="C2924" s="57" t="s">
        <v>24</v>
      </c>
      <c r="D2924" s="57" t="s">
        <v>2982</v>
      </c>
      <c r="E2924" s="48" t="s">
        <v>19</v>
      </c>
      <c r="F2924" s="57" t="s">
        <v>20</v>
      </c>
      <c r="G2924" s="66">
        <v>4500</v>
      </c>
      <c r="H2924" s="44">
        <f t="shared" si="94"/>
        <v>1125</v>
      </c>
      <c r="I2924" s="44">
        <f t="shared" si="95"/>
        <v>5625</v>
      </c>
      <c r="J2924" s="81">
        <v>44378</v>
      </c>
      <c r="K2924" s="81">
        <v>44652</v>
      </c>
      <c r="L2924" s="57">
        <v>9</v>
      </c>
      <c r="M2924" s="57">
        <v>3</v>
      </c>
      <c r="N2924" s="57">
        <v>12</v>
      </c>
    </row>
    <row r="2925" s="13" customFormat="1" customHeight="1" spans="1:14">
      <c r="A2925" s="57">
        <v>2902</v>
      </c>
      <c r="B2925" s="46" t="s">
        <v>3134</v>
      </c>
      <c r="C2925" s="57" t="s">
        <v>17</v>
      </c>
      <c r="D2925" s="57" t="s">
        <v>2982</v>
      </c>
      <c r="E2925" s="57" t="s">
        <v>25</v>
      </c>
      <c r="F2925" s="57" t="s">
        <v>26</v>
      </c>
      <c r="G2925" s="66">
        <v>3000</v>
      </c>
      <c r="H2925" s="44">
        <f t="shared" si="94"/>
        <v>750</v>
      </c>
      <c r="I2925" s="44">
        <f t="shared" si="95"/>
        <v>3750</v>
      </c>
      <c r="J2925" s="81">
        <v>44378</v>
      </c>
      <c r="K2925" s="81">
        <v>44652</v>
      </c>
      <c r="L2925" s="57">
        <v>9</v>
      </c>
      <c r="M2925" s="57">
        <v>3</v>
      </c>
      <c r="N2925" s="57">
        <v>12</v>
      </c>
    </row>
    <row r="2926" s="13" customFormat="1" customHeight="1" spans="1:14">
      <c r="A2926" s="57">
        <v>2903</v>
      </c>
      <c r="B2926" s="46" t="s">
        <v>3135</v>
      </c>
      <c r="C2926" s="57" t="s">
        <v>17</v>
      </c>
      <c r="D2926" s="57" t="s">
        <v>2982</v>
      </c>
      <c r="E2926" s="48" t="s">
        <v>25</v>
      </c>
      <c r="F2926" s="57" t="s">
        <v>26</v>
      </c>
      <c r="G2926" s="66">
        <v>3000</v>
      </c>
      <c r="H2926" s="44">
        <f t="shared" si="94"/>
        <v>750</v>
      </c>
      <c r="I2926" s="44">
        <f t="shared" si="95"/>
        <v>3750</v>
      </c>
      <c r="J2926" s="81">
        <v>44378</v>
      </c>
      <c r="K2926" s="81">
        <v>44652</v>
      </c>
      <c r="L2926" s="57">
        <v>9</v>
      </c>
      <c r="M2926" s="57">
        <v>3</v>
      </c>
      <c r="N2926" s="57">
        <v>12</v>
      </c>
    </row>
    <row r="2927" s="13" customFormat="1" customHeight="1" spans="1:14">
      <c r="A2927" s="57">
        <v>2904</v>
      </c>
      <c r="B2927" s="46" t="s">
        <v>3136</v>
      </c>
      <c r="C2927" s="57" t="s">
        <v>17</v>
      </c>
      <c r="D2927" s="57" t="s">
        <v>2982</v>
      </c>
      <c r="E2927" s="48" t="s">
        <v>25</v>
      </c>
      <c r="F2927" s="57" t="s">
        <v>26</v>
      </c>
      <c r="G2927" s="66">
        <v>3000</v>
      </c>
      <c r="H2927" s="44">
        <f t="shared" si="94"/>
        <v>750</v>
      </c>
      <c r="I2927" s="44">
        <f t="shared" si="95"/>
        <v>3750</v>
      </c>
      <c r="J2927" s="81">
        <v>44378</v>
      </c>
      <c r="K2927" s="81">
        <v>44652</v>
      </c>
      <c r="L2927" s="57">
        <v>9</v>
      </c>
      <c r="M2927" s="57">
        <v>3</v>
      </c>
      <c r="N2927" s="57">
        <v>12</v>
      </c>
    </row>
    <row r="2928" s="13" customFormat="1" customHeight="1" spans="1:14">
      <c r="A2928" s="57">
        <v>2905</v>
      </c>
      <c r="B2928" s="46" t="s">
        <v>3137</v>
      </c>
      <c r="C2928" s="57" t="s">
        <v>24</v>
      </c>
      <c r="D2928" s="57" t="s">
        <v>2982</v>
      </c>
      <c r="E2928" s="41" t="s">
        <v>31</v>
      </c>
      <c r="F2928" s="57" t="s">
        <v>69</v>
      </c>
      <c r="G2928" s="66">
        <v>1500</v>
      </c>
      <c r="H2928" s="44">
        <f t="shared" ref="H2928:H2991" si="96">G2928/0.8-G2928</f>
        <v>375</v>
      </c>
      <c r="I2928" s="44">
        <f t="shared" ref="I2928:I2991" si="97">H2928+G2928</f>
        <v>1875</v>
      </c>
      <c r="J2928" s="81">
        <v>44378</v>
      </c>
      <c r="K2928" s="81">
        <v>44652</v>
      </c>
      <c r="L2928" s="57">
        <v>9</v>
      </c>
      <c r="M2928" s="57">
        <v>3</v>
      </c>
      <c r="N2928" s="57">
        <v>12</v>
      </c>
    </row>
    <row r="2929" s="13" customFormat="1" customHeight="1" spans="1:14">
      <c r="A2929" s="57">
        <v>2906</v>
      </c>
      <c r="B2929" s="46" t="s">
        <v>3138</v>
      </c>
      <c r="C2929" s="57" t="s">
        <v>17</v>
      </c>
      <c r="D2929" s="57" t="s">
        <v>2982</v>
      </c>
      <c r="E2929" s="48" t="s">
        <v>25</v>
      </c>
      <c r="F2929" s="57" t="s">
        <v>26</v>
      </c>
      <c r="G2929" s="66">
        <v>12000</v>
      </c>
      <c r="H2929" s="44">
        <f t="shared" si="96"/>
        <v>3000</v>
      </c>
      <c r="I2929" s="44">
        <f t="shared" si="97"/>
        <v>15000</v>
      </c>
      <c r="J2929" s="81">
        <v>44378</v>
      </c>
      <c r="K2929" s="81" t="s">
        <v>22</v>
      </c>
      <c r="L2929" s="57">
        <v>0</v>
      </c>
      <c r="M2929" s="57">
        <v>12</v>
      </c>
      <c r="N2929" s="57">
        <v>12</v>
      </c>
    </row>
    <row r="2930" s="13" customFormat="1" customHeight="1" spans="1:14">
      <c r="A2930" s="57">
        <v>2907</v>
      </c>
      <c r="B2930" s="46" t="s">
        <v>3139</v>
      </c>
      <c r="C2930" s="57" t="s">
        <v>24</v>
      </c>
      <c r="D2930" s="57" t="s">
        <v>2982</v>
      </c>
      <c r="E2930" s="48" t="s">
        <v>25</v>
      </c>
      <c r="F2930" s="57" t="s">
        <v>26</v>
      </c>
      <c r="G2930" s="66">
        <v>9000</v>
      </c>
      <c r="H2930" s="44">
        <f t="shared" si="96"/>
        <v>2250</v>
      </c>
      <c r="I2930" s="44">
        <f t="shared" si="97"/>
        <v>11250</v>
      </c>
      <c r="J2930" s="81">
        <v>44470</v>
      </c>
      <c r="K2930" s="81" t="s">
        <v>22</v>
      </c>
      <c r="L2930" s="57">
        <v>0</v>
      </c>
      <c r="M2930" s="57">
        <v>9</v>
      </c>
      <c r="N2930" s="57">
        <v>9</v>
      </c>
    </row>
    <row r="2931" s="13" customFormat="1" customHeight="1" spans="1:14">
      <c r="A2931" s="57">
        <v>2908</v>
      </c>
      <c r="B2931" s="46" t="s">
        <v>3140</v>
      </c>
      <c r="C2931" s="57" t="s">
        <v>17</v>
      </c>
      <c r="D2931" s="57" t="s">
        <v>2982</v>
      </c>
      <c r="E2931" s="48" t="s">
        <v>25</v>
      </c>
      <c r="F2931" s="57" t="s">
        <v>26</v>
      </c>
      <c r="G2931" s="66">
        <v>12000</v>
      </c>
      <c r="H2931" s="44">
        <f t="shared" si="96"/>
        <v>3000</v>
      </c>
      <c r="I2931" s="44">
        <f t="shared" si="97"/>
        <v>15000</v>
      </c>
      <c r="J2931" s="81">
        <v>44378</v>
      </c>
      <c r="K2931" s="81" t="s">
        <v>22</v>
      </c>
      <c r="L2931" s="57">
        <v>0</v>
      </c>
      <c r="M2931" s="57">
        <v>12</v>
      </c>
      <c r="N2931" s="57">
        <v>12</v>
      </c>
    </row>
    <row r="2932" s="13" customFormat="1" customHeight="1" spans="1:14">
      <c r="A2932" s="57">
        <v>2909</v>
      </c>
      <c r="B2932" s="46" t="s">
        <v>3141</v>
      </c>
      <c r="C2932" s="57" t="s">
        <v>24</v>
      </c>
      <c r="D2932" s="57" t="s">
        <v>2982</v>
      </c>
      <c r="E2932" s="41" t="s">
        <v>31</v>
      </c>
      <c r="F2932" s="57" t="s">
        <v>69</v>
      </c>
      <c r="G2932" s="66">
        <v>6000</v>
      </c>
      <c r="H2932" s="44">
        <f t="shared" si="96"/>
        <v>1500</v>
      </c>
      <c r="I2932" s="44">
        <f t="shared" si="97"/>
        <v>7500</v>
      </c>
      <c r="J2932" s="81">
        <v>44378</v>
      </c>
      <c r="K2932" s="81" t="s">
        <v>22</v>
      </c>
      <c r="L2932" s="57">
        <v>0</v>
      </c>
      <c r="M2932" s="57">
        <v>12</v>
      </c>
      <c r="N2932" s="57">
        <v>12</v>
      </c>
    </row>
    <row r="2933" s="13" customFormat="1" customHeight="1" spans="1:14">
      <c r="A2933" s="57">
        <v>2910</v>
      </c>
      <c r="B2933" s="46" t="s">
        <v>3142</v>
      </c>
      <c r="C2933" s="57" t="s">
        <v>24</v>
      </c>
      <c r="D2933" s="57" t="s">
        <v>2982</v>
      </c>
      <c r="E2933" s="41" t="s">
        <v>31</v>
      </c>
      <c r="F2933" s="57" t="s">
        <v>69</v>
      </c>
      <c r="G2933" s="66">
        <v>6000</v>
      </c>
      <c r="H2933" s="44">
        <f t="shared" si="96"/>
        <v>1500</v>
      </c>
      <c r="I2933" s="44">
        <f t="shared" si="97"/>
        <v>7500</v>
      </c>
      <c r="J2933" s="81">
        <v>44378</v>
      </c>
      <c r="K2933" s="81" t="s">
        <v>22</v>
      </c>
      <c r="L2933" s="57">
        <v>0</v>
      </c>
      <c r="M2933" s="57">
        <v>12</v>
      </c>
      <c r="N2933" s="57">
        <v>12</v>
      </c>
    </row>
    <row r="2934" s="13" customFormat="1" customHeight="1" spans="1:14">
      <c r="A2934" s="57">
        <v>2911</v>
      </c>
      <c r="B2934" s="57" t="s">
        <v>3143</v>
      </c>
      <c r="C2934" s="57" t="s">
        <v>17</v>
      </c>
      <c r="D2934" s="57" t="s">
        <v>3144</v>
      </c>
      <c r="E2934" s="57" t="s">
        <v>19</v>
      </c>
      <c r="F2934" s="57" t="s">
        <v>1339</v>
      </c>
      <c r="G2934" s="66">
        <v>4500</v>
      </c>
      <c r="H2934" s="44">
        <f t="shared" si="96"/>
        <v>1125</v>
      </c>
      <c r="I2934" s="44">
        <f t="shared" si="97"/>
        <v>5625</v>
      </c>
      <c r="J2934" s="81">
        <v>43466</v>
      </c>
      <c r="K2934" s="81">
        <v>44652</v>
      </c>
      <c r="L2934" s="57">
        <v>39</v>
      </c>
      <c r="M2934" s="57">
        <v>3</v>
      </c>
      <c r="N2934" s="57">
        <f t="shared" ref="N2934:N2997" si="98">L2934+M2934</f>
        <v>42</v>
      </c>
    </row>
    <row r="2935" s="13" customFormat="1" customHeight="1" spans="1:14">
      <c r="A2935" s="57">
        <v>2912</v>
      </c>
      <c r="B2935" s="57" t="s">
        <v>3145</v>
      </c>
      <c r="C2935" s="57" t="s">
        <v>17</v>
      </c>
      <c r="D2935" s="57" t="s">
        <v>3144</v>
      </c>
      <c r="E2935" s="57" t="s">
        <v>19</v>
      </c>
      <c r="F2935" s="46" t="s">
        <v>20</v>
      </c>
      <c r="G2935" s="66">
        <v>3000</v>
      </c>
      <c r="H2935" s="44">
        <f t="shared" si="96"/>
        <v>750</v>
      </c>
      <c r="I2935" s="44">
        <f t="shared" si="97"/>
        <v>3750</v>
      </c>
      <c r="J2935" s="81">
        <v>43466</v>
      </c>
      <c r="K2935" s="81">
        <v>44652</v>
      </c>
      <c r="L2935" s="57">
        <v>39</v>
      </c>
      <c r="M2935" s="57">
        <v>3</v>
      </c>
      <c r="N2935" s="57">
        <f t="shared" si="98"/>
        <v>42</v>
      </c>
    </row>
    <row r="2936" s="13" customFormat="1" customHeight="1" spans="1:14">
      <c r="A2936" s="57">
        <v>2913</v>
      </c>
      <c r="B2936" s="57" t="s">
        <v>3146</v>
      </c>
      <c r="C2936" s="57" t="s">
        <v>24</v>
      </c>
      <c r="D2936" s="57" t="s">
        <v>3144</v>
      </c>
      <c r="E2936" s="57" t="s">
        <v>25</v>
      </c>
      <c r="F2936" s="57" t="s">
        <v>26</v>
      </c>
      <c r="G2936" s="66">
        <v>3000</v>
      </c>
      <c r="H2936" s="44">
        <f t="shared" si="96"/>
        <v>750</v>
      </c>
      <c r="I2936" s="44">
        <f t="shared" si="97"/>
        <v>3750</v>
      </c>
      <c r="J2936" s="81">
        <v>43647</v>
      </c>
      <c r="K2936" s="81">
        <v>44652</v>
      </c>
      <c r="L2936" s="57">
        <v>33</v>
      </c>
      <c r="M2936" s="57">
        <v>3</v>
      </c>
      <c r="N2936" s="57">
        <f t="shared" si="98"/>
        <v>36</v>
      </c>
    </row>
    <row r="2937" s="13" customFormat="1" customHeight="1" spans="1:14">
      <c r="A2937" s="57">
        <v>2914</v>
      </c>
      <c r="B2937" s="57" t="s">
        <v>3147</v>
      </c>
      <c r="C2937" s="57" t="s">
        <v>24</v>
      </c>
      <c r="D2937" s="57" t="s">
        <v>3144</v>
      </c>
      <c r="E2937" s="57" t="s">
        <v>25</v>
      </c>
      <c r="F2937" s="57" t="s">
        <v>26</v>
      </c>
      <c r="G2937" s="66">
        <v>3000</v>
      </c>
      <c r="H2937" s="44">
        <f t="shared" si="96"/>
        <v>750</v>
      </c>
      <c r="I2937" s="44">
        <f t="shared" si="97"/>
        <v>3750</v>
      </c>
      <c r="J2937" s="81">
        <v>43647</v>
      </c>
      <c r="K2937" s="81">
        <v>44652</v>
      </c>
      <c r="L2937" s="57">
        <v>33</v>
      </c>
      <c r="M2937" s="57">
        <v>3</v>
      </c>
      <c r="N2937" s="57">
        <f t="shared" si="98"/>
        <v>36</v>
      </c>
    </row>
    <row r="2938" s="13" customFormat="1" customHeight="1" spans="1:14">
      <c r="A2938" s="57">
        <v>2915</v>
      </c>
      <c r="B2938" s="57" t="s">
        <v>3148</v>
      </c>
      <c r="C2938" s="57" t="s">
        <v>24</v>
      </c>
      <c r="D2938" s="57" t="s">
        <v>3144</v>
      </c>
      <c r="E2938" s="57" t="s">
        <v>25</v>
      </c>
      <c r="F2938" s="57" t="s">
        <v>26</v>
      </c>
      <c r="G2938" s="66">
        <v>3000</v>
      </c>
      <c r="H2938" s="44">
        <f t="shared" si="96"/>
        <v>750</v>
      </c>
      <c r="I2938" s="44">
        <f t="shared" si="97"/>
        <v>3750</v>
      </c>
      <c r="J2938" s="81">
        <v>43647</v>
      </c>
      <c r="K2938" s="81">
        <v>44652</v>
      </c>
      <c r="L2938" s="57">
        <v>33</v>
      </c>
      <c r="M2938" s="57">
        <v>3</v>
      </c>
      <c r="N2938" s="57">
        <f t="shared" si="98"/>
        <v>36</v>
      </c>
    </row>
    <row r="2939" s="13" customFormat="1" customHeight="1" spans="1:14">
      <c r="A2939" s="57">
        <v>2916</v>
      </c>
      <c r="B2939" s="57" t="s">
        <v>3149</v>
      </c>
      <c r="C2939" s="57" t="s">
        <v>24</v>
      </c>
      <c r="D2939" s="57" t="s">
        <v>3144</v>
      </c>
      <c r="E2939" s="57" t="s">
        <v>25</v>
      </c>
      <c r="F2939" s="57" t="s">
        <v>26</v>
      </c>
      <c r="G2939" s="66">
        <v>3000</v>
      </c>
      <c r="H2939" s="44">
        <f t="shared" si="96"/>
        <v>750</v>
      </c>
      <c r="I2939" s="44">
        <f t="shared" si="97"/>
        <v>3750</v>
      </c>
      <c r="J2939" s="81">
        <v>43647</v>
      </c>
      <c r="K2939" s="81">
        <v>44652</v>
      </c>
      <c r="L2939" s="57">
        <v>33</v>
      </c>
      <c r="M2939" s="57">
        <v>3</v>
      </c>
      <c r="N2939" s="57">
        <f t="shared" si="98"/>
        <v>36</v>
      </c>
    </row>
    <row r="2940" s="13" customFormat="1" customHeight="1" spans="1:14">
      <c r="A2940" s="57">
        <v>2917</v>
      </c>
      <c r="B2940" s="57" t="s">
        <v>3150</v>
      </c>
      <c r="C2940" s="57" t="s">
        <v>17</v>
      </c>
      <c r="D2940" s="57" t="s">
        <v>3144</v>
      </c>
      <c r="E2940" s="57" t="s">
        <v>25</v>
      </c>
      <c r="F2940" s="57" t="s">
        <v>26</v>
      </c>
      <c r="G2940" s="66">
        <v>3000</v>
      </c>
      <c r="H2940" s="44">
        <f t="shared" si="96"/>
        <v>750</v>
      </c>
      <c r="I2940" s="44">
        <f t="shared" si="97"/>
        <v>3750</v>
      </c>
      <c r="J2940" s="81">
        <v>43647</v>
      </c>
      <c r="K2940" s="81">
        <v>44652</v>
      </c>
      <c r="L2940" s="57">
        <v>33</v>
      </c>
      <c r="M2940" s="57">
        <v>3</v>
      </c>
      <c r="N2940" s="57">
        <f t="shared" si="98"/>
        <v>36</v>
      </c>
    </row>
    <row r="2941" s="13" customFormat="1" customHeight="1" spans="1:14">
      <c r="A2941" s="57">
        <v>2918</v>
      </c>
      <c r="B2941" s="57" t="s">
        <v>3151</v>
      </c>
      <c r="C2941" s="57" t="s">
        <v>17</v>
      </c>
      <c r="D2941" s="57" t="s">
        <v>3144</v>
      </c>
      <c r="E2941" s="57" t="s">
        <v>25</v>
      </c>
      <c r="F2941" s="57" t="s">
        <v>26</v>
      </c>
      <c r="G2941" s="66">
        <v>3000</v>
      </c>
      <c r="H2941" s="44">
        <f t="shared" si="96"/>
        <v>750</v>
      </c>
      <c r="I2941" s="44">
        <f t="shared" si="97"/>
        <v>3750</v>
      </c>
      <c r="J2941" s="81">
        <v>43647</v>
      </c>
      <c r="K2941" s="81">
        <v>44652</v>
      </c>
      <c r="L2941" s="57">
        <v>33</v>
      </c>
      <c r="M2941" s="57">
        <v>3</v>
      </c>
      <c r="N2941" s="57">
        <f t="shared" si="98"/>
        <v>36</v>
      </c>
    </row>
    <row r="2942" s="13" customFormat="1" customHeight="1" spans="1:14">
      <c r="A2942" s="57">
        <v>2919</v>
      </c>
      <c r="B2942" s="57" t="s">
        <v>3152</v>
      </c>
      <c r="C2942" s="57" t="s">
        <v>17</v>
      </c>
      <c r="D2942" s="57" t="s">
        <v>3144</v>
      </c>
      <c r="E2942" s="57" t="s">
        <v>25</v>
      </c>
      <c r="F2942" s="57" t="s">
        <v>26</v>
      </c>
      <c r="G2942" s="66">
        <v>3000</v>
      </c>
      <c r="H2942" s="44">
        <f t="shared" si="96"/>
        <v>750</v>
      </c>
      <c r="I2942" s="44">
        <f t="shared" si="97"/>
        <v>3750</v>
      </c>
      <c r="J2942" s="81">
        <v>43647</v>
      </c>
      <c r="K2942" s="81">
        <v>44652</v>
      </c>
      <c r="L2942" s="57">
        <v>33</v>
      </c>
      <c r="M2942" s="57">
        <v>3</v>
      </c>
      <c r="N2942" s="57">
        <f t="shared" si="98"/>
        <v>36</v>
      </c>
    </row>
    <row r="2943" s="13" customFormat="1" customHeight="1" spans="1:14">
      <c r="A2943" s="57">
        <v>2920</v>
      </c>
      <c r="B2943" s="57" t="s">
        <v>3153</v>
      </c>
      <c r="C2943" s="57" t="s">
        <v>24</v>
      </c>
      <c r="D2943" s="57" t="s">
        <v>3144</v>
      </c>
      <c r="E2943" s="57" t="s">
        <v>25</v>
      </c>
      <c r="F2943" s="57" t="s">
        <v>26</v>
      </c>
      <c r="G2943" s="66">
        <v>3000</v>
      </c>
      <c r="H2943" s="44">
        <f t="shared" si="96"/>
        <v>750</v>
      </c>
      <c r="I2943" s="44">
        <f t="shared" si="97"/>
        <v>3750</v>
      </c>
      <c r="J2943" s="81">
        <v>43647</v>
      </c>
      <c r="K2943" s="81">
        <v>44652</v>
      </c>
      <c r="L2943" s="57">
        <v>33</v>
      </c>
      <c r="M2943" s="57">
        <v>3</v>
      </c>
      <c r="N2943" s="57">
        <f t="shared" si="98"/>
        <v>36</v>
      </c>
    </row>
    <row r="2944" s="13" customFormat="1" customHeight="1" spans="1:14">
      <c r="A2944" s="57">
        <v>2921</v>
      </c>
      <c r="B2944" s="57" t="s">
        <v>3154</v>
      </c>
      <c r="C2944" s="57" t="s">
        <v>24</v>
      </c>
      <c r="D2944" s="57" t="s">
        <v>3144</v>
      </c>
      <c r="E2944" s="57" t="s">
        <v>25</v>
      </c>
      <c r="F2944" s="57" t="s">
        <v>26</v>
      </c>
      <c r="G2944" s="66">
        <v>3000</v>
      </c>
      <c r="H2944" s="44">
        <f t="shared" si="96"/>
        <v>750</v>
      </c>
      <c r="I2944" s="44">
        <f t="shared" si="97"/>
        <v>3750</v>
      </c>
      <c r="J2944" s="81">
        <v>43647</v>
      </c>
      <c r="K2944" s="81">
        <v>44652</v>
      </c>
      <c r="L2944" s="57">
        <v>33</v>
      </c>
      <c r="M2944" s="57">
        <v>3</v>
      </c>
      <c r="N2944" s="57">
        <f t="shared" si="98"/>
        <v>36</v>
      </c>
    </row>
    <row r="2945" s="13" customFormat="1" customHeight="1" spans="1:14">
      <c r="A2945" s="57">
        <v>2922</v>
      </c>
      <c r="B2945" s="57" t="s">
        <v>3155</v>
      </c>
      <c r="C2945" s="57" t="s">
        <v>17</v>
      </c>
      <c r="D2945" s="57" t="s">
        <v>3144</v>
      </c>
      <c r="E2945" s="57" t="s">
        <v>25</v>
      </c>
      <c r="F2945" s="57" t="s">
        <v>26</v>
      </c>
      <c r="G2945" s="66">
        <v>3000</v>
      </c>
      <c r="H2945" s="44">
        <f t="shared" si="96"/>
        <v>750</v>
      </c>
      <c r="I2945" s="44">
        <f t="shared" si="97"/>
        <v>3750</v>
      </c>
      <c r="J2945" s="81">
        <v>43647</v>
      </c>
      <c r="K2945" s="81">
        <v>44652</v>
      </c>
      <c r="L2945" s="57">
        <v>33</v>
      </c>
      <c r="M2945" s="57">
        <v>3</v>
      </c>
      <c r="N2945" s="57">
        <f t="shared" si="98"/>
        <v>36</v>
      </c>
    </row>
    <row r="2946" s="13" customFormat="1" customHeight="1" spans="1:14">
      <c r="A2946" s="57">
        <v>2923</v>
      </c>
      <c r="B2946" s="57" t="s">
        <v>3156</v>
      </c>
      <c r="C2946" s="57" t="s">
        <v>24</v>
      </c>
      <c r="D2946" s="57" t="s">
        <v>3144</v>
      </c>
      <c r="E2946" s="57" t="s">
        <v>25</v>
      </c>
      <c r="F2946" s="57" t="s">
        <v>26</v>
      </c>
      <c r="G2946" s="66">
        <v>3000</v>
      </c>
      <c r="H2946" s="44">
        <f t="shared" si="96"/>
        <v>750</v>
      </c>
      <c r="I2946" s="44">
        <f t="shared" si="97"/>
        <v>3750</v>
      </c>
      <c r="J2946" s="81">
        <v>43647</v>
      </c>
      <c r="K2946" s="81">
        <v>44652</v>
      </c>
      <c r="L2946" s="57">
        <v>33</v>
      </c>
      <c r="M2946" s="57">
        <v>3</v>
      </c>
      <c r="N2946" s="57">
        <f t="shared" si="98"/>
        <v>36</v>
      </c>
    </row>
    <row r="2947" s="13" customFormat="1" customHeight="1" spans="1:14">
      <c r="A2947" s="57">
        <v>2924</v>
      </c>
      <c r="B2947" s="57" t="s">
        <v>3157</v>
      </c>
      <c r="C2947" s="57" t="s">
        <v>17</v>
      </c>
      <c r="D2947" s="57" t="s">
        <v>3144</v>
      </c>
      <c r="E2947" s="57" t="s">
        <v>25</v>
      </c>
      <c r="F2947" s="57" t="s">
        <v>26</v>
      </c>
      <c r="G2947" s="66">
        <v>3000</v>
      </c>
      <c r="H2947" s="44">
        <f t="shared" si="96"/>
        <v>750</v>
      </c>
      <c r="I2947" s="44">
        <f t="shared" si="97"/>
        <v>3750</v>
      </c>
      <c r="J2947" s="81">
        <v>43647</v>
      </c>
      <c r="K2947" s="81">
        <v>44652</v>
      </c>
      <c r="L2947" s="57">
        <v>33</v>
      </c>
      <c r="M2947" s="57">
        <v>3</v>
      </c>
      <c r="N2947" s="57">
        <f t="shared" si="98"/>
        <v>36</v>
      </c>
    </row>
    <row r="2948" s="13" customFormat="1" customHeight="1" spans="1:14">
      <c r="A2948" s="57">
        <v>2925</v>
      </c>
      <c r="B2948" s="57" t="s">
        <v>3158</v>
      </c>
      <c r="C2948" s="57" t="s">
        <v>17</v>
      </c>
      <c r="D2948" s="57" t="s">
        <v>3144</v>
      </c>
      <c r="E2948" s="57" t="s">
        <v>25</v>
      </c>
      <c r="F2948" s="57" t="s">
        <v>26</v>
      </c>
      <c r="G2948" s="66">
        <v>3000</v>
      </c>
      <c r="H2948" s="44">
        <f t="shared" si="96"/>
        <v>750</v>
      </c>
      <c r="I2948" s="44">
        <f t="shared" si="97"/>
        <v>3750</v>
      </c>
      <c r="J2948" s="81">
        <v>43647</v>
      </c>
      <c r="K2948" s="81">
        <v>44652</v>
      </c>
      <c r="L2948" s="57">
        <v>33</v>
      </c>
      <c r="M2948" s="57">
        <v>3</v>
      </c>
      <c r="N2948" s="57">
        <f t="shared" si="98"/>
        <v>36</v>
      </c>
    </row>
    <row r="2949" s="13" customFormat="1" customHeight="1" spans="1:14">
      <c r="A2949" s="57">
        <v>2926</v>
      </c>
      <c r="B2949" s="57" t="s">
        <v>3159</v>
      </c>
      <c r="C2949" s="57" t="s">
        <v>17</v>
      </c>
      <c r="D2949" s="57" t="s">
        <v>3144</v>
      </c>
      <c r="E2949" s="57" t="s">
        <v>25</v>
      </c>
      <c r="F2949" s="57" t="s">
        <v>26</v>
      </c>
      <c r="G2949" s="66">
        <v>3000</v>
      </c>
      <c r="H2949" s="44">
        <f t="shared" si="96"/>
        <v>750</v>
      </c>
      <c r="I2949" s="44">
        <f t="shared" si="97"/>
        <v>3750</v>
      </c>
      <c r="J2949" s="81">
        <v>43647</v>
      </c>
      <c r="K2949" s="81">
        <v>44652</v>
      </c>
      <c r="L2949" s="57">
        <v>33</v>
      </c>
      <c r="M2949" s="57">
        <v>3</v>
      </c>
      <c r="N2949" s="57">
        <f t="shared" si="98"/>
        <v>36</v>
      </c>
    </row>
    <row r="2950" s="13" customFormat="1" customHeight="1" spans="1:14">
      <c r="A2950" s="57">
        <v>2927</v>
      </c>
      <c r="B2950" s="57" t="s">
        <v>3160</v>
      </c>
      <c r="C2950" s="57" t="s">
        <v>24</v>
      </c>
      <c r="D2950" s="57" t="s">
        <v>3144</v>
      </c>
      <c r="E2950" s="57" t="s">
        <v>25</v>
      </c>
      <c r="F2950" s="57" t="s">
        <v>26</v>
      </c>
      <c r="G2950" s="66">
        <v>3000</v>
      </c>
      <c r="H2950" s="44">
        <f t="shared" si="96"/>
        <v>750</v>
      </c>
      <c r="I2950" s="44">
        <f t="shared" si="97"/>
        <v>3750</v>
      </c>
      <c r="J2950" s="81">
        <v>43647</v>
      </c>
      <c r="K2950" s="81">
        <v>44652</v>
      </c>
      <c r="L2950" s="57">
        <v>33</v>
      </c>
      <c r="M2950" s="57">
        <v>3</v>
      </c>
      <c r="N2950" s="57">
        <f t="shared" si="98"/>
        <v>36</v>
      </c>
    </row>
    <row r="2951" s="13" customFormat="1" customHeight="1" spans="1:14">
      <c r="A2951" s="57">
        <v>2928</v>
      </c>
      <c r="B2951" s="57" t="s">
        <v>3161</v>
      </c>
      <c r="C2951" s="57" t="s">
        <v>17</v>
      </c>
      <c r="D2951" s="57" t="s">
        <v>3144</v>
      </c>
      <c r="E2951" s="57" t="s">
        <v>25</v>
      </c>
      <c r="F2951" s="57" t="s">
        <v>26</v>
      </c>
      <c r="G2951" s="66">
        <v>3000</v>
      </c>
      <c r="H2951" s="44">
        <f t="shared" si="96"/>
        <v>750</v>
      </c>
      <c r="I2951" s="44">
        <f t="shared" si="97"/>
        <v>3750</v>
      </c>
      <c r="J2951" s="81">
        <v>43647</v>
      </c>
      <c r="K2951" s="81">
        <v>44652</v>
      </c>
      <c r="L2951" s="57">
        <v>33</v>
      </c>
      <c r="M2951" s="57">
        <v>3</v>
      </c>
      <c r="N2951" s="57">
        <f t="shared" si="98"/>
        <v>36</v>
      </c>
    </row>
    <row r="2952" s="13" customFormat="1" customHeight="1" spans="1:14">
      <c r="A2952" s="57">
        <v>2929</v>
      </c>
      <c r="B2952" s="57" t="s">
        <v>3162</v>
      </c>
      <c r="C2952" s="57" t="s">
        <v>24</v>
      </c>
      <c r="D2952" s="57" t="s">
        <v>3144</v>
      </c>
      <c r="E2952" s="57" t="s">
        <v>25</v>
      </c>
      <c r="F2952" s="57" t="s">
        <v>26</v>
      </c>
      <c r="G2952" s="66">
        <v>3000</v>
      </c>
      <c r="H2952" s="44">
        <f t="shared" si="96"/>
        <v>750</v>
      </c>
      <c r="I2952" s="44">
        <f t="shared" si="97"/>
        <v>3750</v>
      </c>
      <c r="J2952" s="81">
        <v>43647</v>
      </c>
      <c r="K2952" s="81">
        <v>44652</v>
      </c>
      <c r="L2952" s="57">
        <v>33</v>
      </c>
      <c r="M2952" s="57">
        <v>3</v>
      </c>
      <c r="N2952" s="57">
        <f t="shared" si="98"/>
        <v>36</v>
      </c>
    </row>
    <row r="2953" s="13" customFormat="1" customHeight="1" spans="1:14">
      <c r="A2953" s="57">
        <v>2930</v>
      </c>
      <c r="B2953" s="57" t="s">
        <v>3163</v>
      </c>
      <c r="C2953" s="57" t="s">
        <v>24</v>
      </c>
      <c r="D2953" s="57" t="s">
        <v>3144</v>
      </c>
      <c r="E2953" s="57" t="s">
        <v>25</v>
      </c>
      <c r="F2953" s="57" t="s">
        <v>26</v>
      </c>
      <c r="G2953" s="66">
        <v>3000</v>
      </c>
      <c r="H2953" s="44">
        <f t="shared" si="96"/>
        <v>750</v>
      </c>
      <c r="I2953" s="44">
        <f t="shared" si="97"/>
        <v>3750</v>
      </c>
      <c r="J2953" s="81">
        <v>43647</v>
      </c>
      <c r="K2953" s="81">
        <v>44652</v>
      </c>
      <c r="L2953" s="57">
        <v>33</v>
      </c>
      <c r="M2953" s="57">
        <v>3</v>
      </c>
      <c r="N2953" s="57">
        <f t="shared" si="98"/>
        <v>36</v>
      </c>
    </row>
    <row r="2954" s="13" customFormat="1" customHeight="1" spans="1:14">
      <c r="A2954" s="57">
        <v>2931</v>
      </c>
      <c r="B2954" s="57" t="s">
        <v>3164</v>
      </c>
      <c r="C2954" s="57" t="s">
        <v>24</v>
      </c>
      <c r="D2954" s="57" t="s">
        <v>3144</v>
      </c>
      <c r="E2954" s="57" t="s">
        <v>25</v>
      </c>
      <c r="F2954" s="57" t="s">
        <v>26</v>
      </c>
      <c r="G2954" s="66">
        <v>3000</v>
      </c>
      <c r="H2954" s="44">
        <f t="shared" si="96"/>
        <v>750</v>
      </c>
      <c r="I2954" s="44">
        <f t="shared" si="97"/>
        <v>3750</v>
      </c>
      <c r="J2954" s="81">
        <v>43647</v>
      </c>
      <c r="K2954" s="81">
        <v>44652</v>
      </c>
      <c r="L2954" s="57">
        <v>33</v>
      </c>
      <c r="M2954" s="57">
        <v>3</v>
      </c>
      <c r="N2954" s="57">
        <f t="shared" si="98"/>
        <v>36</v>
      </c>
    </row>
    <row r="2955" s="13" customFormat="1" customHeight="1" spans="1:14">
      <c r="A2955" s="57">
        <v>2932</v>
      </c>
      <c r="B2955" s="57" t="s">
        <v>3165</v>
      </c>
      <c r="C2955" s="57" t="s">
        <v>24</v>
      </c>
      <c r="D2955" s="57" t="s">
        <v>3144</v>
      </c>
      <c r="E2955" s="57" t="s">
        <v>25</v>
      </c>
      <c r="F2955" s="57" t="s">
        <v>26</v>
      </c>
      <c r="G2955" s="66">
        <v>3000</v>
      </c>
      <c r="H2955" s="44">
        <f t="shared" si="96"/>
        <v>750</v>
      </c>
      <c r="I2955" s="44">
        <f t="shared" si="97"/>
        <v>3750</v>
      </c>
      <c r="J2955" s="81">
        <v>43647</v>
      </c>
      <c r="K2955" s="81">
        <v>44652</v>
      </c>
      <c r="L2955" s="57">
        <v>33</v>
      </c>
      <c r="M2955" s="57">
        <v>3</v>
      </c>
      <c r="N2955" s="57">
        <f t="shared" si="98"/>
        <v>36</v>
      </c>
    </row>
    <row r="2956" s="13" customFormat="1" customHeight="1" spans="1:14">
      <c r="A2956" s="57">
        <v>2933</v>
      </c>
      <c r="B2956" s="57" t="s">
        <v>3166</v>
      </c>
      <c r="C2956" s="57" t="s">
        <v>24</v>
      </c>
      <c r="D2956" s="57" t="s">
        <v>3144</v>
      </c>
      <c r="E2956" s="57" t="s">
        <v>25</v>
      </c>
      <c r="F2956" s="57" t="s">
        <v>26</v>
      </c>
      <c r="G2956" s="66">
        <v>3000</v>
      </c>
      <c r="H2956" s="44">
        <f t="shared" si="96"/>
        <v>750</v>
      </c>
      <c r="I2956" s="44">
        <f t="shared" si="97"/>
        <v>3750</v>
      </c>
      <c r="J2956" s="81">
        <v>43647</v>
      </c>
      <c r="K2956" s="81">
        <v>44652</v>
      </c>
      <c r="L2956" s="57">
        <v>33</v>
      </c>
      <c r="M2956" s="57">
        <v>3</v>
      </c>
      <c r="N2956" s="57">
        <f t="shared" si="98"/>
        <v>36</v>
      </c>
    </row>
    <row r="2957" s="13" customFormat="1" customHeight="1" spans="1:14">
      <c r="A2957" s="57">
        <v>2934</v>
      </c>
      <c r="B2957" s="57" t="s">
        <v>3167</v>
      </c>
      <c r="C2957" s="57" t="s">
        <v>17</v>
      </c>
      <c r="D2957" s="57" t="s">
        <v>3144</v>
      </c>
      <c r="E2957" s="57" t="s">
        <v>25</v>
      </c>
      <c r="F2957" s="57" t="s">
        <v>26</v>
      </c>
      <c r="G2957" s="66">
        <v>3000</v>
      </c>
      <c r="H2957" s="44">
        <f t="shared" si="96"/>
        <v>750</v>
      </c>
      <c r="I2957" s="44">
        <f t="shared" si="97"/>
        <v>3750</v>
      </c>
      <c r="J2957" s="81">
        <v>43647</v>
      </c>
      <c r="K2957" s="81">
        <v>44652</v>
      </c>
      <c r="L2957" s="57">
        <v>33</v>
      </c>
      <c r="M2957" s="57">
        <v>3</v>
      </c>
      <c r="N2957" s="57">
        <f t="shared" si="98"/>
        <v>36</v>
      </c>
    </row>
    <row r="2958" s="13" customFormat="1" customHeight="1" spans="1:14">
      <c r="A2958" s="57">
        <v>2935</v>
      </c>
      <c r="B2958" s="57" t="s">
        <v>3168</v>
      </c>
      <c r="C2958" s="57" t="s">
        <v>17</v>
      </c>
      <c r="D2958" s="57" t="s">
        <v>3144</v>
      </c>
      <c r="E2958" s="57" t="s">
        <v>25</v>
      </c>
      <c r="F2958" s="57" t="s">
        <v>26</v>
      </c>
      <c r="G2958" s="66">
        <v>3000</v>
      </c>
      <c r="H2958" s="44">
        <f t="shared" si="96"/>
        <v>750</v>
      </c>
      <c r="I2958" s="44">
        <f t="shared" si="97"/>
        <v>3750</v>
      </c>
      <c r="J2958" s="81">
        <v>43647</v>
      </c>
      <c r="K2958" s="81">
        <v>44652</v>
      </c>
      <c r="L2958" s="57">
        <v>33</v>
      </c>
      <c r="M2958" s="57">
        <v>3</v>
      </c>
      <c r="N2958" s="57">
        <f t="shared" si="98"/>
        <v>36</v>
      </c>
    </row>
    <row r="2959" s="13" customFormat="1" customHeight="1" spans="1:14">
      <c r="A2959" s="57">
        <v>2936</v>
      </c>
      <c r="B2959" s="57" t="s">
        <v>3169</v>
      </c>
      <c r="C2959" s="57" t="s">
        <v>17</v>
      </c>
      <c r="D2959" s="57" t="s">
        <v>3144</v>
      </c>
      <c r="E2959" s="57" t="s">
        <v>25</v>
      </c>
      <c r="F2959" s="57" t="s">
        <v>26</v>
      </c>
      <c r="G2959" s="66">
        <v>3000</v>
      </c>
      <c r="H2959" s="44">
        <f t="shared" si="96"/>
        <v>750</v>
      </c>
      <c r="I2959" s="44">
        <f t="shared" si="97"/>
        <v>3750</v>
      </c>
      <c r="J2959" s="81">
        <v>43647</v>
      </c>
      <c r="K2959" s="81">
        <v>44652</v>
      </c>
      <c r="L2959" s="57">
        <v>33</v>
      </c>
      <c r="M2959" s="57">
        <v>3</v>
      </c>
      <c r="N2959" s="57">
        <f t="shared" si="98"/>
        <v>36</v>
      </c>
    </row>
    <row r="2960" s="13" customFormat="1" customHeight="1" spans="1:14">
      <c r="A2960" s="57">
        <v>2937</v>
      </c>
      <c r="B2960" s="57" t="s">
        <v>3170</v>
      </c>
      <c r="C2960" s="57" t="s">
        <v>24</v>
      </c>
      <c r="D2960" s="57" t="s">
        <v>3144</v>
      </c>
      <c r="E2960" s="57" t="s">
        <v>25</v>
      </c>
      <c r="F2960" s="57" t="s">
        <v>26</v>
      </c>
      <c r="G2960" s="66">
        <v>3000</v>
      </c>
      <c r="H2960" s="44">
        <f t="shared" si="96"/>
        <v>750</v>
      </c>
      <c r="I2960" s="44">
        <f t="shared" si="97"/>
        <v>3750</v>
      </c>
      <c r="J2960" s="81">
        <v>43647</v>
      </c>
      <c r="K2960" s="81">
        <v>44652</v>
      </c>
      <c r="L2960" s="57">
        <v>33</v>
      </c>
      <c r="M2960" s="57">
        <v>3</v>
      </c>
      <c r="N2960" s="57">
        <f t="shared" si="98"/>
        <v>36</v>
      </c>
    </row>
    <row r="2961" s="13" customFormat="1" customHeight="1" spans="1:14">
      <c r="A2961" s="57">
        <v>2938</v>
      </c>
      <c r="B2961" s="57" t="s">
        <v>3171</v>
      </c>
      <c r="C2961" s="57" t="s">
        <v>24</v>
      </c>
      <c r="D2961" s="57" t="s">
        <v>3144</v>
      </c>
      <c r="E2961" s="57" t="s">
        <v>25</v>
      </c>
      <c r="F2961" s="57" t="s">
        <v>26</v>
      </c>
      <c r="G2961" s="66">
        <v>3000</v>
      </c>
      <c r="H2961" s="44">
        <f t="shared" si="96"/>
        <v>750</v>
      </c>
      <c r="I2961" s="44">
        <f t="shared" si="97"/>
        <v>3750</v>
      </c>
      <c r="J2961" s="81">
        <v>43647</v>
      </c>
      <c r="K2961" s="81">
        <v>44652</v>
      </c>
      <c r="L2961" s="57">
        <v>33</v>
      </c>
      <c r="M2961" s="57">
        <v>3</v>
      </c>
      <c r="N2961" s="57">
        <f t="shared" si="98"/>
        <v>36</v>
      </c>
    </row>
    <row r="2962" s="13" customFormat="1" customHeight="1" spans="1:14">
      <c r="A2962" s="57">
        <v>2939</v>
      </c>
      <c r="B2962" s="57" t="s">
        <v>3172</v>
      </c>
      <c r="C2962" s="57" t="s">
        <v>24</v>
      </c>
      <c r="D2962" s="57" t="s">
        <v>3144</v>
      </c>
      <c r="E2962" s="57" t="s">
        <v>25</v>
      </c>
      <c r="F2962" s="57" t="s">
        <v>26</v>
      </c>
      <c r="G2962" s="66">
        <v>3000</v>
      </c>
      <c r="H2962" s="44">
        <f t="shared" si="96"/>
        <v>750</v>
      </c>
      <c r="I2962" s="44">
        <f t="shared" si="97"/>
        <v>3750</v>
      </c>
      <c r="J2962" s="81">
        <v>43647</v>
      </c>
      <c r="K2962" s="81">
        <v>44652</v>
      </c>
      <c r="L2962" s="57">
        <v>33</v>
      </c>
      <c r="M2962" s="57">
        <v>3</v>
      </c>
      <c r="N2962" s="57">
        <f t="shared" si="98"/>
        <v>36</v>
      </c>
    </row>
    <row r="2963" s="13" customFormat="1" customHeight="1" spans="1:14">
      <c r="A2963" s="57">
        <v>2940</v>
      </c>
      <c r="B2963" s="57" t="s">
        <v>3173</v>
      </c>
      <c r="C2963" s="57" t="s">
        <v>24</v>
      </c>
      <c r="D2963" s="57" t="s">
        <v>3144</v>
      </c>
      <c r="E2963" s="57" t="s">
        <v>25</v>
      </c>
      <c r="F2963" s="57" t="s">
        <v>26</v>
      </c>
      <c r="G2963" s="66">
        <v>3000</v>
      </c>
      <c r="H2963" s="44">
        <f t="shared" si="96"/>
        <v>750</v>
      </c>
      <c r="I2963" s="44">
        <f t="shared" si="97"/>
        <v>3750</v>
      </c>
      <c r="J2963" s="81">
        <v>43647</v>
      </c>
      <c r="K2963" s="81">
        <v>44652</v>
      </c>
      <c r="L2963" s="57">
        <v>33</v>
      </c>
      <c r="M2963" s="57">
        <v>3</v>
      </c>
      <c r="N2963" s="57">
        <f t="shared" si="98"/>
        <v>36</v>
      </c>
    </row>
    <row r="2964" s="13" customFormat="1" customHeight="1" spans="1:14">
      <c r="A2964" s="57">
        <v>2941</v>
      </c>
      <c r="B2964" s="57" t="s">
        <v>3174</v>
      </c>
      <c r="C2964" s="57" t="s">
        <v>17</v>
      </c>
      <c r="D2964" s="57" t="s">
        <v>3144</v>
      </c>
      <c r="E2964" s="57" t="s">
        <v>25</v>
      </c>
      <c r="F2964" s="57" t="s">
        <v>26</v>
      </c>
      <c r="G2964" s="66">
        <v>3000</v>
      </c>
      <c r="H2964" s="44">
        <f t="shared" si="96"/>
        <v>750</v>
      </c>
      <c r="I2964" s="44">
        <f t="shared" si="97"/>
        <v>3750</v>
      </c>
      <c r="J2964" s="81">
        <v>43647</v>
      </c>
      <c r="K2964" s="81">
        <v>44652</v>
      </c>
      <c r="L2964" s="57">
        <v>33</v>
      </c>
      <c r="M2964" s="57">
        <v>3</v>
      </c>
      <c r="N2964" s="57">
        <f t="shared" si="98"/>
        <v>36</v>
      </c>
    </row>
    <row r="2965" s="13" customFormat="1" customHeight="1" spans="1:14">
      <c r="A2965" s="57">
        <v>2942</v>
      </c>
      <c r="B2965" s="57" t="s">
        <v>3175</v>
      </c>
      <c r="C2965" s="57" t="s">
        <v>24</v>
      </c>
      <c r="D2965" s="57" t="s">
        <v>3144</v>
      </c>
      <c r="E2965" s="57" t="s">
        <v>25</v>
      </c>
      <c r="F2965" s="57" t="s">
        <v>26</v>
      </c>
      <c r="G2965" s="66">
        <v>3000</v>
      </c>
      <c r="H2965" s="44">
        <f t="shared" si="96"/>
        <v>750</v>
      </c>
      <c r="I2965" s="44">
        <f t="shared" si="97"/>
        <v>3750</v>
      </c>
      <c r="J2965" s="81">
        <v>43647</v>
      </c>
      <c r="K2965" s="81">
        <v>44652</v>
      </c>
      <c r="L2965" s="57">
        <v>33</v>
      </c>
      <c r="M2965" s="57">
        <v>3</v>
      </c>
      <c r="N2965" s="57">
        <f t="shared" si="98"/>
        <v>36</v>
      </c>
    </row>
    <row r="2966" s="13" customFormat="1" customHeight="1" spans="1:14">
      <c r="A2966" s="57">
        <v>2943</v>
      </c>
      <c r="B2966" s="57" t="s">
        <v>3176</v>
      </c>
      <c r="C2966" s="57" t="s">
        <v>24</v>
      </c>
      <c r="D2966" s="57" t="s">
        <v>3144</v>
      </c>
      <c r="E2966" s="57" t="s">
        <v>25</v>
      </c>
      <c r="F2966" s="57" t="s">
        <v>26</v>
      </c>
      <c r="G2966" s="66">
        <v>3000</v>
      </c>
      <c r="H2966" s="44">
        <f t="shared" si="96"/>
        <v>750</v>
      </c>
      <c r="I2966" s="44">
        <f t="shared" si="97"/>
        <v>3750</v>
      </c>
      <c r="J2966" s="81">
        <v>43647</v>
      </c>
      <c r="K2966" s="81">
        <v>44652</v>
      </c>
      <c r="L2966" s="57">
        <v>33</v>
      </c>
      <c r="M2966" s="57">
        <v>3</v>
      </c>
      <c r="N2966" s="57">
        <f t="shared" si="98"/>
        <v>36</v>
      </c>
    </row>
    <row r="2967" s="13" customFormat="1" customHeight="1" spans="1:14">
      <c r="A2967" s="57">
        <v>2944</v>
      </c>
      <c r="B2967" s="57" t="s">
        <v>3177</v>
      </c>
      <c r="C2967" s="57" t="s">
        <v>3178</v>
      </c>
      <c r="D2967" s="57" t="s">
        <v>3144</v>
      </c>
      <c r="E2967" s="57" t="s">
        <v>25</v>
      </c>
      <c r="F2967" s="57" t="s">
        <v>26</v>
      </c>
      <c r="G2967" s="66">
        <v>3000</v>
      </c>
      <c r="H2967" s="44">
        <f t="shared" si="96"/>
        <v>750</v>
      </c>
      <c r="I2967" s="44">
        <f t="shared" si="97"/>
        <v>3750</v>
      </c>
      <c r="J2967" s="81">
        <v>43647</v>
      </c>
      <c r="K2967" s="81">
        <v>44652</v>
      </c>
      <c r="L2967" s="57">
        <v>33</v>
      </c>
      <c r="M2967" s="57">
        <v>3</v>
      </c>
      <c r="N2967" s="57">
        <f t="shared" si="98"/>
        <v>36</v>
      </c>
    </row>
    <row r="2968" s="13" customFormat="1" customHeight="1" spans="1:14">
      <c r="A2968" s="57">
        <v>2945</v>
      </c>
      <c r="B2968" s="57" t="s">
        <v>3179</v>
      </c>
      <c r="C2968" s="57" t="s">
        <v>24</v>
      </c>
      <c r="D2968" s="57" t="s">
        <v>3144</v>
      </c>
      <c r="E2968" s="57" t="s">
        <v>25</v>
      </c>
      <c r="F2968" s="57" t="s">
        <v>26</v>
      </c>
      <c r="G2968" s="66">
        <v>3000</v>
      </c>
      <c r="H2968" s="44">
        <f t="shared" si="96"/>
        <v>750</v>
      </c>
      <c r="I2968" s="44">
        <f t="shared" si="97"/>
        <v>3750</v>
      </c>
      <c r="J2968" s="81">
        <v>43647</v>
      </c>
      <c r="K2968" s="81">
        <v>44652</v>
      </c>
      <c r="L2968" s="57">
        <v>33</v>
      </c>
      <c r="M2968" s="57">
        <v>3</v>
      </c>
      <c r="N2968" s="57">
        <f t="shared" si="98"/>
        <v>36</v>
      </c>
    </row>
    <row r="2969" s="13" customFormat="1" customHeight="1" spans="1:14">
      <c r="A2969" s="57">
        <v>2946</v>
      </c>
      <c r="B2969" s="57" t="s">
        <v>3180</v>
      </c>
      <c r="C2969" s="57" t="s">
        <v>17</v>
      </c>
      <c r="D2969" s="57" t="s">
        <v>3144</v>
      </c>
      <c r="E2969" s="57" t="s">
        <v>25</v>
      </c>
      <c r="F2969" s="57" t="s">
        <v>26</v>
      </c>
      <c r="G2969" s="66">
        <v>3000</v>
      </c>
      <c r="H2969" s="44">
        <f t="shared" si="96"/>
        <v>750</v>
      </c>
      <c r="I2969" s="44">
        <f t="shared" si="97"/>
        <v>3750</v>
      </c>
      <c r="J2969" s="81">
        <v>43647</v>
      </c>
      <c r="K2969" s="81">
        <v>44652</v>
      </c>
      <c r="L2969" s="57">
        <v>33</v>
      </c>
      <c r="M2969" s="57">
        <v>3</v>
      </c>
      <c r="N2969" s="57">
        <f t="shared" si="98"/>
        <v>36</v>
      </c>
    </row>
    <row r="2970" s="13" customFormat="1" customHeight="1" spans="1:14">
      <c r="A2970" s="57">
        <v>2947</v>
      </c>
      <c r="B2970" s="57" t="s">
        <v>3181</v>
      </c>
      <c r="C2970" s="57" t="s">
        <v>24</v>
      </c>
      <c r="D2970" s="57" t="s">
        <v>3144</v>
      </c>
      <c r="E2970" s="57" t="s">
        <v>25</v>
      </c>
      <c r="F2970" s="57" t="s">
        <v>26</v>
      </c>
      <c r="G2970" s="66">
        <v>3000</v>
      </c>
      <c r="H2970" s="44">
        <f t="shared" si="96"/>
        <v>750</v>
      </c>
      <c r="I2970" s="44">
        <f t="shared" si="97"/>
        <v>3750</v>
      </c>
      <c r="J2970" s="81">
        <v>43647</v>
      </c>
      <c r="K2970" s="81">
        <v>44652</v>
      </c>
      <c r="L2970" s="57">
        <v>33</v>
      </c>
      <c r="M2970" s="57">
        <v>3</v>
      </c>
      <c r="N2970" s="57">
        <f t="shared" si="98"/>
        <v>36</v>
      </c>
    </row>
    <row r="2971" s="13" customFormat="1" customHeight="1" spans="1:14">
      <c r="A2971" s="57">
        <v>2948</v>
      </c>
      <c r="B2971" s="57" t="s">
        <v>3182</v>
      </c>
      <c r="C2971" s="57" t="s">
        <v>24</v>
      </c>
      <c r="D2971" s="57" t="s">
        <v>3144</v>
      </c>
      <c r="E2971" s="57" t="s">
        <v>25</v>
      </c>
      <c r="F2971" s="57" t="s">
        <v>26</v>
      </c>
      <c r="G2971" s="66">
        <v>3000</v>
      </c>
      <c r="H2971" s="44">
        <f t="shared" si="96"/>
        <v>750</v>
      </c>
      <c r="I2971" s="44">
        <f t="shared" si="97"/>
        <v>3750</v>
      </c>
      <c r="J2971" s="81">
        <v>43647</v>
      </c>
      <c r="K2971" s="81">
        <v>44652</v>
      </c>
      <c r="L2971" s="57">
        <v>33</v>
      </c>
      <c r="M2971" s="57">
        <v>3</v>
      </c>
      <c r="N2971" s="57">
        <f t="shared" si="98"/>
        <v>36</v>
      </c>
    </row>
    <row r="2972" s="13" customFormat="1" customHeight="1" spans="1:14">
      <c r="A2972" s="57">
        <v>2949</v>
      </c>
      <c r="B2972" s="57" t="s">
        <v>3183</v>
      </c>
      <c r="C2972" s="57" t="s">
        <v>17</v>
      </c>
      <c r="D2972" s="57" t="s">
        <v>3144</v>
      </c>
      <c r="E2972" s="57" t="s">
        <v>25</v>
      </c>
      <c r="F2972" s="57" t="s">
        <v>26</v>
      </c>
      <c r="G2972" s="66">
        <v>3000</v>
      </c>
      <c r="H2972" s="44">
        <f t="shared" si="96"/>
        <v>750</v>
      </c>
      <c r="I2972" s="44">
        <f t="shared" si="97"/>
        <v>3750</v>
      </c>
      <c r="J2972" s="81">
        <v>43647</v>
      </c>
      <c r="K2972" s="81">
        <v>44652</v>
      </c>
      <c r="L2972" s="57">
        <v>33</v>
      </c>
      <c r="M2972" s="57">
        <v>3</v>
      </c>
      <c r="N2972" s="57">
        <f t="shared" si="98"/>
        <v>36</v>
      </c>
    </row>
    <row r="2973" s="13" customFormat="1" customHeight="1" spans="1:14">
      <c r="A2973" s="57">
        <v>2950</v>
      </c>
      <c r="B2973" s="57" t="s">
        <v>3184</v>
      </c>
      <c r="C2973" s="57" t="s">
        <v>17</v>
      </c>
      <c r="D2973" s="57" t="s">
        <v>3144</v>
      </c>
      <c r="E2973" s="57" t="s">
        <v>25</v>
      </c>
      <c r="F2973" s="57" t="s">
        <v>26</v>
      </c>
      <c r="G2973" s="66">
        <v>3000</v>
      </c>
      <c r="H2973" s="44">
        <f t="shared" si="96"/>
        <v>750</v>
      </c>
      <c r="I2973" s="44">
        <f t="shared" si="97"/>
        <v>3750</v>
      </c>
      <c r="J2973" s="81">
        <v>43647</v>
      </c>
      <c r="K2973" s="81">
        <v>44652</v>
      </c>
      <c r="L2973" s="57">
        <v>33</v>
      </c>
      <c r="M2973" s="57">
        <v>3</v>
      </c>
      <c r="N2973" s="57">
        <f t="shared" si="98"/>
        <v>36</v>
      </c>
    </row>
    <row r="2974" s="13" customFormat="1" customHeight="1" spans="1:14">
      <c r="A2974" s="57">
        <v>2951</v>
      </c>
      <c r="B2974" s="57" t="s">
        <v>3185</v>
      </c>
      <c r="C2974" s="57" t="s">
        <v>17</v>
      </c>
      <c r="D2974" s="57" t="s">
        <v>3144</v>
      </c>
      <c r="E2974" s="57" t="s">
        <v>25</v>
      </c>
      <c r="F2974" s="57" t="s">
        <v>26</v>
      </c>
      <c r="G2974" s="66">
        <v>3000</v>
      </c>
      <c r="H2974" s="44">
        <f t="shared" si="96"/>
        <v>750</v>
      </c>
      <c r="I2974" s="44">
        <f t="shared" si="97"/>
        <v>3750</v>
      </c>
      <c r="J2974" s="81">
        <v>43647</v>
      </c>
      <c r="K2974" s="81">
        <v>44652</v>
      </c>
      <c r="L2974" s="57">
        <v>33</v>
      </c>
      <c r="M2974" s="57">
        <v>3</v>
      </c>
      <c r="N2974" s="57">
        <f t="shared" si="98"/>
        <v>36</v>
      </c>
    </row>
    <row r="2975" s="13" customFormat="1" customHeight="1" spans="1:14">
      <c r="A2975" s="57">
        <v>2952</v>
      </c>
      <c r="B2975" s="57" t="s">
        <v>3186</v>
      </c>
      <c r="C2975" s="57" t="s">
        <v>17</v>
      </c>
      <c r="D2975" s="57" t="s">
        <v>3144</v>
      </c>
      <c r="E2975" s="57" t="s">
        <v>25</v>
      </c>
      <c r="F2975" s="57" t="s">
        <v>26</v>
      </c>
      <c r="G2975" s="66">
        <v>3000</v>
      </c>
      <c r="H2975" s="44">
        <f t="shared" si="96"/>
        <v>750</v>
      </c>
      <c r="I2975" s="44">
        <f t="shared" si="97"/>
        <v>3750</v>
      </c>
      <c r="J2975" s="81">
        <v>43647</v>
      </c>
      <c r="K2975" s="81">
        <v>44652</v>
      </c>
      <c r="L2975" s="57">
        <v>33</v>
      </c>
      <c r="M2975" s="57">
        <v>3</v>
      </c>
      <c r="N2975" s="57">
        <f t="shared" si="98"/>
        <v>36</v>
      </c>
    </row>
    <row r="2976" s="13" customFormat="1" customHeight="1" spans="1:14">
      <c r="A2976" s="57">
        <v>2953</v>
      </c>
      <c r="B2976" s="57" t="s">
        <v>3187</v>
      </c>
      <c r="C2976" s="57" t="s">
        <v>17</v>
      </c>
      <c r="D2976" s="57" t="s">
        <v>3144</v>
      </c>
      <c r="E2976" s="57" t="s">
        <v>25</v>
      </c>
      <c r="F2976" s="57" t="s">
        <v>26</v>
      </c>
      <c r="G2976" s="66">
        <v>3000</v>
      </c>
      <c r="H2976" s="44">
        <f t="shared" si="96"/>
        <v>750</v>
      </c>
      <c r="I2976" s="44">
        <f t="shared" si="97"/>
        <v>3750</v>
      </c>
      <c r="J2976" s="81">
        <v>43647</v>
      </c>
      <c r="K2976" s="81">
        <v>44652</v>
      </c>
      <c r="L2976" s="57">
        <v>33</v>
      </c>
      <c r="M2976" s="57">
        <v>3</v>
      </c>
      <c r="N2976" s="57">
        <f t="shared" si="98"/>
        <v>36</v>
      </c>
    </row>
    <row r="2977" s="13" customFormat="1" customHeight="1" spans="1:14">
      <c r="A2977" s="57">
        <v>2954</v>
      </c>
      <c r="B2977" s="57" t="s">
        <v>3188</v>
      </c>
      <c r="C2977" s="57" t="s">
        <v>24</v>
      </c>
      <c r="D2977" s="57" t="s">
        <v>3144</v>
      </c>
      <c r="E2977" s="57" t="s">
        <v>25</v>
      </c>
      <c r="F2977" s="57" t="s">
        <v>26</v>
      </c>
      <c r="G2977" s="66">
        <v>3000</v>
      </c>
      <c r="H2977" s="44">
        <f t="shared" si="96"/>
        <v>750</v>
      </c>
      <c r="I2977" s="44">
        <f t="shared" si="97"/>
        <v>3750</v>
      </c>
      <c r="J2977" s="81">
        <v>43647</v>
      </c>
      <c r="K2977" s="81">
        <v>44652</v>
      </c>
      <c r="L2977" s="57">
        <v>33</v>
      </c>
      <c r="M2977" s="57">
        <v>3</v>
      </c>
      <c r="N2977" s="57">
        <f t="shared" si="98"/>
        <v>36</v>
      </c>
    </row>
    <row r="2978" s="13" customFormat="1" customHeight="1" spans="1:14">
      <c r="A2978" s="57">
        <v>2955</v>
      </c>
      <c r="B2978" s="57" t="s">
        <v>3189</v>
      </c>
      <c r="C2978" s="57" t="s">
        <v>17</v>
      </c>
      <c r="D2978" s="57" t="s">
        <v>3144</v>
      </c>
      <c r="E2978" s="57" t="s">
        <v>25</v>
      </c>
      <c r="F2978" s="57" t="s">
        <v>26</v>
      </c>
      <c r="G2978" s="66">
        <v>3000</v>
      </c>
      <c r="H2978" s="44">
        <f t="shared" si="96"/>
        <v>750</v>
      </c>
      <c r="I2978" s="44">
        <f t="shared" si="97"/>
        <v>3750</v>
      </c>
      <c r="J2978" s="81">
        <v>43647</v>
      </c>
      <c r="K2978" s="81">
        <v>44652</v>
      </c>
      <c r="L2978" s="57">
        <v>33</v>
      </c>
      <c r="M2978" s="57">
        <v>3</v>
      </c>
      <c r="N2978" s="57">
        <f t="shared" si="98"/>
        <v>36</v>
      </c>
    </row>
    <row r="2979" s="13" customFormat="1" customHeight="1" spans="1:14">
      <c r="A2979" s="57">
        <v>2956</v>
      </c>
      <c r="B2979" s="57" t="s">
        <v>3190</v>
      </c>
      <c r="C2979" s="57" t="s">
        <v>24</v>
      </c>
      <c r="D2979" s="57" t="s">
        <v>3144</v>
      </c>
      <c r="E2979" s="57" t="s">
        <v>25</v>
      </c>
      <c r="F2979" s="57" t="s">
        <v>26</v>
      </c>
      <c r="G2979" s="66">
        <v>3000</v>
      </c>
      <c r="H2979" s="44">
        <f t="shared" si="96"/>
        <v>750</v>
      </c>
      <c r="I2979" s="44">
        <f t="shared" si="97"/>
        <v>3750</v>
      </c>
      <c r="J2979" s="81">
        <v>43647</v>
      </c>
      <c r="K2979" s="81">
        <v>44652</v>
      </c>
      <c r="L2979" s="57">
        <v>33</v>
      </c>
      <c r="M2979" s="57">
        <v>3</v>
      </c>
      <c r="N2979" s="57">
        <f t="shared" si="98"/>
        <v>36</v>
      </c>
    </row>
    <row r="2980" s="13" customFormat="1" customHeight="1" spans="1:14">
      <c r="A2980" s="57">
        <v>2957</v>
      </c>
      <c r="B2980" s="57" t="s">
        <v>3191</v>
      </c>
      <c r="C2980" s="57" t="s">
        <v>17</v>
      </c>
      <c r="D2980" s="57" t="s">
        <v>3144</v>
      </c>
      <c r="E2980" s="57" t="s">
        <v>25</v>
      </c>
      <c r="F2980" s="57" t="s">
        <v>26</v>
      </c>
      <c r="G2980" s="66">
        <v>3000</v>
      </c>
      <c r="H2980" s="44">
        <f t="shared" si="96"/>
        <v>750</v>
      </c>
      <c r="I2980" s="44">
        <f t="shared" si="97"/>
        <v>3750</v>
      </c>
      <c r="J2980" s="81">
        <v>43586</v>
      </c>
      <c r="K2980" s="81">
        <v>44652</v>
      </c>
      <c r="L2980" s="57">
        <v>35</v>
      </c>
      <c r="M2980" s="57">
        <v>3</v>
      </c>
      <c r="N2980" s="57">
        <f t="shared" si="98"/>
        <v>38</v>
      </c>
    </row>
    <row r="2981" s="13" customFormat="1" customHeight="1" spans="1:14">
      <c r="A2981" s="57">
        <v>2958</v>
      </c>
      <c r="B2981" s="57" t="s">
        <v>3192</v>
      </c>
      <c r="C2981" s="57" t="s">
        <v>17</v>
      </c>
      <c r="D2981" s="57" t="s">
        <v>3144</v>
      </c>
      <c r="E2981" s="57" t="s">
        <v>25</v>
      </c>
      <c r="F2981" s="57" t="s">
        <v>26</v>
      </c>
      <c r="G2981" s="66">
        <v>3000</v>
      </c>
      <c r="H2981" s="44">
        <f t="shared" si="96"/>
        <v>750</v>
      </c>
      <c r="I2981" s="44">
        <f t="shared" si="97"/>
        <v>3750</v>
      </c>
      <c r="J2981" s="80">
        <v>44053</v>
      </c>
      <c r="K2981" s="81">
        <v>44652</v>
      </c>
      <c r="L2981" s="57">
        <v>20</v>
      </c>
      <c r="M2981" s="57">
        <v>3</v>
      </c>
      <c r="N2981" s="57">
        <f t="shared" si="98"/>
        <v>23</v>
      </c>
    </row>
    <row r="2982" s="13" customFormat="1" customHeight="1" spans="1:14">
      <c r="A2982" s="57">
        <v>2959</v>
      </c>
      <c r="B2982" s="57" t="s">
        <v>3193</v>
      </c>
      <c r="C2982" s="57" t="s">
        <v>24</v>
      </c>
      <c r="D2982" s="57" t="s">
        <v>3144</v>
      </c>
      <c r="E2982" s="57" t="s">
        <v>25</v>
      </c>
      <c r="F2982" s="57" t="s">
        <v>26</v>
      </c>
      <c r="G2982" s="66">
        <v>3000</v>
      </c>
      <c r="H2982" s="44">
        <f t="shared" si="96"/>
        <v>750</v>
      </c>
      <c r="I2982" s="44">
        <f t="shared" si="97"/>
        <v>3750</v>
      </c>
      <c r="J2982" s="80">
        <v>44033</v>
      </c>
      <c r="K2982" s="81">
        <v>44652</v>
      </c>
      <c r="L2982" s="57">
        <v>21</v>
      </c>
      <c r="M2982" s="57">
        <v>3</v>
      </c>
      <c r="N2982" s="57">
        <f t="shared" si="98"/>
        <v>24</v>
      </c>
    </row>
    <row r="2983" s="13" customFormat="1" customHeight="1" spans="1:14">
      <c r="A2983" s="57">
        <v>2960</v>
      </c>
      <c r="B2983" s="57" t="s">
        <v>3194</v>
      </c>
      <c r="C2983" s="57" t="s">
        <v>17</v>
      </c>
      <c r="D2983" s="57" t="s">
        <v>3144</v>
      </c>
      <c r="E2983" s="57" t="s">
        <v>25</v>
      </c>
      <c r="F2983" s="57" t="s">
        <v>26</v>
      </c>
      <c r="G2983" s="66">
        <v>3000</v>
      </c>
      <c r="H2983" s="44">
        <f t="shared" si="96"/>
        <v>750</v>
      </c>
      <c r="I2983" s="44">
        <f t="shared" si="97"/>
        <v>3750</v>
      </c>
      <c r="J2983" s="80">
        <v>44033</v>
      </c>
      <c r="K2983" s="81">
        <v>44652</v>
      </c>
      <c r="L2983" s="57">
        <v>21</v>
      </c>
      <c r="M2983" s="57">
        <v>3</v>
      </c>
      <c r="N2983" s="57">
        <f t="shared" si="98"/>
        <v>24</v>
      </c>
    </row>
    <row r="2984" s="13" customFormat="1" customHeight="1" spans="1:14">
      <c r="A2984" s="57">
        <v>2961</v>
      </c>
      <c r="B2984" s="57" t="s">
        <v>3195</v>
      </c>
      <c r="C2984" s="57" t="s">
        <v>24</v>
      </c>
      <c r="D2984" s="57" t="s">
        <v>3144</v>
      </c>
      <c r="E2984" s="57" t="s">
        <v>25</v>
      </c>
      <c r="F2984" s="57" t="s">
        <v>26</v>
      </c>
      <c r="G2984" s="66">
        <v>3000</v>
      </c>
      <c r="H2984" s="44">
        <f t="shared" si="96"/>
        <v>750</v>
      </c>
      <c r="I2984" s="44">
        <f t="shared" si="97"/>
        <v>3750</v>
      </c>
      <c r="J2984" s="80">
        <v>44033</v>
      </c>
      <c r="K2984" s="81">
        <v>44652</v>
      </c>
      <c r="L2984" s="57">
        <v>21</v>
      </c>
      <c r="M2984" s="57">
        <v>3</v>
      </c>
      <c r="N2984" s="57">
        <f t="shared" si="98"/>
        <v>24</v>
      </c>
    </row>
    <row r="2985" s="13" customFormat="1" customHeight="1" spans="1:14">
      <c r="A2985" s="57">
        <v>2962</v>
      </c>
      <c r="B2985" s="57" t="s">
        <v>3196</v>
      </c>
      <c r="C2985" s="57" t="s">
        <v>17</v>
      </c>
      <c r="D2985" s="57" t="s">
        <v>3144</v>
      </c>
      <c r="E2985" s="57" t="s">
        <v>25</v>
      </c>
      <c r="F2985" s="57" t="s">
        <v>26</v>
      </c>
      <c r="G2985" s="66">
        <v>3000</v>
      </c>
      <c r="H2985" s="44">
        <f t="shared" si="96"/>
        <v>750</v>
      </c>
      <c r="I2985" s="44">
        <f t="shared" si="97"/>
        <v>3750</v>
      </c>
      <c r="J2985" s="80">
        <v>44060</v>
      </c>
      <c r="K2985" s="81">
        <v>44652</v>
      </c>
      <c r="L2985" s="57">
        <v>20</v>
      </c>
      <c r="M2985" s="57">
        <v>3</v>
      </c>
      <c r="N2985" s="57">
        <f t="shared" si="98"/>
        <v>23</v>
      </c>
    </row>
    <row r="2986" s="13" customFormat="1" customHeight="1" spans="1:14">
      <c r="A2986" s="57">
        <v>2963</v>
      </c>
      <c r="B2986" s="57" t="s">
        <v>3197</v>
      </c>
      <c r="C2986" s="57" t="s">
        <v>17</v>
      </c>
      <c r="D2986" s="57" t="s">
        <v>3144</v>
      </c>
      <c r="E2986" s="57" t="s">
        <v>25</v>
      </c>
      <c r="F2986" s="57" t="s">
        <v>26</v>
      </c>
      <c r="G2986" s="66">
        <v>3000</v>
      </c>
      <c r="H2986" s="44">
        <f t="shared" si="96"/>
        <v>750</v>
      </c>
      <c r="I2986" s="44">
        <f t="shared" si="97"/>
        <v>3750</v>
      </c>
      <c r="J2986" s="80">
        <v>44033</v>
      </c>
      <c r="K2986" s="81">
        <v>44652</v>
      </c>
      <c r="L2986" s="57">
        <v>21</v>
      </c>
      <c r="M2986" s="57">
        <v>3</v>
      </c>
      <c r="N2986" s="57">
        <f t="shared" si="98"/>
        <v>24</v>
      </c>
    </row>
    <row r="2987" s="13" customFormat="1" customHeight="1" spans="1:14">
      <c r="A2987" s="57">
        <v>2964</v>
      </c>
      <c r="B2987" s="57" t="s">
        <v>3198</v>
      </c>
      <c r="C2987" s="57" t="s">
        <v>24</v>
      </c>
      <c r="D2987" s="57" t="s">
        <v>3144</v>
      </c>
      <c r="E2987" s="57" t="s">
        <v>25</v>
      </c>
      <c r="F2987" s="57" t="s">
        <v>26</v>
      </c>
      <c r="G2987" s="66">
        <v>3000</v>
      </c>
      <c r="H2987" s="44">
        <f t="shared" si="96"/>
        <v>750</v>
      </c>
      <c r="I2987" s="44">
        <f t="shared" si="97"/>
        <v>3750</v>
      </c>
      <c r="J2987" s="80">
        <v>44014</v>
      </c>
      <c r="K2987" s="81">
        <v>44652</v>
      </c>
      <c r="L2987" s="57">
        <v>21</v>
      </c>
      <c r="M2987" s="57">
        <v>3</v>
      </c>
      <c r="N2987" s="57">
        <f t="shared" si="98"/>
        <v>24</v>
      </c>
    </row>
    <row r="2988" s="13" customFormat="1" customHeight="1" spans="1:14">
      <c r="A2988" s="57">
        <v>2965</v>
      </c>
      <c r="B2988" s="57" t="s">
        <v>1106</v>
      </c>
      <c r="C2988" s="57" t="s">
        <v>17</v>
      </c>
      <c r="D2988" s="57" t="s">
        <v>3144</v>
      </c>
      <c r="E2988" s="57" t="s">
        <v>25</v>
      </c>
      <c r="F2988" s="57" t="s">
        <v>26</v>
      </c>
      <c r="G2988" s="66">
        <v>3000</v>
      </c>
      <c r="H2988" s="44">
        <f t="shared" si="96"/>
        <v>750</v>
      </c>
      <c r="I2988" s="44">
        <f t="shared" si="97"/>
        <v>3750</v>
      </c>
      <c r="J2988" s="80">
        <v>44033</v>
      </c>
      <c r="K2988" s="81">
        <v>44652</v>
      </c>
      <c r="L2988" s="57">
        <v>21</v>
      </c>
      <c r="M2988" s="57">
        <v>3</v>
      </c>
      <c r="N2988" s="57">
        <f t="shared" si="98"/>
        <v>24</v>
      </c>
    </row>
    <row r="2989" s="13" customFormat="1" customHeight="1" spans="1:14">
      <c r="A2989" s="57">
        <v>2966</v>
      </c>
      <c r="B2989" s="57" t="s">
        <v>3199</v>
      </c>
      <c r="C2989" s="57" t="s">
        <v>24</v>
      </c>
      <c r="D2989" s="57" t="s">
        <v>3144</v>
      </c>
      <c r="E2989" s="57" t="s">
        <v>25</v>
      </c>
      <c r="F2989" s="57" t="s">
        <v>26</v>
      </c>
      <c r="G2989" s="66">
        <v>3000</v>
      </c>
      <c r="H2989" s="44">
        <f t="shared" si="96"/>
        <v>750</v>
      </c>
      <c r="I2989" s="44">
        <f t="shared" si="97"/>
        <v>3750</v>
      </c>
      <c r="J2989" s="80">
        <v>44033</v>
      </c>
      <c r="K2989" s="81">
        <v>44652</v>
      </c>
      <c r="L2989" s="57">
        <v>21</v>
      </c>
      <c r="M2989" s="57">
        <v>3</v>
      </c>
      <c r="N2989" s="57">
        <f t="shared" si="98"/>
        <v>24</v>
      </c>
    </row>
    <row r="2990" s="13" customFormat="1" customHeight="1" spans="1:14">
      <c r="A2990" s="57">
        <v>2967</v>
      </c>
      <c r="B2990" s="57" t="s">
        <v>3200</v>
      </c>
      <c r="C2990" s="57" t="s">
        <v>24</v>
      </c>
      <c r="D2990" s="57" t="s">
        <v>3144</v>
      </c>
      <c r="E2990" s="57" t="s">
        <v>25</v>
      </c>
      <c r="F2990" s="57" t="s">
        <v>26</v>
      </c>
      <c r="G2990" s="66">
        <v>3000</v>
      </c>
      <c r="H2990" s="44">
        <f t="shared" si="96"/>
        <v>750</v>
      </c>
      <c r="I2990" s="44">
        <f t="shared" si="97"/>
        <v>3750</v>
      </c>
      <c r="J2990" s="80">
        <v>44033</v>
      </c>
      <c r="K2990" s="81">
        <v>44652</v>
      </c>
      <c r="L2990" s="57">
        <v>21</v>
      </c>
      <c r="M2990" s="57">
        <v>3</v>
      </c>
      <c r="N2990" s="57">
        <f t="shared" si="98"/>
        <v>24</v>
      </c>
    </row>
    <row r="2991" s="13" customFormat="1" customHeight="1" spans="1:14">
      <c r="A2991" s="57">
        <v>2968</v>
      </c>
      <c r="B2991" s="57" t="s">
        <v>3201</v>
      </c>
      <c r="C2991" s="57" t="s">
        <v>24</v>
      </c>
      <c r="D2991" s="57" t="s">
        <v>3144</v>
      </c>
      <c r="E2991" s="57" t="s">
        <v>25</v>
      </c>
      <c r="F2991" s="57" t="s">
        <v>26</v>
      </c>
      <c r="G2991" s="66">
        <v>3000</v>
      </c>
      <c r="H2991" s="44">
        <f t="shared" si="96"/>
        <v>750</v>
      </c>
      <c r="I2991" s="44">
        <f t="shared" si="97"/>
        <v>3750</v>
      </c>
      <c r="J2991" s="80">
        <v>44067</v>
      </c>
      <c r="K2991" s="81">
        <v>44652</v>
      </c>
      <c r="L2991" s="57">
        <v>20</v>
      </c>
      <c r="M2991" s="57">
        <v>3</v>
      </c>
      <c r="N2991" s="57">
        <f t="shared" si="98"/>
        <v>23</v>
      </c>
    </row>
    <row r="2992" s="13" customFormat="1" customHeight="1" spans="1:14">
      <c r="A2992" s="57">
        <v>2969</v>
      </c>
      <c r="B2992" s="57" t="s">
        <v>3202</v>
      </c>
      <c r="C2992" s="57" t="s">
        <v>24</v>
      </c>
      <c r="D2992" s="57" t="s">
        <v>3144</v>
      </c>
      <c r="E2992" s="57" t="s">
        <v>25</v>
      </c>
      <c r="F2992" s="57" t="s">
        <v>26</v>
      </c>
      <c r="G2992" s="66">
        <v>3000</v>
      </c>
      <c r="H2992" s="44">
        <f t="shared" ref="H2992:H3055" si="99">G2992/0.8-G2992</f>
        <v>750</v>
      </c>
      <c r="I2992" s="44">
        <f t="shared" ref="I2992:I3055" si="100">H2992+G2992</f>
        <v>3750</v>
      </c>
      <c r="J2992" s="80">
        <v>44062</v>
      </c>
      <c r="K2992" s="81">
        <v>44652</v>
      </c>
      <c r="L2992" s="57">
        <v>20</v>
      </c>
      <c r="M2992" s="57">
        <v>3</v>
      </c>
      <c r="N2992" s="57">
        <f t="shared" si="98"/>
        <v>23</v>
      </c>
    </row>
    <row r="2993" s="13" customFormat="1" customHeight="1" spans="1:14">
      <c r="A2993" s="57">
        <v>2970</v>
      </c>
      <c r="B2993" s="57" t="s">
        <v>3203</v>
      </c>
      <c r="C2993" s="57" t="s">
        <v>24</v>
      </c>
      <c r="D2993" s="57" t="s">
        <v>3144</v>
      </c>
      <c r="E2993" s="57" t="s">
        <v>25</v>
      </c>
      <c r="F2993" s="57" t="s">
        <v>26</v>
      </c>
      <c r="G2993" s="66">
        <v>3000</v>
      </c>
      <c r="H2993" s="44">
        <f t="shared" si="99"/>
        <v>750</v>
      </c>
      <c r="I2993" s="44">
        <f t="shared" si="100"/>
        <v>3750</v>
      </c>
      <c r="J2993" s="80">
        <v>44033</v>
      </c>
      <c r="K2993" s="81">
        <v>44652</v>
      </c>
      <c r="L2993" s="57">
        <v>21</v>
      </c>
      <c r="M2993" s="57">
        <v>3</v>
      </c>
      <c r="N2993" s="57">
        <f t="shared" si="98"/>
        <v>24</v>
      </c>
    </row>
    <row r="2994" s="13" customFormat="1" customHeight="1" spans="1:14">
      <c r="A2994" s="57">
        <v>2971</v>
      </c>
      <c r="B2994" s="57" t="s">
        <v>3204</v>
      </c>
      <c r="C2994" s="57" t="s">
        <v>24</v>
      </c>
      <c r="D2994" s="57" t="s">
        <v>3144</v>
      </c>
      <c r="E2994" s="57" t="s">
        <v>25</v>
      </c>
      <c r="F2994" s="57" t="s">
        <v>26</v>
      </c>
      <c r="G2994" s="66">
        <v>3000</v>
      </c>
      <c r="H2994" s="44">
        <f t="shared" si="99"/>
        <v>750</v>
      </c>
      <c r="I2994" s="44">
        <f t="shared" si="100"/>
        <v>3750</v>
      </c>
      <c r="J2994" s="80">
        <v>44033</v>
      </c>
      <c r="K2994" s="81">
        <v>44652</v>
      </c>
      <c r="L2994" s="57">
        <v>21</v>
      </c>
      <c r="M2994" s="57">
        <v>3</v>
      </c>
      <c r="N2994" s="57">
        <f t="shared" si="98"/>
        <v>24</v>
      </c>
    </row>
    <row r="2995" s="13" customFormat="1" customHeight="1" spans="1:14">
      <c r="A2995" s="57">
        <v>2972</v>
      </c>
      <c r="B2995" s="57" t="s">
        <v>3205</v>
      </c>
      <c r="C2995" s="57" t="s">
        <v>24</v>
      </c>
      <c r="D2995" s="57" t="s">
        <v>3144</v>
      </c>
      <c r="E2995" s="57" t="s">
        <v>25</v>
      </c>
      <c r="F2995" s="57" t="s">
        <v>26</v>
      </c>
      <c r="G2995" s="66">
        <v>3000</v>
      </c>
      <c r="H2995" s="44">
        <f t="shared" si="99"/>
        <v>750</v>
      </c>
      <c r="I2995" s="44">
        <f t="shared" si="100"/>
        <v>3750</v>
      </c>
      <c r="J2995" s="80">
        <v>44033</v>
      </c>
      <c r="K2995" s="81">
        <v>44652</v>
      </c>
      <c r="L2995" s="57">
        <v>21</v>
      </c>
      <c r="M2995" s="57">
        <v>3</v>
      </c>
      <c r="N2995" s="57">
        <f t="shared" si="98"/>
        <v>24</v>
      </c>
    </row>
    <row r="2996" s="13" customFormat="1" customHeight="1" spans="1:14">
      <c r="A2996" s="57">
        <v>2973</v>
      </c>
      <c r="B2996" s="57" t="s">
        <v>3206</v>
      </c>
      <c r="C2996" s="57" t="s">
        <v>17</v>
      </c>
      <c r="D2996" s="57" t="s">
        <v>3144</v>
      </c>
      <c r="E2996" s="57" t="s">
        <v>25</v>
      </c>
      <c r="F2996" s="57" t="s">
        <v>26</v>
      </c>
      <c r="G2996" s="66">
        <v>3000</v>
      </c>
      <c r="H2996" s="44">
        <f t="shared" si="99"/>
        <v>750</v>
      </c>
      <c r="I2996" s="44">
        <f t="shared" si="100"/>
        <v>3750</v>
      </c>
      <c r="J2996" s="80">
        <v>44033</v>
      </c>
      <c r="K2996" s="81">
        <v>44652</v>
      </c>
      <c r="L2996" s="57">
        <v>21</v>
      </c>
      <c r="M2996" s="57">
        <v>3</v>
      </c>
      <c r="N2996" s="57">
        <f t="shared" si="98"/>
        <v>24</v>
      </c>
    </row>
    <row r="2997" s="13" customFormat="1" customHeight="1" spans="1:14">
      <c r="A2997" s="57">
        <v>2974</v>
      </c>
      <c r="B2997" s="57" t="s">
        <v>3207</v>
      </c>
      <c r="C2997" s="57" t="s">
        <v>17</v>
      </c>
      <c r="D2997" s="57" t="s">
        <v>3144</v>
      </c>
      <c r="E2997" s="57" t="s">
        <v>25</v>
      </c>
      <c r="F2997" s="57" t="s">
        <v>26</v>
      </c>
      <c r="G2997" s="66">
        <v>3000</v>
      </c>
      <c r="H2997" s="44">
        <f t="shared" si="99"/>
        <v>750</v>
      </c>
      <c r="I2997" s="44">
        <f t="shared" si="100"/>
        <v>3750</v>
      </c>
      <c r="J2997" s="80">
        <v>44070</v>
      </c>
      <c r="K2997" s="81">
        <v>44652</v>
      </c>
      <c r="L2997" s="57">
        <v>20</v>
      </c>
      <c r="M2997" s="57">
        <v>3</v>
      </c>
      <c r="N2997" s="57">
        <f t="shared" si="98"/>
        <v>23</v>
      </c>
    </row>
    <row r="2998" s="13" customFormat="1" customHeight="1" spans="1:14">
      <c r="A2998" s="57">
        <v>2975</v>
      </c>
      <c r="B2998" s="57" t="s">
        <v>3208</v>
      </c>
      <c r="C2998" s="57" t="s">
        <v>24</v>
      </c>
      <c r="D2998" s="57" t="s">
        <v>3144</v>
      </c>
      <c r="E2998" s="57" t="s">
        <v>25</v>
      </c>
      <c r="F2998" s="57" t="s">
        <v>26</v>
      </c>
      <c r="G2998" s="66">
        <v>3000</v>
      </c>
      <c r="H2998" s="44">
        <f t="shared" si="99"/>
        <v>750</v>
      </c>
      <c r="I2998" s="44">
        <f t="shared" si="100"/>
        <v>3750</v>
      </c>
      <c r="J2998" s="80">
        <v>44033</v>
      </c>
      <c r="K2998" s="81">
        <v>44652</v>
      </c>
      <c r="L2998" s="57">
        <v>21</v>
      </c>
      <c r="M2998" s="57">
        <v>3</v>
      </c>
      <c r="N2998" s="57">
        <f t="shared" ref="N2998:N3008" si="101">L2998+M2998</f>
        <v>24</v>
      </c>
    </row>
    <row r="2999" s="13" customFormat="1" customHeight="1" spans="1:14">
      <c r="A2999" s="57">
        <v>2976</v>
      </c>
      <c r="B2999" s="57" t="s">
        <v>3209</v>
      </c>
      <c r="C2999" s="57" t="s">
        <v>24</v>
      </c>
      <c r="D2999" s="57" t="s">
        <v>3144</v>
      </c>
      <c r="E2999" s="57" t="s">
        <v>25</v>
      </c>
      <c r="F2999" s="57" t="s">
        <v>26</v>
      </c>
      <c r="G2999" s="66">
        <v>3000</v>
      </c>
      <c r="H2999" s="44">
        <f t="shared" si="99"/>
        <v>750</v>
      </c>
      <c r="I2999" s="44">
        <f t="shared" si="100"/>
        <v>3750</v>
      </c>
      <c r="J2999" s="80">
        <v>44033</v>
      </c>
      <c r="K2999" s="81">
        <v>44652</v>
      </c>
      <c r="L2999" s="57">
        <v>21</v>
      </c>
      <c r="M2999" s="57">
        <v>3</v>
      </c>
      <c r="N2999" s="57">
        <f t="shared" si="101"/>
        <v>24</v>
      </c>
    </row>
    <row r="3000" s="13" customFormat="1" customHeight="1" spans="1:14">
      <c r="A3000" s="57">
        <v>2977</v>
      </c>
      <c r="B3000" s="57" t="s">
        <v>3210</v>
      </c>
      <c r="C3000" s="57" t="s">
        <v>3211</v>
      </c>
      <c r="D3000" s="57" t="s">
        <v>3144</v>
      </c>
      <c r="E3000" s="57" t="s">
        <v>25</v>
      </c>
      <c r="F3000" s="57" t="s">
        <v>26</v>
      </c>
      <c r="G3000" s="66">
        <v>3000</v>
      </c>
      <c r="H3000" s="44">
        <f t="shared" si="99"/>
        <v>750</v>
      </c>
      <c r="I3000" s="44">
        <f t="shared" si="100"/>
        <v>3750</v>
      </c>
      <c r="J3000" s="80">
        <v>44033</v>
      </c>
      <c r="K3000" s="81">
        <v>44652</v>
      </c>
      <c r="L3000" s="57">
        <v>21</v>
      </c>
      <c r="M3000" s="57">
        <v>3</v>
      </c>
      <c r="N3000" s="57">
        <f t="shared" si="101"/>
        <v>24</v>
      </c>
    </row>
    <row r="3001" s="13" customFormat="1" customHeight="1" spans="1:14">
      <c r="A3001" s="57">
        <v>2978</v>
      </c>
      <c r="B3001" s="57" t="s">
        <v>3212</v>
      </c>
      <c r="C3001" s="57" t="s">
        <v>17</v>
      </c>
      <c r="D3001" s="57" t="s">
        <v>3144</v>
      </c>
      <c r="E3001" s="57" t="s">
        <v>25</v>
      </c>
      <c r="F3001" s="57" t="s">
        <v>26</v>
      </c>
      <c r="G3001" s="66">
        <v>3000</v>
      </c>
      <c r="H3001" s="44">
        <f t="shared" si="99"/>
        <v>750</v>
      </c>
      <c r="I3001" s="44">
        <f t="shared" si="100"/>
        <v>3750</v>
      </c>
      <c r="J3001" s="80">
        <v>44033</v>
      </c>
      <c r="K3001" s="81">
        <v>44652</v>
      </c>
      <c r="L3001" s="57">
        <v>21</v>
      </c>
      <c r="M3001" s="57">
        <v>3</v>
      </c>
      <c r="N3001" s="57">
        <f t="shared" si="101"/>
        <v>24</v>
      </c>
    </row>
    <row r="3002" s="13" customFormat="1" customHeight="1" spans="1:14">
      <c r="A3002" s="57">
        <v>2979</v>
      </c>
      <c r="B3002" s="57" t="s">
        <v>3213</v>
      </c>
      <c r="C3002" s="57" t="s">
        <v>24</v>
      </c>
      <c r="D3002" s="57" t="s">
        <v>3144</v>
      </c>
      <c r="E3002" s="57" t="s">
        <v>25</v>
      </c>
      <c r="F3002" s="57" t="s">
        <v>26</v>
      </c>
      <c r="G3002" s="66">
        <v>3000</v>
      </c>
      <c r="H3002" s="44">
        <f t="shared" si="99"/>
        <v>750</v>
      </c>
      <c r="I3002" s="44">
        <f t="shared" si="100"/>
        <v>3750</v>
      </c>
      <c r="J3002" s="80">
        <v>44033</v>
      </c>
      <c r="K3002" s="81">
        <v>44652</v>
      </c>
      <c r="L3002" s="57">
        <v>21</v>
      </c>
      <c r="M3002" s="57">
        <v>3</v>
      </c>
      <c r="N3002" s="57">
        <f t="shared" si="101"/>
        <v>24</v>
      </c>
    </row>
    <row r="3003" s="13" customFormat="1" customHeight="1" spans="1:14">
      <c r="A3003" s="57">
        <v>2980</v>
      </c>
      <c r="B3003" s="57" t="s">
        <v>3214</v>
      </c>
      <c r="C3003" s="57" t="s">
        <v>24</v>
      </c>
      <c r="D3003" s="57" t="s">
        <v>3144</v>
      </c>
      <c r="E3003" s="57" t="s">
        <v>25</v>
      </c>
      <c r="F3003" s="57" t="s">
        <v>26</v>
      </c>
      <c r="G3003" s="66">
        <v>3000</v>
      </c>
      <c r="H3003" s="44">
        <f t="shared" si="99"/>
        <v>750</v>
      </c>
      <c r="I3003" s="44">
        <f t="shared" si="100"/>
        <v>3750</v>
      </c>
      <c r="J3003" s="80">
        <v>44033</v>
      </c>
      <c r="K3003" s="81">
        <v>44652</v>
      </c>
      <c r="L3003" s="57">
        <v>21</v>
      </c>
      <c r="M3003" s="57">
        <v>3</v>
      </c>
      <c r="N3003" s="57">
        <f t="shared" si="101"/>
        <v>24</v>
      </c>
    </row>
    <row r="3004" s="13" customFormat="1" customHeight="1" spans="1:14">
      <c r="A3004" s="57">
        <v>2981</v>
      </c>
      <c r="B3004" s="57" t="s">
        <v>3215</v>
      </c>
      <c r="C3004" s="57" t="s">
        <v>24</v>
      </c>
      <c r="D3004" s="57" t="s">
        <v>3144</v>
      </c>
      <c r="E3004" s="57" t="s">
        <v>25</v>
      </c>
      <c r="F3004" s="57" t="s">
        <v>26</v>
      </c>
      <c r="G3004" s="66">
        <v>3000</v>
      </c>
      <c r="H3004" s="44">
        <f t="shared" si="99"/>
        <v>750</v>
      </c>
      <c r="I3004" s="44">
        <f t="shared" si="100"/>
        <v>3750</v>
      </c>
      <c r="J3004" s="80">
        <v>44033</v>
      </c>
      <c r="K3004" s="81">
        <v>44652</v>
      </c>
      <c r="L3004" s="57">
        <v>21</v>
      </c>
      <c r="M3004" s="57">
        <v>3</v>
      </c>
      <c r="N3004" s="57">
        <f t="shared" si="101"/>
        <v>24</v>
      </c>
    </row>
    <row r="3005" s="13" customFormat="1" customHeight="1" spans="1:14">
      <c r="A3005" s="57">
        <v>2982</v>
      </c>
      <c r="B3005" s="57" t="s">
        <v>3216</v>
      </c>
      <c r="C3005" s="57" t="s">
        <v>17</v>
      </c>
      <c r="D3005" s="57" t="s">
        <v>3144</v>
      </c>
      <c r="E3005" s="57" t="s">
        <v>25</v>
      </c>
      <c r="F3005" s="57" t="s">
        <v>26</v>
      </c>
      <c r="G3005" s="66">
        <v>3000</v>
      </c>
      <c r="H3005" s="44">
        <f t="shared" si="99"/>
        <v>750</v>
      </c>
      <c r="I3005" s="44">
        <f t="shared" si="100"/>
        <v>3750</v>
      </c>
      <c r="J3005" s="80">
        <v>44035</v>
      </c>
      <c r="K3005" s="81">
        <v>44652</v>
      </c>
      <c r="L3005" s="57">
        <v>21</v>
      </c>
      <c r="M3005" s="57">
        <v>3</v>
      </c>
      <c r="N3005" s="57">
        <f t="shared" si="101"/>
        <v>24</v>
      </c>
    </row>
    <row r="3006" s="13" customFormat="1" customHeight="1" spans="1:14">
      <c r="A3006" s="57">
        <v>2983</v>
      </c>
      <c r="B3006" s="57" t="s">
        <v>3217</v>
      </c>
      <c r="C3006" s="57" t="s">
        <v>24</v>
      </c>
      <c r="D3006" s="57" t="s">
        <v>3144</v>
      </c>
      <c r="E3006" s="57" t="s">
        <v>25</v>
      </c>
      <c r="F3006" s="57" t="s">
        <v>26</v>
      </c>
      <c r="G3006" s="66">
        <v>3000</v>
      </c>
      <c r="H3006" s="44">
        <f t="shared" si="99"/>
        <v>750</v>
      </c>
      <c r="I3006" s="44">
        <f t="shared" si="100"/>
        <v>3750</v>
      </c>
      <c r="J3006" s="80">
        <v>44033</v>
      </c>
      <c r="K3006" s="81">
        <v>44652</v>
      </c>
      <c r="L3006" s="57">
        <v>21</v>
      </c>
      <c r="M3006" s="57">
        <v>3</v>
      </c>
      <c r="N3006" s="57">
        <f t="shared" si="101"/>
        <v>24</v>
      </c>
    </row>
    <row r="3007" s="13" customFormat="1" customHeight="1" spans="1:14">
      <c r="A3007" s="57">
        <v>2984</v>
      </c>
      <c r="B3007" s="57" t="s">
        <v>3218</v>
      </c>
      <c r="C3007" s="57" t="s">
        <v>17</v>
      </c>
      <c r="D3007" s="57" t="s">
        <v>3144</v>
      </c>
      <c r="E3007" s="57" t="s">
        <v>25</v>
      </c>
      <c r="F3007" s="57" t="s">
        <v>26</v>
      </c>
      <c r="G3007" s="66">
        <v>3000</v>
      </c>
      <c r="H3007" s="44">
        <f t="shared" si="99"/>
        <v>750</v>
      </c>
      <c r="I3007" s="44">
        <f t="shared" si="100"/>
        <v>3750</v>
      </c>
      <c r="J3007" s="81">
        <v>44044</v>
      </c>
      <c r="K3007" s="81">
        <v>44652</v>
      </c>
      <c r="L3007" s="57">
        <v>20</v>
      </c>
      <c r="M3007" s="57">
        <v>3</v>
      </c>
      <c r="N3007" s="57">
        <f t="shared" si="101"/>
        <v>23</v>
      </c>
    </row>
    <row r="3008" s="13" customFormat="1" customHeight="1" spans="1:14">
      <c r="A3008" s="57">
        <v>2985</v>
      </c>
      <c r="B3008" s="46" t="s">
        <v>3219</v>
      </c>
      <c r="C3008" s="46" t="s">
        <v>24</v>
      </c>
      <c r="D3008" s="57" t="s">
        <v>3144</v>
      </c>
      <c r="E3008" s="46" t="s">
        <v>25</v>
      </c>
      <c r="F3008" s="57" t="s">
        <v>26</v>
      </c>
      <c r="G3008" s="66">
        <v>3000</v>
      </c>
      <c r="H3008" s="44">
        <f t="shared" si="99"/>
        <v>750</v>
      </c>
      <c r="I3008" s="44">
        <f t="shared" si="100"/>
        <v>3750</v>
      </c>
      <c r="J3008" s="80">
        <v>44393</v>
      </c>
      <c r="K3008" s="81">
        <v>44652</v>
      </c>
      <c r="L3008" s="57">
        <v>9</v>
      </c>
      <c r="M3008" s="57">
        <v>3</v>
      </c>
      <c r="N3008" s="57">
        <f t="shared" si="101"/>
        <v>12</v>
      </c>
    </row>
    <row r="3009" s="13" customFormat="1" customHeight="1" spans="1:14">
      <c r="A3009" s="57">
        <v>2986</v>
      </c>
      <c r="B3009" s="48" t="s">
        <v>3220</v>
      </c>
      <c r="C3009" s="48" t="s">
        <v>17</v>
      </c>
      <c r="D3009" s="48" t="s">
        <v>3144</v>
      </c>
      <c r="E3009" s="48" t="s">
        <v>25</v>
      </c>
      <c r="F3009" s="57" t="s">
        <v>26</v>
      </c>
      <c r="G3009" s="66">
        <v>3000</v>
      </c>
      <c r="H3009" s="44">
        <f t="shared" si="99"/>
        <v>750</v>
      </c>
      <c r="I3009" s="44">
        <f t="shared" si="100"/>
        <v>3750</v>
      </c>
      <c r="J3009" s="166">
        <f>VLOOKUP(B3009,[2]Sheet1!$B$6:$AE$8000,24,FALSE)</f>
        <v>43647</v>
      </c>
      <c r="K3009" s="46"/>
      <c r="L3009" s="48">
        <v>33</v>
      </c>
      <c r="M3009" s="48">
        <v>3</v>
      </c>
      <c r="N3009" s="48">
        <v>36</v>
      </c>
    </row>
    <row r="3010" s="13" customFormat="1" customHeight="1" spans="1:14">
      <c r="A3010" s="57">
        <v>2987</v>
      </c>
      <c r="B3010" s="48" t="s">
        <v>3221</v>
      </c>
      <c r="C3010" s="48" t="s">
        <v>24</v>
      </c>
      <c r="D3010" s="48" t="s">
        <v>3144</v>
      </c>
      <c r="E3010" s="48" t="s">
        <v>25</v>
      </c>
      <c r="F3010" s="57" t="s">
        <v>26</v>
      </c>
      <c r="G3010" s="66">
        <v>3000</v>
      </c>
      <c r="H3010" s="44">
        <f t="shared" si="99"/>
        <v>750</v>
      </c>
      <c r="I3010" s="44">
        <f t="shared" si="100"/>
        <v>3750</v>
      </c>
      <c r="J3010" s="166">
        <f>VLOOKUP(B3010,[2]Sheet1!$B$6:$AE$8000,24,FALSE)</f>
        <v>43647</v>
      </c>
      <c r="K3010" s="46"/>
      <c r="L3010" s="48">
        <v>33</v>
      </c>
      <c r="M3010" s="48">
        <v>3</v>
      </c>
      <c r="N3010" s="48">
        <v>36</v>
      </c>
    </row>
    <row r="3011" s="13" customFormat="1" customHeight="1" spans="1:14">
      <c r="A3011" s="57">
        <v>2988</v>
      </c>
      <c r="B3011" s="48" t="s">
        <v>3222</v>
      </c>
      <c r="C3011" s="48" t="s">
        <v>24</v>
      </c>
      <c r="D3011" s="48" t="s">
        <v>3144</v>
      </c>
      <c r="E3011" s="48" t="s">
        <v>25</v>
      </c>
      <c r="F3011" s="57" t="s">
        <v>26</v>
      </c>
      <c r="G3011" s="66">
        <v>3000</v>
      </c>
      <c r="H3011" s="44">
        <f t="shared" si="99"/>
        <v>750</v>
      </c>
      <c r="I3011" s="44">
        <f t="shared" si="100"/>
        <v>3750</v>
      </c>
      <c r="J3011" s="166">
        <f>VLOOKUP(B3011,[2]Sheet1!$B$6:$AE$8000,24,FALSE)</f>
        <v>43647</v>
      </c>
      <c r="K3011" s="46"/>
      <c r="L3011" s="48">
        <v>33</v>
      </c>
      <c r="M3011" s="48">
        <v>3</v>
      </c>
      <c r="N3011" s="48">
        <v>36</v>
      </c>
    </row>
    <row r="3012" s="13" customFormat="1" customHeight="1" spans="1:14">
      <c r="A3012" s="57">
        <v>2989</v>
      </c>
      <c r="B3012" s="57" t="s">
        <v>3223</v>
      </c>
      <c r="C3012" s="57" t="s">
        <v>24</v>
      </c>
      <c r="D3012" s="57" t="s">
        <v>3224</v>
      </c>
      <c r="E3012" s="57" t="s">
        <v>25</v>
      </c>
      <c r="F3012" s="57" t="s">
        <v>26</v>
      </c>
      <c r="G3012" s="66">
        <v>3000</v>
      </c>
      <c r="H3012" s="44">
        <f t="shared" si="99"/>
        <v>750</v>
      </c>
      <c r="I3012" s="44">
        <f t="shared" si="100"/>
        <v>3750</v>
      </c>
      <c r="J3012" s="80">
        <v>44001</v>
      </c>
      <c r="K3012" s="81">
        <v>44652</v>
      </c>
      <c r="L3012" s="57">
        <v>22</v>
      </c>
      <c r="M3012" s="46">
        <v>3</v>
      </c>
      <c r="N3012" s="57">
        <f t="shared" ref="N3012:N3028" si="102">L3012+M3012</f>
        <v>25</v>
      </c>
    </row>
    <row r="3013" s="13" customFormat="1" customHeight="1" spans="1:14">
      <c r="A3013" s="57">
        <v>2990</v>
      </c>
      <c r="B3013" s="57" t="s">
        <v>3225</v>
      </c>
      <c r="C3013" s="57" t="s">
        <v>24</v>
      </c>
      <c r="D3013" s="57" t="s">
        <v>3224</v>
      </c>
      <c r="E3013" s="57" t="s">
        <v>25</v>
      </c>
      <c r="F3013" s="57" t="s">
        <v>26</v>
      </c>
      <c r="G3013" s="66">
        <v>3000</v>
      </c>
      <c r="H3013" s="44">
        <f t="shared" si="99"/>
        <v>750</v>
      </c>
      <c r="I3013" s="44">
        <f t="shared" si="100"/>
        <v>3750</v>
      </c>
      <c r="J3013" s="80">
        <v>44222</v>
      </c>
      <c r="K3013" s="81">
        <v>44652</v>
      </c>
      <c r="L3013" s="57">
        <v>15</v>
      </c>
      <c r="M3013" s="57">
        <v>3</v>
      </c>
      <c r="N3013" s="57">
        <f t="shared" si="102"/>
        <v>18</v>
      </c>
    </row>
    <row r="3014" s="13" customFormat="1" customHeight="1" spans="1:14">
      <c r="A3014" s="57">
        <v>2991</v>
      </c>
      <c r="B3014" s="46" t="s">
        <v>3226</v>
      </c>
      <c r="C3014" s="46" t="s">
        <v>24</v>
      </c>
      <c r="D3014" s="57" t="s">
        <v>3224</v>
      </c>
      <c r="E3014" s="46" t="s">
        <v>25</v>
      </c>
      <c r="F3014" s="57" t="s">
        <v>26</v>
      </c>
      <c r="G3014" s="111">
        <v>12000</v>
      </c>
      <c r="H3014" s="44">
        <f t="shared" si="99"/>
        <v>3000</v>
      </c>
      <c r="I3014" s="44">
        <f t="shared" si="100"/>
        <v>15000</v>
      </c>
      <c r="J3014" s="113">
        <v>44409</v>
      </c>
      <c r="K3014" s="113">
        <v>44743</v>
      </c>
      <c r="L3014" s="46">
        <v>0</v>
      </c>
      <c r="M3014" s="46">
        <v>12</v>
      </c>
      <c r="N3014" s="46">
        <f t="shared" si="102"/>
        <v>12</v>
      </c>
    </row>
    <row r="3015" s="13" customFormat="1" customHeight="1" spans="1:14">
      <c r="A3015" s="57">
        <v>2992</v>
      </c>
      <c r="B3015" s="46" t="s">
        <v>3227</v>
      </c>
      <c r="C3015" s="46" t="s">
        <v>24</v>
      </c>
      <c r="D3015" s="57" t="s">
        <v>3224</v>
      </c>
      <c r="E3015" s="46" t="s">
        <v>31</v>
      </c>
      <c r="F3015" s="57" t="s">
        <v>69</v>
      </c>
      <c r="G3015" s="111">
        <v>6000</v>
      </c>
      <c r="H3015" s="44">
        <f t="shared" si="99"/>
        <v>1500</v>
      </c>
      <c r="I3015" s="44">
        <f t="shared" si="100"/>
        <v>7500</v>
      </c>
      <c r="J3015" s="113">
        <v>44378</v>
      </c>
      <c r="K3015" s="113">
        <v>44743</v>
      </c>
      <c r="L3015" s="46">
        <v>0</v>
      </c>
      <c r="M3015" s="46">
        <v>12</v>
      </c>
      <c r="N3015" s="46">
        <f t="shared" si="102"/>
        <v>12</v>
      </c>
    </row>
    <row r="3016" s="13" customFormat="1" customHeight="1" spans="1:14">
      <c r="A3016" s="57">
        <v>2993</v>
      </c>
      <c r="B3016" s="46" t="s">
        <v>3228</v>
      </c>
      <c r="C3016" s="46" t="s">
        <v>17</v>
      </c>
      <c r="D3016" s="57" t="s">
        <v>3224</v>
      </c>
      <c r="E3016" s="48" t="s">
        <v>25</v>
      </c>
      <c r="F3016" s="57" t="s">
        <v>26</v>
      </c>
      <c r="G3016" s="111">
        <v>36000</v>
      </c>
      <c r="H3016" s="44">
        <f t="shared" si="99"/>
        <v>9000</v>
      </c>
      <c r="I3016" s="44">
        <f t="shared" si="100"/>
        <v>45000</v>
      </c>
      <c r="J3016" s="113">
        <v>43634</v>
      </c>
      <c r="K3016" s="113">
        <v>44743</v>
      </c>
      <c r="L3016" s="46">
        <v>0</v>
      </c>
      <c r="M3016" s="46">
        <v>36</v>
      </c>
      <c r="N3016" s="46">
        <f t="shared" si="102"/>
        <v>36</v>
      </c>
    </row>
    <row r="3017" s="13" customFormat="1" customHeight="1" spans="1:14">
      <c r="A3017" s="57">
        <v>2994</v>
      </c>
      <c r="B3017" s="46" t="s">
        <v>3229</v>
      </c>
      <c r="C3017" s="46" t="s">
        <v>17</v>
      </c>
      <c r="D3017" s="57" t="s">
        <v>3224</v>
      </c>
      <c r="E3017" s="46" t="s">
        <v>31</v>
      </c>
      <c r="F3017" s="57" t="s">
        <v>26</v>
      </c>
      <c r="G3017" s="111">
        <v>6000</v>
      </c>
      <c r="H3017" s="44">
        <f t="shared" si="99"/>
        <v>1500</v>
      </c>
      <c r="I3017" s="44">
        <f t="shared" si="100"/>
        <v>7500</v>
      </c>
      <c r="J3017" s="113">
        <v>44378</v>
      </c>
      <c r="K3017" s="113">
        <v>44743</v>
      </c>
      <c r="L3017" s="46">
        <v>0</v>
      </c>
      <c r="M3017" s="46">
        <v>12</v>
      </c>
      <c r="N3017" s="46">
        <f t="shared" si="102"/>
        <v>12</v>
      </c>
    </row>
    <row r="3018" s="13" customFormat="1" customHeight="1" spans="1:14">
      <c r="A3018" s="57">
        <v>2995</v>
      </c>
      <c r="B3018" s="46" t="s">
        <v>3230</v>
      </c>
      <c r="C3018" s="46" t="s">
        <v>24</v>
      </c>
      <c r="D3018" s="57" t="s">
        <v>3224</v>
      </c>
      <c r="E3018" s="57" t="s">
        <v>31</v>
      </c>
      <c r="F3018" s="57" t="s">
        <v>69</v>
      </c>
      <c r="G3018" s="111">
        <v>6000</v>
      </c>
      <c r="H3018" s="44">
        <f t="shared" si="99"/>
        <v>1500</v>
      </c>
      <c r="I3018" s="44">
        <f t="shared" si="100"/>
        <v>7500</v>
      </c>
      <c r="J3018" s="113">
        <v>44378</v>
      </c>
      <c r="K3018" s="113">
        <v>44743</v>
      </c>
      <c r="L3018" s="46">
        <v>0</v>
      </c>
      <c r="M3018" s="46">
        <v>12</v>
      </c>
      <c r="N3018" s="46">
        <f t="shared" si="102"/>
        <v>12</v>
      </c>
    </row>
    <row r="3019" s="13" customFormat="1" customHeight="1" spans="1:14">
      <c r="A3019" s="57">
        <v>2996</v>
      </c>
      <c r="B3019" s="46" t="s">
        <v>3231</v>
      </c>
      <c r="C3019" s="46" t="s">
        <v>17</v>
      </c>
      <c r="D3019" s="57" t="s">
        <v>3224</v>
      </c>
      <c r="E3019" s="46" t="s">
        <v>19</v>
      </c>
      <c r="F3019" s="57" t="s">
        <v>20</v>
      </c>
      <c r="G3019" s="111">
        <v>36000</v>
      </c>
      <c r="H3019" s="44">
        <f t="shared" si="99"/>
        <v>9000</v>
      </c>
      <c r="I3019" s="44">
        <f t="shared" si="100"/>
        <v>45000</v>
      </c>
      <c r="J3019" s="113">
        <v>44044</v>
      </c>
      <c r="K3019" s="113">
        <v>44743</v>
      </c>
      <c r="L3019" s="46">
        <v>0</v>
      </c>
      <c r="M3019" s="46">
        <v>24</v>
      </c>
      <c r="N3019" s="46">
        <f t="shared" si="102"/>
        <v>24</v>
      </c>
    </row>
    <row r="3020" s="13" customFormat="1" customHeight="1" spans="1:14">
      <c r="A3020" s="57">
        <v>2997</v>
      </c>
      <c r="B3020" s="46" t="s">
        <v>3232</v>
      </c>
      <c r="C3020" s="46" t="s">
        <v>24</v>
      </c>
      <c r="D3020" s="57" t="s">
        <v>3224</v>
      </c>
      <c r="E3020" s="46" t="s">
        <v>25</v>
      </c>
      <c r="F3020" s="57" t="s">
        <v>26</v>
      </c>
      <c r="G3020" s="111">
        <v>12000</v>
      </c>
      <c r="H3020" s="44">
        <f t="shared" si="99"/>
        <v>3000</v>
      </c>
      <c r="I3020" s="44">
        <f t="shared" si="100"/>
        <v>15000</v>
      </c>
      <c r="J3020" s="113">
        <v>44378</v>
      </c>
      <c r="K3020" s="113">
        <v>44743</v>
      </c>
      <c r="L3020" s="46">
        <v>0</v>
      </c>
      <c r="M3020" s="46">
        <v>12</v>
      </c>
      <c r="N3020" s="46">
        <f t="shared" si="102"/>
        <v>12</v>
      </c>
    </row>
    <row r="3021" s="13" customFormat="1" customHeight="1" spans="1:14">
      <c r="A3021" s="57">
        <v>2998</v>
      </c>
      <c r="B3021" s="46" t="s">
        <v>3233</v>
      </c>
      <c r="C3021" s="46" t="s">
        <v>24</v>
      </c>
      <c r="D3021" s="57" t="s">
        <v>3224</v>
      </c>
      <c r="E3021" s="46" t="s">
        <v>25</v>
      </c>
      <c r="F3021" s="57" t="s">
        <v>26</v>
      </c>
      <c r="G3021" s="111">
        <v>12000</v>
      </c>
      <c r="H3021" s="44">
        <f t="shared" si="99"/>
        <v>3000</v>
      </c>
      <c r="I3021" s="44">
        <f t="shared" si="100"/>
        <v>15000</v>
      </c>
      <c r="J3021" s="113">
        <v>44378</v>
      </c>
      <c r="K3021" s="113">
        <v>44743</v>
      </c>
      <c r="L3021" s="46">
        <v>0</v>
      </c>
      <c r="M3021" s="46">
        <v>12</v>
      </c>
      <c r="N3021" s="46">
        <f t="shared" si="102"/>
        <v>12</v>
      </c>
    </row>
    <row r="3022" s="13" customFormat="1" customHeight="1" spans="1:14">
      <c r="A3022" s="57">
        <v>2999</v>
      </c>
      <c r="B3022" s="46" t="s">
        <v>3234</v>
      </c>
      <c r="C3022" s="46" t="s">
        <v>24</v>
      </c>
      <c r="D3022" s="57" t="s">
        <v>3224</v>
      </c>
      <c r="E3022" s="46" t="s">
        <v>25</v>
      </c>
      <c r="F3022" s="57" t="s">
        <v>26</v>
      </c>
      <c r="G3022" s="111">
        <v>12000</v>
      </c>
      <c r="H3022" s="44">
        <f t="shared" si="99"/>
        <v>3000</v>
      </c>
      <c r="I3022" s="44">
        <f t="shared" si="100"/>
        <v>15000</v>
      </c>
      <c r="J3022" s="113">
        <v>44378</v>
      </c>
      <c r="K3022" s="113">
        <v>44743</v>
      </c>
      <c r="L3022" s="46">
        <v>0</v>
      </c>
      <c r="M3022" s="46">
        <v>12</v>
      </c>
      <c r="N3022" s="46">
        <f t="shared" si="102"/>
        <v>12</v>
      </c>
    </row>
    <row r="3023" s="13" customFormat="1" customHeight="1" spans="1:14">
      <c r="A3023" s="57">
        <v>3000</v>
      </c>
      <c r="B3023" s="46" t="s">
        <v>3235</v>
      </c>
      <c r="C3023" s="46" t="s">
        <v>17</v>
      </c>
      <c r="D3023" s="57" t="s">
        <v>3224</v>
      </c>
      <c r="E3023" s="46" t="s">
        <v>25</v>
      </c>
      <c r="F3023" s="57" t="s">
        <v>26</v>
      </c>
      <c r="G3023" s="111">
        <v>12000</v>
      </c>
      <c r="H3023" s="44">
        <f t="shared" si="99"/>
        <v>3000</v>
      </c>
      <c r="I3023" s="44">
        <f t="shared" si="100"/>
        <v>15000</v>
      </c>
      <c r="J3023" s="113">
        <v>44378</v>
      </c>
      <c r="K3023" s="113">
        <v>44743</v>
      </c>
      <c r="L3023" s="46">
        <v>0</v>
      </c>
      <c r="M3023" s="57">
        <v>12</v>
      </c>
      <c r="N3023" s="46">
        <f t="shared" si="102"/>
        <v>12</v>
      </c>
    </row>
    <row r="3024" s="13" customFormat="1" customHeight="1" spans="1:14">
      <c r="A3024" s="57">
        <v>3001</v>
      </c>
      <c r="B3024" s="46" t="s">
        <v>3236</v>
      </c>
      <c r="C3024" s="46" t="s">
        <v>17</v>
      </c>
      <c r="D3024" s="57" t="s">
        <v>3224</v>
      </c>
      <c r="E3024" s="46" t="s">
        <v>25</v>
      </c>
      <c r="F3024" s="57" t="s">
        <v>26</v>
      </c>
      <c r="G3024" s="111">
        <v>12000</v>
      </c>
      <c r="H3024" s="44">
        <f t="shared" si="99"/>
        <v>3000</v>
      </c>
      <c r="I3024" s="44">
        <f t="shared" si="100"/>
        <v>15000</v>
      </c>
      <c r="J3024" s="113">
        <v>44378</v>
      </c>
      <c r="K3024" s="113">
        <v>44743</v>
      </c>
      <c r="L3024" s="46">
        <v>0</v>
      </c>
      <c r="M3024" s="57">
        <v>12</v>
      </c>
      <c r="N3024" s="46">
        <f t="shared" si="102"/>
        <v>12</v>
      </c>
    </row>
    <row r="3025" s="13" customFormat="1" customHeight="1" spans="1:14">
      <c r="A3025" s="57">
        <v>3002</v>
      </c>
      <c r="B3025" s="46" t="s">
        <v>3237</v>
      </c>
      <c r="C3025" s="46" t="s">
        <v>24</v>
      </c>
      <c r="D3025" s="57" t="s">
        <v>3224</v>
      </c>
      <c r="E3025" s="46" t="s">
        <v>31</v>
      </c>
      <c r="F3025" s="57" t="s">
        <v>69</v>
      </c>
      <c r="G3025" s="111">
        <v>6000</v>
      </c>
      <c r="H3025" s="44">
        <f t="shared" si="99"/>
        <v>1500</v>
      </c>
      <c r="I3025" s="44">
        <f t="shared" si="100"/>
        <v>7500</v>
      </c>
      <c r="J3025" s="113">
        <v>44378</v>
      </c>
      <c r="K3025" s="113">
        <v>44743</v>
      </c>
      <c r="L3025" s="46">
        <v>0</v>
      </c>
      <c r="M3025" s="57">
        <v>12</v>
      </c>
      <c r="N3025" s="46">
        <f t="shared" si="102"/>
        <v>12</v>
      </c>
    </row>
    <row r="3026" s="13" customFormat="1" customHeight="1" spans="1:14">
      <c r="A3026" s="57">
        <v>3003</v>
      </c>
      <c r="B3026" s="46" t="s">
        <v>3238</v>
      </c>
      <c r="C3026" s="46" t="s">
        <v>24</v>
      </c>
      <c r="D3026" s="57" t="s">
        <v>3224</v>
      </c>
      <c r="E3026" s="46" t="s">
        <v>31</v>
      </c>
      <c r="F3026" s="57" t="s">
        <v>69</v>
      </c>
      <c r="G3026" s="111">
        <v>6000</v>
      </c>
      <c r="H3026" s="44">
        <f t="shared" si="99"/>
        <v>1500</v>
      </c>
      <c r="I3026" s="44">
        <f t="shared" si="100"/>
        <v>7500</v>
      </c>
      <c r="J3026" s="113">
        <v>44378</v>
      </c>
      <c r="K3026" s="113">
        <v>44743</v>
      </c>
      <c r="L3026" s="46">
        <v>0</v>
      </c>
      <c r="M3026" s="57">
        <v>12</v>
      </c>
      <c r="N3026" s="46">
        <f t="shared" si="102"/>
        <v>12</v>
      </c>
    </row>
    <row r="3027" s="13" customFormat="1" customHeight="1" spans="1:14">
      <c r="A3027" s="57">
        <v>3004</v>
      </c>
      <c r="B3027" s="46" t="s">
        <v>3239</v>
      </c>
      <c r="C3027" s="46" t="s">
        <v>24</v>
      </c>
      <c r="D3027" s="57" t="s">
        <v>3224</v>
      </c>
      <c r="E3027" s="46" t="s">
        <v>31</v>
      </c>
      <c r="F3027" s="57" t="s">
        <v>69</v>
      </c>
      <c r="G3027" s="111">
        <v>6000</v>
      </c>
      <c r="H3027" s="44">
        <f t="shared" si="99"/>
        <v>1500</v>
      </c>
      <c r="I3027" s="44">
        <f t="shared" si="100"/>
        <v>7500</v>
      </c>
      <c r="J3027" s="113">
        <v>43647</v>
      </c>
      <c r="K3027" s="113">
        <v>44743</v>
      </c>
      <c r="L3027" s="46">
        <v>0</v>
      </c>
      <c r="M3027" s="46">
        <v>12</v>
      </c>
      <c r="N3027" s="46">
        <f t="shared" si="102"/>
        <v>12</v>
      </c>
    </row>
    <row r="3028" s="13" customFormat="1" customHeight="1" spans="1:14">
      <c r="A3028" s="57">
        <v>3005</v>
      </c>
      <c r="B3028" s="46" t="s">
        <v>3240</v>
      </c>
      <c r="C3028" s="46" t="s">
        <v>24</v>
      </c>
      <c r="D3028" s="57" t="s">
        <v>3224</v>
      </c>
      <c r="E3028" s="46" t="s">
        <v>31</v>
      </c>
      <c r="F3028" s="57" t="s">
        <v>69</v>
      </c>
      <c r="G3028" s="111">
        <v>6000</v>
      </c>
      <c r="H3028" s="44">
        <f t="shared" si="99"/>
        <v>1500</v>
      </c>
      <c r="I3028" s="44">
        <f t="shared" si="100"/>
        <v>7500</v>
      </c>
      <c r="J3028" s="113">
        <v>44105</v>
      </c>
      <c r="K3028" s="113">
        <v>44743</v>
      </c>
      <c r="L3028" s="46">
        <v>0</v>
      </c>
      <c r="M3028" s="46">
        <v>12</v>
      </c>
      <c r="N3028" s="46">
        <f t="shared" si="102"/>
        <v>12</v>
      </c>
    </row>
    <row r="3029" s="13" customFormat="1" customHeight="1" spans="1:14">
      <c r="A3029" s="57">
        <v>3006</v>
      </c>
      <c r="B3029" s="48" t="s">
        <v>3241</v>
      </c>
      <c r="C3029" s="103" t="s">
        <v>17</v>
      </c>
      <c r="D3029" s="57" t="s">
        <v>3224</v>
      </c>
      <c r="E3029" s="48" t="s">
        <v>25</v>
      </c>
      <c r="F3029" s="57" t="s">
        <v>26</v>
      </c>
      <c r="G3029" s="111">
        <v>3000</v>
      </c>
      <c r="H3029" s="44">
        <f t="shared" si="99"/>
        <v>750</v>
      </c>
      <c r="I3029" s="44">
        <f t="shared" si="100"/>
        <v>3750</v>
      </c>
      <c r="J3029" s="166">
        <f>VLOOKUP(B3029,[2]Sheet1!$B$6:$AE$8000,24,FALSE)</f>
        <v>44386</v>
      </c>
      <c r="K3029" s="46"/>
      <c r="L3029" s="48">
        <v>9</v>
      </c>
      <c r="M3029" s="48">
        <v>3</v>
      </c>
      <c r="N3029" s="48">
        <v>12</v>
      </c>
    </row>
    <row r="3030" s="13" customFormat="1" customHeight="1" spans="1:14">
      <c r="A3030" s="57">
        <v>3007</v>
      </c>
      <c r="B3030" s="48" t="s">
        <v>3242</v>
      </c>
      <c r="C3030" s="48" t="s">
        <v>17</v>
      </c>
      <c r="D3030" s="57" t="s">
        <v>3224</v>
      </c>
      <c r="E3030" s="48" t="s">
        <v>25</v>
      </c>
      <c r="F3030" s="57" t="s">
        <v>26</v>
      </c>
      <c r="G3030" s="111">
        <v>3000</v>
      </c>
      <c r="H3030" s="44">
        <f t="shared" si="99"/>
        <v>750</v>
      </c>
      <c r="I3030" s="44">
        <f t="shared" si="100"/>
        <v>3750</v>
      </c>
      <c r="J3030" s="166">
        <f>VLOOKUP(B3030,[2]Sheet1!$B$6:$AE$8000,24,FALSE)</f>
        <v>44393</v>
      </c>
      <c r="K3030" s="46"/>
      <c r="L3030" s="48">
        <v>9</v>
      </c>
      <c r="M3030" s="48">
        <v>3</v>
      </c>
      <c r="N3030" s="48">
        <v>12</v>
      </c>
    </row>
    <row r="3031" s="13" customFormat="1" customHeight="1" spans="1:14">
      <c r="A3031" s="57">
        <v>3008</v>
      </c>
      <c r="B3031" s="48" t="s">
        <v>3243</v>
      </c>
      <c r="C3031" s="48" t="s">
        <v>24</v>
      </c>
      <c r="D3031" s="48" t="s">
        <v>3224</v>
      </c>
      <c r="E3031" s="48" t="s">
        <v>25</v>
      </c>
      <c r="F3031" s="57" t="s">
        <v>26</v>
      </c>
      <c r="G3031" s="111">
        <v>3000</v>
      </c>
      <c r="H3031" s="44">
        <f t="shared" si="99"/>
        <v>750</v>
      </c>
      <c r="I3031" s="44">
        <f t="shared" si="100"/>
        <v>3750</v>
      </c>
      <c r="J3031" s="166">
        <f>VLOOKUP(B3031,[2]Sheet1!$B$6:$AE$8000,24,FALSE)</f>
        <v>44217</v>
      </c>
      <c r="K3031" s="46"/>
      <c r="L3031" s="48">
        <v>15</v>
      </c>
      <c r="M3031" s="41">
        <v>3</v>
      </c>
      <c r="N3031" s="48">
        <v>18</v>
      </c>
    </row>
    <row r="3032" s="13" customFormat="1" customHeight="1" spans="1:14">
      <c r="A3032" s="57">
        <v>3009</v>
      </c>
      <c r="B3032" s="48" t="s">
        <v>3244</v>
      </c>
      <c r="C3032" s="48" t="s">
        <v>24</v>
      </c>
      <c r="D3032" s="48" t="s">
        <v>3245</v>
      </c>
      <c r="E3032" s="48" t="s">
        <v>25</v>
      </c>
      <c r="F3032" s="57" t="s">
        <v>26</v>
      </c>
      <c r="G3032" s="111">
        <v>3000</v>
      </c>
      <c r="H3032" s="44">
        <f t="shared" si="99"/>
        <v>750</v>
      </c>
      <c r="I3032" s="44">
        <f t="shared" si="100"/>
        <v>3750</v>
      </c>
      <c r="J3032" s="166">
        <f>VLOOKUP(B3032,[2]Sheet1!$B$6:$AE$8000,24,FALSE)</f>
        <v>44386</v>
      </c>
      <c r="K3032" s="46"/>
      <c r="L3032" s="48">
        <v>9</v>
      </c>
      <c r="M3032" s="48">
        <v>3</v>
      </c>
      <c r="N3032" s="48">
        <v>12</v>
      </c>
    </row>
    <row r="3033" s="13" customFormat="1" customHeight="1" spans="1:14">
      <c r="A3033" s="57">
        <v>3010</v>
      </c>
      <c r="B3033" s="48" t="s">
        <v>3246</v>
      </c>
      <c r="C3033" s="48" t="s">
        <v>24</v>
      </c>
      <c r="D3033" s="48" t="s">
        <v>3245</v>
      </c>
      <c r="E3033" s="48" t="s">
        <v>25</v>
      </c>
      <c r="F3033" s="57" t="s">
        <v>26</v>
      </c>
      <c r="G3033" s="111">
        <v>3000</v>
      </c>
      <c r="H3033" s="44">
        <f t="shared" si="99"/>
        <v>750</v>
      </c>
      <c r="I3033" s="44">
        <f t="shared" si="100"/>
        <v>3750</v>
      </c>
      <c r="J3033" s="166">
        <f>VLOOKUP(B3033,[2]Sheet1!$B$6:$AE$8000,24,FALSE)</f>
        <v>44386</v>
      </c>
      <c r="K3033" s="46"/>
      <c r="L3033" s="48">
        <v>9</v>
      </c>
      <c r="M3033" s="48">
        <v>3</v>
      </c>
      <c r="N3033" s="48">
        <v>12</v>
      </c>
    </row>
    <row r="3034" s="13" customFormat="1" customHeight="1" spans="1:14">
      <c r="A3034" s="57">
        <v>3011</v>
      </c>
      <c r="B3034" s="48" t="s">
        <v>3247</v>
      </c>
      <c r="C3034" s="48" t="s">
        <v>24</v>
      </c>
      <c r="D3034" s="48" t="s">
        <v>3224</v>
      </c>
      <c r="E3034" s="48" t="s">
        <v>25</v>
      </c>
      <c r="F3034" s="57" t="s">
        <v>26</v>
      </c>
      <c r="G3034" s="111">
        <v>3000</v>
      </c>
      <c r="H3034" s="44">
        <f t="shared" si="99"/>
        <v>750</v>
      </c>
      <c r="I3034" s="44">
        <f t="shared" si="100"/>
        <v>3750</v>
      </c>
      <c r="J3034" s="166">
        <f>VLOOKUP(B3034,[2]Sheet1!$B$6:$AE$8000,24,FALSE)</f>
        <v>44386</v>
      </c>
      <c r="K3034" s="46"/>
      <c r="L3034" s="48">
        <v>9</v>
      </c>
      <c r="M3034" s="48">
        <v>3</v>
      </c>
      <c r="N3034" s="48">
        <v>12</v>
      </c>
    </row>
    <row r="3035" s="13" customFormat="1" customHeight="1" spans="1:14">
      <c r="A3035" s="57">
        <v>3012</v>
      </c>
      <c r="B3035" s="48" t="s">
        <v>3248</v>
      </c>
      <c r="C3035" s="48" t="s">
        <v>24</v>
      </c>
      <c r="D3035" s="48" t="s">
        <v>3245</v>
      </c>
      <c r="E3035" s="48" t="s">
        <v>25</v>
      </c>
      <c r="F3035" s="57" t="s">
        <v>26</v>
      </c>
      <c r="G3035" s="111">
        <v>3000</v>
      </c>
      <c r="H3035" s="44">
        <f t="shared" si="99"/>
        <v>750</v>
      </c>
      <c r="I3035" s="44">
        <f t="shared" si="100"/>
        <v>3750</v>
      </c>
      <c r="J3035" s="166">
        <f>VLOOKUP(B3035,[2]Sheet1!$B$6:$AE$8000,24,FALSE)</f>
        <v>44386</v>
      </c>
      <c r="K3035" s="46"/>
      <c r="L3035" s="48">
        <v>9</v>
      </c>
      <c r="M3035" s="48">
        <v>3</v>
      </c>
      <c r="N3035" s="48">
        <v>12</v>
      </c>
    </row>
    <row r="3036" s="13" customFormat="1" customHeight="1" spans="1:14">
      <c r="A3036" s="57">
        <v>3013</v>
      </c>
      <c r="B3036" s="57" t="s">
        <v>3249</v>
      </c>
      <c r="C3036" s="57" t="s">
        <v>24</v>
      </c>
      <c r="D3036" s="57" t="s">
        <v>3224</v>
      </c>
      <c r="E3036" s="57" t="s">
        <v>25</v>
      </c>
      <c r="F3036" s="57" t="s">
        <v>26</v>
      </c>
      <c r="G3036" s="111">
        <v>3000</v>
      </c>
      <c r="H3036" s="44">
        <f t="shared" si="99"/>
        <v>750</v>
      </c>
      <c r="I3036" s="44">
        <f t="shared" si="100"/>
        <v>3750</v>
      </c>
      <c r="J3036" s="166">
        <f>VLOOKUP(B3036,[2]Sheet1!$B$6:$AE$8000,24,FALSE)</f>
        <v>44386</v>
      </c>
      <c r="K3036" s="46"/>
      <c r="L3036" s="48">
        <v>9</v>
      </c>
      <c r="M3036" s="48">
        <v>3</v>
      </c>
      <c r="N3036" s="48">
        <v>12</v>
      </c>
    </row>
    <row r="3037" s="13" customFormat="1" customHeight="1" spans="1:14">
      <c r="A3037" s="57">
        <v>3014</v>
      </c>
      <c r="B3037" s="57" t="s">
        <v>3250</v>
      </c>
      <c r="C3037" s="57" t="s">
        <v>24</v>
      </c>
      <c r="D3037" s="57" t="s">
        <v>3224</v>
      </c>
      <c r="E3037" s="57" t="s">
        <v>25</v>
      </c>
      <c r="F3037" s="57" t="s">
        <v>26</v>
      </c>
      <c r="G3037" s="111">
        <v>3000</v>
      </c>
      <c r="H3037" s="44">
        <f t="shared" si="99"/>
        <v>750</v>
      </c>
      <c r="I3037" s="44">
        <f t="shared" si="100"/>
        <v>3750</v>
      </c>
      <c r="J3037" s="166">
        <f>VLOOKUP(B3037,[2]Sheet1!$B$6:$AE$8000,24,FALSE)</f>
        <v>44386</v>
      </c>
      <c r="K3037" s="46"/>
      <c r="L3037" s="48">
        <v>9</v>
      </c>
      <c r="M3037" s="48">
        <v>3</v>
      </c>
      <c r="N3037" s="48">
        <v>12</v>
      </c>
    </row>
    <row r="3038" s="13" customFormat="1" customHeight="1" spans="1:14">
      <c r="A3038" s="57">
        <v>3015</v>
      </c>
      <c r="B3038" s="57" t="s">
        <v>3251</v>
      </c>
      <c r="C3038" s="57" t="s">
        <v>24</v>
      </c>
      <c r="D3038" s="57" t="s">
        <v>3224</v>
      </c>
      <c r="E3038" s="57" t="s">
        <v>25</v>
      </c>
      <c r="F3038" s="57" t="s">
        <v>26</v>
      </c>
      <c r="G3038" s="111">
        <v>3000</v>
      </c>
      <c r="H3038" s="44">
        <f t="shared" si="99"/>
        <v>750</v>
      </c>
      <c r="I3038" s="44">
        <f t="shared" si="100"/>
        <v>3750</v>
      </c>
      <c r="J3038" s="166">
        <f>VLOOKUP(B3038,[2]Sheet1!$B$6:$AE$8000,24,FALSE)</f>
        <v>44386</v>
      </c>
      <c r="K3038" s="46"/>
      <c r="L3038" s="48">
        <v>9</v>
      </c>
      <c r="M3038" s="48">
        <v>3</v>
      </c>
      <c r="N3038" s="48">
        <v>12</v>
      </c>
    </row>
    <row r="3039" s="13" customFormat="1" customHeight="1" spans="1:14">
      <c r="A3039" s="57">
        <v>3016</v>
      </c>
      <c r="B3039" s="48" t="s">
        <v>3252</v>
      </c>
      <c r="C3039" s="48" t="s">
        <v>24</v>
      </c>
      <c r="D3039" s="48" t="s">
        <v>3245</v>
      </c>
      <c r="E3039" s="48" t="s">
        <v>25</v>
      </c>
      <c r="F3039" s="57" t="s">
        <v>26</v>
      </c>
      <c r="G3039" s="111">
        <v>3000</v>
      </c>
      <c r="H3039" s="44">
        <f t="shared" si="99"/>
        <v>750</v>
      </c>
      <c r="I3039" s="44">
        <f t="shared" si="100"/>
        <v>3750</v>
      </c>
      <c r="J3039" s="166">
        <f>VLOOKUP(B3039,[2]Sheet1!$B$6:$AE$8000,24,FALSE)</f>
        <v>44386</v>
      </c>
      <c r="K3039" s="46"/>
      <c r="L3039" s="48">
        <v>9</v>
      </c>
      <c r="M3039" s="48">
        <v>3</v>
      </c>
      <c r="N3039" s="48">
        <v>12</v>
      </c>
    </row>
    <row r="3040" s="13" customFormat="1" customHeight="1" spans="1:14">
      <c r="A3040" s="57">
        <v>3017</v>
      </c>
      <c r="B3040" s="48" t="s">
        <v>3253</v>
      </c>
      <c r="C3040" s="48" t="s">
        <v>24</v>
      </c>
      <c r="D3040" s="48" t="s">
        <v>3245</v>
      </c>
      <c r="E3040" s="48" t="s">
        <v>25</v>
      </c>
      <c r="F3040" s="57" t="s">
        <v>26</v>
      </c>
      <c r="G3040" s="111">
        <v>3000</v>
      </c>
      <c r="H3040" s="44">
        <f t="shared" si="99"/>
        <v>750</v>
      </c>
      <c r="I3040" s="44">
        <f t="shared" si="100"/>
        <v>3750</v>
      </c>
      <c r="J3040" s="166">
        <f>VLOOKUP(B3040,[2]Sheet1!$B$6:$AE$8000,24,FALSE)</f>
        <v>44389</v>
      </c>
      <c r="K3040" s="46"/>
      <c r="L3040" s="48">
        <v>9</v>
      </c>
      <c r="M3040" s="48">
        <v>3</v>
      </c>
      <c r="N3040" s="48">
        <v>12</v>
      </c>
    </row>
    <row r="3041" s="13" customFormat="1" customHeight="1" spans="1:14">
      <c r="A3041" s="57">
        <v>3018</v>
      </c>
      <c r="B3041" s="56" t="s">
        <v>3254</v>
      </c>
      <c r="C3041" s="56" t="s">
        <v>24</v>
      </c>
      <c r="D3041" s="56" t="s">
        <v>3255</v>
      </c>
      <c r="E3041" s="46" t="s">
        <v>31</v>
      </c>
      <c r="F3041" s="57" t="s">
        <v>69</v>
      </c>
      <c r="G3041" s="111">
        <v>1500</v>
      </c>
      <c r="H3041" s="44">
        <f t="shared" si="99"/>
        <v>375</v>
      </c>
      <c r="I3041" s="44">
        <f t="shared" si="100"/>
        <v>1875</v>
      </c>
      <c r="J3041" s="166" t="str">
        <f>VLOOKUP(B3041,[2]Sheet1!$B$6:$AE$8000,24,FALSE)</f>
        <v>2021年7月</v>
      </c>
      <c r="K3041" s="46"/>
      <c r="L3041" s="48">
        <v>9</v>
      </c>
      <c r="M3041" s="41">
        <v>3</v>
      </c>
      <c r="N3041" s="41">
        <v>12</v>
      </c>
    </row>
    <row r="3042" s="13" customFormat="1" customHeight="1" spans="1:14">
      <c r="A3042" s="57">
        <v>3019</v>
      </c>
      <c r="B3042" s="56" t="s">
        <v>3256</v>
      </c>
      <c r="C3042" s="56" t="s">
        <v>17</v>
      </c>
      <c r="D3042" s="56" t="s">
        <v>3255</v>
      </c>
      <c r="E3042" s="46" t="s">
        <v>31</v>
      </c>
      <c r="F3042" s="57" t="s">
        <v>69</v>
      </c>
      <c r="G3042" s="111">
        <v>1500</v>
      </c>
      <c r="H3042" s="44">
        <f t="shared" si="99"/>
        <v>375</v>
      </c>
      <c r="I3042" s="44">
        <f t="shared" si="100"/>
        <v>1875</v>
      </c>
      <c r="J3042" s="166" t="str">
        <f>VLOOKUP(B3042,[2]Sheet1!$B$6:$AE$8000,24,FALSE)</f>
        <v>2021年7月</v>
      </c>
      <c r="K3042" s="46"/>
      <c r="L3042" s="48">
        <v>9</v>
      </c>
      <c r="M3042" s="41">
        <v>3</v>
      </c>
      <c r="N3042" s="41">
        <v>12</v>
      </c>
    </row>
    <row r="3043" s="13" customFormat="1" customHeight="1" spans="1:14">
      <c r="A3043" s="57">
        <v>3020</v>
      </c>
      <c r="B3043" s="46" t="s">
        <v>3257</v>
      </c>
      <c r="C3043" s="46" t="s">
        <v>17</v>
      </c>
      <c r="D3043" s="57" t="s">
        <v>3255</v>
      </c>
      <c r="E3043" s="46" t="s">
        <v>19</v>
      </c>
      <c r="F3043" s="57" t="s">
        <v>1339</v>
      </c>
      <c r="G3043" s="111">
        <v>4500</v>
      </c>
      <c r="H3043" s="44">
        <f t="shared" si="99"/>
        <v>1125</v>
      </c>
      <c r="I3043" s="44">
        <f t="shared" si="100"/>
        <v>5625</v>
      </c>
      <c r="J3043" s="79" t="s">
        <v>61</v>
      </c>
      <c r="K3043" s="79" t="s">
        <v>1195</v>
      </c>
      <c r="L3043" s="46">
        <v>22</v>
      </c>
      <c r="M3043" s="46">
        <v>3</v>
      </c>
      <c r="N3043" s="46">
        <f t="shared" ref="N3043:N3097" si="103">L3043+M3043</f>
        <v>25</v>
      </c>
    </row>
    <row r="3044" s="13" customFormat="1" customHeight="1" spans="1:14">
      <c r="A3044" s="57">
        <v>3021</v>
      </c>
      <c r="B3044" s="46" t="s">
        <v>3258</v>
      </c>
      <c r="C3044" s="46" t="s">
        <v>17</v>
      </c>
      <c r="D3044" s="57" t="s">
        <v>3255</v>
      </c>
      <c r="E3044" s="46" t="s">
        <v>19</v>
      </c>
      <c r="F3044" s="57" t="s">
        <v>1339</v>
      </c>
      <c r="G3044" s="111">
        <v>4500</v>
      </c>
      <c r="H3044" s="44">
        <f t="shared" si="99"/>
        <v>1125</v>
      </c>
      <c r="I3044" s="44">
        <f t="shared" si="100"/>
        <v>5625</v>
      </c>
      <c r="J3044" s="79" t="s">
        <v>438</v>
      </c>
      <c r="K3044" s="79" t="s">
        <v>1195</v>
      </c>
      <c r="L3044" s="46">
        <v>34</v>
      </c>
      <c r="M3044" s="46">
        <v>3</v>
      </c>
      <c r="N3044" s="46">
        <f t="shared" si="103"/>
        <v>37</v>
      </c>
    </row>
    <row r="3045" s="13" customFormat="1" customHeight="1" spans="1:14">
      <c r="A3045" s="57">
        <v>3022</v>
      </c>
      <c r="B3045" s="46" t="s">
        <v>3259</v>
      </c>
      <c r="C3045" s="46" t="s">
        <v>17</v>
      </c>
      <c r="D3045" s="57" t="s">
        <v>3255</v>
      </c>
      <c r="E3045" s="46" t="s">
        <v>25</v>
      </c>
      <c r="F3045" s="57" t="s">
        <v>1339</v>
      </c>
      <c r="G3045" s="66">
        <v>3000</v>
      </c>
      <c r="H3045" s="44">
        <f t="shared" si="99"/>
        <v>750</v>
      </c>
      <c r="I3045" s="44">
        <f t="shared" si="100"/>
        <v>3750</v>
      </c>
      <c r="J3045" s="81">
        <v>43800</v>
      </c>
      <c r="K3045" s="79" t="s">
        <v>1195</v>
      </c>
      <c r="L3045" s="46">
        <v>28</v>
      </c>
      <c r="M3045" s="46">
        <v>3</v>
      </c>
      <c r="N3045" s="46">
        <f t="shared" si="103"/>
        <v>31</v>
      </c>
    </row>
    <row r="3046" s="13" customFormat="1" customHeight="1" spans="1:14">
      <c r="A3046" s="57">
        <v>3023</v>
      </c>
      <c r="B3046" s="112" t="s">
        <v>3260</v>
      </c>
      <c r="C3046" s="46" t="s">
        <v>17</v>
      </c>
      <c r="D3046" s="57" t="s">
        <v>3255</v>
      </c>
      <c r="E3046" s="112" t="s">
        <v>25</v>
      </c>
      <c r="F3046" s="57" t="s">
        <v>26</v>
      </c>
      <c r="G3046" s="111">
        <v>3000</v>
      </c>
      <c r="H3046" s="44">
        <f t="shared" si="99"/>
        <v>750</v>
      </c>
      <c r="I3046" s="44">
        <f t="shared" si="100"/>
        <v>3750</v>
      </c>
      <c r="J3046" s="112" t="s">
        <v>1757</v>
      </c>
      <c r="K3046" s="79" t="s">
        <v>1195</v>
      </c>
      <c r="L3046" s="46">
        <v>40</v>
      </c>
      <c r="M3046" s="46">
        <v>3</v>
      </c>
      <c r="N3046" s="46">
        <f t="shared" si="103"/>
        <v>43</v>
      </c>
    </row>
    <row r="3047" s="13" customFormat="1" customHeight="1" spans="1:14">
      <c r="A3047" s="57">
        <v>3024</v>
      </c>
      <c r="B3047" s="79" t="s">
        <v>3261</v>
      </c>
      <c r="C3047" s="79" t="s">
        <v>24</v>
      </c>
      <c r="D3047" s="57" t="s">
        <v>3255</v>
      </c>
      <c r="E3047" s="46" t="s">
        <v>25</v>
      </c>
      <c r="F3047" s="57" t="s">
        <v>26</v>
      </c>
      <c r="G3047" s="111">
        <v>3000</v>
      </c>
      <c r="H3047" s="44">
        <f t="shared" si="99"/>
        <v>750</v>
      </c>
      <c r="I3047" s="44">
        <f t="shared" si="100"/>
        <v>3750</v>
      </c>
      <c r="J3047" s="81">
        <v>43647</v>
      </c>
      <c r="K3047" s="79" t="s">
        <v>1195</v>
      </c>
      <c r="L3047" s="46">
        <v>33</v>
      </c>
      <c r="M3047" s="46">
        <v>3</v>
      </c>
      <c r="N3047" s="46">
        <f t="shared" si="103"/>
        <v>36</v>
      </c>
    </row>
    <row r="3048" s="13" customFormat="1" customHeight="1" spans="1:14">
      <c r="A3048" s="57">
        <v>3025</v>
      </c>
      <c r="B3048" s="46" t="s">
        <v>3262</v>
      </c>
      <c r="C3048" s="46" t="s">
        <v>17</v>
      </c>
      <c r="D3048" s="57" t="s">
        <v>3255</v>
      </c>
      <c r="E3048" s="46" t="s">
        <v>25</v>
      </c>
      <c r="F3048" s="57" t="s">
        <v>26</v>
      </c>
      <c r="G3048" s="111">
        <v>3000</v>
      </c>
      <c r="H3048" s="44">
        <f t="shared" si="99"/>
        <v>750</v>
      </c>
      <c r="I3048" s="44">
        <f t="shared" si="100"/>
        <v>3750</v>
      </c>
      <c r="J3048" s="112" t="s">
        <v>241</v>
      </c>
      <c r="K3048" s="79" t="s">
        <v>1195</v>
      </c>
      <c r="L3048" s="46">
        <v>33</v>
      </c>
      <c r="M3048" s="46">
        <v>3</v>
      </c>
      <c r="N3048" s="46">
        <f t="shared" si="103"/>
        <v>36</v>
      </c>
    </row>
    <row r="3049" s="13" customFormat="1" customHeight="1" spans="1:14">
      <c r="A3049" s="57">
        <v>3026</v>
      </c>
      <c r="B3049" s="46" t="s">
        <v>3263</v>
      </c>
      <c r="C3049" s="46" t="s">
        <v>24</v>
      </c>
      <c r="D3049" s="57" t="s">
        <v>3255</v>
      </c>
      <c r="E3049" s="46" t="s">
        <v>25</v>
      </c>
      <c r="F3049" s="57" t="s">
        <v>26</v>
      </c>
      <c r="G3049" s="111">
        <v>3000</v>
      </c>
      <c r="H3049" s="44">
        <f t="shared" si="99"/>
        <v>750</v>
      </c>
      <c r="I3049" s="44">
        <f t="shared" si="100"/>
        <v>3750</v>
      </c>
      <c r="J3049" s="112" t="s">
        <v>241</v>
      </c>
      <c r="K3049" s="79" t="s">
        <v>1195</v>
      </c>
      <c r="L3049" s="46">
        <v>33</v>
      </c>
      <c r="M3049" s="46">
        <v>3</v>
      </c>
      <c r="N3049" s="46">
        <f t="shared" si="103"/>
        <v>36</v>
      </c>
    </row>
    <row r="3050" s="13" customFormat="1" customHeight="1" spans="1:14">
      <c r="A3050" s="57">
        <v>3027</v>
      </c>
      <c r="B3050" s="46" t="s">
        <v>3264</v>
      </c>
      <c r="C3050" s="46" t="s">
        <v>17</v>
      </c>
      <c r="D3050" s="57" t="s">
        <v>3255</v>
      </c>
      <c r="E3050" s="46" t="s">
        <v>25</v>
      </c>
      <c r="F3050" s="57" t="s">
        <v>26</v>
      </c>
      <c r="G3050" s="111">
        <v>3000</v>
      </c>
      <c r="H3050" s="44">
        <f t="shared" si="99"/>
        <v>750</v>
      </c>
      <c r="I3050" s="44">
        <f t="shared" si="100"/>
        <v>3750</v>
      </c>
      <c r="J3050" s="112" t="s">
        <v>241</v>
      </c>
      <c r="K3050" s="79" t="s">
        <v>1195</v>
      </c>
      <c r="L3050" s="46">
        <v>33</v>
      </c>
      <c r="M3050" s="46">
        <v>3</v>
      </c>
      <c r="N3050" s="46">
        <f t="shared" si="103"/>
        <v>36</v>
      </c>
    </row>
    <row r="3051" s="13" customFormat="1" customHeight="1" spans="1:14">
      <c r="A3051" s="57">
        <v>3028</v>
      </c>
      <c r="B3051" s="46" t="s">
        <v>3265</v>
      </c>
      <c r="C3051" s="46" t="s">
        <v>24</v>
      </c>
      <c r="D3051" s="57" t="s">
        <v>3255</v>
      </c>
      <c r="E3051" s="46" t="s">
        <v>25</v>
      </c>
      <c r="F3051" s="57" t="s">
        <v>26</v>
      </c>
      <c r="G3051" s="111">
        <v>3000</v>
      </c>
      <c r="H3051" s="44">
        <f t="shared" si="99"/>
        <v>750</v>
      </c>
      <c r="I3051" s="44">
        <f t="shared" si="100"/>
        <v>3750</v>
      </c>
      <c r="J3051" s="112" t="s">
        <v>241</v>
      </c>
      <c r="K3051" s="79" t="s">
        <v>1195</v>
      </c>
      <c r="L3051" s="46">
        <v>33</v>
      </c>
      <c r="M3051" s="46">
        <v>3</v>
      </c>
      <c r="N3051" s="46">
        <f t="shared" si="103"/>
        <v>36</v>
      </c>
    </row>
    <row r="3052" s="13" customFormat="1" customHeight="1" spans="1:14">
      <c r="A3052" s="57">
        <v>3029</v>
      </c>
      <c r="B3052" s="46" t="s">
        <v>3266</v>
      </c>
      <c r="C3052" s="46" t="s">
        <v>24</v>
      </c>
      <c r="D3052" s="57" t="s">
        <v>3255</v>
      </c>
      <c r="E3052" s="46" t="s">
        <v>25</v>
      </c>
      <c r="F3052" s="57" t="s">
        <v>26</v>
      </c>
      <c r="G3052" s="111">
        <v>3000</v>
      </c>
      <c r="H3052" s="44">
        <f t="shared" si="99"/>
        <v>750</v>
      </c>
      <c r="I3052" s="44">
        <f t="shared" si="100"/>
        <v>3750</v>
      </c>
      <c r="J3052" s="112" t="s">
        <v>241</v>
      </c>
      <c r="K3052" s="79" t="s">
        <v>1195</v>
      </c>
      <c r="L3052" s="46">
        <v>33</v>
      </c>
      <c r="M3052" s="46">
        <v>3</v>
      </c>
      <c r="N3052" s="46">
        <f t="shared" si="103"/>
        <v>36</v>
      </c>
    </row>
    <row r="3053" s="13" customFormat="1" customHeight="1" spans="1:14">
      <c r="A3053" s="57">
        <v>3030</v>
      </c>
      <c r="B3053" s="46" t="s">
        <v>3267</v>
      </c>
      <c r="C3053" s="46" t="s">
        <v>24</v>
      </c>
      <c r="D3053" s="57" t="s">
        <v>3255</v>
      </c>
      <c r="E3053" s="46" t="s">
        <v>25</v>
      </c>
      <c r="F3053" s="57" t="s">
        <v>26</v>
      </c>
      <c r="G3053" s="111">
        <v>3000</v>
      </c>
      <c r="H3053" s="44">
        <f t="shared" si="99"/>
        <v>750</v>
      </c>
      <c r="I3053" s="44">
        <f t="shared" si="100"/>
        <v>3750</v>
      </c>
      <c r="J3053" s="112" t="s">
        <v>241</v>
      </c>
      <c r="K3053" s="79" t="s">
        <v>1195</v>
      </c>
      <c r="L3053" s="46">
        <v>33</v>
      </c>
      <c r="M3053" s="46">
        <v>3</v>
      </c>
      <c r="N3053" s="46">
        <f t="shared" si="103"/>
        <v>36</v>
      </c>
    </row>
    <row r="3054" s="13" customFormat="1" customHeight="1" spans="1:14">
      <c r="A3054" s="57">
        <v>3031</v>
      </c>
      <c r="B3054" s="46" t="s">
        <v>3268</v>
      </c>
      <c r="C3054" s="46" t="s">
        <v>17</v>
      </c>
      <c r="D3054" s="57" t="s">
        <v>3255</v>
      </c>
      <c r="E3054" s="46" t="s">
        <v>25</v>
      </c>
      <c r="F3054" s="46" t="s">
        <v>26</v>
      </c>
      <c r="G3054" s="111">
        <v>3000</v>
      </c>
      <c r="H3054" s="44">
        <f t="shared" si="99"/>
        <v>750</v>
      </c>
      <c r="I3054" s="44">
        <f t="shared" si="100"/>
        <v>3750</v>
      </c>
      <c r="J3054" s="112" t="s">
        <v>438</v>
      </c>
      <c r="K3054" s="79" t="s">
        <v>1195</v>
      </c>
      <c r="L3054" s="46">
        <v>34</v>
      </c>
      <c r="M3054" s="46">
        <v>3</v>
      </c>
      <c r="N3054" s="46">
        <f t="shared" si="103"/>
        <v>37</v>
      </c>
    </row>
    <row r="3055" s="13" customFormat="1" customHeight="1" spans="1:14">
      <c r="A3055" s="57">
        <v>3032</v>
      </c>
      <c r="B3055" s="46" t="s">
        <v>3269</v>
      </c>
      <c r="C3055" s="46" t="s">
        <v>24</v>
      </c>
      <c r="D3055" s="57" t="s">
        <v>3255</v>
      </c>
      <c r="E3055" s="46" t="s">
        <v>25</v>
      </c>
      <c r="F3055" s="57" t="s">
        <v>26</v>
      </c>
      <c r="G3055" s="111">
        <v>3000</v>
      </c>
      <c r="H3055" s="44">
        <f t="shared" si="99"/>
        <v>750</v>
      </c>
      <c r="I3055" s="44">
        <f t="shared" si="100"/>
        <v>3750</v>
      </c>
      <c r="J3055" s="112" t="s">
        <v>38</v>
      </c>
      <c r="K3055" s="79" t="s">
        <v>1195</v>
      </c>
      <c r="L3055" s="46">
        <v>20</v>
      </c>
      <c r="M3055" s="46">
        <v>3</v>
      </c>
      <c r="N3055" s="46">
        <f t="shared" si="103"/>
        <v>23</v>
      </c>
    </row>
    <row r="3056" s="13" customFormat="1" customHeight="1" spans="1:14">
      <c r="A3056" s="57">
        <v>3033</v>
      </c>
      <c r="B3056" s="46" t="s">
        <v>3270</v>
      </c>
      <c r="C3056" s="46" t="s">
        <v>17</v>
      </c>
      <c r="D3056" s="57" t="s">
        <v>3255</v>
      </c>
      <c r="E3056" s="46" t="s">
        <v>25</v>
      </c>
      <c r="F3056" s="57" t="s">
        <v>26</v>
      </c>
      <c r="G3056" s="111">
        <v>3000</v>
      </c>
      <c r="H3056" s="44">
        <f t="shared" ref="H3056:H3119" si="104">G3056/0.8-G3056</f>
        <v>750</v>
      </c>
      <c r="I3056" s="44">
        <f t="shared" ref="I3056:I3119" si="105">H3056+G3056</f>
        <v>3750</v>
      </c>
      <c r="J3056" s="112" t="s">
        <v>38</v>
      </c>
      <c r="K3056" s="79" t="s">
        <v>1195</v>
      </c>
      <c r="L3056" s="46">
        <v>20</v>
      </c>
      <c r="M3056" s="46">
        <v>3</v>
      </c>
      <c r="N3056" s="46">
        <f t="shared" si="103"/>
        <v>23</v>
      </c>
    </row>
    <row r="3057" s="13" customFormat="1" customHeight="1" spans="1:14">
      <c r="A3057" s="57">
        <v>3034</v>
      </c>
      <c r="B3057" s="46" t="s">
        <v>3271</v>
      </c>
      <c r="C3057" s="46" t="s">
        <v>17</v>
      </c>
      <c r="D3057" s="57" t="s">
        <v>3255</v>
      </c>
      <c r="E3057" s="46" t="s">
        <v>25</v>
      </c>
      <c r="F3057" s="57" t="s">
        <v>26</v>
      </c>
      <c r="G3057" s="111">
        <v>3000</v>
      </c>
      <c r="H3057" s="44">
        <f t="shared" si="104"/>
        <v>750</v>
      </c>
      <c r="I3057" s="44">
        <f t="shared" si="105"/>
        <v>3750</v>
      </c>
      <c r="J3057" s="112" t="s">
        <v>245</v>
      </c>
      <c r="K3057" s="79" t="s">
        <v>1195</v>
      </c>
      <c r="L3057" s="46">
        <v>37</v>
      </c>
      <c r="M3057" s="46">
        <v>3</v>
      </c>
      <c r="N3057" s="46">
        <f t="shared" si="103"/>
        <v>40</v>
      </c>
    </row>
    <row r="3058" s="13" customFormat="1" customHeight="1" spans="1:14">
      <c r="A3058" s="57">
        <v>3035</v>
      </c>
      <c r="B3058" s="46" t="s">
        <v>3272</v>
      </c>
      <c r="C3058" s="46" t="s">
        <v>24</v>
      </c>
      <c r="D3058" s="57" t="s">
        <v>3255</v>
      </c>
      <c r="E3058" s="46" t="s">
        <v>31</v>
      </c>
      <c r="F3058" s="46" t="s">
        <v>32</v>
      </c>
      <c r="G3058" s="111">
        <v>500</v>
      </c>
      <c r="H3058" s="44">
        <f t="shared" si="104"/>
        <v>125</v>
      </c>
      <c r="I3058" s="44">
        <f t="shared" si="105"/>
        <v>625</v>
      </c>
      <c r="J3058" s="112" t="s">
        <v>446</v>
      </c>
      <c r="K3058" s="79" t="s">
        <v>1195</v>
      </c>
      <c r="L3058" s="46">
        <v>35</v>
      </c>
      <c r="M3058" s="46">
        <v>1</v>
      </c>
      <c r="N3058" s="46">
        <f t="shared" si="103"/>
        <v>36</v>
      </c>
    </row>
    <row r="3059" s="13" customFormat="1" customHeight="1" spans="1:14">
      <c r="A3059" s="57">
        <v>3036</v>
      </c>
      <c r="B3059" s="57" t="s">
        <v>3273</v>
      </c>
      <c r="C3059" s="57" t="s">
        <v>17</v>
      </c>
      <c r="D3059" s="57" t="s">
        <v>3255</v>
      </c>
      <c r="E3059" s="57" t="s">
        <v>25</v>
      </c>
      <c r="F3059" s="57" t="s">
        <v>1339</v>
      </c>
      <c r="G3059" s="66">
        <v>3000</v>
      </c>
      <c r="H3059" s="44">
        <f t="shared" si="104"/>
        <v>750</v>
      </c>
      <c r="I3059" s="44">
        <f t="shared" si="105"/>
        <v>3750</v>
      </c>
      <c r="J3059" s="79" t="s">
        <v>67</v>
      </c>
      <c r="K3059" s="79" t="s">
        <v>1195</v>
      </c>
      <c r="L3059" s="57">
        <v>7</v>
      </c>
      <c r="M3059" s="46">
        <v>3</v>
      </c>
      <c r="N3059" s="46">
        <f t="shared" si="103"/>
        <v>10</v>
      </c>
    </row>
    <row r="3060" s="13" customFormat="1" customHeight="1" spans="1:14">
      <c r="A3060" s="57">
        <v>3037</v>
      </c>
      <c r="B3060" s="57" t="s">
        <v>3274</v>
      </c>
      <c r="C3060" s="57" t="s">
        <v>17</v>
      </c>
      <c r="D3060" s="57" t="s">
        <v>3255</v>
      </c>
      <c r="E3060" s="57" t="s">
        <v>19</v>
      </c>
      <c r="F3060" s="57" t="s">
        <v>20</v>
      </c>
      <c r="G3060" s="66">
        <v>4500</v>
      </c>
      <c r="H3060" s="44">
        <f t="shared" si="104"/>
        <v>1125</v>
      </c>
      <c r="I3060" s="44">
        <f t="shared" si="105"/>
        <v>5625</v>
      </c>
      <c r="J3060" s="79" t="s">
        <v>50</v>
      </c>
      <c r="K3060" s="79" t="s">
        <v>1195</v>
      </c>
      <c r="L3060" s="57">
        <v>6</v>
      </c>
      <c r="M3060" s="46">
        <v>3</v>
      </c>
      <c r="N3060" s="46">
        <f t="shared" si="103"/>
        <v>9</v>
      </c>
    </row>
    <row r="3061" s="13" customFormat="1" customHeight="1" spans="1:14">
      <c r="A3061" s="57">
        <v>3038</v>
      </c>
      <c r="B3061" s="112" t="s">
        <v>3275</v>
      </c>
      <c r="C3061" s="112" t="s">
        <v>17</v>
      </c>
      <c r="D3061" s="57" t="s">
        <v>3255</v>
      </c>
      <c r="E3061" s="112" t="s">
        <v>25</v>
      </c>
      <c r="F3061" s="57" t="s">
        <v>26</v>
      </c>
      <c r="G3061" s="111">
        <v>3000</v>
      </c>
      <c r="H3061" s="44">
        <f t="shared" si="104"/>
        <v>750</v>
      </c>
      <c r="I3061" s="44">
        <f t="shared" si="105"/>
        <v>3750</v>
      </c>
      <c r="J3061" s="79" t="s">
        <v>47</v>
      </c>
      <c r="K3061" s="79" t="s">
        <v>1195</v>
      </c>
      <c r="L3061" s="57">
        <v>8</v>
      </c>
      <c r="M3061" s="46">
        <v>3</v>
      </c>
      <c r="N3061" s="46">
        <f t="shared" si="103"/>
        <v>11</v>
      </c>
    </row>
    <row r="3062" s="13" customFormat="1" customHeight="1" spans="1:14">
      <c r="A3062" s="57">
        <v>3039</v>
      </c>
      <c r="B3062" s="79" t="s">
        <v>3276</v>
      </c>
      <c r="C3062" s="79" t="s">
        <v>24</v>
      </c>
      <c r="D3062" s="57" t="s">
        <v>3255</v>
      </c>
      <c r="E3062" s="79" t="s">
        <v>25</v>
      </c>
      <c r="F3062" s="57" t="s">
        <v>26</v>
      </c>
      <c r="G3062" s="111">
        <v>3000</v>
      </c>
      <c r="H3062" s="44">
        <f t="shared" si="104"/>
        <v>750</v>
      </c>
      <c r="I3062" s="44">
        <f t="shared" si="105"/>
        <v>3750</v>
      </c>
      <c r="J3062" s="79" t="s">
        <v>47</v>
      </c>
      <c r="K3062" s="79" t="s">
        <v>1195</v>
      </c>
      <c r="L3062" s="57">
        <v>8</v>
      </c>
      <c r="M3062" s="46">
        <v>3</v>
      </c>
      <c r="N3062" s="46">
        <f t="shared" si="103"/>
        <v>11</v>
      </c>
    </row>
    <row r="3063" s="13" customFormat="1" customHeight="1" spans="1:14">
      <c r="A3063" s="57">
        <v>3040</v>
      </c>
      <c r="B3063" s="46" t="s">
        <v>2213</v>
      </c>
      <c r="C3063" s="46" t="s">
        <v>24</v>
      </c>
      <c r="D3063" s="57" t="s">
        <v>3255</v>
      </c>
      <c r="E3063" s="79" t="s">
        <v>25</v>
      </c>
      <c r="F3063" s="57" t="s">
        <v>26</v>
      </c>
      <c r="G3063" s="111">
        <v>3000</v>
      </c>
      <c r="H3063" s="44">
        <f t="shared" si="104"/>
        <v>750</v>
      </c>
      <c r="I3063" s="44">
        <f t="shared" si="105"/>
        <v>3750</v>
      </c>
      <c r="J3063" s="79" t="s">
        <v>47</v>
      </c>
      <c r="K3063" s="79" t="s">
        <v>1195</v>
      </c>
      <c r="L3063" s="57">
        <v>8</v>
      </c>
      <c r="M3063" s="46">
        <v>3</v>
      </c>
      <c r="N3063" s="46">
        <f t="shared" si="103"/>
        <v>11</v>
      </c>
    </row>
    <row r="3064" s="13" customFormat="1" customHeight="1" spans="1:14">
      <c r="A3064" s="57">
        <v>3041</v>
      </c>
      <c r="B3064" s="112" t="s">
        <v>3277</v>
      </c>
      <c r="C3064" s="112" t="s">
        <v>24</v>
      </c>
      <c r="D3064" s="57" t="s">
        <v>3255</v>
      </c>
      <c r="E3064" s="79" t="s">
        <v>25</v>
      </c>
      <c r="F3064" s="57" t="s">
        <v>26</v>
      </c>
      <c r="G3064" s="111">
        <v>3000</v>
      </c>
      <c r="H3064" s="44">
        <f t="shared" si="104"/>
        <v>750</v>
      </c>
      <c r="I3064" s="44">
        <f t="shared" si="105"/>
        <v>3750</v>
      </c>
      <c r="J3064" s="79" t="s">
        <v>35</v>
      </c>
      <c r="K3064" s="79" t="s">
        <v>1195</v>
      </c>
      <c r="L3064" s="57">
        <v>9</v>
      </c>
      <c r="M3064" s="46">
        <v>3</v>
      </c>
      <c r="N3064" s="46">
        <f t="shared" si="103"/>
        <v>12</v>
      </c>
    </row>
    <row r="3065" s="13" customFormat="1" customHeight="1" spans="1:14">
      <c r="A3065" s="57">
        <v>3042</v>
      </c>
      <c r="B3065" s="79" t="s">
        <v>3278</v>
      </c>
      <c r="C3065" s="79" t="s">
        <v>24</v>
      </c>
      <c r="D3065" s="57" t="s">
        <v>3255</v>
      </c>
      <c r="E3065" s="79" t="s">
        <v>25</v>
      </c>
      <c r="F3065" s="57" t="s">
        <v>26</v>
      </c>
      <c r="G3065" s="111">
        <v>3000</v>
      </c>
      <c r="H3065" s="44">
        <f t="shared" si="104"/>
        <v>750</v>
      </c>
      <c r="I3065" s="44">
        <f t="shared" si="105"/>
        <v>3750</v>
      </c>
      <c r="J3065" s="79" t="s">
        <v>35</v>
      </c>
      <c r="K3065" s="79" t="s">
        <v>1195</v>
      </c>
      <c r="L3065" s="57">
        <v>9</v>
      </c>
      <c r="M3065" s="46">
        <v>3</v>
      </c>
      <c r="N3065" s="46">
        <f t="shared" si="103"/>
        <v>12</v>
      </c>
    </row>
    <row r="3066" s="13" customFormat="1" customHeight="1" spans="1:14">
      <c r="A3066" s="57">
        <v>3043</v>
      </c>
      <c r="B3066" s="112" t="s">
        <v>3279</v>
      </c>
      <c r="C3066" s="112" t="s">
        <v>24</v>
      </c>
      <c r="D3066" s="57" t="s">
        <v>3255</v>
      </c>
      <c r="E3066" s="112" t="s">
        <v>25</v>
      </c>
      <c r="F3066" s="57" t="s">
        <v>26</v>
      </c>
      <c r="G3066" s="111">
        <v>3000</v>
      </c>
      <c r="H3066" s="44">
        <f t="shared" si="104"/>
        <v>750</v>
      </c>
      <c r="I3066" s="44">
        <f t="shared" si="105"/>
        <v>3750</v>
      </c>
      <c r="J3066" s="79" t="s">
        <v>35</v>
      </c>
      <c r="K3066" s="79" t="s">
        <v>1195</v>
      </c>
      <c r="L3066" s="57">
        <v>9</v>
      </c>
      <c r="M3066" s="46">
        <v>3</v>
      </c>
      <c r="N3066" s="46">
        <f t="shared" si="103"/>
        <v>12</v>
      </c>
    </row>
    <row r="3067" s="13" customFormat="1" customHeight="1" spans="1:14">
      <c r="A3067" s="57">
        <v>3044</v>
      </c>
      <c r="B3067" s="46" t="s">
        <v>3280</v>
      </c>
      <c r="C3067" s="46" t="s">
        <v>24</v>
      </c>
      <c r="D3067" s="57" t="s">
        <v>3255</v>
      </c>
      <c r="E3067" s="46" t="s">
        <v>31</v>
      </c>
      <c r="F3067" s="57" t="s">
        <v>69</v>
      </c>
      <c r="G3067" s="66">
        <v>1500</v>
      </c>
      <c r="H3067" s="44">
        <f t="shared" si="104"/>
        <v>375</v>
      </c>
      <c r="I3067" s="44">
        <f t="shared" si="105"/>
        <v>1875</v>
      </c>
      <c r="J3067" s="79" t="s">
        <v>50</v>
      </c>
      <c r="K3067" s="79" t="s">
        <v>1195</v>
      </c>
      <c r="L3067" s="57">
        <v>6</v>
      </c>
      <c r="M3067" s="46">
        <v>3</v>
      </c>
      <c r="N3067" s="46">
        <f t="shared" si="103"/>
        <v>9</v>
      </c>
    </row>
    <row r="3068" s="13" customFormat="1" customHeight="1" spans="1:14">
      <c r="A3068" s="57">
        <v>3045</v>
      </c>
      <c r="B3068" s="79" t="s">
        <v>3281</v>
      </c>
      <c r="C3068" s="79" t="s">
        <v>17</v>
      </c>
      <c r="D3068" s="57" t="s">
        <v>3255</v>
      </c>
      <c r="E3068" s="79" t="s">
        <v>31</v>
      </c>
      <c r="F3068" s="57" t="s">
        <v>69</v>
      </c>
      <c r="G3068" s="66">
        <v>1500</v>
      </c>
      <c r="H3068" s="44">
        <f t="shared" si="104"/>
        <v>375</v>
      </c>
      <c r="I3068" s="44">
        <f t="shared" si="105"/>
        <v>1875</v>
      </c>
      <c r="J3068" s="79" t="s">
        <v>67</v>
      </c>
      <c r="K3068" s="79" t="s">
        <v>1195</v>
      </c>
      <c r="L3068" s="57">
        <v>7</v>
      </c>
      <c r="M3068" s="46">
        <v>3</v>
      </c>
      <c r="N3068" s="46">
        <f t="shared" si="103"/>
        <v>10</v>
      </c>
    </row>
    <row r="3069" s="13" customFormat="1" customHeight="1" spans="1:14">
      <c r="A3069" s="57">
        <v>3046</v>
      </c>
      <c r="B3069" s="79" t="s">
        <v>3282</v>
      </c>
      <c r="C3069" s="79" t="s">
        <v>24</v>
      </c>
      <c r="D3069" s="57" t="s">
        <v>3255</v>
      </c>
      <c r="E3069" s="79" t="s">
        <v>31</v>
      </c>
      <c r="F3069" s="57" t="s">
        <v>69</v>
      </c>
      <c r="G3069" s="66">
        <v>1500</v>
      </c>
      <c r="H3069" s="44">
        <f t="shared" si="104"/>
        <v>375</v>
      </c>
      <c r="I3069" s="44">
        <f t="shared" si="105"/>
        <v>1875</v>
      </c>
      <c r="J3069" s="79" t="s">
        <v>67</v>
      </c>
      <c r="K3069" s="79" t="s">
        <v>1195</v>
      </c>
      <c r="L3069" s="57">
        <v>7</v>
      </c>
      <c r="M3069" s="46">
        <v>3</v>
      </c>
      <c r="N3069" s="46">
        <f t="shared" si="103"/>
        <v>10</v>
      </c>
    </row>
    <row r="3070" s="13" customFormat="1" customHeight="1" spans="1:14">
      <c r="A3070" s="57">
        <v>3047</v>
      </c>
      <c r="B3070" s="79" t="s">
        <v>3283</v>
      </c>
      <c r="C3070" s="79" t="s">
        <v>17</v>
      </c>
      <c r="D3070" s="57" t="s">
        <v>3255</v>
      </c>
      <c r="E3070" s="46" t="s">
        <v>31</v>
      </c>
      <c r="F3070" s="57" t="s">
        <v>69</v>
      </c>
      <c r="G3070" s="66">
        <v>1500</v>
      </c>
      <c r="H3070" s="44">
        <f t="shared" si="104"/>
        <v>375</v>
      </c>
      <c r="I3070" s="44">
        <f t="shared" si="105"/>
        <v>1875</v>
      </c>
      <c r="J3070" s="79" t="s">
        <v>67</v>
      </c>
      <c r="K3070" s="79" t="s">
        <v>1195</v>
      </c>
      <c r="L3070" s="57">
        <v>7</v>
      </c>
      <c r="M3070" s="46">
        <v>3</v>
      </c>
      <c r="N3070" s="46">
        <f t="shared" si="103"/>
        <v>10</v>
      </c>
    </row>
    <row r="3071" s="13" customFormat="1" customHeight="1" spans="1:14">
      <c r="A3071" s="57">
        <v>3048</v>
      </c>
      <c r="B3071" s="46" t="s">
        <v>3284</v>
      </c>
      <c r="C3071" s="46" t="s">
        <v>17</v>
      </c>
      <c r="D3071" s="57" t="s">
        <v>3255</v>
      </c>
      <c r="E3071" s="46" t="s">
        <v>31</v>
      </c>
      <c r="F3071" s="57" t="s">
        <v>69</v>
      </c>
      <c r="G3071" s="66">
        <v>1500</v>
      </c>
      <c r="H3071" s="44">
        <f t="shared" si="104"/>
        <v>375</v>
      </c>
      <c r="I3071" s="44">
        <f t="shared" si="105"/>
        <v>1875</v>
      </c>
      <c r="J3071" s="79" t="s">
        <v>47</v>
      </c>
      <c r="K3071" s="79" t="s">
        <v>1195</v>
      </c>
      <c r="L3071" s="57">
        <v>8</v>
      </c>
      <c r="M3071" s="46">
        <v>3</v>
      </c>
      <c r="N3071" s="46">
        <f t="shared" si="103"/>
        <v>11</v>
      </c>
    </row>
    <row r="3072" s="13" customFormat="1" customHeight="1" spans="1:14">
      <c r="A3072" s="57">
        <v>3049</v>
      </c>
      <c r="B3072" s="46" t="s">
        <v>3285</v>
      </c>
      <c r="C3072" s="46" t="s">
        <v>24</v>
      </c>
      <c r="D3072" s="57" t="s">
        <v>3255</v>
      </c>
      <c r="E3072" s="46" t="s">
        <v>31</v>
      </c>
      <c r="F3072" s="57" t="s">
        <v>69</v>
      </c>
      <c r="G3072" s="66">
        <v>1500</v>
      </c>
      <c r="H3072" s="44">
        <f t="shared" si="104"/>
        <v>375</v>
      </c>
      <c r="I3072" s="44">
        <f t="shared" si="105"/>
        <v>1875</v>
      </c>
      <c r="J3072" s="79" t="s">
        <v>47</v>
      </c>
      <c r="K3072" s="79" t="s">
        <v>1195</v>
      </c>
      <c r="L3072" s="57">
        <v>8</v>
      </c>
      <c r="M3072" s="46">
        <v>3</v>
      </c>
      <c r="N3072" s="46">
        <f t="shared" si="103"/>
        <v>11</v>
      </c>
    </row>
    <row r="3073" s="13" customFormat="1" customHeight="1" spans="1:14">
      <c r="A3073" s="57">
        <v>3050</v>
      </c>
      <c r="B3073" s="79" t="s">
        <v>3286</v>
      </c>
      <c r="C3073" s="79" t="s">
        <v>24</v>
      </c>
      <c r="D3073" s="57" t="s">
        <v>3255</v>
      </c>
      <c r="E3073" s="46" t="s">
        <v>31</v>
      </c>
      <c r="F3073" s="57" t="s">
        <v>69</v>
      </c>
      <c r="G3073" s="66">
        <v>1500</v>
      </c>
      <c r="H3073" s="44">
        <f t="shared" si="104"/>
        <v>375</v>
      </c>
      <c r="I3073" s="44">
        <f t="shared" si="105"/>
        <v>1875</v>
      </c>
      <c r="J3073" s="79" t="s">
        <v>47</v>
      </c>
      <c r="K3073" s="79" t="s">
        <v>1195</v>
      </c>
      <c r="L3073" s="57">
        <v>8</v>
      </c>
      <c r="M3073" s="46">
        <v>3</v>
      </c>
      <c r="N3073" s="46">
        <f t="shared" si="103"/>
        <v>11</v>
      </c>
    </row>
    <row r="3074" s="13" customFormat="1" customHeight="1" spans="1:14">
      <c r="A3074" s="57">
        <v>3051</v>
      </c>
      <c r="B3074" s="79" t="s">
        <v>3287</v>
      </c>
      <c r="C3074" s="79" t="s">
        <v>17</v>
      </c>
      <c r="D3074" s="57" t="s">
        <v>3255</v>
      </c>
      <c r="E3074" s="46" t="s">
        <v>31</v>
      </c>
      <c r="F3074" s="57" t="s">
        <v>69</v>
      </c>
      <c r="G3074" s="66">
        <v>1500</v>
      </c>
      <c r="H3074" s="44">
        <f t="shared" si="104"/>
        <v>375</v>
      </c>
      <c r="I3074" s="44">
        <f t="shared" si="105"/>
        <v>1875</v>
      </c>
      <c r="J3074" s="79" t="s">
        <v>47</v>
      </c>
      <c r="K3074" s="79" t="s">
        <v>1195</v>
      </c>
      <c r="L3074" s="57">
        <v>8</v>
      </c>
      <c r="M3074" s="46">
        <v>3</v>
      </c>
      <c r="N3074" s="46">
        <f t="shared" si="103"/>
        <v>11</v>
      </c>
    </row>
    <row r="3075" s="13" customFormat="1" customHeight="1" spans="1:14">
      <c r="A3075" s="57">
        <v>3052</v>
      </c>
      <c r="B3075" s="79" t="s">
        <v>3288</v>
      </c>
      <c r="C3075" s="79" t="s">
        <v>24</v>
      </c>
      <c r="D3075" s="57" t="s">
        <v>3255</v>
      </c>
      <c r="E3075" s="79" t="s">
        <v>31</v>
      </c>
      <c r="F3075" s="57" t="s">
        <v>69</v>
      </c>
      <c r="G3075" s="66">
        <v>1500</v>
      </c>
      <c r="H3075" s="44">
        <f t="shared" si="104"/>
        <v>375</v>
      </c>
      <c r="I3075" s="44">
        <f t="shared" si="105"/>
        <v>1875</v>
      </c>
      <c r="J3075" s="79" t="s">
        <v>47</v>
      </c>
      <c r="K3075" s="79" t="s">
        <v>1195</v>
      </c>
      <c r="L3075" s="57">
        <v>8</v>
      </c>
      <c r="M3075" s="46">
        <v>3</v>
      </c>
      <c r="N3075" s="46">
        <f t="shared" si="103"/>
        <v>11</v>
      </c>
    </row>
    <row r="3076" s="13" customFormat="1" customHeight="1" spans="1:14">
      <c r="A3076" s="57">
        <v>3053</v>
      </c>
      <c r="B3076" s="79" t="s">
        <v>3289</v>
      </c>
      <c r="C3076" s="79" t="s">
        <v>24</v>
      </c>
      <c r="D3076" s="57" t="s">
        <v>3255</v>
      </c>
      <c r="E3076" s="79" t="s">
        <v>31</v>
      </c>
      <c r="F3076" s="57" t="s">
        <v>69</v>
      </c>
      <c r="G3076" s="66">
        <v>1500</v>
      </c>
      <c r="H3076" s="44">
        <f t="shared" si="104"/>
        <v>375</v>
      </c>
      <c r="I3076" s="44">
        <f t="shared" si="105"/>
        <v>1875</v>
      </c>
      <c r="J3076" s="79" t="s">
        <v>47</v>
      </c>
      <c r="K3076" s="79" t="s">
        <v>1195</v>
      </c>
      <c r="L3076" s="57">
        <v>8</v>
      </c>
      <c r="M3076" s="46">
        <v>3</v>
      </c>
      <c r="N3076" s="46">
        <f t="shared" si="103"/>
        <v>11</v>
      </c>
    </row>
    <row r="3077" s="13" customFormat="1" customHeight="1" spans="1:14">
      <c r="A3077" s="57">
        <v>3054</v>
      </c>
      <c r="B3077" s="46" t="s">
        <v>3290</v>
      </c>
      <c r="C3077" s="46" t="s">
        <v>24</v>
      </c>
      <c r="D3077" s="57" t="s">
        <v>3255</v>
      </c>
      <c r="E3077" s="46" t="s">
        <v>31</v>
      </c>
      <c r="F3077" s="57" t="s">
        <v>69</v>
      </c>
      <c r="G3077" s="66">
        <v>1500</v>
      </c>
      <c r="H3077" s="44">
        <f t="shared" si="104"/>
        <v>375</v>
      </c>
      <c r="I3077" s="44">
        <f t="shared" si="105"/>
        <v>1875</v>
      </c>
      <c r="J3077" s="79" t="s">
        <v>35</v>
      </c>
      <c r="K3077" s="79" t="s">
        <v>1195</v>
      </c>
      <c r="L3077" s="57">
        <v>9</v>
      </c>
      <c r="M3077" s="46">
        <v>3</v>
      </c>
      <c r="N3077" s="46">
        <f t="shared" si="103"/>
        <v>12</v>
      </c>
    </row>
    <row r="3078" s="13" customFormat="1" customHeight="1" spans="1:14">
      <c r="A3078" s="57">
        <v>3055</v>
      </c>
      <c r="B3078" s="112" t="s">
        <v>3291</v>
      </c>
      <c r="C3078" s="112" t="s">
        <v>24</v>
      </c>
      <c r="D3078" s="57" t="s">
        <v>3255</v>
      </c>
      <c r="E3078" s="79" t="s">
        <v>31</v>
      </c>
      <c r="F3078" s="57" t="s">
        <v>69</v>
      </c>
      <c r="G3078" s="66">
        <v>1500</v>
      </c>
      <c r="H3078" s="44">
        <f t="shared" si="104"/>
        <v>375</v>
      </c>
      <c r="I3078" s="44">
        <f t="shared" si="105"/>
        <v>1875</v>
      </c>
      <c r="J3078" s="79" t="s">
        <v>35</v>
      </c>
      <c r="K3078" s="79" t="s">
        <v>1195</v>
      </c>
      <c r="L3078" s="57">
        <v>9</v>
      </c>
      <c r="M3078" s="46">
        <v>3</v>
      </c>
      <c r="N3078" s="46">
        <f t="shared" si="103"/>
        <v>12</v>
      </c>
    </row>
    <row r="3079" s="13" customFormat="1" customHeight="1" spans="1:14">
      <c r="A3079" s="57">
        <v>3056</v>
      </c>
      <c r="B3079" s="112" t="s">
        <v>3292</v>
      </c>
      <c r="C3079" s="112" t="s">
        <v>24</v>
      </c>
      <c r="D3079" s="57" t="s">
        <v>3255</v>
      </c>
      <c r="E3079" s="79" t="s">
        <v>31</v>
      </c>
      <c r="F3079" s="57" t="s">
        <v>69</v>
      </c>
      <c r="G3079" s="66">
        <v>1500</v>
      </c>
      <c r="H3079" s="44">
        <f t="shared" si="104"/>
        <v>375</v>
      </c>
      <c r="I3079" s="44">
        <f t="shared" si="105"/>
        <v>1875</v>
      </c>
      <c r="J3079" s="79" t="s">
        <v>35</v>
      </c>
      <c r="K3079" s="79" t="s">
        <v>1195</v>
      </c>
      <c r="L3079" s="57">
        <v>9</v>
      </c>
      <c r="M3079" s="46">
        <v>3</v>
      </c>
      <c r="N3079" s="46">
        <f t="shared" si="103"/>
        <v>12</v>
      </c>
    </row>
    <row r="3080" s="13" customFormat="1" customHeight="1" spans="1:14">
      <c r="A3080" s="57">
        <v>3057</v>
      </c>
      <c r="B3080" s="112" t="s">
        <v>3293</v>
      </c>
      <c r="C3080" s="112" t="s">
        <v>24</v>
      </c>
      <c r="D3080" s="57" t="s">
        <v>3255</v>
      </c>
      <c r="E3080" s="79" t="s">
        <v>31</v>
      </c>
      <c r="F3080" s="57" t="s">
        <v>69</v>
      </c>
      <c r="G3080" s="66">
        <v>1500</v>
      </c>
      <c r="H3080" s="44">
        <f t="shared" si="104"/>
        <v>375</v>
      </c>
      <c r="I3080" s="44">
        <f t="shared" si="105"/>
        <v>1875</v>
      </c>
      <c r="J3080" s="79" t="s">
        <v>35</v>
      </c>
      <c r="K3080" s="79" t="s">
        <v>1195</v>
      </c>
      <c r="L3080" s="57">
        <v>9</v>
      </c>
      <c r="M3080" s="46">
        <v>3</v>
      </c>
      <c r="N3080" s="46">
        <f t="shared" si="103"/>
        <v>12</v>
      </c>
    </row>
    <row r="3081" s="13" customFormat="1" customHeight="1" spans="1:14">
      <c r="A3081" s="57">
        <v>3058</v>
      </c>
      <c r="B3081" s="79" t="s">
        <v>3294</v>
      </c>
      <c r="C3081" s="79" t="s">
        <v>24</v>
      </c>
      <c r="D3081" s="57" t="s">
        <v>3255</v>
      </c>
      <c r="E3081" s="46" t="s">
        <v>31</v>
      </c>
      <c r="F3081" s="57" t="s">
        <v>69</v>
      </c>
      <c r="G3081" s="66">
        <v>1500</v>
      </c>
      <c r="H3081" s="44">
        <f t="shared" si="104"/>
        <v>375</v>
      </c>
      <c r="I3081" s="44">
        <f t="shared" si="105"/>
        <v>1875</v>
      </c>
      <c r="J3081" s="79" t="s">
        <v>35</v>
      </c>
      <c r="K3081" s="79" t="s">
        <v>1195</v>
      </c>
      <c r="L3081" s="57">
        <v>9</v>
      </c>
      <c r="M3081" s="46">
        <v>3</v>
      </c>
      <c r="N3081" s="46">
        <f t="shared" si="103"/>
        <v>12</v>
      </c>
    </row>
    <row r="3082" s="13" customFormat="1" customHeight="1" spans="1:14">
      <c r="A3082" s="57">
        <v>3059</v>
      </c>
      <c r="B3082" s="79" t="s">
        <v>3295</v>
      </c>
      <c r="C3082" s="79" t="s">
        <v>24</v>
      </c>
      <c r="D3082" s="57" t="s">
        <v>3255</v>
      </c>
      <c r="E3082" s="46" t="s">
        <v>31</v>
      </c>
      <c r="F3082" s="57" t="s">
        <v>69</v>
      </c>
      <c r="G3082" s="66">
        <v>1500</v>
      </c>
      <c r="H3082" s="44">
        <f t="shared" si="104"/>
        <v>375</v>
      </c>
      <c r="I3082" s="44">
        <f t="shared" si="105"/>
        <v>1875</v>
      </c>
      <c r="J3082" s="79" t="s">
        <v>35</v>
      </c>
      <c r="K3082" s="79" t="s">
        <v>1195</v>
      </c>
      <c r="L3082" s="57">
        <v>9</v>
      </c>
      <c r="M3082" s="46">
        <v>3</v>
      </c>
      <c r="N3082" s="46">
        <f t="shared" si="103"/>
        <v>12</v>
      </c>
    </row>
    <row r="3083" s="13" customFormat="1" customHeight="1" spans="1:14">
      <c r="A3083" s="57">
        <v>3060</v>
      </c>
      <c r="B3083" s="79" t="s">
        <v>3296</v>
      </c>
      <c r="C3083" s="79" t="s">
        <v>24</v>
      </c>
      <c r="D3083" s="57" t="s">
        <v>3255</v>
      </c>
      <c r="E3083" s="46" t="s">
        <v>31</v>
      </c>
      <c r="F3083" s="57" t="s">
        <v>69</v>
      </c>
      <c r="G3083" s="66">
        <v>1500</v>
      </c>
      <c r="H3083" s="44">
        <f t="shared" si="104"/>
        <v>375</v>
      </c>
      <c r="I3083" s="44">
        <f t="shared" si="105"/>
        <v>1875</v>
      </c>
      <c r="J3083" s="79" t="s">
        <v>35</v>
      </c>
      <c r="K3083" s="79" t="s">
        <v>1195</v>
      </c>
      <c r="L3083" s="57">
        <v>9</v>
      </c>
      <c r="M3083" s="46">
        <v>3</v>
      </c>
      <c r="N3083" s="46">
        <f t="shared" si="103"/>
        <v>12</v>
      </c>
    </row>
    <row r="3084" s="13" customFormat="1" customHeight="1" spans="1:14">
      <c r="A3084" s="57">
        <v>3061</v>
      </c>
      <c r="B3084" s="79" t="s">
        <v>3297</v>
      </c>
      <c r="C3084" s="79" t="s">
        <v>24</v>
      </c>
      <c r="D3084" s="57" t="s">
        <v>3255</v>
      </c>
      <c r="E3084" s="46" t="s">
        <v>31</v>
      </c>
      <c r="F3084" s="57" t="s">
        <v>69</v>
      </c>
      <c r="G3084" s="66">
        <v>1500</v>
      </c>
      <c r="H3084" s="44">
        <f t="shared" si="104"/>
        <v>375</v>
      </c>
      <c r="I3084" s="44">
        <f t="shared" si="105"/>
        <v>1875</v>
      </c>
      <c r="J3084" s="79" t="s">
        <v>35</v>
      </c>
      <c r="K3084" s="79" t="s">
        <v>1195</v>
      </c>
      <c r="L3084" s="57">
        <v>9</v>
      </c>
      <c r="M3084" s="46">
        <v>3</v>
      </c>
      <c r="N3084" s="46">
        <f t="shared" si="103"/>
        <v>12</v>
      </c>
    </row>
    <row r="3085" s="13" customFormat="1" customHeight="1" spans="1:14">
      <c r="A3085" s="57">
        <v>3062</v>
      </c>
      <c r="B3085" s="79" t="s">
        <v>3298</v>
      </c>
      <c r="C3085" s="79" t="s">
        <v>24</v>
      </c>
      <c r="D3085" s="57" t="s">
        <v>3255</v>
      </c>
      <c r="E3085" s="79" t="s">
        <v>31</v>
      </c>
      <c r="F3085" s="57" t="s">
        <v>69</v>
      </c>
      <c r="G3085" s="66">
        <v>1500</v>
      </c>
      <c r="H3085" s="44">
        <f t="shared" si="104"/>
        <v>375</v>
      </c>
      <c r="I3085" s="44">
        <f t="shared" si="105"/>
        <v>1875</v>
      </c>
      <c r="J3085" s="79" t="s">
        <v>35</v>
      </c>
      <c r="K3085" s="79" t="s">
        <v>1195</v>
      </c>
      <c r="L3085" s="57">
        <v>9</v>
      </c>
      <c r="M3085" s="46">
        <v>3</v>
      </c>
      <c r="N3085" s="46">
        <f t="shared" si="103"/>
        <v>12</v>
      </c>
    </row>
    <row r="3086" s="13" customFormat="1" customHeight="1" spans="1:14">
      <c r="A3086" s="57">
        <v>3063</v>
      </c>
      <c r="B3086" s="79" t="s">
        <v>3299</v>
      </c>
      <c r="C3086" s="79" t="s">
        <v>24</v>
      </c>
      <c r="D3086" s="57" t="s">
        <v>3255</v>
      </c>
      <c r="E3086" s="46" t="s">
        <v>31</v>
      </c>
      <c r="F3086" s="57" t="s">
        <v>69</v>
      </c>
      <c r="G3086" s="66">
        <v>1500</v>
      </c>
      <c r="H3086" s="44">
        <f t="shared" si="104"/>
        <v>375</v>
      </c>
      <c r="I3086" s="44">
        <f t="shared" si="105"/>
        <v>1875</v>
      </c>
      <c r="J3086" s="79" t="s">
        <v>35</v>
      </c>
      <c r="K3086" s="79" t="s">
        <v>1195</v>
      </c>
      <c r="L3086" s="57">
        <v>9</v>
      </c>
      <c r="M3086" s="46">
        <v>3</v>
      </c>
      <c r="N3086" s="46">
        <f t="shared" si="103"/>
        <v>12</v>
      </c>
    </row>
    <row r="3087" s="13" customFormat="1" customHeight="1" spans="1:14">
      <c r="A3087" s="57">
        <v>3064</v>
      </c>
      <c r="B3087" s="79" t="s">
        <v>3300</v>
      </c>
      <c r="C3087" s="79" t="s">
        <v>17</v>
      </c>
      <c r="D3087" s="57" t="s">
        <v>3255</v>
      </c>
      <c r="E3087" s="46" t="s">
        <v>31</v>
      </c>
      <c r="F3087" s="57" t="s">
        <v>69</v>
      </c>
      <c r="G3087" s="66">
        <v>1500</v>
      </c>
      <c r="H3087" s="44">
        <f t="shared" si="104"/>
        <v>375</v>
      </c>
      <c r="I3087" s="44">
        <f t="shared" si="105"/>
        <v>1875</v>
      </c>
      <c r="J3087" s="79" t="s">
        <v>35</v>
      </c>
      <c r="K3087" s="79" t="s">
        <v>1195</v>
      </c>
      <c r="L3087" s="57">
        <v>9</v>
      </c>
      <c r="M3087" s="46">
        <v>3</v>
      </c>
      <c r="N3087" s="46">
        <f t="shared" si="103"/>
        <v>12</v>
      </c>
    </row>
    <row r="3088" s="13" customFormat="1" customHeight="1" spans="1:14">
      <c r="A3088" s="57">
        <v>3065</v>
      </c>
      <c r="B3088" s="79" t="s">
        <v>3301</v>
      </c>
      <c r="C3088" s="79" t="s">
        <v>24</v>
      </c>
      <c r="D3088" s="57" t="s">
        <v>3255</v>
      </c>
      <c r="E3088" s="46" t="s">
        <v>31</v>
      </c>
      <c r="F3088" s="57" t="s">
        <v>69</v>
      </c>
      <c r="G3088" s="66">
        <v>1500</v>
      </c>
      <c r="H3088" s="44">
        <f t="shared" si="104"/>
        <v>375</v>
      </c>
      <c r="I3088" s="44">
        <f t="shared" si="105"/>
        <v>1875</v>
      </c>
      <c r="J3088" s="79" t="s">
        <v>35</v>
      </c>
      <c r="K3088" s="79" t="s">
        <v>1195</v>
      </c>
      <c r="L3088" s="57">
        <v>9</v>
      </c>
      <c r="M3088" s="46">
        <v>3</v>
      </c>
      <c r="N3088" s="46">
        <f t="shared" si="103"/>
        <v>12</v>
      </c>
    </row>
    <row r="3089" s="13" customFormat="1" customHeight="1" spans="1:14">
      <c r="A3089" s="57">
        <v>3066</v>
      </c>
      <c r="B3089" s="79" t="s">
        <v>3302</v>
      </c>
      <c r="C3089" s="79" t="s">
        <v>24</v>
      </c>
      <c r="D3089" s="57" t="s">
        <v>3255</v>
      </c>
      <c r="E3089" s="46" t="s">
        <v>31</v>
      </c>
      <c r="F3089" s="57" t="s">
        <v>69</v>
      </c>
      <c r="G3089" s="66">
        <v>1500</v>
      </c>
      <c r="H3089" s="44">
        <f t="shared" si="104"/>
        <v>375</v>
      </c>
      <c r="I3089" s="44">
        <f t="shared" si="105"/>
        <v>1875</v>
      </c>
      <c r="J3089" s="79" t="s">
        <v>35</v>
      </c>
      <c r="K3089" s="79" t="s">
        <v>1195</v>
      </c>
      <c r="L3089" s="57">
        <v>9</v>
      </c>
      <c r="M3089" s="46">
        <v>3</v>
      </c>
      <c r="N3089" s="46">
        <f t="shared" si="103"/>
        <v>12</v>
      </c>
    </row>
    <row r="3090" s="13" customFormat="1" customHeight="1" spans="1:14">
      <c r="A3090" s="57">
        <v>3067</v>
      </c>
      <c r="B3090" s="79" t="s">
        <v>3303</v>
      </c>
      <c r="C3090" s="79" t="s">
        <v>24</v>
      </c>
      <c r="D3090" s="57" t="s">
        <v>3255</v>
      </c>
      <c r="E3090" s="46" t="s">
        <v>31</v>
      </c>
      <c r="F3090" s="57" t="s">
        <v>69</v>
      </c>
      <c r="G3090" s="66">
        <v>1500</v>
      </c>
      <c r="H3090" s="44">
        <f t="shared" si="104"/>
        <v>375</v>
      </c>
      <c r="I3090" s="44">
        <f t="shared" si="105"/>
        <v>1875</v>
      </c>
      <c r="J3090" s="79" t="s">
        <v>35</v>
      </c>
      <c r="K3090" s="79" t="s">
        <v>1195</v>
      </c>
      <c r="L3090" s="57">
        <v>9</v>
      </c>
      <c r="M3090" s="46">
        <v>3</v>
      </c>
      <c r="N3090" s="46">
        <f t="shared" si="103"/>
        <v>12</v>
      </c>
    </row>
    <row r="3091" s="13" customFormat="1" customHeight="1" spans="1:14">
      <c r="A3091" s="57">
        <v>3068</v>
      </c>
      <c r="B3091" s="112" t="s">
        <v>3304</v>
      </c>
      <c r="C3091" s="112" t="s">
        <v>24</v>
      </c>
      <c r="D3091" s="57" t="s">
        <v>3255</v>
      </c>
      <c r="E3091" s="79" t="s">
        <v>31</v>
      </c>
      <c r="F3091" s="57" t="s">
        <v>69</v>
      </c>
      <c r="G3091" s="66">
        <v>1500</v>
      </c>
      <c r="H3091" s="44">
        <f t="shared" si="104"/>
        <v>375</v>
      </c>
      <c r="I3091" s="44">
        <f t="shared" si="105"/>
        <v>1875</v>
      </c>
      <c r="J3091" s="79" t="s">
        <v>35</v>
      </c>
      <c r="K3091" s="79" t="s">
        <v>1195</v>
      </c>
      <c r="L3091" s="57">
        <v>9</v>
      </c>
      <c r="M3091" s="46">
        <v>3</v>
      </c>
      <c r="N3091" s="46">
        <f t="shared" si="103"/>
        <v>12</v>
      </c>
    </row>
    <row r="3092" s="13" customFormat="1" customHeight="1" spans="1:14">
      <c r="A3092" s="57">
        <v>3069</v>
      </c>
      <c r="B3092" s="112" t="s">
        <v>3305</v>
      </c>
      <c r="C3092" s="112" t="s">
        <v>24</v>
      </c>
      <c r="D3092" s="57" t="s">
        <v>3255</v>
      </c>
      <c r="E3092" s="79" t="s">
        <v>31</v>
      </c>
      <c r="F3092" s="57" t="s">
        <v>69</v>
      </c>
      <c r="G3092" s="66">
        <v>500</v>
      </c>
      <c r="H3092" s="44">
        <f t="shared" si="104"/>
        <v>125</v>
      </c>
      <c r="I3092" s="44">
        <f t="shared" si="105"/>
        <v>625</v>
      </c>
      <c r="J3092" s="79" t="s">
        <v>63</v>
      </c>
      <c r="K3092" s="79" t="s">
        <v>1195</v>
      </c>
      <c r="L3092" s="57">
        <v>11</v>
      </c>
      <c r="M3092" s="46">
        <v>1</v>
      </c>
      <c r="N3092" s="46">
        <f t="shared" si="103"/>
        <v>12</v>
      </c>
    </row>
    <row r="3093" s="13" customFormat="1" customHeight="1" spans="1:14">
      <c r="A3093" s="57">
        <v>3070</v>
      </c>
      <c r="B3093" s="46" t="s">
        <v>3306</v>
      </c>
      <c r="C3093" s="46" t="s">
        <v>24</v>
      </c>
      <c r="D3093" s="57" t="s">
        <v>3255</v>
      </c>
      <c r="E3093" s="46" t="s">
        <v>31</v>
      </c>
      <c r="F3093" s="57" t="s">
        <v>26</v>
      </c>
      <c r="G3093" s="66">
        <v>6000</v>
      </c>
      <c r="H3093" s="44">
        <f t="shared" si="104"/>
        <v>1500</v>
      </c>
      <c r="I3093" s="44">
        <f t="shared" si="105"/>
        <v>7500</v>
      </c>
      <c r="J3093" s="79" t="s">
        <v>63</v>
      </c>
      <c r="K3093" s="81" t="s">
        <v>22</v>
      </c>
      <c r="L3093" s="57">
        <v>0</v>
      </c>
      <c r="M3093" s="46">
        <v>12</v>
      </c>
      <c r="N3093" s="46">
        <f t="shared" si="103"/>
        <v>12</v>
      </c>
    </row>
    <row r="3094" s="13" customFormat="1" customHeight="1" spans="1:14">
      <c r="A3094" s="57">
        <v>3071</v>
      </c>
      <c r="B3094" s="79" t="s">
        <v>3307</v>
      </c>
      <c r="C3094" s="79" t="s">
        <v>24</v>
      </c>
      <c r="D3094" s="57" t="s">
        <v>3255</v>
      </c>
      <c r="E3094" s="46" t="s">
        <v>31</v>
      </c>
      <c r="F3094" s="57" t="s">
        <v>69</v>
      </c>
      <c r="G3094" s="66">
        <v>6000</v>
      </c>
      <c r="H3094" s="44">
        <f t="shared" si="104"/>
        <v>1500</v>
      </c>
      <c r="I3094" s="44">
        <f t="shared" si="105"/>
        <v>7500</v>
      </c>
      <c r="J3094" s="79" t="s">
        <v>35</v>
      </c>
      <c r="K3094" s="81" t="s">
        <v>22</v>
      </c>
      <c r="L3094" s="57">
        <v>0</v>
      </c>
      <c r="M3094" s="46">
        <v>12</v>
      </c>
      <c r="N3094" s="46">
        <f t="shared" si="103"/>
        <v>12</v>
      </c>
    </row>
    <row r="3095" s="13" customFormat="1" customHeight="1" spans="1:14">
      <c r="A3095" s="57">
        <v>3072</v>
      </c>
      <c r="B3095" s="46" t="s">
        <v>3308</v>
      </c>
      <c r="C3095" s="46" t="s">
        <v>17</v>
      </c>
      <c r="D3095" s="57" t="s">
        <v>3255</v>
      </c>
      <c r="E3095" s="57" t="s">
        <v>25</v>
      </c>
      <c r="F3095" s="57" t="s">
        <v>26</v>
      </c>
      <c r="G3095" s="66">
        <v>24000</v>
      </c>
      <c r="H3095" s="44">
        <f t="shared" si="104"/>
        <v>6000</v>
      </c>
      <c r="I3095" s="44">
        <f t="shared" si="105"/>
        <v>30000</v>
      </c>
      <c r="J3095" s="79" t="s">
        <v>107</v>
      </c>
      <c r="K3095" s="81" t="s">
        <v>22</v>
      </c>
      <c r="L3095" s="57">
        <v>0</v>
      </c>
      <c r="M3095" s="46">
        <v>24</v>
      </c>
      <c r="N3095" s="46">
        <f t="shared" si="103"/>
        <v>24</v>
      </c>
    </row>
    <row r="3096" s="13" customFormat="1" customHeight="1" spans="1:14">
      <c r="A3096" s="57">
        <v>3073</v>
      </c>
      <c r="B3096" s="46" t="s">
        <v>3309</v>
      </c>
      <c r="C3096" s="46" t="s">
        <v>24</v>
      </c>
      <c r="D3096" s="57" t="s">
        <v>3255</v>
      </c>
      <c r="E3096" s="46" t="s">
        <v>31</v>
      </c>
      <c r="F3096" s="57" t="s">
        <v>69</v>
      </c>
      <c r="G3096" s="66">
        <v>6000</v>
      </c>
      <c r="H3096" s="44">
        <f t="shared" si="104"/>
        <v>1500</v>
      </c>
      <c r="I3096" s="44">
        <f t="shared" si="105"/>
        <v>7500</v>
      </c>
      <c r="J3096" s="79" t="s">
        <v>35</v>
      </c>
      <c r="K3096" s="81" t="s">
        <v>22</v>
      </c>
      <c r="L3096" s="57">
        <v>0</v>
      </c>
      <c r="M3096" s="46">
        <v>12</v>
      </c>
      <c r="N3096" s="46">
        <f t="shared" si="103"/>
        <v>12</v>
      </c>
    </row>
    <row r="3097" s="13" customFormat="1" customHeight="1" spans="1:14">
      <c r="A3097" s="57">
        <v>3074</v>
      </c>
      <c r="B3097" s="79" t="s">
        <v>3310</v>
      </c>
      <c r="C3097" s="79" t="s">
        <v>24</v>
      </c>
      <c r="D3097" s="57" t="s">
        <v>3255</v>
      </c>
      <c r="E3097" s="46" t="s">
        <v>31</v>
      </c>
      <c r="F3097" s="57" t="s">
        <v>26</v>
      </c>
      <c r="G3097" s="66">
        <v>6000</v>
      </c>
      <c r="H3097" s="44">
        <f t="shared" si="104"/>
        <v>1500</v>
      </c>
      <c r="I3097" s="44">
        <f t="shared" si="105"/>
        <v>7500</v>
      </c>
      <c r="J3097" s="79" t="s">
        <v>35</v>
      </c>
      <c r="K3097" s="81" t="s">
        <v>22</v>
      </c>
      <c r="L3097" s="57">
        <v>0</v>
      </c>
      <c r="M3097" s="46">
        <v>12</v>
      </c>
      <c r="N3097" s="46">
        <f t="shared" si="103"/>
        <v>12</v>
      </c>
    </row>
    <row r="3098" s="13" customFormat="1" customHeight="1" spans="1:14">
      <c r="A3098" s="57">
        <v>3075</v>
      </c>
      <c r="B3098" s="48" t="s">
        <v>3311</v>
      </c>
      <c r="C3098" s="48" t="s">
        <v>24</v>
      </c>
      <c r="D3098" s="48" t="s">
        <v>3312</v>
      </c>
      <c r="E3098" s="48" t="s">
        <v>25</v>
      </c>
      <c r="F3098" s="57" t="s">
        <v>26</v>
      </c>
      <c r="G3098" s="111">
        <v>3000</v>
      </c>
      <c r="H3098" s="44">
        <f t="shared" si="104"/>
        <v>750</v>
      </c>
      <c r="I3098" s="44">
        <f t="shared" si="105"/>
        <v>3750</v>
      </c>
      <c r="J3098" s="166" t="str">
        <f>VLOOKUP(B3098,[2]Sheet1!$B$6:$AE$8000,24,FALSE)</f>
        <v>2019年6月</v>
      </c>
      <c r="K3098" s="46"/>
      <c r="L3098" s="168">
        <v>34</v>
      </c>
      <c r="M3098" s="168">
        <v>3</v>
      </c>
      <c r="N3098" s="41">
        <v>37</v>
      </c>
    </row>
    <row r="3099" s="13" customFormat="1" customHeight="1" spans="1:14">
      <c r="A3099" s="57">
        <v>3076</v>
      </c>
      <c r="B3099" s="57" t="s">
        <v>3313</v>
      </c>
      <c r="C3099" s="57" t="s">
        <v>17</v>
      </c>
      <c r="D3099" s="57" t="s">
        <v>3312</v>
      </c>
      <c r="E3099" s="57" t="s">
        <v>25</v>
      </c>
      <c r="F3099" s="57" t="s">
        <v>26</v>
      </c>
      <c r="G3099" s="111">
        <v>3000</v>
      </c>
      <c r="H3099" s="44">
        <f t="shared" si="104"/>
        <v>750</v>
      </c>
      <c r="I3099" s="44">
        <f t="shared" si="105"/>
        <v>3750</v>
      </c>
      <c r="J3099" s="79" t="s">
        <v>241</v>
      </c>
      <c r="K3099" s="79" t="s">
        <v>119</v>
      </c>
      <c r="L3099" s="118">
        <v>33</v>
      </c>
      <c r="M3099" s="118">
        <v>3</v>
      </c>
      <c r="N3099" s="46">
        <f t="shared" ref="N3099:N3159" si="106">L3099+M3099</f>
        <v>36</v>
      </c>
    </row>
    <row r="3100" s="13" customFormat="1" customHeight="1" spans="1:14">
      <c r="A3100" s="57">
        <v>3077</v>
      </c>
      <c r="B3100" s="57" t="s">
        <v>3314</v>
      </c>
      <c r="C3100" s="57" t="s">
        <v>24</v>
      </c>
      <c r="D3100" s="57" t="s">
        <v>3312</v>
      </c>
      <c r="E3100" s="57" t="s">
        <v>25</v>
      </c>
      <c r="F3100" s="57" t="s">
        <v>26</v>
      </c>
      <c r="G3100" s="111">
        <v>3000</v>
      </c>
      <c r="H3100" s="44">
        <f t="shared" si="104"/>
        <v>750</v>
      </c>
      <c r="I3100" s="44">
        <f t="shared" si="105"/>
        <v>3750</v>
      </c>
      <c r="J3100" s="79" t="s">
        <v>241</v>
      </c>
      <c r="K3100" s="79" t="s">
        <v>119</v>
      </c>
      <c r="L3100" s="118">
        <v>33</v>
      </c>
      <c r="M3100" s="118">
        <v>3</v>
      </c>
      <c r="N3100" s="46">
        <f t="shared" si="106"/>
        <v>36</v>
      </c>
    </row>
    <row r="3101" s="13" customFormat="1" customHeight="1" spans="1:14">
      <c r="A3101" s="57">
        <v>3078</v>
      </c>
      <c r="B3101" s="57" t="s">
        <v>649</v>
      </c>
      <c r="C3101" s="57" t="s">
        <v>24</v>
      </c>
      <c r="D3101" s="57" t="s">
        <v>3312</v>
      </c>
      <c r="E3101" s="57" t="s">
        <v>25</v>
      </c>
      <c r="F3101" s="57" t="s">
        <v>26</v>
      </c>
      <c r="G3101" s="111">
        <v>3000</v>
      </c>
      <c r="H3101" s="44">
        <f t="shared" si="104"/>
        <v>750</v>
      </c>
      <c r="I3101" s="44">
        <f t="shared" si="105"/>
        <v>3750</v>
      </c>
      <c r="J3101" s="79" t="s">
        <v>241</v>
      </c>
      <c r="K3101" s="79" t="s">
        <v>119</v>
      </c>
      <c r="L3101" s="118">
        <v>33</v>
      </c>
      <c r="M3101" s="118">
        <v>3</v>
      </c>
      <c r="N3101" s="46">
        <f t="shared" si="106"/>
        <v>36</v>
      </c>
    </row>
    <row r="3102" s="13" customFormat="1" customHeight="1" spans="1:14">
      <c r="A3102" s="57">
        <v>3079</v>
      </c>
      <c r="B3102" s="57" t="s">
        <v>3315</v>
      </c>
      <c r="C3102" s="57" t="s">
        <v>17</v>
      </c>
      <c r="D3102" s="57" t="s">
        <v>3312</v>
      </c>
      <c r="E3102" s="57" t="s">
        <v>25</v>
      </c>
      <c r="F3102" s="57" t="s">
        <v>26</v>
      </c>
      <c r="G3102" s="111">
        <v>3000</v>
      </c>
      <c r="H3102" s="44">
        <f t="shared" si="104"/>
        <v>750</v>
      </c>
      <c r="I3102" s="44">
        <f t="shared" si="105"/>
        <v>3750</v>
      </c>
      <c r="J3102" s="79" t="s">
        <v>241</v>
      </c>
      <c r="K3102" s="79" t="s">
        <v>119</v>
      </c>
      <c r="L3102" s="118">
        <v>33</v>
      </c>
      <c r="M3102" s="118">
        <v>3</v>
      </c>
      <c r="N3102" s="46">
        <f t="shared" si="106"/>
        <v>36</v>
      </c>
    </row>
    <row r="3103" s="13" customFormat="1" customHeight="1" spans="1:14">
      <c r="A3103" s="57">
        <v>3080</v>
      </c>
      <c r="B3103" s="57" t="s">
        <v>3316</v>
      </c>
      <c r="C3103" s="57" t="s">
        <v>17</v>
      </c>
      <c r="D3103" s="57" t="s">
        <v>3312</v>
      </c>
      <c r="E3103" s="57" t="s">
        <v>25</v>
      </c>
      <c r="F3103" s="57" t="s">
        <v>26</v>
      </c>
      <c r="G3103" s="111">
        <v>3000</v>
      </c>
      <c r="H3103" s="44">
        <f t="shared" si="104"/>
        <v>750</v>
      </c>
      <c r="I3103" s="44">
        <f t="shared" si="105"/>
        <v>3750</v>
      </c>
      <c r="J3103" s="79" t="s">
        <v>241</v>
      </c>
      <c r="K3103" s="79" t="s">
        <v>119</v>
      </c>
      <c r="L3103" s="118">
        <v>33</v>
      </c>
      <c r="M3103" s="118">
        <v>3</v>
      </c>
      <c r="N3103" s="46">
        <f t="shared" si="106"/>
        <v>36</v>
      </c>
    </row>
    <row r="3104" s="13" customFormat="1" customHeight="1" spans="1:14">
      <c r="A3104" s="57">
        <v>3081</v>
      </c>
      <c r="B3104" s="57" t="s">
        <v>3317</v>
      </c>
      <c r="C3104" s="57" t="s">
        <v>24</v>
      </c>
      <c r="D3104" s="57" t="s">
        <v>3312</v>
      </c>
      <c r="E3104" s="57" t="s">
        <v>25</v>
      </c>
      <c r="F3104" s="57" t="s">
        <v>26</v>
      </c>
      <c r="G3104" s="111">
        <v>3000</v>
      </c>
      <c r="H3104" s="44">
        <f t="shared" si="104"/>
        <v>750</v>
      </c>
      <c r="I3104" s="44">
        <f t="shared" si="105"/>
        <v>3750</v>
      </c>
      <c r="J3104" s="79" t="s">
        <v>723</v>
      </c>
      <c r="K3104" s="79" t="s">
        <v>119</v>
      </c>
      <c r="L3104" s="118">
        <v>38</v>
      </c>
      <c r="M3104" s="118">
        <v>3</v>
      </c>
      <c r="N3104" s="46">
        <f t="shared" si="106"/>
        <v>41</v>
      </c>
    </row>
    <row r="3105" s="13" customFormat="1" customHeight="1" spans="1:14">
      <c r="A3105" s="57">
        <v>3082</v>
      </c>
      <c r="B3105" s="57" t="s">
        <v>3318</v>
      </c>
      <c r="C3105" s="57" t="s">
        <v>24</v>
      </c>
      <c r="D3105" s="57" t="s">
        <v>3312</v>
      </c>
      <c r="E3105" s="57" t="s">
        <v>25</v>
      </c>
      <c r="F3105" s="57" t="s">
        <v>26</v>
      </c>
      <c r="G3105" s="111">
        <v>3000</v>
      </c>
      <c r="H3105" s="44">
        <f t="shared" si="104"/>
        <v>750</v>
      </c>
      <c r="I3105" s="44">
        <f t="shared" si="105"/>
        <v>3750</v>
      </c>
      <c r="J3105" s="79" t="s">
        <v>241</v>
      </c>
      <c r="K3105" s="79" t="s">
        <v>119</v>
      </c>
      <c r="L3105" s="118">
        <v>33</v>
      </c>
      <c r="M3105" s="118">
        <v>3</v>
      </c>
      <c r="N3105" s="46">
        <f t="shared" si="106"/>
        <v>36</v>
      </c>
    </row>
    <row r="3106" s="13" customFormat="1" customHeight="1" spans="1:14">
      <c r="A3106" s="57">
        <v>3083</v>
      </c>
      <c r="B3106" s="57" t="s">
        <v>3319</v>
      </c>
      <c r="C3106" s="57" t="s">
        <v>24</v>
      </c>
      <c r="D3106" s="57" t="s">
        <v>3312</v>
      </c>
      <c r="E3106" s="57" t="s">
        <v>25</v>
      </c>
      <c r="F3106" s="57" t="s">
        <v>26</v>
      </c>
      <c r="G3106" s="111">
        <v>3000</v>
      </c>
      <c r="H3106" s="44">
        <f t="shared" si="104"/>
        <v>750</v>
      </c>
      <c r="I3106" s="44">
        <f t="shared" si="105"/>
        <v>3750</v>
      </c>
      <c r="J3106" s="79" t="s">
        <v>38</v>
      </c>
      <c r="K3106" s="79" t="s">
        <v>119</v>
      </c>
      <c r="L3106" s="118">
        <v>20</v>
      </c>
      <c r="M3106" s="118">
        <v>3</v>
      </c>
      <c r="N3106" s="46">
        <f t="shared" si="106"/>
        <v>23</v>
      </c>
    </row>
    <row r="3107" s="13" customFormat="1" customHeight="1" spans="1:14">
      <c r="A3107" s="57">
        <v>3084</v>
      </c>
      <c r="B3107" s="57" t="s">
        <v>3320</v>
      </c>
      <c r="C3107" s="57" t="s">
        <v>17</v>
      </c>
      <c r="D3107" s="57" t="s">
        <v>3312</v>
      </c>
      <c r="E3107" s="57" t="s">
        <v>25</v>
      </c>
      <c r="F3107" s="57" t="s">
        <v>26</v>
      </c>
      <c r="G3107" s="111">
        <v>3000</v>
      </c>
      <c r="H3107" s="44">
        <f t="shared" si="104"/>
        <v>750</v>
      </c>
      <c r="I3107" s="44">
        <f t="shared" si="105"/>
        <v>3750</v>
      </c>
      <c r="J3107" s="79" t="s">
        <v>38</v>
      </c>
      <c r="K3107" s="79" t="s">
        <v>119</v>
      </c>
      <c r="L3107" s="118">
        <v>20</v>
      </c>
      <c r="M3107" s="118">
        <v>3</v>
      </c>
      <c r="N3107" s="46">
        <f t="shared" si="106"/>
        <v>23</v>
      </c>
    </row>
    <row r="3108" s="13" customFormat="1" customHeight="1" spans="1:14">
      <c r="A3108" s="57">
        <v>3085</v>
      </c>
      <c r="B3108" s="57" t="s">
        <v>1106</v>
      </c>
      <c r="C3108" s="57" t="s">
        <v>17</v>
      </c>
      <c r="D3108" s="57" t="s">
        <v>3312</v>
      </c>
      <c r="E3108" s="57" t="s">
        <v>25</v>
      </c>
      <c r="F3108" s="57" t="s">
        <v>26</v>
      </c>
      <c r="G3108" s="111">
        <v>3000</v>
      </c>
      <c r="H3108" s="44">
        <f t="shared" si="104"/>
        <v>750</v>
      </c>
      <c r="I3108" s="44">
        <f t="shared" si="105"/>
        <v>3750</v>
      </c>
      <c r="J3108" s="79" t="s">
        <v>38</v>
      </c>
      <c r="K3108" s="79" t="s">
        <v>119</v>
      </c>
      <c r="L3108" s="118">
        <v>20</v>
      </c>
      <c r="M3108" s="118">
        <v>3</v>
      </c>
      <c r="N3108" s="46">
        <f t="shared" si="106"/>
        <v>23</v>
      </c>
    </row>
    <row r="3109" s="13" customFormat="1" customHeight="1" spans="1:14">
      <c r="A3109" s="57">
        <v>3086</v>
      </c>
      <c r="B3109" s="57" t="s">
        <v>3321</v>
      </c>
      <c r="C3109" s="57" t="s">
        <v>24</v>
      </c>
      <c r="D3109" s="57" t="s">
        <v>3312</v>
      </c>
      <c r="E3109" s="57" t="s">
        <v>25</v>
      </c>
      <c r="F3109" s="57" t="s">
        <v>26</v>
      </c>
      <c r="G3109" s="111">
        <v>3000</v>
      </c>
      <c r="H3109" s="44">
        <f t="shared" si="104"/>
        <v>750</v>
      </c>
      <c r="I3109" s="44">
        <f t="shared" si="105"/>
        <v>3750</v>
      </c>
      <c r="J3109" s="79" t="s">
        <v>38</v>
      </c>
      <c r="K3109" s="79" t="s">
        <v>119</v>
      </c>
      <c r="L3109" s="118">
        <v>20</v>
      </c>
      <c r="M3109" s="118">
        <v>3</v>
      </c>
      <c r="N3109" s="46">
        <f t="shared" si="106"/>
        <v>23</v>
      </c>
    </row>
    <row r="3110" s="13" customFormat="1" customHeight="1" spans="1:14">
      <c r="A3110" s="57">
        <v>3087</v>
      </c>
      <c r="B3110" s="57" t="s">
        <v>3322</v>
      </c>
      <c r="C3110" s="57" t="s">
        <v>24</v>
      </c>
      <c r="D3110" s="57" t="s">
        <v>3312</v>
      </c>
      <c r="E3110" s="57" t="s">
        <v>25</v>
      </c>
      <c r="F3110" s="57" t="s">
        <v>26</v>
      </c>
      <c r="G3110" s="111">
        <v>3000</v>
      </c>
      <c r="H3110" s="44">
        <f t="shared" si="104"/>
        <v>750</v>
      </c>
      <c r="I3110" s="44">
        <f t="shared" si="105"/>
        <v>3750</v>
      </c>
      <c r="J3110" s="79" t="s">
        <v>38</v>
      </c>
      <c r="K3110" s="79" t="s">
        <v>119</v>
      </c>
      <c r="L3110" s="118">
        <v>20</v>
      </c>
      <c r="M3110" s="118">
        <v>3</v>
      </c>
      <c r="N3110" s="46">
        <f t="shared" si="106"/>
        <v>23</v>
      </c>
    </row>
    <row r="3111" s="13" customFormat="1" customHeight="1" spans="1:14">
      <c r="A3111" s="57">
        <v>3088</v>
      </c>
      <c r="B3111" s="57" t="s">
        <v>3323</v>
      </c>
      <c r="C3111" s="57" t="s">
        <v>17</v>
      </c>
      <c r="D3111" s="57" t="s">
        <v>3312</v>
      </c>
      <c r="E3111" s="57" t="s">
        <v>25</v>
      </c>
      <c r="F3111" s="57" t="s">
        <v>26</v>
      </c>
      <c r="G3111" s="111">
        <v>3000</v>
      </c>
      <c r="H3111" s="44">
        <f t="shared" si="104"/>
        <v>750</v>
      </c>
      <c r="I3111" s="44">
        <f t="shared" si="105"/>
        <v>3750</v>
      </c>
      <c r="J3111" s="79" t="s">
        <v>38</v>
      </c>
      <c r="K3111" s="79" t="s">
        <v>119</v>
      </c>
      <c r="L3111" s="118">
        <v>20</v>
      </c>
      <c r="M3111" s="118">
        <v>3</v>
      </c>
      <c r="N3111" s="46">
        <f t="shared" si="106"/>
        <v>23</v>
      </c>
    </row>
    <row r="3112" s="13" customFormat="1" customHeight="1" spans="1:14">
      <c r="A3112" s="57">
        <v>3089</v>
      </c>
      <c r="B3112" s="57" t="s">
        <v>3324</v>
      </c>
      <c r="C3112" s="57" t="s">
        <v>24</v>
      </c>
      <c r="D3112" s="57" t="s">
        <v>3312</v>
      </c>
      <c r="E3112" s="57" t="s">
        <v>25</v>
      </c>
      <c r="F3112" s="57" t="s">
        <v>26</v>
      </c>
      <c r="G3112" s="111">
        <v>3000</v>
      </c>
      <c r="H3112" s="44">
        <f t="shared" si="104"/>
        <v>750</v>
      </c>
      <c r="I3112" s="44">
        <f t="shared" si="105"/>
        <v>3750</v>
      </c>
      <c r="J3112" s="79" t="s">
        <v>40</v>
      </c>
      <c r="K3112" s="79" t="s">
        <v>119</v>
      </c>
      <c r="L3112" s="118">
        <v>18</v>
      </c>
      <c r="M3112" s="118">
        <v>3</v>
      </c>
      <c r="N3112" s="46">
        <f t="shared" si="106"/>
        <v>21</v>
      </c>
    </row>
    <row r="3113" s="13" customFormat="1" customHeight="1" spans="1:14">
      <c r="A3113" s="57">
        <v>3090</v>
      </c>
      <c r="B3113" s="57" t="s">
        <v>3325</v>
      </c>
      <c r="C3113" s="57" t="s">
        <v>24</v>
      </c>
      <c r="D3113" s="79" t="s">
        <v>3312</v>
      </c>
      <c r="E3113" s="112" t="s">
        <v>25</v>
      </c>
      <c r="F3113" s="57" t="s">
        <v>26</v>
      </c>
      <c r="G3113" s="167">
        <v>3000</v>
      </c>
      <c r="H3113" s="44">
        <f t="shared" si="104"/>
        <v>750</v>
      </c>
      <c r="I3113" s="44">
        <f t="shared" si="105"/>
        <v>3750</v>
      </c>
      <c r="J3113" s="79" t="s">
        <v>63</v>
      </c>
      <c r="K3113" s="79" t="s">
        <v>119</v>
      </c>
      <c r="L3113" s="120">
        <v>11</v>
      </c>
      <c r="M3113" s="116">
        <v>3</v>
      </c>
      <c r="N3113" s="116">
        <f t="shared" si="106"/>
        <v>14</v>
      </c>
    </row>
    <row r="3114" s="13" customFormat="1" customHeight="1" spans="1:14">
      <c r="A3114" s="57">
        <v>3091</v>
      </c>
      <c r="B3114" s="57" t="s">
        <v>3326</v>
      </c>
      <c r="C3114" s="57" t="s">
        <v>24</v>
      </c>
      <c r="D3114" s="79" t="s">
        <v>3312</v>
      </c>
      <c r="E3114" s="112" t="s">
        <v>25</v>
      </c>
      <c r="F3114" s="57" t="s">
        <v>26</v>
      </c>
      <c r="G3114" s="167">
        <v>3000</v>
      </c>
      <c r="H3114" s="44">
        <f t="shared" si="104"/>
        <v>750</v>
      </c>
      <c r="I3114" s="44">
        <f t="shared" si="105"/>
        <v>3750</v>
      </c>
      <c r="J3114" s="79" t="s">
        <v>47</v>
      </c>
      <c r="K3114" s="79" t="s">
        <v>119</v>
      </c>
      <c r="L3114" s="120">
        <v>8</v>
      </c>
      <c r="M3114" s="116">
        <v>3</v>
      </c>
      <c r="N3114" s="116">
        <f t="shared" si="106"/>
        <v>11</v>
      </c>
    </row>
    <row r="3115" s="13" customFormat="1" customHeight="1" spans="1:14">
      <c r="A3115" s="57">
        <v>3092</v>
      </c>
      <c r="B3115" s="57" t="s">
        <v>3327</v>
      </c>
      <c r="C3115" s="57" t="s">
        <v>24</v>
      </c>
      <c r="D3115" s="79" t="s">
        <v>3312</v>
      </c>
      <c r="E3115" s="112" t="s">
        <v>25</v>
      </c>
      <c r="F3115" s="57" t="s">
        <v>26</v>
      </c>
      <c r="G3115" s="167">
        <v>3000</v>
      </c>
      <c r="H3115" s="44">
        <f t="shared" si="104"/>
        <v>750</v>
      </c>
      <c r="I3115" s="44">
        <f t="shared" si="105"/>
        <v>3750</v>
      </c>
      <c r="J3115" s="79" t="s">
        <v>67</v>
      </c>
      <c r="K3115" s="79" t="s">
        <v>119</v>
      </c>
      <c r="L3115" s="120">
        <v>7</v>
      </c>
      <c r="M3115" s="116">
        <v>3</v>
      </c>
      <c r="N3115" s="116">
        <f t="shared" si="106"/>
        <v>10</v>
      </c>
    </row>
    <row r="3116" s="13" customFormat="1" customHeight="1" spans="1:14">
      <c r="A3116" s="57">
        <v>3093</v>
      </c>
      <c r="B3116" s="57" t="s">
        <v>3328</v>
      </c>
      <c r="C3116" s="57" t="s">
        <v>24</v>
      </c>
      <c r="D3116" s="79" t="s">
        <v>3312</v>
      </c>
      <c r="E3116" s="112" t="s">
        <v>25</v>
      </c>
      <c r="F3116" s="57" t="s">
        <v>26</v>
      </c>
      <c r="G3116" s="167">
        <v>3000</v>
      </c>
      <c r="H3116" s="44">
        <f t="shared" si="104"/>
        <v>750</v>
      </c>
      <c r="I3116" s="44">
        <f t="shared" si="105"/>
        <v>3750</v>
      </c>
      <c r="J3116" s="79" t="s">
        <v>47</v>
      </c>
      <c r="K3116" s="79" t="s">
        <v>119</v>
      </c>
      <c r="L3116" s="120">
        <v>8</v>
      </c>
      <c r="M3116" s="116">
        <v>3</v>
      </c>
      <c r="N3116" s="116">
        <f t="shared" si="106"/>
        <v>11</v>
      </c>
    </row>
    <row r="3117" s="13" customFormat="1" customHeight="1" spans="1:14">
      <c r="A3117" s="57">
        <v>3094</v>
      </c>
      <c r="B3117" s="57" t="s">
        <v>3329</v>
      </c>
      <c r="C3117" s="57" t="s">
        <v>24</v>
      </c>
      <c r="D3117" s="79" t="s">
        <v>3312</v>
      </c>
      <c r="E3117" s="112" t="s">
        <v>25</v>
      </c>
      <c r="F3117" s="57" t="s">
        <v>26</v>
      </c>
      <c r="G3117" s="167">
        <v>3000</v>
      </c>
      <c r="H3117" s="44">
        <f t="shared" si="104"/>
        <v>750</v>
      </c>
      <c r="I3117" s="44">
        <f t="shared" si="105"/>
        <v>3750</v>
      </c>
      <c r="J3117" s="79" t="s">
        <v>47</v>
      </c>
      <c r="K3117" s="79" t="s">
        <v>119</v>
      </c>
      <c r="L3117" s="120">
        <v>8</v>
      </c>
      <c r="M3117" s="116">
        <v>3</v>
      </c>
      <c r="N3117" s="116">
        <f t="shared" si="106"/>
        <v>11</v>
      </c>
    </row>
    <row r="3118" s="13" customFormat="1" customHeight="1" spans="1:14">
      <c r="A3118" s="57">
        <v>3095</v>
      </c>
      <c r="B3118" s="57" t="s">
        <v>3330</v>
      </c>
      <c r="C3118" s="57" t="s">
        <v>24</v>
      </c>
      <c r="D3118" s="79" t="s">
        <v>3312</v>
      </c>
      <c r="E3118" s="112" t="s">
        <v>25</v>
      </c>
      <c r="F3118" s="57" t="s">
        <v>26</v>
      </c>
      <c r="G3118" s="167">
        <v>3000</v>
      </c>
      <c r="H3118" s="44">
        <f t="shared" si="104"/>
        <v>750</v>
      </c>
      <c r="I3118" s="44">
        <f t="shared" si="105"/>
        <v>3750</v>
      </c>
      <c r="J3118" s="79" t="s">
        <v>47</v>
      </c>
      <c r="K3118" s="79" t="s">
        <v>119</v>
      </c>
      <c r="L3118" s="120">
        <v>8</v>
      </c>
      <c r="M3118" s="116">
        <v>3</v>
      </c>
      <c r="N3118" s="116">
        <f t="shared" si="106"/>
        <v>11</v>
      </c>
    </row>
    <row r="3119" s="13" customFormat="1" customHeight="1" spans="1:14">
      <c r="A3119" s="57">
        <v>3096</v>
      </c>
      <c r="B3119" s="57" t="s">
        <v>3331</v>
      </c>
      <c r="C3119" s="57" t="s">
        <v>24</v>
      </c>
      <c r="D3119" s="79" t="s">
        <v>3312</v>
      </c>
      <c r="E3119" s="112" t="s">
        <v>25</v>
      </c>
      <c r="F3119" s="57" t="s">
        <v>26</v>
      </c>
      <c r="G3119" s="167">
        <v>3000</v>
      </c>
      <c r="H3119" s="44">
        <f t="shared" si="104"/>
        <v>750</v>
      </c>
      <c r="I3119" s="44">
        <f t="shared" si="105"/>
        <v>3750</v>
      </c>
      <c r="J3119" s="79" t="s">
        <v>47</v>
      </c>
      <c r="K3119" s="79" t="s">
        <v>119</v>
      </c>
      <c r="L3119" s="120">
        <v>8</v>
      </c>
      <c r="M3119" s="116">
        <v>3</v>
      </c>
      <c r="N3119" s="116">
        <f t="shared" si="106"/>
        <v>11</v>
      </c>
    </row>
    <row r="3120" s="13" customFormat="1" customHeight="1" spans="1:14">
      <c r="A3120" s="57">
        <v>3097</v>
      </c>
      <c r="B3120" s="57" t="s">
        <v>3332</v>
      </c>
      <c r="C3120" s="57" t="s">
        <v>17</v>
      </c>
      <c r="D3120" s="79" t="s">
        <v>3312</v>
      </c>
      <c r="E3120" s="112" t="s">
        <v>25</v>
      </c>
      <c r="F3120" s="57" t="s">
        <v>26</v>
      </c>
      <c r="G3120" s="167">
        <v>3000</v>
      </c>
      <c r="H3120" s="44">
        <f t="shared" ref="H3120:H3165" si="107">G3120/0.8-G3120</f>
        <v>750</v>
      </c>
      <c r="I3120" s="44">
        <f t="shared" ref="I3120:I3165" si="108">H3120+G3120</f>
        <v>3750</v>
      </c>
      <c r="J3120" s="79" t="s">
        <v>47</v>
      </c>
      <c r="K3120" s="79" t="s">
        <v>119</v>
      </c>
      <c r="L3120" s="120">
        <v>8</v>
      </c>
      <c r="M3120" s="116">
        <v>3</v>
      </c>
      <c r="N3120" s="116">
        <f t="shared" si="106"/>
        <v>11</v>
      </c>
    </row>
    <row r="3121" s="13" customFormat="1" customHeight="1" spans="1:14">
      <c r="A3121" s="57">
        <v>3098</v>
      </c>
      <c r="B3121" s="57" t="s">
        <v>3333</v>
      </c>
      <c r="C3121" s="57" t="s">
        <v>24</v>
      </c>
      <c r="D3121" s="79" t="s">
        <v>3312</v>
      </c>
      <c r="E3121" s="112" t="s">
        <v>31</v>
      </c>
      <c r="F3121" s="57" t="s">
        <v>69</v>
      </c>
      <c r="G3121" s="167">
        <v>1500</v>
      </c>
      <c r="H3121" s="44">
        <f t="shared" si="107"/>
        <v>375</v>
      </c>
      <c r="I3121" s="44">
        <f t="shared" si="108"/>
        <v>1875</v>
      </c>
      <c r="J3121" s="79" t="s">
        <v>35</v>
      </c>
      <c r="K3121" s="79" t="s">
        <v>119</v>
      </c>
      <c r="L3121" s="120">
        <v>9</v>
      </c>
      <c r="M3121" s="120">
        <v>3</v>
      </c>
      <c r="N3121" s="116">
        <f t="shared" si="106"/>
        <v>12</v>
      </c>
    </row>
    <row r="3122" s="19" customFormat="1" customHeight="1" spans="1:14">
      <c r="A3122" s="57">
        <v>3099</v>
      </c>
      <c r="B3122" s="57" t="s">
        <v>3334</v>
      </c>
      <c r="C3122" s="57" t="s">
        <v>24</v>
      </c>
      <c r="D3122" s="79" t="s">
        <v>3312</v>
      </c>
      <c r="E3122" s="112" t="s">
        <v>31</v>
      </c>
      <c r="F3122" s="57" t="s">
        <v>69</v>
      </c>
      <c r="G3122" s="167">
        <v>1500</v>
      </c>
      <c r="H3122" s="44">
        <f t="shared" si="107"/>
        <v>375</v>
      </c>
      <c r="I3122" s="44">
        <f t="shared" si="108"/>
        <v>1875</v>
      </c>
      <c r="J3122" s="79" t="s">
        <v>35</v>
      </c>
      <c r="K3122" s="79" t="s">
        <v>119</v>
      </c>
      <c r="L3122" s="120">
        <v>9</v>
      </c>
      <c r="M3122" s="120">
        <v>3</v>
      </c>
      <c r="N3122" s="116">
        <f t="shared" si="106"/>
        <v>12</v>
      </c>
    </row>
    <row r="3123" s="13" customFormat="1" customHeight="1" spans="1:14">
      <c r="A3123" s="57">
        <v>3100</v>
      </c>
      <c r="B3123" s="57" t="s">
        <v>3335</v>
      </c>
      <c r="C3123" s="57" t="s">
        <v>24</v>
      </c>
      <c r="D3123" s="79" t="s">
        <v>3312</v>
      </c>
      <c r="E3123" s="112" t="s">
        <v>31</v>
      </c>
      <c r="F3123" s="57" t="s">
        <v>69</v>
      </c>
      <c r="G3123" s="167">
        <v>1500</v>
      </c>
      <c r="H3123" s="44">
        <f t="shared" si="107"/>
        <v>375</v>
      </c>
      <c r="I3123" s="44">
        <f t="shared" si="108"/>
        <v>1875</v>
      </c>
      <c r="J3123" s="79" t="s">
        <v>35</v>
      </c>
      <c r="K3123" s="79" t="s">
        <v>119</v>
      </c>
      <c r="L3123" s="120">
        <v>9</v>
      </c>
      <c r="M3123" s="120">
        <v>3</v>
      </c>
      <c r="N3123" s="116">
        <f t="shared" si="106"/>
        <v>12</v>
      </c>
    </row>
    <row r="3124" s="19" customFormat="1" customHeight="1" spans="1:14">
      <c r="A3124" s="57">
        <v>3101</v>
      </c>
      <c r="B3124" s="57" t="s">
        <v>3336</v>
      </c>
      <c r="C3124" s="57" t="s">
        <v>24</v>
      </c>
      <c r="D3124" s="79" t="s">
        <v>3312</v>
      </c>
      <c r="E3124" s="112" t="s">
        <v>31</v>
      </c>
      <c r="F3124" s="57" t="s">
        <v>69</v>
      </c>
      <c r="G3124" s="167">
        <v>1500</v>
      </c>
      <c r="H3124" s="44">
        <f t="shared" si="107"/>
        <v>375</v>
      </c>
      <c r="I3124" s="44">
        <f t="shared" si="108"/>
        <v>1875</v>
      </c>
      <c r="J3124" s="79" t="s">
        <v>35</v>
      </c>
      <c r="K3124" s="79" t="s">
        <v>119</v>
      </c>
      <c r="L3124" s="120">
        <v>9</v>
      </c>
      <c r="M3124" s="120">
        <v>3</v>
      </c>
      <c r="N3124" s="116">
        <f t="shared" si="106"/>
        <v>12</v>
      </c>
    </row>
    <row r="3125" s="29" customFormat="1" customHeight="1" spans="1:14">
      <c r="A3125" s="57">
        <v>3102</v>
      </c>
      <c r="B3125" s="57" t="s">
        <v>3337</v>
      </c>
      <c r="C3125" s="57" t="s">
        <v>24</v>
      </c>
      <c r="D3125" s="79" t="s">
        <v>3312</v>
      </c>
      <c r="E3125" s="112" t="s">
        <v>31</v>
      </c>
      <c r="F3125" s="57" t="s">
        <v>69</v>
      </c>
      <c r="G3125" s="167">
        <v>1500</v>
      </c>
      <c r="H3125" s="44">
        <f t="shared" si="107"/>
        <v>375</v>
      </c>
      <c r="I3125" s="44">
        <f t="shared" si="108"/>
        <v>1875</v>
      </c>
      <c r="J3125" s="79" t="s">
        <v>35</v>
      </c>
      <c r="K3125" s="79" t="s">
        <v>119</v>
      </c>
      <c r="L3125" s="120">
        <v>9</v>
      </c>
      <c r="M3125" s="120">
        <v>3</v>
      </c>
      <c r="N3125" s="116">
        <f t="shared" si="106"/>
        <v>12</v>
      </c>
    </row>
    <row r="3126" s="29" customFormat="1" customHeight="1" spans="1:14">
      <c r="A3126" s="57">
        <v>3103</v>
      </c>
      <c r="B3126" s="57" t="s">
        <v>3338</v>
      </c>
      <c r="C3126" s="57" t="s">
        <v>24</v>
      </c>
      <c r="D3126" s="79" t="s">
        <v>3312</v>
      </c>
      <c r="E3126" s="112" t="s">
        <v>31</v>
      </c>
      <c r="F3126" s="57" t="s">
        <v>69</v>
      </c>
      <c r="G3126" s="167">
        <v>1500</v>
      </c>
      <c r="H3126" s="44">
        <f t="shared" si="107"/>
        <v>375</v>
      </c>
      <c r="I3126" s="44">
        <f t="shared" si="108"/>
        <v>1875</v>
      </c>
      <c r="J3126" s="79" t="s">
        <v>35</v>
      </c>
      <c r="K3126" s="79" t="s">
        <v>119</v>
      </c>
      <c r="L3126" s="120">
        <v>9</v>
      </c>
      <c r="M3126" s="120">
        <v>3</v>
      </c>
      <c r="N3126" s="116">
        <f t="shared" si="106"/>
        <v>12</v>
      </c>
    </row>
    <row r="3127" s="29" customFormat="1" customHeight="1" spans="1:14">
      <c r="A3127" s="57">
        <v>3104</v>
      </c>
      <c r="B3127" s="57" t="s">
        <v>3339</v>
      </c>
      <c r="C3127" s="57" t="s">
        <v>24</v>
      </c>
      <c r="D3127" s="79" t="s">
        <v>3312</v>
      </c>
      <c r="E3127" s="112" t="s">
        <v>31</v>
      </c>
      <c r="F3127" s="57" t="s">
        <v>69</v>
      </c>
      <c r="G3127" s="167">
        <v>1500</v>
      </c>
      <c r="H3127" s="44">
        <f t="shared" si="107"/>
        <v>375</v>
      </c>
      <c r="I3127" s="44">
        <f t="shared" si="108"/>
        <v>1875</v>
      </c>
      <c r="J3127" s="79" t="s">
        <v>35</v>
      </c>
      <c r="K3127" s="79" t="s">
        <v>119</v>
      </c>
      <c r="L3127" s="120">
        <v>9</v>
      </c>
      <c r="M3127" s="120">
        <v>3</v>
      </c>
      <c r="N3127" s="116">
        <f t="shared" si="106"/>
        <v>12</v>
      </c>
    </row>
    <row r="3128" s="29" customFormat="1" customHeight="1" spans="1:14">
      <c r="A3128" s="57">
        <v>3105</v>
      </c>
      <c r="B3128" s="57" t="s">
        <v>3340</v>
      </c>
      <c r="C3128" s="57" t="s">
        <v>24</v>
      </c>
      <c r="D3128" s="79" t="s">
        <v>3312</v>
      </c>
      <c r="E3128" s="112" t="s">
        <v>31</v>
      </c>
      <c r="F3128" s="57" t="s">
        <v>69</v>
      </c>
      <c r="G3128" s="167">
        <v>1500</v>
      </c>
      <c r="H3128" s="44">
        <f t="shared" si="107"/>
        <v>375</v>
      </c>
      <c r="I3128" s="44">
        <f t="shared" si="108"/>
        <v>1875</v>
      </c>
      <c r="J3128" s="79" t="s">
        <v>35</v>
      </c>
      <c r="K3128" s="79" t="s">
        <v>119</v>
      </c>
      <c r="L3128" s="120">
        <v>9</v>
      </c>
      <c r="M3128" s="120">
        <v>3</v>
      </c>
      <c r="N3128" s="116">
        <f t="shared" si="106"/>
        <v>12</v>
      </c>
    </row>
    <row r="3129" s="29" customFormat="1" customHeight="1" spans="1:14">
      <c r="A3129" s="57">
        <v>3106</v>
      </c>
      <c r="B3129" s="57" t="s">
        <v>3341</v>
      </c>
      <c r="C3129" s="57" t="s">
        <v>24</v>
      </c>
      <c r="D3129" s="79" t="s">
        <v>3312</v>
      </c>
      <c r="E3129" s="112" t="s">
        <v>31</v>
      </c>
      <c r="F3129" s="57" t="s">
        <v>69</v>
      </c>
      <c r="G3129" s="167">
        <v>1500</v>
      </c>
      <c r="H3129" s="44">
        <f t="shared" si="107"/>
        <v>375</v>
      </c>
      <c r="I3129" s="44">
        <f t="shared" si="108"/>
        <v>1875</v>
      </c>
      <c r="J3129" s="79" t="s">
        <v>35</v>
      </c>
      <c r="K3129" s="79" t="s">
        <v>119</v>
      </c>
      <c r="L3129" s="120">
        <v>9</v>
      </c>
      <c r="M3129" s="120">
        <v>3</v>
      </c>
      <c r="N3129" s="116">
        <f t="shared" si="106"/>
        <v>12</v>
      </c>
    </row>
    <row r="3130" s="29" customFormat="1" customHeight="1" spans="1:14">
      <c r="A3130" s="57">
        <v>3107</v>
      </c>
      <c r="B3130" s="57" t="s">
        <v>3342</v>
      </c>
      <c r="C3130" s="57" t="s">
        <v>24</v>
      </c>
      <c r="D3130" s="79" t="s">
        <v>3312</v>
      </c>
      <c r="E3130" s="112" t="s">
        <v>31</v>
      </c>
      <c r="F3130" s="57" t="s">
        <v>69</v>
      </c>
      <c r="G3130" s="167">
        <v>1500</v>
      </c>
      <c r="H3130" s="44">
        <f t="shared" si="107"/>
        <v>375</v>
      </c>
      <c r="I3130" s="44">
        <f t="shared" si="108"/>
        <v>1875</v>
      </c>
      <c r="J3130" s="79" t="s">
        <v>35</v>
      </c>
      <c r="K3130" s="79" t="s">
        <v>119</v>
      </c>
      <c r="L3130" s="120">
        <v>9</v>
      </c>
      <c r="M3130" s="120">
        <v>3</v>
      </c>
      <c r="N3130" s="116">
        <f t="shared" si="106"/>
        <v>12</v>
      </c>
    </row>
    <row r="3131" s="29" customFormat="1" customHeight="1" spans="1:14">
      <c r="A3131" s="57">
        <v>3108</v>
      </c>
      <c r="B3131" s="57" t="s">
        <v>3343</v>
      </c>
      <c r="C3131" s="57" t="s">
        <v>24</v>
      </c>
      <c r="D3131" s="79" t="s">
        <v>3312</v>
      </c>
      <c r="E3131" s="112" t="s">
        <v>31</v>
      </c>
      <c r="F3131" s="57" t="s">
        <v>69</v>
      </c>
      <c r="G3131" s="167">
        <v>1500</v>
      </c>
      <c r="H3131" s="44">
        <f t="shared" si="107"/>
        <v>375</v>
      </c>
      <c r="I3131" s="44">
        <f t="shared" si="108"/>
        <v>1875</v>
      </c>
      <c r="J3131" s="79" t="s">
        <v>35</v>
      </c>
      <c r="K3131" s="79" t="s">
        <v>119</v>
      </c>
      <c r="L3131" s="120">
        <v>9</v>
      </c>
      <c r="M3131" s="120">
        <v>3</v>
      </c>
      <c r="N3131" s="116">
        <f t="shared" si="106"/>
        <v>12</v>
      </c>
    </row>
    <row r="3132" s="29" customFormat="1" customHeight="1" spans="1:14">
      <c r="A3132" s="57">
        <v>3109</v>
      </c>
      <c r="B3132" s="57" t="s">
        <v>3344</v>
      </c>
      <c r="C3132" s="57" t="s">
        <v>24</v>
      </c>
      <c r="D3132" s="79" t="s">
        <v>3312</v>
      </c>
      <c r="E3132" s="112" t="s">
        <v>31</v>
      </c>
      <c r="F3132" s="57" t="s">
        <v>69</v>
      </c>
      <c r="G3132" s="167">
        <v>1500</v>
      </c>
      <c r="H3132" s="44">
        <f t="shared" si="107"/>
        <v>375</v>
      </c>
      <c r="I3132" s="44">
        <f t="shared" si="108"/>
        <v>1875</v>
      </c>
      <c r="J3132" s="79" t="s">
        <v>35</v>
      </c>
      <c r="K3132" s="79" t="s">
        <v>119</v>
      </c>
      <c r="L3132" s="120">
        <v>9</v>
      </c>
      <c r="M3132" s="120">
        <v>3</v>
      </c>
      <c r="N3132" s="116">
        <f t="shared" si="106"/>
        <v>12</v>
      </c>
    </row>
    <row r="3133" s="29" customFormat="1" customHeight="1" spans="1:14">
      <c r="A3133" s="57">
        <v>3110</v>
      </c>
      <c r="B3133" s="57" t="s">
        <v>3345</v>
      </c>
      <c r="C3133" s="57" t="s">
        <v>24</v>
      </c>
      <c r="D3133" s="79" t="s">
        <v>3312</v>
      </c>
      <c r="E3133" s="112" t="s">
        <v>31</v>
      </c>
      <c r="F3133" s="57" t="s">
        <v>69</v>
      </c>
      <c r="G3133" s="167">
        <v>1500</v>
      </c>
      <c r="H3133" s="44">
        <f t="shared" si="107"/>
        <v>375</v>
      </c>
      <c r="I3133" s="44">
        <f t="shared" si="108"/>
        <v>1875</v>
      </c>
      <c r="J3133" s="79" t="s">
        <v>35</v>
      </c>
      <c r="K3133" s="79" t="s">
        <v>119</v>
      </c>
      <c r="L3133" s="120">
        <v>9</v>
      </c>
      <c r="M3133" s="120">
        <v>3</v>
      </c>
      <c r="N3133" s="116">
        <f t="shared" si="106"/>
        <v>12</v>
      </c>
    </row>
    <row r="3134" s="29" customFormat="1" customHeight="1" spans="1:14">
      <c r="A3134" s="57">
        <v>3111</v>
      </c>
      <c r="B3134" s="57" t="s">
        <v>3346</v>
      </c>
      <c r="C3134" s="57" t="s">
        <v>24</v>
      </c>
      <c r="D3134" s="79" t="s">
        <v>3312</v>
      </c>
      <c r="E3134" s="112" t="s">
        <v>31</v>
      </c>
      <c r="F3134" s="57" t="s">
        <v>69</v>
      </c>
      <c r="G3134" s="167">
        <v>1500</v>
      </c>
      <c r="H3134" s="44">
        <f t="shared" si="107"/>
        <v>375</v>
      </c>
      <c r="I3134" s="44">
        <f t="shared" si="108"/>
        <v>1875</v>
      </c>
      <c r="J3134" s="79" t="s">
        <v>47</v>
      </c>
      <c r="K3134" s="79" t="s">
        <v>119</v>
      </c>
      <c r="L3134" s="120">
        <v>8</v>
      </c>
      <c r="M3134" s="120">
        <v>3</v>
      </c>
      <c r="N3134" s="116">
        <f t="shared" si="106"/>
        <v>11</v>
      </c>
    </row>
    <row r="3135" s="29" customFormat="1" customHeight="1" spans="1:14">
      <c r="A3135" s="57">
        <v>3112</v>
      </c>
      <c r="B3135" s="57" t="s">
        <v>3347</v>
      </c>
      <c r="C3135" s="57" t="s">
        <v>17</v>
      </c>
      <c r="D3135" s="79" t="s">
        <v>3312</v>
      </c>
      <c r="E3135" s="112" t="s">
        <v>31</v>
      </c>
      <c r="F3135" s="57" t="s">
        <v>69</v>
      </c>
      <c r="G3135" s="167">
        <v>1500</v>
      </c>
      <c r="H3135" s="44">
        <f t="shared" si="107"/>
        <v>375</v>
      </c>
      <c r="I3135" s="44">
        <f t="shared" si="108"/>
        <v>1875</v>
      </c>
      <c r="J3135" s="79" t="s">
        <v>47</v>
      </c>
      <c r="K3135" s="79" t="s">
        <v>119</v>
      </c>
      <c r="L3135" s="120">
        <v>8</v>
      </c>
      <c r="M3135" s="120">
        <v>3</v>
      </c>
      <c r="N3135" s="116">
        <f t="shared" si="106"/>
        <v>11</v>
      </c>
    </row>
    <row r="3136" s="29" customFormat="1" customHeight="1" spans="1:14">
      <c r="A3136" s="57">
        <v>3113</v>
      </c>
      <c r="B3136" s="57" t="s">
        <v>3348</v>
      </c>
      <c r="C3136" s="57" t="s">
        <v>24</v>
      </c>
      <c r="D3136" s="79" t="s">
        <v>3312</v>
      </c>
      <c r="E3136" s="112" t="s">
        <v>31</v>
      </c>
      <c r="F3136" s="57" t="s">
        <v>69</v>
      </c>
      <c r="G3136" s="167">
        <v>1500</v>
      </c>
      <c r="H3136" s="44">
        <f t="shared" si="107"/>
        <v>375</v>
      </c>
      <c r="I3136" s="44">
        <f t="shared" si="108"/>
        <v>1875</v>
      </c>
      <c r="J3136" s="79" t="s">
        <v>67</v>
      </c>
      <c r="K3136" s="79" t="s">
        <v>119</v>
      </c>
      <c r="L3136" s="120">
        <v>7</v>
      </c>
      <c r="M3136" s="120">
        <v>3</v>
      </c>
      <c r="N3136" s="116">
        <f t="shared" si="106"/>
        <v>10</v>
      </c>
    </row>
    <row r="3137" s="29" customFormat="1" customHeight="1" spans="1:14">
      <c r="A3137" s="57">
        <v>3114</v>
      </c>
      <c r="B3137" s="57" t="s">
        <v>3349</v>
      </c>
      <c r="C3137" s="57" t="s">
        <v>24</v>
      </c>
      <c r="D3137" s="79" t="s">
        <v>3312</v>
      </c>
      <c r="E3137" s="112" t="s">
        <v>31</v>
      </c>
      <c r="F3137" s="57" t="s">
        <v>69</v>
      </c>
      <c r="G3137" s="167">
        <v>1500</v>
      </c>
      <c r="H3137" s="44">
        <f t="shared" si="107"/>
        <v>375</v>
      </c>
      <c r="I3137" s="44">
        <f t="shared" si="108"/>
        <v>1875</v>
      </c>
      <c r="J3137" s="79" t="s">
        <v>35</v>
      </c>
      <c r="K3137" s="79" t="s">
        <v>119</v>
      </c>
      <c r="L3137" s="120">
        <v>9</v>
      </c>
      <c r="M3137" s="120">
        <v>3</v>
      </c>
      <c r="N3137" s="116">
        <f t="shared" si="106"/>
        <v>12</v>
      </c>
    </row>
    <row r="3138" s="29" customFormat="1" customHeight="1" spans="1:14">
      <c r="A3138" s="57">
        <v>3115</v>
      </c>
      <c r="B3138" s="57" t="s">
        <v>3350</v>
      </c>
      <c r="C3138" s="57" t="s">
        <v>24</v>
      </c>
      <c r="D3138" s="79" t="s">
        <v>3312</v>
      </c>
      <c r="E3138" s="112" t="s">
        <v>31</v>
      </c>
      <c r="F3138" s="57" t="s">
        <v>69</v>
      </c>
      <c r="G3138" s="167">
        <v>1500</v>
      </c>
      <c r="H3138" s="44">
        <f t="shared" si="107"/>
        <v>375</v>
      </c>
      <c r="I3138" s="44">
        <f t="shared" si="108"/>
        <v>1875</v>
      </c>
      <c r="J3138" s="79" t="s">
        <v>35</v>
      </c>
      <c r="K3138" s="79" t="s">
        <v>119</v>
      </c>
      <c r="L3138" s="120">
        <v>9</v>
      </c>
      <c r="M3138" s="120">
        <v>3</v>
      </c>
      <c r="N3138" s="116">
        <f t="shared" si="106"/>
        <v>12</v>
      </c>
    </row>
    <row r="3139" s="29" customFormat="1" customHeight="1" spans="1:14">
      <c r="A3139" s="57">
        <v>3116</v>
      </c>
      <c r="B3139" s="57" t="s">
        <v>3351</v>
      </c>
      <c r="C3139" s="57" t="s">
        <v>24</v>
      </c>
      <c r="D3139" s="79" t="s">
        <v>3312</v>
      </c>
      <c r="E3139" s="112" t="s">
        <v>31</v>
      </c>
      <c r="F3139" s="57" t="s">
        <v>69</v>
      </c>
      <c r="G3139" s="167">
        <v>1500</v>
      </c>
      <c r="H3139" s="44">
        <f t="shared" si="107"/>
        <v>375</v>
      </c>
      <c r="I3139" s="44">
        <f t="shared" si="108"/>
        <v>1875</v>
      </c>
      <c r="J3139" s="79" t="s">
        <v>35</v>
      </c>
      <c r="K3139" s="79" t="s">
        <v>119</v>
      </c>
      <c r="L3139" s="120">
        <v>9</v>
      </c>
      <c r="M3139" s="120">
        <v>3</v>
      </c>
      <c r="N3139" s="116">
        <f t="shared" si="106"/>
        <v>12</v>
      </c>
    </row>
    <row r="3140" s="29" customFormat="1" customHeight="1" spans="1:14">
      <c r="A3140" s="57">
        <v>3117</v>
      </c>
      <c r="B3140" s="57" t="s">
        <v>3352</v>
      </c>
      <c r="C3140" s="57" t="s">
        <v>24</v>
      </c>
      <c r="D3140" s="79" t="s">
        <v>3312</v>
      </c>
      <c r="E3140" s="112" t="s">
        <v>31</v>
      </c>
      <c r="F3140" s="57" t="s">
        <v>69</v>
      </c>
      <c r="G3140" s="167">
        <v>1500</v>
      </c>
      <c r="H3140" s="44">
        <f t="shared" si="107"/>
        <v>375</v>
      </c>
      <c r="I3140" s="44">
        <f t="shared" si="108"/>
        <v>1875</v>
      </c>
      <c r="J3140" s="79" t="s">
        <v>35</v>
      </c>
      <c r="K3140" s="79" t="s">
        <v>119</v>
      </c>
      <c r="L3140" s="120">
        <v>9</v>
      </c>
      <c r="M3140" s="120">
        <v>3</v>
      </c>
      <c r="N3140" s="116">
        <f t="shared" si="106"/>
        <v>12</v>
      </c>
    </row>
    <row r="3141" s="29" customFormat="1" customHeight="1" spans="1:14">
      <c r="A3141" s="57">
        <v>3118</v>
      </c>
      <c r="B3141" s="57" t="s">
        <v>3353</v>
      </c>
      <c r="C3141" s="57" t="s">
        <v>24</v>
      </c>
      <c r="D3141" s="79" t="s">
        <v>3312</v>
      </c>
      <c r="E3141" s="112" t="s">
        <v>31</v>
      </c>
      <c r="F3141" s="57" t="s">
        <v>69</v>
      </c>
      <c r="G3141" s="167">
        <v>1500</v>
      </c>
      <c r="H3141" s="44">
        <f t="shared" si="107"/>
        <v>375</v>
      </c>
      <c r="I3141" s="44">
        <f t="shared" si="108"/>
        <v>1875</v>
      </c>
      <c r="J3141" s="79" t="s">
        <v>35</v>
      </c>
      <c r="K3141" s="79" t="s">
        <v>119</v>
      </c>
      <c r="L3141" s="120">
        <v>9</v>
      </c>
      <c r="M3141" s="120">
        <v>3</v>
      </c>
      <c r="N3141" s="116">
        <f t="shared" si="106"/>
        <v>12</v>
      </c>
    </row>
    <row r="3142" s="29" customFormat="1" customHeight="1" spans="1:14">
      <c r="A3142" s="57">
        <v>3119</v>
      </c>
      <c r="B3142" s="57" t="s">
        <v>3354</v>
      </c>
      <c r="C3142" s="57" t="s">
        <v>24</v>
      </c>
      <c r="D3142" s="79" t="s">
        <v>3312</v>
      </c>
      <c r="E3142" s="112" t="s">
        <v>31</v>
      </c>
      <c r="F3142" s="57" t="s">
        <v>69</v>
      </c>
      <c r="G3142" s="167">
        <v>1500</v>
      </c>
      <c r="H3142" s="44">
        <f t="shared" si="107"/>
        <v>375</v>
      </c>
      <c r="I3142" s="44">
        <f t="shared" si="108"/>
        <v>1875</v>
      </c>
      <c r="J3142" s="79" t="s">
        <v>35</v>
      </c>
      <c r="K3142" s="79" t="s">
        <v>119</v>
      </c>
      <c r="L3142" s="120">
        <v>9</v>
      </c>
      <c r="M3142" s="120">
        <v>3</v>
      </c>
      <c r="N3142" s="116">
        <f t="shared" si="106"/>
        <v>12</v>
      </c>
    </row>
    <row r="3143" s="29" customFormat="1" customHeight="1" spans="1:14">
      <c r="A3143" s="57">
        <v>3120</v>
      </c>
      <c r="B3143" s="57" t="s">
        <v>3355</v>
      </c>
      <c r="C3143" s="57" t="s">
        <v>24</v>
      </c>
      <c r="D3143" s="79" t="s">
        <v>3312</v>
      </c>
      <c r="E3143" s="112" t="s">
        <v>31</v>
      </c>
      <c r="F3143" s="57" t="s">
        <v>69</v>
      </c>
      <c r="G3143" s="167">
        <v>1500</v>
      </c>
      <c r="H3143" s="44">
        <f t="shared" si="107"/>
        <v>375</v>
      </c>
      <c r="I3143" s="44">
        <f t="shared" si="108"/>
        <v>1875</v>
      </c>
      <c r="J3143" s="79" t="s">
        <v>35</v>
      </c>
      <c r="K3143" s="79" t="s">
        <v>119</v>
      </c>
      <c r="L3143" s="120">
        <v>9</v>
      </c>
      <c r="M3143" s="120">
        <v>3</v>
      </c>
      <c r="N3143" s="116">
        <f t="shared" si="106"/>
        <v>12</v>
      </c>
    </row>
    <row r="3144" s="29" customFormat="1" customHeight="1" spans="1:14">
      <c r="A3144" s="57">
        <v>3121</v>
      </c>
      <c r="B3144" s="57" t="s">
        <v>3356</v>
      </c>
      <c r="C3144" s="57" t="s">
        <v>24</v>
      </c>
      <c r="D3144" s="79" t="s">
        <v>3312</v>
      </c>
      <c r="E3144" s="112" t="s">
        <v>31</v>
      </c>
      <c r="F3144" s="57" t="s">
        <v>69</v>
      </c>
      <c r="G3144" s="167">
        <v>1500</v>
      </c>
      <c r="H3144" s="44">
        <f t="shared" si="107"/>
        <v>375</v>
      </c>
      <c r="I3144" s="44">
        <f t="shared" si="108"/>
        <v>1875</v>
      </c>
      <c r="J3144" s="79" t="s">
        <v>35</v>
      </c>
      <c r="K3144" s="79" t="s">
        <v>119</v>
      </c>
      <c r="L3144" s="120">
        <v>9</v>
      </c>
      <c r="M3144" s="120">
        <v>3</v>
      </c>
      <c r="N3144" s="116">
        <f t="shared" si="106"/>
        <v>12</v>
      </c>
    </row>
    <row r="3145" s="29" customFormat="1" customHeight="1" spans="1:14">
      <c r="A3145" s="57">
        <v>3122</v>
      </c>
      <c r="B3145" s="57" t="s">
        <v>3357</v>
      </c>
      <c r="C3145" s="57" t="s">
        <v>24</v>
      </c>
      <c r="D3145" s="79" t="s">
        <v>3312</v>
      </c>
      <c r="E3145" s="112" t="s">
        <v>31</v>
      </c>
      <c r="F3145" s="57" t="s">
        <v>69</v>
      </c>
      <c r="G3145" s="167">
        <v>1500</v>
      </c>
      <c r="H3145" s="44">
        <f t="shared" si="107"/>
        <v>375</v>
      </c>
      <c r="I3145" s="44">
        <f t="shared" si="108"/>
        <v>1875</v>
      </c>
      <c r="J3145" s="79" t="s">
        <v>35</v>
      </c>
      <c r="K3145" s="79" t="s">
        <v>119</v>
      </c>
      <c r="L3145" s="120">
        <v>9</v>
      </c>
      <c r="M3145" s="120">
        <v>3</v>
      </c>
      <c r="N3145" s="116">
        <f t="shared" si="106"/>
        <v>12</v>
      </c>
    </row>
    <row r="3146" s="29" customFormat="1" customHeight="1" spans="1:14">
      <c r="A3146" s="57">
        <v>3123</v>
      </c>
      <c r="B3146" s="57" t="s">
        <v>3358</v>
      </c>
      <c r="C3146" s="57" t="s">
        <v>24</v>
      </c>
      <c r="D3146" s="79" t="s">
        <v>3312</v>
      </c>
      <c r="E3146" s="112" t="s">
        <v>31</v>
      </c>
      <c r="F3146" s="57" t="s">
        <v>69</v>
      </c>
      <c r="G3146" s="167">
        <v>1500</v>
      </c>
      <c r="H3146" s="44">
        <f t="shared" si="107"/>
        <v>375</v>
      </c>
      <c r="I3146" s="44">
        <f t="shared" si="108"/>
        <v>1875</v>
      </c>
      <c r="J3146" s="79" t="s">
        <v>35</v>
      </c>
      <c r="K3146" s="79" t="s">
        <v>119</v>
      </c>
      <c r="L3146" s="120">
        <v>9</v>
      </c>
      <c r="M3146" s="120">
        <v>3</v>
      </c>
      <c r="N3146" s="116">
        <f t="shared" si="106"/>
        <v>12</v>
      </c>
    </row>
    <row r="3147" s="29" customFormat="1" customHeight="1" spans="1:14">
      <c r="A3147" s="57">
        <v>3124</v>
      </c>
      <c r="B3147" s="57" t="s">
        <v>3359</v>
      </c>
      <c r="C3147" s="57" t="s">
        <v>24</v>
      </c>
      <c r="D3147" s="79" t="s">
        <v>3312</v>
      </c>
      <c r="E3147" s="112" t="s">
        <v>31</v>
      </c>
      <c r="F3147" s="57" t="s">
        <v>69</v>
      </c>
      <c r="G3147" s="167">
        <v>1500</v>
      </c>
      <c r="H3147" s="44">
        <f t="shared" si="107"/>
        <v>375</v>
      </c>
      <c r="I3147" s="44">
        <f t="shared" si="108"/>
        <v>1875</v>
      </c>
      <c r="J3147" s="79" t="s">
        <v>35</v>
      </c>
      <c r="K3147" s="79" t="s">
        <v>119</v>
      </c>
      <c r="L3147" s="120">
        <v>9</v>
      </c>
      <c r="M3147" s="120">
        <v>3</v>
      </c>
      <c r="N3147" s="116">
        <f t="shared" si="106"/>
        <v>12</v>
      </c>
    </row>
    <row r="3148" s="29" customFormat="1" customHeight="1" spans="1:14">
      <c r="A3148" s="57">
        <v>3125</v>
      </c>
      <c r="B3148" s="57" t="s">
        <v>3360</v>
      </c>
      <c r="C3148" s="57" t="s">
        <v>24</v>
      </c>
      <c r="D3148" s="79" t="s">
        <v>3312</v>
      </c>
      <c r="E3148" s="112" t="s">
        <v>31</v>
      </c>
      <c r="F3148" s="57" t="s">
        <v>69</v>
      </c>
      <c r="G3148" s="167">
        <v>1500</v>
      </c>
      <c r="H3148" s="44">
        <f t="shared" si="107"/>
        <v>375</v>
      </c>
      <c r="I3148" s="44">
        <f t="shared" si="108"/>
        <v>1875</v>
      </c>
      <c r="J3148" s="79" t="s">
        <v>35</v>
      </c>
      <c r="K3148" s="79" t="s">
        <v>119</v>
      </c>
      <c r="L3148" s="120">
        <v>9</v>
      </c>
      <c r="M3148" s="120">
        <v>3</v>
      </c>
      <c r="N3148" s="116">
        <f t="shared" si="106"/>
        <v>12</v>
      </c>
    </row>
    <row r="3149" s="29" customFormat="1" customHeight="1" spans="1:14">
      <c r="A3149" s="57">
        <v>3126</v>
      </c>
      <c r="B3149" s="57" t="s">
        <v>3361</v>
      </c>
      <c r="C3149" s="57" t="s">
        <v>24</v>
      </c>
      <c r="D3149" s="79" t="s">
        <v>3312</v>
      </c>
      <c r="E3149" s="112" t="s">
        <v>31</v>
      </c>
      <c r="F3149" s="57" t="s">
        <v>69</v>
      </c>
      <c r="G3149" s="167">
        <v>1500</v>
      </c>
      <c r="H3149" s="44">
        <f t="shared" si="107"/>
        <v>375</v>
      </c>
      <c r="I3149" s="44">
        <f t="shared" si="108"/>
        <v>1875</v>
      </c>
      <c r="J3149" s="79" t="s">
        <v>35</v>
      </c>
      <c r="K3149" s="79" t="s">
        <v>119</v>
      </c>
      <c r="L3149" s="120">
        <v>9</v>
      </c>
      <c r="M3149" s="120">
        <v>3</v>
      </c>
      <c r="N3149" s="116">
        <f t="shared" si="106"/>
        <v>12</v>
      </c>
    </row>
    <row r="3150" s="29" customFormat="1" customHeight="1" spans="1:14">
      <c r="A3150" s="57">
        <v>3127</v>
      </c>
      <c r="B3150" s="57" t="s">
        <v>3362</v>
      </c>
      <c r="C3150" s="57" t="s">
        <v>24</v>
      </c>
      <c r="D3150" s="79" t="s">
        <v>3312</v>
      </c>
      <c r="E3150" s="112" t="s">
        <v>31</v>
      </c>
      <c r="F3150" s="57" t="s">
        <v>69</v>
      </c>
      <c r="G3150" s="167">
        <v>1500</v>
      </c>
      <c r="H3150" s="44">
        <f t="shared" si="107"/>
        <v>375</v>
      </c>
      <c r="I3150" s="44">
        <f t="shared" si="108"/>
        <v>1875</v>
      </c>
      <c r="J3150" s="79" t="s">
        <v>35</v>
      </c>
      <c r="K3150" s="79" t="s">
        <v>119</v>
      </c>
      <c r="L3150" s="120">
        <v>9</v>
      </c>
      <c r="M3150" s="120">
        <v>3</v>
      </c>
      <c r="N3150" s="116">
        <f t="shared" si="106"/>
        <v>12</v>
      </c>
    </row>
    <row r="3151" s="29" customFormat="1" customHeight="1" spans="1:14">
      <c r="A3151" s="57">
        <v>3128</v>
      </c>
      <c r="B3151" s="57" t="s">
        <v>3363</v>
      </c>
      <c r="C3151" s="57" t="s">
        <v>24</v>
      </c>
      <c r="D3151" s="79" t="s">
        <v>3312</v>
      </c>
      <c r="E3151" s="112" t="s">
        <v>31</v>
      </c>
      <c r="F3151" s="57" t="s">
        <v>69</v>
      </c>
      <c r="G3151" s="167">
        <v>1500</v>
      </c>
      <c r="H3151" s="44">
        <f t="shared" si="107"/>
        <v>375</v>
      </c>
      <c r="I3151" s="44">
        <f t="shared" si="108"/>
        <v>1875</v>
      </c>
      <c r="J3151" s="79" t="s">
        <v>47</v>
      </c>
      <c r="K3151" s="79" t="s">
        <v>119</v>
      </c>
      <c r="L3151" s="120">
        <v>8</v>
      </c>
      <c r="M3151" s="120">
        <v>3</v>
      </c>
      <c r="N3151" s="116">
        <f t="shared" si="106"/>
        <v>11</v>
      </c>
    </row>
    <row r="3152" s="29" customFormat="1" customHeight="1" spans="1:14">
      <c r="A3152" s="57">
        <v>3129</v>
      </c>
      <c r="B3152" s="57" t="s">
        <v>3364</v>
      </c>
      <c r="C3152" s="57" t="s">
        <v>24</v>
      </c>
      <c r="D3152" s="79" t="s">
        <v>3312</v>
      </c>
      <c r="E3152" s="112" t="s">
        <v>31</v>
      </c>
      <c r="F3152" s="57" t="s">
        <v>69</v>
      </c>
      <c r="G3152" s="167">
        <v>1500</v>
      </c>
      <c r="H3152" s="44">
        <f t="shared" si="107"/>
        <v>375</v>
      </c>
      <c r="I3152" s="44">
        <f t="shared" si="108"/>
        <v>1875</v>
      </c>
      <c r="J3152" s="79" t="s">
        <v>35</v>
      </c>
      <c r="K3152" s="79" t="s">
        <v>119</v>
      </c>
      <c r="L3152" s="120">
        <v>9</v>
      </c>
      <c r="M3152" s="120">
        <v>3</v>
      </c>
      <c r="N3152" s="116">
        <f t="shared" si="106"/>
        <v>12</v>
      </c>
    </row>
    <row r="3153" s="29" customFormat="1" customHeight="1" spans="1:14">
      <c r="A3153" s="57">
        <v>3130</v>
      </c>
      <c r="B3153" s="57" t="s">
        <v>3365</v>
      </c>
      <c r="C3153" s="57" t="s">
        <v>24</v>
      </c>
      <c r="D3153" s="79" t="s">
        <v>3312</v>
      </c>
      <c r="E3153" s="112" t="s">
        <v>31</v>
      </c>
      <c r="F3153" s="57" t="s">
        <v>69</v>
      </c>
      <c r="G3153" s="167">
        <v>1500</v>
      </c>
      <c r="H3153" s="44">
        <f t="shared" si="107"/>
        <v>375</v>
      </c>
      <c r="I3153" s="44">
        <f t="shared" si="108"/>
        <v>1875</v>
      </c>
      <c r="J3153" s="79" t="s">
        <v>35</v>
      </c>
      <c r="K3153" s="79" t="s">
        <v>119</v>
      </c>
      <c r="L3153" s="120">
        <v>9</v>
      </c>
      <c r="M3153" s="120">
        <v>3</v>
      </c>
      <c r="N3153" s="116">
        <f t="shared" si="106"/>
        <v>12</v>
      </c>
    </row>
    <row r="3154" s="29" customFormat="1" customHeight="1" spans="1:14">
      <c r="A3154" s="57">
        <v>3131</v>
      </c>
      <c r="B3154" s="57" t="s">
        <v>3366</v>
      </c>
      <c r="C3154" s="57" t="s">
        <v>24</v>
      </c>
      <c r="D3154" s="79" t="s">
        <v>3312</v>
      </c>
      <c r="E3154" s="112" t="s">
        <v>31</v>
      </c>
      <c r="F3154" s="57" t="s">
        <v>69</v>
      </c>
      <c r="G3154" s="167">
        <v>1500</v>
      </c>
      <c r="H3154" s="44">
        <f t="shared" si="107"/>
        <v>375</v>
      </c>
      <c r="I3154" s="44">
        <f t="shared" si="108"/>
        <v>1875</v>
      </c>
      <c r="J3154" s="79" t="s">
        <v>35</v>
      </c>
      <c r="K3154" s="79" t="s">
        <v>119</v>
      </c>
      <c r="L3154" s="120">
        <v>9</v>
      </c>
      <c r="M3154" s="120">
        <v>3</v>
      </c>
      <c r="N3154" s="116">
        <f t="shared" si="106"/>
        <v>12</v>
      </c>
    </row>
    <row r="3155" s="29" customFormat="1" customHeight="1" spans="1:14">
      <c r="A3155" s="57">
        <v>3132</v>
      </c>
      <c r="B3155" s="57" t="s">
        <v>3367</v>
      </c>
      <c r="C3155" s="57" t="s">
        <v>24</v>
      </c>
      <c r="D3155" s="79" t="s">
        <v>3312</v>
      </c>
      <c r="E3155" s="112" t="s">
        <v>31</v>
      </c>
      <c r="F3155" s="57" t="s">
        <v>69</v>
      </c>
      <c r="G3155" s="167">
        <v>1500</v>
      </c>
      <c r="H3155" s="44">
        <f t="shared" si="107"/>
        <v>375</v>
      </c>
      <c r="I3155" s="44">
        <f t="shared" si="108"/>
        <v>1875</v>
      </c>
      <c r="J3155" s="79" t="s">
        <v>35</v>
      </c>
      <c r="K3155" s="79" t="s">
        <v>119</v>
      </c>
      <c r="L3155" s="120">
        <v>9</v>
      </c>
      <c r="M3155" s="120">
        <v>3</v>
      </c>
      <c r="N3155" s="116">
        <f t="shared" si="106"/>
        <v>12</v>
      </c>
    </row>
    <row r="3156" s="29" customFormat="1" customHeight="1" spans="1:14">
      <c r="A3156" s="57">
        <v>3133</v>
      </c>
      <c r="B3156" s="57" t="s">
        <v>3368</v>
      </c>
      <c r="C3156" s="57" t="s">
        <v>24</v>
      </c>
      <c r="D3156" s="79" t="s">
        <v>3312</v>
      </c>
      <c r="E3156" s="112" t="s">
        <v>31</v>
      </c>
      <c r="F3156" s="57" t="s">
        <v>69</v>
      </c>
      <c r="G3156" s="167">
        <v>1500</v>
      </c>
      <c r="H3156" s="44">
        <f t="shared" si="107"/>
        <v>375</v>
      </c>
      <c r="I3156" s="44">
        <f t="shared" si="108"/>
        <v>1875</v>
      </c>
      <c r="J3156" s="79" t="s">
        <v>35</v>
      </c>
      <c r="K3156" s="79" t="s">
        <v>119</v>
      </c>
      <c r="L3156" s="120">
        <v>9</v>
      </c>
      <c r="M3156" s="120">
        <v>3</v>
      </c>
      <c r="N3156" s="116">
        <f t="shared" si="106"/>
        <v>12</v>
      </c>
    </row>
    <row r="3157" s="29" customFormat="1" customHeight="1" spans="1:14">
      <c r="A3157" s="57">
        <v>3134</v>
      </c>
      <c r="B3157" s="57" t="s">
        <v>3369</v>
      </c>
      <c r="C3157" s="57" t="s">
        <v>17</v>
      </c>
      <c r="D3157" s="79" t="s">
        <v>3312</v>
      </c>
      <c r="E3157" s="112" t="s">
        <v>31</v>
      </c>
      <c r="F3157" s="57" t="s">
        <v>69</v>
      </c>
      <c r="G3157" s="167">
        <v>1500</v>
      </c>
      <c r="H3157" s="44">
        <f t="shared" si="107"/>
        <v>375</v>
      </c>
      <c r="I3157" s="44">
        <f t="shared" si="108"/>
        <v>1875</v>
      </c>
      <c r="J3157" s="79" t="s">
        <v>35</v>
      </c>
      <c r="K3157" s="79" t="s">
        <v>119</v>
      </c>
      <c r="L3157" s="120">
        <v>9</v>
      </c>
      <c r="M3157" s="120">
        <v>3</v>
      </c>
      <c r="N3157" s="116">
        <f t="shared" si="106"/>
        <v>12</v>
      </c>
    </row>
    <row r="3158" s="29" customFormat="1" customHeight="1" spans="1:14">
      <c r="A3158" s="57">
        <v>3135</v>
      </c>
      <c r="B3158" s="57" t="s">
        <v>3370</v>
      </c>
      <c r="C3158" s="57" t="s">
        <v>24</v>
      </c>
      <c r="D3158" s="79" t="s">
        <v>3312</v>
      </c>
      <c r="E3158" s="112" t="s">
        <v>31</v>
      </c>
      <c r="F3158" s="57" t="s">
        <v>69</v>
      </c>
      <c r="G3158" s="167">
        <v>1500</v>
      </c>
      <c r="H3158" s="44">
        <f t="shared" si="107"/>
        <v>375</v>
      </c>
      <c r="I3158" s="44">
        <f t="shared" si="108"/>
        <v>1875</v>
      </c>
      <c r="J3158" s="79" t="s">
        <v>35</v>
      </c>
      <c r="K3158" s="79" t="s">
        <v>119</v>
      </c>
      <c r="L3158" s="120">
        <v>9</v>
      </c>
      <c r="M3158" s="120">
        <v>3</v>
      </c>
      <c r="N3158" s="116">
        <f t="shared" si="106"/>
        <v>12</v>
      </c>
    </row>
    <row r="3159" s="29" customFormat="1" customHeight="1" spans="1:14">
      <c r="A3159" s="57">
        <v>3136</v>
      </c>
      <c r="B3159" s="57" t="s">
        <v>3371</v>
      </c>
      <c r="C3159" s="57" t="s">
        <v>24</v>
      </c>
      <c r="D3159" s="79" t="s">
        <v>3312</v>
      </c>
      <c r="E3159" s="112" t="s">
        <v>31</v>
      </c>
      <c r="F3159" s="57" t="s">
        <v>69</v>
      </c>
      <c r="G3159" s="167">
        <v>1500</v>
      </c>
      <c r="H3159" s="44">
        <f t="shared" si="107"/>
        <v>375</v>
      </c>
      <c r="I3159" s="44">
        <f t="shared" si="108"/>
        <v>1875</v>
      </c>
      <c r="J3159" s="79" t="s">
        <v>47</v>
      </c>
      <c r="K3159" s="79" t="s">
        <v>119</v>
      </c>
      <c r="L3159" s="120">
        <v>8</v>
      </c>
      <c r="M3159" s="120">
        <v>3</v>
      </c>
      <c r="N3159" s="116">
        <f t="shared" si="106"/>
        <v>11</v>
      </c>
    </row>
    <row r="3160" s="29" customFormat="1" customHeight="1" spans="1:14">
      <c r="A3160" s="57">
        <v>3137</v>
      </c>
      <c r="B3160" s="57" t="s">
        <v>3372</v>
      </c>
      <c r="C3160" s="57" t="s">
        <v>24</v>
      </c>
      <c r="D3160" s="57" t="s">
        <v>3373</v>
      </c>
      <c r="E3160" s="57" t="s">
        <v>25</v>
      </c>
      <c r="F3160" s="46" t="s">
        <v>26</v>
      </c>
      <c r="G3160" s="66">
        <v>9000</v>
      </c>
      <c r="H3160" s="44">
        <f t="shared" si="107"/>
        <v>2250</v>
      </c>
      <c r="I3160" s="44">
        <f t="shared" si="108"/>
        <v>11250</v>
      </c>
      <c r="J3160" s="81">
        <v>43647</v>
      </c>
      <c r="K3160" s="81">
        <v>44378</v>
      </c>
      <c r="L3160" s="57">
        <v>27</v>
      </c>
      <c r="M3160" s="57">
        <v>9</v>
      </c>
      <c r="N3160" s="57">
        <v>36</v>
      </c>
    </row>
    <row r="3161" s="29" customFormat="1" customHeight="1" spans="1:14">
      <c r="A3161" s="57">
        <v>3138</v>
      </c>
      <c r="B3161" s="57" t="s">
        <v>3374</v>
      </c>
      <c r="C3161" s="57" t="s">
        <v>24</v>
      </c>
      <c r="D3161" s="57" t="s">
        <v>3373</v>
      </c>
      <c r="E3161" s="57" t="s">
        <v>25</v>
      </c>
      <c r="F3161" s="46" t="s">
        <v>26</v>
      </c>
      <c r="G3161" s="66">
        <v>9000</v>
      </c>
      <c r="H3161" s="44">
        <f t="shared" si="107"/>
        <v>2250</v>
      </c>
      <c r="I3161" s="44">
        <f t="shared" si="108"/>
        <v>11250</v>
      </c>
      <c r="J3161" s="81">
        <v>43647</v>
      </c>
      <c r="K3161" s="81">
        <v>44378</v>
      </c>
      <c r="L3161" s="57">
        <v>27</v>
      </c>
      <c r="M3161" s="57">
        <v>9</v>
      </c>
      <c r="N3161" s="57">
        <v>36</v>
      </c>
    </row>
    <row r="3162" s="29" customFormat="1" customHeight="1" spans="1:14">
      <c r="A3162" s="57">
        <v>3139</v>
      </c>
      <c r="B3162" s="57" t="s">
        <v>3375</v>
      </c>
      <c r="C3162" s="57" t="s">
        <v>17</v>
      </c>
      <c r="D3162" s="57" t="s">
        <v>3373</v>
      </c>
      <c r="E3162" s="57" t="s">
        <v>31</v>
      </c>
      <c r="F3162" s="46" t="s">
        <v>32</v>
      </c>
      <c r="G3162" s="66">
        <v>4500</v>
      </c>
      <c r="H3162" s="44">
        <f t="shared" si="107"/>
        <v>1125</v>
      </c>
      <c r="I3162" s="44">
        <f t="shared" si="108"/>
        <v>5625</v>
      </c>
      <c r="J3162" s="81">
        <v>43647</v>
      </c>
      <c r="K3162" s="81">
        <v>44378</v>
      </c>
      <c r="L3162" s="57">
        <v>27</v>
      </c>
      <c r="M3162" s="57">
        <v>9</v>
      </c>
      <c r="N3162" s="57">
        <v>36</v>
      </c>
    </row>
    <row r="3163" s="29" customFormat="1" customHeight="1" spans="1:14">
      <c r="A3163" s="57">
        <v>3140</v>
      </c>
      <c r="B3163" s="57" t="s">
        <v>3376</v>
      </c>
      <c r="C3163" s="57" t="s">
        <v>24</v>
      </c>
      <c r="D3163" s="57" t="s">
        <v>3373</v>
      </c>
      <c r="E3163" s="57" t="s">
        <v>25</v>
      </c>
      <c r="F3163" s="57" t="s">
        <v>26</v>
      </c>
      <c r="G3163" s="66">
        <v>9000</v>
      </c>
      <c r="H3163" s="44">
        <f t="shared" si="107"/>
        <v>2250</v>
      </c>
      <c r="I3163" s="44">
        <f t="shared" si="108"/>
        <v>11250</v>
      </c>
      <c r="J3163" s="81">
        <v>44075</v>
      </c>
      <c r="K3163" s="81">
        <v>44287</v>
      </c>
      <c r="L3163" s="57">
        <v>15</v>
      </c>
      <c r="M3163" s="57">
        <v>9</v>
      </c>
      <c r="N3163" s="57">
        <v>24</v>
      </c>
    </row>
    <row r="3164" s="29" customFormat="1" customHeight="1" spans="1:14">
      <c r="A3164" s="57">
        <v>3141</v>
      </c>
      <c r="B3164" s="161" t="s">
        <v>3377</v>
      </c>
      <c r="C3164" s="161" t="s">
        <v>24</v>
      </c>
      <c r="D3164" s="161" t="s">
        <v>3373</v>
      </c>
      <c r="E3164" s="161" t="s">
        <v>31</v>
      </c>
      <c r="F3164" s="46" t="s">
        <v>32</v>
      </c>
      <c r="G3164" s="66">
        <v>4500</v>
      </c>
      <c r="H3164" s="44">
        <f t="shared" si="107"/>
        <v>1125</v>
      </c>
      <c r="I3164" s="44">
        <f t="shared" si="108"/>
        <v>5625</v>
      </c>
      <c r="J3164" s="81">
        <v>44166</v>
      </c>
      <c r="K3164" s="81">
        <v>44378</v>
      </c>
      <c r="L3164" s="57">
        <v>10</v>
      </c>
      <c r="M3164" s="57">
        <v>9</v>
      </c>
      <c r="N3164" s="57">
        <v>19</v>
      </c>
    </row>
    <row r="3165" s="29" customFormat="1" customHeight="1" spans="1:14">
      <c r="A3165" s="57">
        <v>3142</v>
      </c>
      <c r="B3165" s="161" t="s">
        <v>3378</v>
      </c>
      <c r="C3165" s="161" t="s">
        <v>24</v>
      </c>
      <c r="D3165" s="161" t="s">
        <v>3373</v>
      </c>
      <c r="E3165" s="161" t="s">
        <v>31</v>
      </c>
      <c r="F3165" s="57" t="s">
        <v>69</v>
      </c>
      <c r="G3165" s="66">
        <v>1000</v>
      </c>
      <c r="H3165" s="44">
        <f t="shared" si="107"/>
        <v>250</v>
      </c>
      <c r="I3165" s="44">
        <f t="shared" si="108"/>
        <v>1250</v>
      </c>
      <c r="J3165" s="81">
        <v>44166</v>
      </c>
      <c r="K3165" s="81">
        <v>44378</v>
      </c>
      <c r="L3165" s="57">
        <v>10</v>
      </c>
      <c r="M3165" s="57">
        <v>2</v>
      </c>
      <c r="N3165" s="57">
        <v>12</v>
      </c>
    </row>
    <row r="3166" s="29" customFormat="1" customHeight="1" spans="1:14">
      <c r="A3166" s="169" t="s">
        <v>3379</v>
      </c>
      <c r="B3166" s="170"/>
      <c r="C3166" s="170"/>
      <c r="D3166" s="171"/>
      <c r="E3166" s="110"/>
      <c r="F3166" s="110"/>
      <c r="G3166" s="65">
        <f t="shared" ref="G3166:I3166" si="109">SUM(G2543:G3165)</f>
        <v>2490000</v>
      </c>
      <c r="H3166" s="65">
        <f t="shared" si="109"/>
        <v>622500</v>
      </c>
      <c r="I3166" s="65">
        <f t="shared" si="109"/>
        <v>3112500</v>
      </c>
      <c r="J3166" s="110"/>
      <c r="K3166" s="110"/>
      <c r="L3166" s="110"/>
      <c r="M3166" s="110"/>
      <c r="N3166" s="110"/>
    </row>
    <row r="3167" s="29" customFormat="1" customHeight="1" spans="1:14">
      <c r="A3167" s="57">
        <v>3143</v>
      </c>
      <c r="B3167" s="161" t="s">
        <v>3380</v>
      </c>
      <c r="C3167" s="161" t="s">
        <v>17</v>
      </c>
      <c r="D3167" s="161" t="s">
        <v>3381</v>
      </c>
      <c r="E3167" s="161" t="s">
        <v>31</v>
      </c>
      <c r="F3167" s="57" t="s">
        <v>69</v>
      </c>
      <c r="G3167" s="66">
        <v>6000</v>
      </c>
      <c r="H3167" s="66">
        <v>1500</v>
      </c>
      <c r="I3167" s="66">
        <v>7500</v>
      </c>
      <c r="J3167" s="81">
        <v>43435</v>
      </c>
      <c r="K3167" s="81" t="s">
        <v>22</v>
      </c>
      <c r="L3167" s="57">
        <v>0</v>
      </c>
      <c r="M3167" s="57">
        <v>12</v>
      </c>
      <c r="N3167" s="57">
        <v>12</v>
      </c>
    </row>
    <row r="3168" s="29" customFormat="1" customHeight="1" spans="1:14">
      <c r="A3168" s="169" t="s">
        <v>3382</v>
      </c>
      <c r="B3168" s="170"/>
      <c r="C3168" s="170"/>
      <c r="D3168" s="171"/>
      <c r="E3168" s="110"/>
      <c r="F3168" s="110"/>
      <c r="G3168" s="65">
        <f t="shared" ref="G3168:I3168" si="110">SUM(G3167:G3167)</f>
        <v>6000</v>
      </c>
      <c r="H3168" s="65">
        <f t="shared" si="110"/>
        <v>1500</v>
      </c>
      <c r="I3168" s="65">
        <f t="shared" si="110"/>
        <v>7500</v>
      </c>
      <c r="J3168" s="110"/>
      <c r="K3168" s="110"/>
      <c r="L3168" s="110"/>
      <c r="M3168" s="110"/>
      <c r="N3168" s="110"/>
    </row>
    <row r="3169" s="29" customFormat="1" customHeight="1" spans="1:14">
      <c r="A3169" s="57">
        <v>3144</v>
      </c>
      <c r="B3169" s="172" t="s">
        <v>3383</v>
      </c>
      <c r="C3169" s="130" t="s">
        <v>24</v>
      </c>
      <c r="D3169" s="130" t="s">
        <v>3384</v>
      </c>
      <c r="E3169" s="172" t="s">
        <v>31</v>
      </c>
      <c r="F3169" s="172" t="s">
        <v>69</v>
      </c>
      <c r="G3169" s="173">
        <v>4500</v>
      </c>
      <c r="H3169" s="75">
        <f>G3169/0.8-G3169</f>
        <v>1125</v>
      </c>
      <c r="I3169" s="75">
        <f>H3169+G3169</f>
        <v>5625</v>
      </c>
      <c r="J3169" s="174">
        <v>44483</v>
      </c>
      <c r="K3169" s="130" t="s">
        <v>22</v>
      </c>
      <c r="L3169" s="172">
        <v>0</v>
      </c>
      <c r="M3169" s="172">
        <v>9</v>
      </c>
      <c r="N3169" s="172">
        <f t="shared" ref="N3169:N3232" si="111">L3169+M3169</f>
        <v>9</v>
      </c>
    </row>
    <row r="3170" s="29" customFormat="1" customHeight="1" spans="1:14">
      <c r="A3170" s="57">
        <v>3145</v>
      </c>
      <c r="B3170" s="130" t="s">
        <v>3385</v>
      </c>
      <c r="C3170" s="130" t="s">
        <v>24</v>
      </c>
      <c r="D3170" s="130" t="s">
        <v>3386</v>
      </c>
      <c r="E3170" s="130" t="s">
        <v>31</v>
      </c>
      <c r="F3170" s="130" t="s">
        <v>32</v>
      </c>
      <c r="G3170" s="75">
        <v>3000</v>
      </c>
      <c r="H3170" s="75">
        <f t="shared" ref="H3170:H3233" si="112">G3170/0.8-G3170</f>
        <v>750</v>
      </c>
      <c r="I3170" s="75">
        <f t="shared" ref="I3169:I3232" si="113">G3170+H3170</f>
        <v>3750</v>
      </c>
      <c r="J3170" s="84">
        <v>43952</v>
      </c>
      <c r="K3170" s="84">
        <v>44562</v>
      </c>
      <c r="L3170" s="130">
        <v>20</v>
      </c>
      <c r="M3170" s="130">
        <v>6</v>
      </c>
      <c r="N3170" s="172">
        <f t="shared" si="111"/>
        <v>26</v>
      </c>
    </row>
    <row r="3171" s="29" customFormat="1" customHeight="1" spans="1:14">
      <c r="A3171" s="57">
        <v>3146</v>
      </c>
      <c r="B3171" s="130" t="s">
        <v>3387</v>
      </c>
      <c r="C3171" s="130" t="s">
        <v>24</v>
      </c>
      <c r="D3171" s="130" t="s">
        <v>3386</v>
      </c>
      <c r="E3171" s="130" t="s">
        <v>31</v>
      </c>
      <c r="F3171" s="130" t="s">
        <v>32</v>
      </c>
      <c r="G3171" s="75">
        <v>3000</v>
      </c>
      <c r="H3171" s="75">
        <f t="shared" si="112"/>
        <v>750</v>
      </c>
      <c r="I3171" s="75">
        <f t="shared" si="113"/>
        <v>3750</v>
      </c>
      <c r="J3171" s="84">
        <v>43709</v>
      </c>
      <c r="K3171" s="84">
        <v>44563</v>
      </c>
      <c r="L3171" s="130">
        <v>28</v>
      </c>
      <c r="M3171" s="130">
        <v>6</v>
      </c>
      <c r="N3171" s="172">
        <f t="shared" si="111"/>
        <v>34</v>
      </c>
    </row>
    <row r="3172" s="29" customFormat="1" customHeight="1" spans="1:14">
      <c r="A3172" s="57">
        <v>3147</v>
      </c>
      <c r="B3172" s="172" t="s">
        <v>3388</v>
      </c>
      <c r="C3172" s="130" t="s">
        <v>24</v>
      </c>
      <c r="D3172" s="172" t="s">
        <v>3386</v>
      </c>
      <c r="E3172" s="172" t="s">
        <v>25</v>
      </c>
      <c r="F3172" s="172" t="s">
        <v>26</v>
      </c>
      <c r="G3172" s="173">
        <v>6000</v>
      </c>
      <c r="H3172" s="75">
        <f t="shared" si="112"/>
        <v>1500</v>
      </c>
      <c r="I3172" s="75">
        <f t="shared" si="113"/>
        <v>7500</v>
      </c>
      <c r="J3172" s="174">
        <v>44044</v>
      </c>
      <c r="K3172" s="84">
        <v>44564</v>
      </c>
      <c r="L3172" s="172">
        <v>17</v>
      </c>
      <c r="M3172" s="172">
        <v>6</v>
      </c>
      <c r="N3172" s="172">
        <f t="shared" si="111"/>
        <v>23</v>
      </c>
    </row>
    <row r="3173" s="29" customFormat="1" customHeight="1" spans="1:14">
      <c r="A3173" s="57">
        <v>3148</v>
      </c>
      <c r="B3173" s="172" t="s">
        <v>3389</v>
      </c>
      <c r="C3173" s="130" t="s">
        <v>24</v>
      </c>
      <c r="D3173" s="130" t="s">
        <v>3386</v>
      </c>
      <c r="E3173" s="172" t="s">
        <v>25</v>
      </c>
      <c r="F3173" s="172" t="s">
        <v>26</v>
      </c>
      <c r="G3173" s="173">
        <v>6000</v>
      </c>
      <c r="H3173" s="75">
        <f t="shared" si="112"/>
        <v>1500</v>
      </c>
      <c r="I3173" s="75">
        <f t="shared" si="113"/>
        <v>7500</v>
      </c>
      <c r="J3173" s="174">
        <v>44044</v>
      </c>
      <c r="K3173" s="84">
        <v>44565</v>
      </c>
      <c r="L3173" s="172">
        <v>17</v>
      </c>
      <c r="M3173" s="172">
        <v>6</v>
      </c>
      <c r="N3173" s="172">
        <f t="shared" si="111"/>
        <v>23</v>
      </c>
    </row>
    <row r="3174" s="29" customFormat="1" customHeight="1" spans="1:14">
      <c r="A3174" s="57">
        <v>3149</v>
      </c>
      <c r="B3174" s="172" t="s">
        <v>3390</v>
      </c>
      <c r="C3174" s="130" t="s">
        <v>24</v>
      </c>
      <c r="D3174" s="130" t="s">
        <v>3386</v>
      </c>
      <c r="E3174" s="172" t="s">
        <v>25</v>
      </c>
      <c r="F3174" s="172" t="s">
        <v>26</v>
      </c>
      <c r="G3174" s="173">
        <v>6000</v>
      </c>
      <c r="H3174" s="75">
        <f t="shared" si="112"/>
        <v>1500</v>
      </c>
      <c r="I3174" s="75">
        <f t="shared" si="113"/>
        <v>7500</v>
      </c>
      <c r="J3174" s="174">
        <v>44044</v>
      </c>
      <c r="K3174" s="84">
        <v>44566</v>
      </c>
      <c r="L3174" s="172">
        <v>17</v>
      </c>
      <c r="M3174" s="172">
        <v>6</v>
      </c>
      <c r="N3174" s="172">
        <f t="shared" si="111"/>
        <v>23</v>
      </c>
    </row>
    <row r="3175" s="29" customFormat="1" customHeight="1" spans="1:14">
      <c r="A3175" s="57">
        <v>3150</v>
      </c>
      <c r="B3175" s="172" t="s">
        <v>3391</v>
      </c>
      <c r="C3175" s="130" t="s">
        <v>24</v>
      </c>
      <c r="D3175" s="130" t="s">
        <v>3386</v>
      </c>
      <c r="E3175" s="172" t="s">
        <v>25</v>
      </c>
      <c r="F3175" s="172" t="s">
        <v>26</v>
      </c>
      <c r="G3175" s="173">
        <v>6000</v>
      </c>
      <c r="H3175" s="75">
        <f t="shared" si="112"/>
        <v>1500</v>
      </c>
      <c r="I3175" s="75">
        <f t="shared" si="113"/>
        <v>7500</v>
      </c>
      <c r="J3175" s="174">
        <v>43922</v>
      </c>
      <c r="K3175" s="84">
        <v>44567</v>
      </c>
      <c r="L3175" s="172">
        <v>21</v>
      </c>
      <c r="M3175" s="172">
        <v>6</v>
      </c>
      <c r="N3175" s="172">
        <f t="shared" si="111"/>
        <v>27</v>
      </c>
    </row>
    <row r="3176" s="29" customFormat="1" customHeight="1" spans="1:14">
      <c r="A3176" s="57">
        <v>3151</v>
      </c>
      <c r="B3176" s="172" t="s">
        <v>3392</v>
      </c>
      <c r="C3176" s="130" t="s">
        <v>24</v>
      </c>
      <c r="D3176" s="172" t="s">
        <v>3386</v>
      </c>
      <c r="E3176" s="172" t="s">
        <v>25</v>
      </c>
      <c r="F3176" s="172" t="s">
        <v>26</v>
      </c>
      <c r="G3176" s="173">
        <v>6000</v>
      </c>
      <c r="H3176" s="75">
        <f t="shared" si="112"/>
        <v>1500</v>
      </c>
      <c r="I3176" s="75">
        <f t="shared" si="113"/>
        <v>7500</v>
      </c>
      <c r="J3176" s="174">
        <v>43923</v>
      </c>
      <c r="K3176" s="84">
        <v>44568</v>
      </c>
      <c r="L3176" s="172">
        <v>21</v>
      </c>
      <c r="M3176" s="172">
        <v>6</v>
      </c>
      <c r="N3176" s="172">
        <f t="shared" si="111"/>
        <v>27</v>
      </c>
    </row>
    <row r="3177" s="29" customFormat="1" customHeight="1" spans="1:14">
      <c r="A3177" s="57">
        <v>3152</v>
      </c>
      <c r="B3177" s="172" t="s">
        <v>3393</v>
      </c>
      <c r="C3177" s="130" t="s">
        <v>24</v>
      </c>
      <c r="D3177" s="130" t="s">
        <v>3386</v>
      </c>
      <c r="E3177" s="172" t="s">
        <v>25</v>
      </c>
      <c r="F3177" s="172" t="s">
        <v>26</v>
      </c>
      <c r="G3177" s="173">
        <v>6000</v>
      </c>
      <c r="H3177" s="75">
        <f t="shared" si="112"/>
        <v>1500</v>
      </c>
      <c r="I3177" s="75">
        <f t="shared" si="113"/>
        <v>7500</v>
      </c>
      <c r="J3177" s="174">
        <v>43770</v>
      </c>
      <c r="K3177" s="84">
        <v>44569</v>
      </c>
      <c r="L3177" s="172">
        <v>26</v>
      </c>
      <c r="M3177" s="172">
        <v>6</v>
      </c>
      <c r="N3177" s="172">
        <f t="shared" si="111"/>
        <v>32</v>
      </c>
    </row>
    <row r="3178" s="29" customFormat="1" customHeight="1" spans="1:14">
      <c r="A3178" s="57">
        <v>3153</v>
      </c>
      <c r="B3178" s="172" t="s">
        <v>3394</v>
      </c>
      <c r="C3178" s="130" t="s">
        <v>24</v>
      </c>
      <c r="D3178" s="130" t="s">
        <v>3386</v>
      </c>
      <c r="E3178" s="172" t="s">
        <v>31</v>
      </c>
      <c r="F3178" s="172" t="s">
        <v>69</v>
      </c>
      <c r="G3178" s="173">
        <v>5000</v>
      </c>
      <c r="H3178" s="75">
        <f t="shared" si="112"/>
        <v>1250</v>
      </c>
      <c r="I3178" s="75">
        <f t="shared" si="113"/>
        <v>6250</v>
      </c>
      <c r="J3178" s="174">
        <v>44452</v>
      </c>
      <c r="K3178" s="130" t="s">
        <v>22</v>
      </c>
      <c r="L3178" s="172">
        <v>0</v>
      </c>
      <c r="M3178" s="172">
        <v>10</v>
      </c>
      <c r="N3178" s="172">
        <f t="shared" si="111"/>
        <v>10</v>
      </c>
    </row>
    <row r="3179" s="29" customFormat="1" customHeight="1" spans="1:14">
      <c r="A3179" s="57">
        <v>3154</v>
      </c>
      <c r="B3179" s="172" t="s">
        <v>3395</v>
      </c>
      <c r="C3179" s="130" t="s">
        <v>24</v>
      </c>
      <c r="D3179" s="130" t="s">
        <v>3386</v>
      </c>
      <c r="E3179" s="172" t="s">
        <v>31</v>
      </c>
      <c r="F3179" s="172" t="s">
        <v>69</v>
      </c>
      <c r="G3179" s="173">
        <v>5000</v>
      </c>
      <c r="H3179" s="75">
        <f t="shared" si="112"/>
        <v>1250</v>
      </c>
      <c r="I3179" s="75">
        <f t="shared" si="113"/>
        <v>6250</v>
      </c>
      <c r="J3179" s="174">
        <v>44453</v>
      </c>
      <c r="K3179" s="130" t="s">
        <v>22</v>
      </c>
      <c r="L3179" s="172">
        <v>0</v>
      </c>
      <c r="M3179" s="172">
        <v>10</v>
      </c>
      <c r="N3179" s="172">
        <f t="shared" si="111"/>
        <v>10</v>
      </c>
    </row>
    <row r="3180" s="29" customFormat="1" customHeight="1" spans="1:14">
      <c r="A3180" s="57">
        <v>3155</v>
      </c>
      <c r="B3180" s="172" t="s">
        <v>3396</v>
      </c>
      <c r="C3180" s="130" t="s">
        <v>24</v>
      </c>
      <c r="D3180" s="130" t="s">
        <v>3386</v>
      </c>
      <c r="E3180" s="172" t="s">
        <v>31</v>
      </c>
      <c r="F3180" s="172" t="s">
        <v>69</v>
      </c>
      <c r="G3180" s="173">
        <v>5000</v>
      </c>
      <c r="H3180" s="75">
        <f t="shared" si="112"/>
        <v>1250</v>
      </c>
      <c r="I3180" s="75">
        <f t="shared" si="113"/>
        <v>6250</v>
      </c>
      <c r="J3180" s="174">
        <v>44453</v>
      </c>
      <c r="K3180" s="130" t="s">
        <v>22</v>
      </c>
      <c r="L3180" s="172">
        <v>0</v>
      </c>
      <c r="M3180" s="172">
        <v>10</v>
      </c>
      <c r="N3180" s="172">
        <f t="shared" si="111"/>
        <v>10</v>
      </c>
    </row>
    <row r="3181" s="29" customFormat="1" customHeight="1" spans="1:14">
      <c r="A3181" s="57">
        <v>3156</v>
      </c>
      <c r="B3181" s="172" t="s">
        <v>3397</v>
      </c>
      <c r="C3181" s="130" t="s">
        <v>24</v>
      </c>
      <c r="D3181" s="130" t="s">
        <v>3386</v>
      </c>
      <c r="E3181" s="172" t="s">
        <v>31</v>
      </c>
      <c r="F3181" s="172" t="s">
        <v>69</v>
      </c>
      <c r="G3181" s="173">
        <v>5000</v>
      </c>
      <c r="H3181" s="75">
        <f t="shared" si="112"/>
        <v>1250</v>
      </c>
      <c r="I3181" s="75">
        <f t="shared" si="113"/>
        <v>6250</v>
      </c>
      <c r="J3181" s="174">
        <v>44453</v>
      </c>
      <c r="K3181" s="130" t="s">
        <v>22</v>
      </c>
      <c r="L3181" s="172">
        <v>0</v>
      </c>
      <c r="M3181" s="172">
        <v>10</v>
      </c>
      <c r="N3181" s="172">
        <f t="shared" si="111"/>
        <v>10</v>
      </c>
    </row>
    <row r="3182" s="29" customFormat="1" customHeight="1" spans="1:14">
      <c r="A3182" s="57">
        <v>3157</v>
      </c>
      <c r="B3182" s="172" t="s">
        <v>3398</v>
      </c>
      <c r="C3182" s="130" t="s">
        <v>17</v>
      </c>
      <c r="D3182" s="130" t="s">
        <v>3386</v>
      </c>
      <c r="E3182" s="172" t="s">
        <v>31</v>
      </c>
      <c r="F3182" s="172" t="s">
        <v>69</v>
      </c>
      <c r="G3182" s="173">
        <v>5000</v>
      </c>
      <c r="H3182" s="75">
        <f t="shared" si="112"/>
        <v>1250</v>
      </c>
      <c r="I3182" s="75">
        <f t="shared" si="113"/>
        <v>6250</v>
      </c>
      <c r="J3182" s="174">
        <v>44440</v>
      </c>
      <c r="K3182" s="130" t="s">
        <v>22</v>
      </c>
      <c r="L3182" s="172">
        <v>0</v>
      </c>
      <c r="M3182" s="172">
        <v>10</v>
      </c>
      <c r="N3182" s="172">
        <f t="shared" si="111"/>
        <v>10</v>
      </c>
    </row>
    <row r="3183" s="29" customFormat="1" customHeight="1" spans="1:14">
      <c r="A3183" s="57">
        <v>3158</v>
      </c>
      <c r="B3183" s="172" t="s">
        <v>3399</v>
      </c>
      <c r="C3183" s="130" t="s">
        <v>17</v>
      </c>
      <c r="D3183" s="130" t="s">
        <v>3386</v>
      </c>
      <c r="E3183" s="172" t="s">
        <v>31</v>
      </c>
      <c r="F3183" s="172" t="s">
        <v>69</v>
      </c>
      <c r="G3183" s="173">
        <v>5000</v>
      </c>
      <c r="H3183" s="75">
        <f t="shared" si="112"/>
        <v>1250</v>
      </c>
      <c r="I3183" s="75">
        <f t="shared" si="113"/>
        <v>6250</v>
      </c>
      <c r="J3183" s="174">
        <v>44440</v>
      </c>
      <c r="K3183" s="130" t="s">
        <v>22</v>
      </c>
      <c r="L3183" s="172">
        <v>0</v>
      </c>
      <c r="M3183" s="172">
        <v>10</v>
      </c>
      <c r="N3183" s="172">
        <f t="shared" si="111"/>
        <v>10</v>
      </c>
    </row>
    <row r="3184" s="29" customFormat="1" customHeight="1" spans="1:14">
      <c r="A3184" s="57">
        <v>3159</v>
      </c>
      <c r="B3184" s="172" t="s">
        <v>3400</v>
      </c>
      <c r="C3184" s="130" t="s">
        <v>24</v>
      </c>
      <c r="D3184" s="130" t="s">
        <v>3386</v>
      </c>
      <c r="E3184" s="172" t="s">
        <v>31</v>
      </c>
      <c r="F3184" s="172" t="s">
        <v>32</v>
      </c>
      <c r="G3184" s="173">
        <v>5000</v>
      </c>
      <c r="H3184" s="75">
        <f t="shared" si="112"/>
        <v>1250</v>
      </c>
      <c r="I3184" s="75">
        <f t="shared" si="113"/>
        <v>6250</v>
      </c>
      <c r="J3184" s="174">
        <v>44440</v>
      </c>
      <c r="K3184" s="130" t="s">
        <v>22</v>
      </c>
      <c r="L3184" s="172">
        <v>0</v>
      </c>
      <c r="M3184" s="172">
        <v>10</v>
      </c>
      <c r="N3184" s="172">
        <f t="shared" si="111"/>
        <v>10</v>
      </c>
    </row>
    <row r="3185" s="29" customFormat="1" customHeight="1" spans="1:14">
      <c r="A3185" s="57">
        <v>3160</v>
      </c>
      <c r="B3185" s="172" t="s">
        <v>3401</v>
      </c>
      <c r="C3185" s="130" t="s">
        <v>24</v>
      </c>
      <c r="D3185" s="130" t="s">
        <v>3386</v>
      </c>
      <c r="E3185" s="172" t="s">
        <v>31</v>
      </c>
      <c r="F3185" s="172" t="s">
        <v>69</v>
      </c>
      <c r="G3185" s="173">
        <v>5000</v>
      </c>
      <c r="H3185" s="75">
        <f t="shared" si="112"/>
        <v>1250</v>
      </c>
      <c r="I3185" s="75">
        <f t="shared" si="113"/>
        <v>6250</v>
      </c>
      <c r="J3185" s="174">
        <v>44453</v>
      </c>
      <c r="K3185" s="130" t="s">
        <v>22</v>
      </c>
      <c r="L3185" s="172">
        <v>0</v>
      </c>
      <c r="M3185" s="172">
        <v>10</v>
      </c>
      <c r="N3185" s="172">
        <f t="shared" si="111"/>
        <v>10</v>
      </c>
    </row>
    <row r="3186" s="29" customFormat="1" customHeight="1" spans="1:14">
      <c r="A3186" s="57">
        <v>3161</v>
      </c>
      <c r="B3186" s="172" t="s">
        <v>3402</v>
      </c>
      <c r="C3186" s="130" t="s">
        <v>24</v>
      </c>
      <c r="D3186" s="130" t="s">
        <v>3386</v>
      </c>
      <c r="E3186" s="172" t="s">
        <v>31</v>
      </c>
      <c r="F3186" s="172" t="s">
        <v>69</v>
      </c>
      <c r="G3186" s="173">
        <v>5000</v>
      </c>
      <c r="H3186" s="75">
        <f t="shared" si="112"/>
        <v>1250</v>
      </c>
      <c r="I3186" s="75">
        <f t="shared" si="113"/>
        <v>6250</v>
      </c>
      <c r="J3186" s="174">
        <v>44453</v>
      </c>
      <c r="K3186" s="130" t="s">
        <v>22</v>
      </c>
      <c r="L3186" s="172">
        <v>0</v>
      </c>
      <c r="M3186" s="172">
        <v>10</v>
      </c>
      <c r="N3186" s="172">
        <f t="shared" si="111"/>
        <v>10</v>
      </c>
    </row>
    <row r="3187" s="29" customFormat="1" customHeight="1" spans="1:14">
      <c r="A3187" s="57">
        <v>3162</v>
      </c>
      <c r="B3187" s="172" t="s">
        <v>3403</v>
      </c>
      <c r="C3187" s="130" t="s">
        <v>24</v>
      </c>
      <c r="D3187" s="130" t="s">
        <v>3386</v>
      </c>
      <c r="E3187" s="172" t="s">
        <v>31</v>
      </c>
      <c r="F3187" s="172" t="s">
        <v>69</v>
      </c>
      <c r="G3187" s="173">
        <v>5000</v>
      </c>
      <c r="H3187" s="75">
        <f t="shared" si="112"/>
        <v>1250</v>
      </c>
      <c r="I3187" s="75">
        <f t="shared" si="113"/>
        <v>6250</v>
      </c>
      <c r="J3187" s="174">
        <v>44453</v>
      </c>
      <c r="K3187" s="130" t="s">
        <v>22</v>
      </c>
      <c r="L3187" s="172">
        <v>0</v>
      </c>
      <c r="M3187" s="172">
        <v>10</v>
      </c>
      <c r="N3187" s="172">
        <f t="shared" si="111"/>
        <v>10</v>
      </c>
    </row>
    <row r="3188" s="29" customFormat="1" customHeight="1" spans="1:14">
      <c r="A3188" s="57">
        <v>3163</v>
      </c>
      <c r="B3188" s="172" t="s">
        <v>3404</v>
      </c>
      <c r="C3188" s="130" t="s">
        <v>17</v>
      </c>
      <c r="D3188" s="130" t="s">
        <v>3386</v>
      </c>
      <c r="E3188" s="172" t="s">
        <v>31</v>
      </c>
      <c r="F3188" s="172" t="s">
        <v>69</v>
      </c>
      <c r="G3188" s="173">
        <v>5000</v>
      </c>
      <c r="H3188" s="75">
        <f t="shared" si="112"/>
        <v>1250</v>
      </c>
      <c r="I3188" s="75">
        <f t="shared" si="113"/>
        <v>6250</v>
      </c>
      <c r="J3188" s="174">
        <v>44454</v>
      </c>
      <c r="K3188" s="130" t="s">
        <v>22</v>
      </c>
      <c r="L3188" s="172">
        <v>0</v>
      </c>
      <c r="M3188" s="172">
        <v>10</v>
      </c>
      <c r="N3188" s="172">
        <f t="shared" si="111"/>
        <v>10</v>
      </c>
    </row>
    <row r="3189" s="29" customFormat="1" customHeight="1" spans="1:14">
      <c r="A3189" s="57">
        <v>3164</v>
      </c>
      <c r="B3189" s="172" t="s">
        <v>3405</v>
      </c>
      <c r="C3189" s="130" t="s">
        <v>24</v>
      </c>
      <c r="D3189" s="130" t="s">
        <v>3386</v>
      </c>
      <c r="E3189" s="172" t="s">
        <v>31</v>
      </c>
      <c r="F3189" s="172" t="s">
        <v>69</v>
      </c>
      <c r="G3189" s="173">
        <v>5000</v>
      </c>
      <c r="H3189" s="75">
        <f t="shared" si="112"/>
        <v>1250</v>
      </c>
      <c r="I3189" s="75">
        <f t="shared" si="113"/>
        <v>6250</v>
      </c>
      <c r="J3189" s="174">
        <v>44454</v>
      </c>
      <c r="K3189" s="130" t="s">
        <v>22</v>
      </c>
      <c r="L3189" s="172">
        <v>0</v>
      </c>
      <c r="M3189" s="172">
        <v>10</v>
      </c>
      <c r="N3189" s="172">
        <f t="shared" si="111"/>
        <v>10</v>
      </c>
    </row>
    <row r="3190" s="29" customFormat="1" customHeight="1" spans="1:14">
      <c r="A3190" s="57">
        <v>3165</v>
      </c>
      <c r="B3190" s="172" t="s">
        <v>3406</v>
      </c>
      <c r="C3190" s="130" t="s">
        <v>24</v>
      </c>
      <c r="D3190" s="172" t="s">
        <v>3386</v>
      </c>
      <c r="E3190" s="172" t="s">
        <v>31</v>
      </c>
      <c r="F3190" s="172" t="s">
        <v>69</v>
      </c>
      <c r="G3190" s="173">
        <v>5000</v>
      </c>
      <c r="H3190" s="75">
        <f t="shared" si="112"/>
        <v>1250</v>
      </c>
      <c r="I3190" s="75">
        <f t="shared" si="113"/>
        <v>6250</v>
      </c>
      <c r="J3190" s="174">
        <v>44454</v>
      </c>
      <c r="K3190" s="130" t="s">
        <v>22</v>
      </c>
      <c r="L3190" s="172">
        <v>0</v>
      </c>
      <c r="M3190" s="172">
        <v>10</v>
      </c>
      <c r="N3190" s="172">
        <f t="shared" si="111"/>
        <v>10</v>
      </c>
    </row>
    <row r="3191" s="29" customFormat="1" customHeight="1" spans="1:14">
      <c r="A3191" s="57">
        <v>3166</v>
      </c>
      <c r="B3191" s="72" t="s">
        <v>3407</v>
      </c>
      <c r="C3191" s="57" t="s">
        <v>24</v>
      </c>
      <c r="D3191" s="130" t="s">
        <v>3386</v>
      </c>
      <c r="E3191" s="72" t="s">
        <v>31</v>
      </c>
      <c r="F3191" s="72" t="s">
        <v>69</v>
      </c>
      <c r="G3191" s="73">
        <v>6000</v>
      </c>
      <c r="H3191" s="75">
        <f t="shared" si="112"/>
        <v>1500</v>
      </c>
      <c r="I3191" s="75">
        <f t="shared" si="113"/>
        <v>7500</v>
      </c>
      <c r="J3191" s="82">
        <v>44228</v>
      </c>
      <c r="K3191" s="81" t="s">
        <v>22</v>
      </c>
      <c r="L3191" s="72">
        <v>0</v>
      </c>
      <c r="M3191" s="72">
        <v>12</v>
      </c>
      <c r="N3191" s="172">
        <f t="shared" si="111"/>
        <v>12</v>
      </c>
    </row>
    <row r="3192" s="29" customFormat="1" customHeight="1" spans="1:14">
      <c r="A3192" s="57">
        <v>3167</v>
      </c>
      <c r="B3192" s="172" t="s">
        <v>3408</v>
      </c>
      <c r="C3192" s="130" t="s">
        <v>24</v>
      </c>
      <c r="D3192" s="130" t="s">
        <v>3386</v>
      </c>
      <c r="E3192" s="172" t="s">
        <v>31</v>
      </c>
      <c r="F3192" s="172" t="s">
        <v>69</v>
      </c>
      <c r="G3192" s="173">
        <v>5000</v>
      </c>
      <c r="H3192" s="75">
        <f t="shared" si="112"/>
        <v>1250</v>
      </c>
      <c r="I3192" s="75">
        <f t="shared" si="113"/>
        <v>6250</v>
      </c>
      <c r="J3192" s="174">
        <v>44440</v>
      </c>
      <c r="K3192" s="130" t="s">
        <v>22</v>
      </c>
      <c r="L3192" s="172">
        <v>0</v>
      </c>
      <c r="M3192" s="172">
        <v>10</v>
      </c>
      <c r="N3192" s="172">
        <f t="shared" si="111"/>
        <v>10</v>
      </c>
    </row>
    <row r="3193" s="29" customFormat="1" customHeight="1" spans="1:14">
      <c r="A3193" s="57">
        <v>3168</v>
      </c>
      <c r="B3193" s="172" t="s">
        <v>3409</v>
      </c>
      <c r="C3193" s="130" t="s">
        <v>24</v>
      </c>
      <c r="D3193" s="130" t="s">
        <v>3386</v>
      </c>
      <c r="E3193" s="172" t="s">
        <v>31</v>
      </c>
      <c r="F3193" s="172" t="s">
        <v>69</v>
      </c>
      <c r="G3193" s="173">
        <v>5000</v>
      </c>
      <c r="H3193" s="75">
        <f t="shared" si="112"/>
        <v>1250</v>
      </c>
      <c r="I3193" s="75">
        <f t="shared" si="113"/>
        <v>6250</v>
      </c>
      <c r="J3193" s="174">
        <v>44440</v>
      </c>
      <c r="K3193" s="130" t="s">
        <v>22</v>
      </c>
      <c r="L3193" s="172">
        <v>0</v>
      </c>
      <c r="M3193" s="172">
        <v>10</v>
      </c>
      <c r="N3193" s="172">
        <f t="shared" si="111"/>
        <v>10</v>
      </c>
    </row>
    <row r="3194" s="29" customFormat="1" customHeight="1" spans="1:14">
      <c r="A3194" s="57">
        <v>3169</v>
      </c>
      <c r="B3194" s="172" t="s">
        <v>3410</v>
      </c>
      <c r="C3194" s="130" t="s">
        <v>24</v>
      </c>
      <c r="D3194" s="172" t="s">
        <v>3386</v>
      </c>
      <c r="E3194" s="172" t="s">
        <v>31</v>
      </c>
      <c r="F3194" s="172" t="s">
        <v>69</v>
      </c>
      <c r="G3194" s="173">
        <v>5000</v>
      </c>
      <c r="H3194" s="75">
        <f t="shared" si="112"/>
        <v>1250</v>
      </c>
      <c r="I3194" s="75">
        <f t="shared" si="113"/>
        <v>6250</v>
      </c>
      <c r="J3194" s="174">
        <v>44440</v>
      </c>
      <c r="K3194" s="130" t="s">
        <v>22</v>
      </c>
      <c r="L3194" s="172">
        <v>0</v>
      </c>
      <c r="M3194" s="172">
        <v>10</v>
      </c>
      <c r="N3194" s="172">
        <f t="shared" si="111"/>
        <v>10</v>
      </c>
    </row>
    <row r="3195" s="29" customFormat="1" customHeight="1" spans="1:14">
      <c r="A3195" s="57">
        <v>3170</v>
      </c>
      <c r="B3195" s="172" t="s">
        <v>3411</v>
      </c>
      <c r="C3195" s="130" t="s">
        <v>24</v>
      </c>
      <c r="D3195" s="130" t="s">
        <v>3386</v>
      </c>
      <c r="E3195" s="172" t="s">
        <v>31</v>
      </c>
      <c r="F3195" s="172" t="s">
        <v>69</v>
      </c>
      <c r="G3195" s="173">
        <v>5000</v>
      </c>
      <c r="H3195" s="75">
        <f t="shared" si="112"/>
        <v>1250</v>
      </c>
      <c r="I3195" s="75">
        <f t="shared" si="113"/>
        <v>6250</v>
      </c>
      <c r="J3195" s="174">
        <v>44440</v>
      </c>
      <c r="K3195" s="130" t="s">
        <v>22</v>
      </c>
      <c r="L3195" s="172">
        <v>0</v>
      </c>
      <c r="M3195" s="172">
        <v>10</v>
      </c>
      <c r="N3195" s="172">
        <f t="shared" si="111"/>
        <v>10</v>
      </c>
    </row>
    <row r="3196" s="29" customFormat="1" customHeight="1" spans="1:14">
      <c r="A3196" s="57">
        <v>3171</v>
      </c>
      <c r="B3196" s="172" t="s">
        <v>3412</v>
      </c>
      <c r="C3196" s="130" t="s">
        <v>24</v>
      </c>
      <c r="D3196" s="130" t="s">
        <v>3386</v>
      </c>
      <c r="E3196" s="172" t="s">
        <v>31</v>
      </c>
      <c r="F3196" s="172" t="s">
        <v>69</v>
      </c>
      <c r="G3196" s="173">
        <v>5000</v>
      </c>
      <c r="H3196" s="75">
        <f t="shared" si="112"/>
        <v>1250</v>
      </c>
      <c r="I3196" s="75">
        <f t="shared" si="113"/>
        <v>6250</v>
      </c>
      <c r="J3196" s="174">
        <v>44440</v>
      </c>
      <c r="K3196" s="130" t="s">
        <v>22</v>
      </c>
      <c r="L3196" s="172">
        <v>0</v>
      </c>
      <c r="M3196" s="172">
        <v>10</v>
      </c>
      <c r="N3196" s="172">
        <f t="shared" si="111"/>
        <v>10</v>
      </c>
    </row>
    <row r="3197" s="29" customFormat="1" customHeight="1" spans="1:14">
      <c r="A3197" s="57">
        <v>3172</v>
      </c>
      <c r="B3197" s="72" t="s">
        <v>3413</v>
      </c>
      <c r="C3197" s="57" t="s">
        <v>17</v>
      </c>
      <c r="D3197" s="130" t="s">
        <v>3386</v>
      </c>
      <c r="E3197" s="57" t="s">
        <v>31</v>
      </c>
      <c r="F3197" s="72" t="s">
        <v>69</v>
      </c>
      <c r="G3197" s="73">
        <v>6000</v>
      </c>
      <c r="H3197" s="75">
        <f t="shared" si="112"/>
        <v>1500</v>
      </c>
      <c r="I3197" s="75">
        <f t="shared" si="113"/>
        <v>7500</v>
      </c>
      <c r="J3197" s="82">
        <v>44228</v>
      </c>
      <c r="K3197" s="81" t="s">
        <v>22</v>
      </c>
      <c r="L3197" s="72">
        <v>0</v>
      </c>
      <c r="M3197" s="72">
        <v>12</v>
      </c>
      <c r="N3197" s="172">
        <f t="shared" si="111"/>
        <v>12</v>
      </c>
    </row>
    <row r="3198" s="29" customFormat="1" customHeight="1" spans="1:14">
      <c r="A3198" s="57">
        <v>3173</v>
      </c>
      <c r="B3198" s="72" t="s">
        <v>3414</v>
      </c>
      <c r="C3198" s="57" t="s">
        <v>24</v>
      </c>
      <c r="D3198" s="130" t="s">
        <v>3386</v>
      </c>
      <c r="E3198" s="57" t="s">
        <v>31</v>
      </c>
      <c r="F3198" s="72" t="s">
        <v>69</v>
      </c>
      <c r="G3198" s="73">
        <v>6000</v>
      </c>
      <c r="H3198" s="75">
        <f t="shared" si="112"/>
        <v>1500</v>
      </c>
      <c r="I3198" s="75">
        <f t="shared" si="113"/>
        <v>7500</v>
      </c>
      <c r="J3198" s="82">
        <v>44228</v>
      </c>
      <c r="K3198" s="81" t="s">
        <v>22</v>
      </c>
      <c r="L3198" s="72">
        <v>0</v>
      </c>
      <c r="M3198" s="72">
        <v>12</v>
      </c>
      <c r="N3198" s="172">
        <f t="shared" si="111"/>
        <v>12</v>
      </c>
    </row>
    <row r="3199" s="29" customFormat="1" customHeight="1" spans="1:14">
      <c r="A3199" s="57">
        <v>3174</v>
      </c>
      <c r="B3199" s="72" t="s">
        <v>3415</v>
      </c>
      <c r="C3199" s="57" t="s">
        <v>17</v>
      </c>
      <c r="D3199" s="130" t="s">
        <v>3386</v>
      </c>
      <c r="E3199" s="72" t="s">
        <v>31</v>
      </c>
      <c r="F3199" s="72" t="s">
        <v>69</v>
      </c>
      <c r="G3199" s="73">
        <v>6000</v>
      </c>
      <c r="H3199" s="75">
        <f t="shared" si="112"/>
        <v>1500</v>
      </c>
      <c r="I3199" s="75">
        <f t="shared" si="113"/>
        <v>7500</v>
      </c>
      <c r="J3199" s="82">
        <v>44228</v>
      </c>
      <c r="K3199" s="81" t="s">
        <v>22</v>
      </c>
      <c r="L3199" s="72">
        <v>0</v>
      </c>
      <c r="M3199" s="72">
        <v>12</v>
      </c>
      <c r="N3199" s="172">
        <f t="shared" si="111"/>
        <v>12</v>
      </c>
    </row>
    <row r="3200" s="29" customFormat="1" customHeight="1" spans="1:14">
      <c r="A3200" s="57">
        <v>3175</v>
      </c>
      <c r="B3200" s="72" t="s">
        <v>3416</v>
      </c>
      <c r="C3200" s="57" t="s">
        <v>24</v>
      </c>
      <c r="D3200" s="130" t="s">
        <v>3386</v>
      </c>
      <c r="E3200" s="72" t="s">
        <v>31</v>
      </c>
      <c r="F3200" s="72" t="s">
        <v>69</v>
      </c>
      <c r="G3200" s="73">
        <v>6000</v>
      </c>
      <c r="H3200" s="75">
        <f t="shared" si="112"/>
        <v>1500</v>
      </c>
      <c r="I3200" s="75">
        <f t="shared" si="113"/>
        <v>7500</v>
      </c>
      <c r="J3200" s="82">
        <v>44228</v>
      </c>
      <c r="K3200" s="81" t="s">
        <v>22</v>
      </c>
      <c r="L3200" s="72">
        <v>0</v>
      </c>
      <c r="M3200" s="72">
        <v>12</v>
      </c>
      <c r="N3200" s="172">
        <f t="shared" si="111"/>
        <v>12</v>
      </c>
    </row>
    <row r="3201" s="29" customFormat="1" customHeight="1" spans="1:14">
      <c r="A3201" s="57">
        <v>3176</v>
      </c>
      <c r="B3201" s="172" t="s">
        <v>3417</v>
      </c>
      <c r="C3201" s="130" t="s">
        <v>24</v>
      </c>
      <c r="D3201" s="130" t="s">
        <v>3386</v>
      </c>
      <c r="E3201" s="172" t="s">
        <v>31</v>
      </c>
      <c r="F3201" s="172" t="s">
        <v>69</v>
      </c>
      <c r="G3201" s="173">
        <v>5000</v>
      </c>
      <c r="H3201" s="75">
        <f t="shared" si="112"/>
        <v>1250</v>
      </c>
      <c r="I3201" s="75">
        <f t="shared" si="113"/>
        <v>6250</v>
      </c>
      <c r="J3201" s="174">
        <v>44440</v>
      </c>
      <c r="K3201" s="130" t="s">
        <v>22</v>
      </c>
      <c r="L3201" s="172">
        <v>0</v>
      </c>
      <c r="M3201" s="172">
        <v>10</v>
      </c>
      <c r="N3201" s="172">
        <f t="shared" si="111"/>
        <v>10</v>
      </c>
    </row>
    <row r="3202" s="29" customFormat="1" customHeight="1" spans="1:14">
      <c r="A3202" s="57">
        <v>3177</v>
      </c>
      <c r="B3202" s="172" t="s">
        <v>3418</v>
      </c>
      <c r="C3202" s="130" t="s">
        <v>24</v>
      </c>
      <c r="D3202" s="130" t="s">
        <v>3386</v>
      </c>
      <c r="E3202" s="172" t="s">
        <v>31</v>
      </c>
      <c r="F3202" s="172" t="s">
        <v>69</v>
      </c>
      <c r="G3202" s="173">
        <v>5000</v>
      </c>
      <c r="H3202" s="75">
        <f t="shared" si="112"/>
        <v>1250</v>
      </c>
      <c r="I3202" s="75">
        <f t="shared" si="113"/>
        <v>6250</v>
      </c>
      <c r="J3202" s="174">
        <v>44456</v>
      </c>
      <c r="K3202" s="130" t="s">
        <v>22</v>
      </c>
      <c r="L3202" s="172">
        <v>0</v>
      </c>
      <c r="M3202" s="172">
        <v>10</v>
      </c>
      <c r="N3202" s="172">
        <f t="shared" si="111"/>
        <v>10</v>
      </c>
    </row>
    <row r="3203" s="29" customFormat="1" customHeight="1" spans="1:14">
      <c r="A3203" s="57">
        <v>3178</v>
      </c>
      <c r="B3203" s="72" t="s">
        <v>3419</v>
      </c>
      <c r="C3203" s="57" t="s">
        <v>24</v>
      </c>
      <c r="D3203" s="130" t="s">
        <v>3386</v>
      </c>
      <c r="E3203" s="72" t="s">
        <v>31</v>
      </c>
      <c r="F3203" s="72" t="s">
        <v>69</v>
      </c>
      <c r="G3203" s="73">
        <v>6000</v>
      </c>
      <c r="H3203" s="75">
        <f t="shared" si="112"/>
        <v>1500</v>
      </c>
      <c r="I3203" s="75">
        <f t="shared" si="113"/>
        <v>7500</v>
      </c>
      <c r="J3203" s="82">
        <v>44105</v>
      </c>
      <c r="K3203" s="81" t="s">
        <v>22</v>
      </c>
      <c r="L3203" s="72">
        <v>0</v>
      </c>
      <c r="M3203" s="72">
        <v>12</v>
      </c>
      <c r="N3203" s="172">
        <f t="shared" si="111"/>
        <v>12</v>
      </c>
    </row>
    <row r="3204" s="29" customFormat="1" customHeight="1" spans="1:14">
      <c r="A3204" s="57">
        <v>3179</v>
      </c>
      <c r="B3204" s="72" t="s">
        <v>3420</v>
      </c>
      <c r="C3204" s="57" t="s">
        <v>24</v>
      </c>
      <c r="D3204" s="130" t="s">
        <v>3386</v>
      </c>
      <c r="E3204" s="72" t="s">
        <v>31</v>
      </c>
      <c r="F3204" s="72" t="s">
        <v>32</v>
      </c>
      <c r="G3204" s="66">
        <v>5500</v>
      </c>
      <c r="H3204" s="75">
        <f t="shared" si="112"/>
        <v>1375</v>
      </c>
      <c r="I3204" s="75">
        <f t="shared" si="113"/>
        <v>6875</v>
      </c>
      <c r="J3204" s="81">
        <v>44409</v>
      </c>
      <c r="K3204" s="81" t="s">
        <v>22</v>
      </c>
      <c r="L3204" s="72">
        <v>0</v>
      </c>
      <c r="M3204" s="72">
        <v>11</v>
      </c>
      <c r="N3204" s="172">
        <f t="shared" si="111"/>
        <v>11</v>
      </c>
    </row>
    <row r="3205" s="29" customFormat="1" customHeight="1" spans="1:14">
      <c r="A3205" s="57">
        <v>3180</v>
      </c>
      <c r="B3205" s="172" t="s">
        <v>3421</v>
      </c>
      <c r="C3205" s="130" t="s">
        <v>17</v>
      </c>
      <c r="D3205" s="130" t="s">
        <v>3386</v>
      </c>
      <c r="E3205" s="172" t="s">
        <v>31</v>
      </c>
      <c r="F3205" s="172" t="s">
        <v>69</v>
      </c>
      <c r="G3205" s="173">
        <v>5000</v>
      </c>
      <c r="H3205" s="75">
        <f t="shared" si="112"/>
        <v>1250</v>
      </c>
      <c r="I3205" s="75">
        <f t="shared" si="113"/>
        <v>6250</v>
      </c>
      <c r="J3205" s="174">
        <v>44456</v>
      </c>
      <c r="K3205" s="81" t="s">
        <v>22</v>
      </c>
      <c r="L3205" s="172">
        <v>0</v>
      </c>
      <c r="M3205" s="172">
        <v>10</v>
      </c>
      <c r="N3205" s="172">
        <f t="shared" si="111"/>
        <v>10</v>
      </c>
    </row>
    <row r="3206" s="29" customFormat="1" customHeight="1" spans="1:14">
      <c r="A3206" s="57">
        <v>3181</v>
      </c>
      <c r="B3206" s="172" t="s">
        <v>3422</v>
      </c>
      <c r="C3206" s="130" t="s">
        <v>17</v>
      </c>
      <c r="D3206" s="130" t="s">
        <v>3386</v>
      </c>
      <c r="E3206" s="172" t="s">
        <v>31</v>
      </c>
      <c r="F3206" s="172" t="s">
        <v>69</v>
      </c>
      <c r="G3206" s="173">
        <v>5000</v>
      </c>
      <c r="H3206" s="75">
        <f t="shared" si="112"/>
        <v>1250</v>
      </c>
      <c r="I3206" s="75">
        <f t="shared" si="113"/>
        <v>6250</v>
      </c>
      <c r="J3206" s="174">
        <v>44440</v>
      </c>
      <c r="K3206" s="130" t="s">
        <v>22</v>
      </c>
      <c r="L3206" s="172">
        <v>0</v>
      </c>
      <c r="M3206" s="172">
        <v>10</v>
      </c>
      <c r="N3206" s="172">
        <f t="shared" si="111"/>
        <v>10</v>
      </c>
    </row>
    <row r="3207" s="29" customFormat="1" customHeight="1" spans="1:14">
      <c r="A3207" s="57">
        <v>3182</v>
      </c>
      <c r="B3207" s="172" t="s">
        <v>3423</v>
      </c>
      <c r="C3207" s="130" t="s">
        <v>24</v>
      </c>
      <c r="D3207" s="130" t="s">
        <v>3386</v>
      </c>
      <c r="E3207" s="172" t="s">
        <v>31</v>
      </c>
      <c r="F3207" s="172" t="s">
        <v>69</v>
      </c>
      <c r="G3207" s="173">
        <v>5000</v>
      </c>
      <c r="H3207" s="75">
        <f t="shared" si="112"/>
        <v>1250</v>
      </c>
      <c r="I3207" s="75">
        <f t="shared" si="113"/>
        <v>6250</v>
      </c>
      <c r="J3207" s="174">
        <v>44440</v>
      </c>
      <c r="K3207" s="130" t="s">
        <v>22</v>
      </c>
      <c r="L3207" s="172">
        <v>0</v>
      </c>
      <c r="M3207" s="172">
        <v>10</v>
      </c>
      <c r="N3207" s="172">
        <f t="shared" si="111"/>
        <v>10</v>
      </c>
    </row>
    <row r="3208" s="29" customFormat="1" customHeight="1" spans="1:14">
      <c r="A3208" s="57">
        <v>3183</v>
      </c>
      <c r="B3208" s="172" t="s">
        <v>3424</v>
      </c>
      <c r="C3208" s="130" t="s">
        <v>24</v>
      </c>
      <c r="D3208" s="172" t="s">
        <v>3386</v>
      </c>
      <c r="E3208" s="172" t="s">
        <v>31</v>
      </c>
      <c r="F3208" s="172" t="s">
        <v>69</v>
      </c>
      <c r="G3208" s="173">
        <v>5000</v>
      </c>
      <c r="H3208" s="75">
        <f t="shared" si="112"/>
        <v>1250</v>
      </c>
      <c r="I3208" s="75">
        <f t="shared" si="113"/>
        <v>6250</v>
      </c>
      <c r="J3208" s="174">
        <v>44440</v>
      </c>
      <c r="K3208" s="130" t="s">
        <v>22</v>
      </c>
      <c r="L3208" s="172">
        <v>0</v>
      </c>
      <c r="M3208" s="172">
        <v>10</v>
      </c>
      <c r="N3208" s="172">
        <f t="shared" si="111"/>
        <v>10</v>
      </c>
    </row>
    <row r="3209" s="29" customFormat="1" customHeight="1" spans="1:14">
      <c r="A3209" s="57">
        <v>3184</v>
      </c>
      <c r="B3209" s="172" t="s">
        <v>3425</v>
      </c>
      <c r="C3209" s="130" t="s">
        <v>17</v>
      </c>
      <c r="D3209" s="130" t="s">
        <v>3386</v>
      </c>
      <c r="E3209" s="172" t="s">
        <v>31</v>
      </c>
      <c r="F3209" s="172" t="s">
        <v>69</v>
      </c>
      <c r="G3209" s="173">
        <v>5000</v>
      </c>
      <c r="H3209" s="75">
        <f t="shared" si="112"/>
        <v>1250</v>
      </c>
      <c r="I3209" s="75">
        <f t="shared" si="113"/>
        <v>6250</v>
      </c>
      <c r="J3209" s="174">
        <v>44440</v>
      </c>
      <c r="K3209" s="130" t="s">
        <v>22</v>
      </c>
      <c r="L3209" s="172">
        <v>0</v>
      </c>
      <c r="M3209" s="172">
        <v>10</v>
      </c>
      <c r="N3209" s="172">
        <f t="shared" si="111"/>
        <v>10</v>
      </c>
    </row>
    <row r="3210" s="29" customFormat="1" customHeight="1" spans="1:14">
      <c r="A3210" s="57">
        <v>3185</v>
      </c>
      <c r="B3210" s="130" t="s">
        <v>3426</v>
      </c>
      <c r="C3210" s="130" t="s">
        <v>17</v>
      </c>
      <c r="D3210" s="130" t="s">
        <v>3386</v>
      </c>
      <c r="E3210" s="130" t="s">
        <v>31</v>
      </c>
      <c r="F3210" s="130" t="s">
        <v>32</v>
      </c>
      <c r="G3210" s="75">
        <v>5000</v>
      </c>
      <c r="H3210" s="75">
        <f t="shared" si="112"/>
        <v>1250</v>
      </c>
      <c r="I3210" s="75">
        <f t="shared" si="113"/>
        <v>6250</v>
      </c>
      <c r="J3210" s="84">
        <v>44440</v>
      </c>
      <c r="K3210" s="130" t="s">
        <v>22</v>
      </c>
      <c r="L3210" s="130">
        <v>0</v>
      </c>
      <c r="M3210" s="130">
        <v>10</v>
      </c>
      <c r="N3210" s="130">
        <f t="shared" si="111"/>
        <v>10</v>
      </c>
    </row>
    <row r="3211" s="29" customFormat="1" customHeight="1" spans="1:14">
      <c r="A3211" s="57">
        <v>3186</v>
      </c>
      <c r="B3211" s="57" t="s">
        <v>3427</v>
      </c>
      <c r="C3211" s="57" t="s">
        <v>24</v>
      </c>
      <c r="D3211" s="130" t="s">
        <v>3428</v>
      </c>
      <c r="E3211" s="57" t="s">
        <v>31</v>
      </c>
      <c r="F3211" s="57" t="s">
        <v>69</v>
      </c>
      <c r="G3211" s="66">
        <v>3500</v>
      </c>
      <c r="H3211" s="75">
        <f t="shared" si="112"/>
        <v>875</v>
      </c>
      <c r="I3211" s="75">
        <f t="shared" si="113"/>
        <v>4375</v>
      </c>
      <c r="J3211" s="81">
        <v>44531</v>
      </c>
      <c r="K3211" s="81" t="s">
        <v>22</v>
      </c>
      <c r="L3211" s="57">
        <v>0</v>
      </c>
      <c r="M3211" s="57">
        <v>7</v>
      </c>
      <c r="N3211" s="172">
        <f t="shared" si="111"/>
        <v>7</v>
      </c>
    </row>
    <row r="3212" s="29" customFormat="1" customHeight="1" spans="1:14">
      <c r="A3212" s="57">
        <v>3187</v>
      </c>
      <c r="B3212" s="57" t="s">
        <v>3429</v>
      </c>
      <c r="C3212" s="57" t="s">
        <v>24</v>
      </c>
      <c r="D3212" s="130" t="s">
        <v>3430</v>
      </c>
      <c r="E3212" s="57" t="s">
        <v>31</v>
      </c>
      <c r="F3212" s="57" t="s">
        <v>69</v>
      </c>
      <c r="G3212" s="66">
        <v>6000</v>
      </c>
      <c r="H3212" s="75">
        <f t="shared" si="112"/>
        <v>1500</v>
      </c>
      <c r="I3212" s="75">
        <f t="shared" si="113"/>
        <v>7500</v>
      </c>
      <c r="J3212" s="81">
        <v>44075</v>
      </c>
      <c r="K3212" s="81" t="s">
        <v>22</v>
      </c>
      <c r="L3212" s="57">
        <v>0</v>
      </c>
      <c r="M3212" s="57">
        <v>12</v>
      </c>
      <c r="N3212" s="130">
        <f t="shared" si="111"/>
        <v>12</v>
      </c>
    </row>
    <row r="3213" s="29" customFormat="1" customHeight="1" spans="1:14">
      <c r="A3213" s="57">
        <v>3188</v>
      </c>
      <c r="B3213" s="57" t="s">
        <v>3431</v>
      </c>
      <c r="C3213" s="57" t="s">
        <v>24</v>
      </c>
      <c r="D3213" s="130" t="s">
        <v>3432</v>
      </c>
      <c r="E3213" s="57" t="s">
        <v>31</v>
      </c>
      <c r="F3213" s="57" t="s">
        <v>69</v>
      </c>
      <c r="G3213" s="66">
        <v>6000</v>
      </c>
      <c r="H3213" s="75">
        <f t="shared" si="112"/>
        <v>1500</v>
      </c>
      <c r="I3213" s="75">
        <f t="shared" si="113"/>
        <v>7500</v>
      </c>
      <c r="J3213" s="81">
        <v>44075</v>
      </c>
      <c r="K3213" s="81" t="s">
        <v>22</v>
      </c>
      <c r="L3213" s="57">
        <v>0</v>
      </c>
      <c r="M3213" s="57">
        <v>12</v>
      </c>
      <c r="N3213" s="172">
        <f t="shared" si="111"/>
        <v>12</v>
      </c>
    </row>
    <row r="3214" s="29" customFormat="1" customHeight="1" spans="1:14">
      <c r="A3214" s="57">
        <v>3189</v>
      </c>
      <c r="B3214" s="57" t="s">
        <v>3433</v>
      </c>
      <c r="C3214" s="57" t="s">
        <v>17</v>
      </c>
      <c r="D3214" s="130" t="s">
        <v>3434</v>
      </c>
      <c r="E3214" s="57" t="s">
        <v>31</v>
      </c>
      <c r="F3214" s="57" t="s">
        <v>69</v>
      </c>
      <c r="G3214" s="66">
        <v>4500</v>
      </c>
      <c r="H3214" s="75">
        <f t="shared" si="112"/>
        <v>1125</v>
      </c>
      <c r="I3214" s="75">
        <f t="shared" si="113"/>
        <v>5625</v>
      </c>
      <c r="J3214" s="81">
        <v>44470</v>
      </c>
      <c r="K3214" s="81" t="s">
        <v>22</v>
      </c>
      <c r="L3214" s="57">
        <v>0</v>
      </c>
      <c r="M3214" s="57">
        <v>9</v>
      </c>
      <c r="N3214" s="172">
        <f t="shared" si="111"/>
        <v>9</v>
      </c>
    </row>
    <row r="3215" s="29" customFormat="1" customHeight="1" spans="1:14">
      <c r="A3215" s="57">
        <v>3190</v>
      </c>
      <c r="B3215" s="57" t="s">
        <v>3435</v>
      </c>
      <c r="C3215" s="57" t="s">
        <v>17</v>
      </c>
      <c r="D3215" s="130" t="s">
        <v>3436</v>
      </c>
      <c r="E3215" s="57" t="s">
        <v>31</v>
      </c>
      <c r="F3215" s="57" t="s">
        <v>69</v>
      </c>
      <c r="G3215" s="66">
        <v>500</v>
      </c>
      <c r="H3215" s="75">
        <f t="shared" si="112"/>
        <v>125</v>
      </c>
      <c r="I3215" s="75">
        <f t="shared" si="113"/>
        <v>625</v>
      </c>
      <c r="J3215" s="80">
        <v>44044</v>
      </c>
      <c r="K3215" s="80">
        <v>44378</v>
      </c>
      <c r="L3215" s="57">
        <v>11</v>
      </c>
      <c r="M3215" s="57">
        <v>1</v>
      </c>
      <c r="N3215" s="130">
        <f t="shared" si="111"/>
        <v>12</v>
      </c>
    </row>
    <row r="3216" s="29" customFormat="1" customHeight="1" spans="1:14">
      <c r="A3216" s="57">
        <v>3191</v>
      </c>
      <c r="B3216" s="57" t="s">
        <v>3437</v>
      </c>
      <c r="C3216" s="57" t="s">
        <v>17</v>
      </c>
      <c r="D3216" s="130" t="s">
        <v>3436</v>
      </c>
      <c r="E3216" s="57" t="s">
        <v>31</v>
      </c>
      <c r="F3216" s="57" t="s">
        <v>69</v>
      </c>
      <c r="G3216" s="66">
        <v>500</v>
      </c>
      <c r="H3216" s="75">
        <f t="shared" si="112"/>
        <v>125</v>
      </c>
      <c r="I3216" s="75">
        <f t="shared" si="113"/>
        <v>625</v>
      </c>
      <c r="J3216" s="80">
        <v>44044</v>
      </c>
      <c r="K3216" s="80">
        <v>44378</v>
      </c>
      <c r="L3216" s="57">
        <v>11</v>
      </c>
      <c r="M3216" s="57">
        <v>1</v>
      </c>
      <c r="N3216" s="130">
        <f t="shared" si="111"/>
        <v>12</v>
      </c>
    </row>
    <row r="3217" s="29" customFormat="1" customHeight="1" spans="1:14">
      <c r="A3217" s="57">
        <v>3192</v>
      </c>
      <c r="B3217" s="57" t="s">
        <v>3438</v>
      </c>
      <c r="C3217" s="57" t="s">
        <v>17</v>
      </c>
      <c r="D3217" s="130" t="s">
        <v>3436</v>
      </c>
      <c r="E3217" s="57" t="s">
        <v>31</v>
      </c>
      <c r="F3217" s="57" t="s">
        <v>69</v>
      </c>
      <c r="G3217" s="66">
        <v>500</v>
      </c>
      <c r="H3217" s="75">
        <f t="shared" si="112"/>
        <v>125</v>
      </c>
      <c r="I3217" s="75">
        <f t="shared" si="113"/>
        <v>625</v>
      </c>
      <c r="J3217" s="80">
        <v>44044</v>
      </c>
      <c r="K3217" s="80">
        <v>44378</v>
      </c>
      <c r="L3217" s="57">
        <v>11</v>
      </c>
      <c r="M3217" s="57">
        <v>1</v>
      </c>
      <c r="N3217" s="130">
        <f t="shared" si="111"/>
        <v>12</v>
      </c>
    </row>
    <row r="3218" s="29" customFormat="1" customHeight="1" spans="1:14">
      <c r="A3218" s="57">
        <v>3193</v>
      </c>
      <c r="B3218" s="57" t="s">
        <v>3439</v>
      </c>
      <c r="C3218" s="57" t="s">
        <v>17</v>
      </c>
      <c r="D3218" s="130" t="s">
        <v>3436</v>
      </c>
      <c r="E3218" s="57" t="s">
        <v>31</v>
      </c>
      <c r="F3218" s="57" t="s">
        <v>69</v>
      </c>
      <c r="G3218" s="66">
        <v>6000</v>
      </c>
      <c r="H3218" s="75">
        <f t="shared" si="112"/>
        <v>1500</v>
      </c>
      <c r="I3218" s="75">
        <f t="shared" si="113"/>
        <v>7500</v>
      </c>
      <c r="J3218" s="80">
        <v>44378</v>
      </c>
      <c r="K3218" s="57" t="s">
        <v>22</v>
      </c>
      <c r="L3218" s="57">
        <v>0</v>
      </c>
      <c r="M3218" s="57">
        <v>12</v>
      </c>
      <c r="N3218" s="130">
        <f t="shared" si="111"/>
        <v>12</v>
      </c>
    </row>
    <row r="3219" s="29" customFormat="1" customHeight="1" spans="1:14">
      <c r="A3219" s="57">
        <v>3194</v>
      </c>
      <c r="B3219" s="57" t="s">
        <v>3440</v>
      </c>
      <c r="C3219" s="57" t="s">
        <v>24</v>
      </c>
      <c r="D3219" s="130" t="s">
        <v>3436</v>
      </c>
      <c r="E3219" s="57" t="s">
        <v>31</v>
      </c>
      <c r="F3219" s="57" t="s">
        <v>69</v>
      </c>
      <c r="G3219" s="66">
        <v>6000</v>
      </c>
      <c r="H3219" s="75">
        <f t="shared" si="112"/>
        <v>1500</v>
      </c>
      <c r="I3219" s="75">
        <f t="shared" si="113"/>
        <v>7500</v>
      </c>
      <c r="J3219" s="80">
        <v>44378</v>
      </c>
      <c r="K3219" s="57" t="s">
        <v>22</v>
      </c>
      <c r="L3219" s="57">
        <v>0</v>
      </c>
      <c r="M3219" s="57">
        <v>12</v>
      </c>
      <c r="N3219" s="130">
        <f t="shared" si="111"/>
        <v>12</v>
      </c>
    </row>
    <row r="3220" s="29" customFormat="1" customHeight="1" spans="1:14">
      <c r="A3220" s="57">
        <v>3195</v>
      </c>
      <c r="B3220" s="57" t="s">
        <v>3441</v>
      </c>
      <c r="C3220" s="57" t="s">
        <v>24</v>
      </c>
      <c r="D3220" s="130" t="s">
        <v>3436</v>
      </c>
      <c r="E3220" s="57" t="s">
        <v>31</v>
      </c>
      <c r="F3220" s="57" t="s">
        <v>69</v>
      </c>
      <c r="G3220" s="66">
        <v>6000</v>
      </c>
      <c r="H3220" s="75">
        <f t="shared" si="112"/>
        <v>1500</v>
      </c>
      <c r="I3220" s="75">
        <f t="shared" si="113"/>
        <v>7500</v>
      </c>
      <c r="J3220" s="80">
        <v>44287</v>
      </c>
      <c r="K3220" s="57" t="s">
        <v>22</v>
      </c>
      <c r="L3220" s="57">
        <v>0</v>
      </c>
      <c r="M3220" s="57">
        <v>12</v>
      </c>
      <c r="N3220" s="130">
        <f t="shared" si="111"/>
        <v>12</v>
      </c>
    </row>
    <row r="3221" s="29" customFormat="1" customHeight="1" spans="1:14">
      <c r="A3221" s="57">
        <v>3196</v>
      </c>
      <c r="B3221" s="57" t="s">
        <v>3442</v>
      </c>
      <c r="C3221" s="57" t="s">
        <v>17</v>
      </c>
      <c r="D3221" s="130" t="s">
        <v>3436</v>
      </c>
      <c r="E3221" s="57" t="s">
        <v>31</v>
      </c>
      <c r="F3221" s="57" t="s">
        <v>69</v>
      </c>
      <c r="G3221" s="66">
        <v>5500</v>
      </c>
      <c r="H3221" s="75">
        <f t="shared" si="112"/>
        <v>1375</v>
      </c>
      <c r="I3221" s="75">
        <f t="shared" si="113"/>
        <v>6875</v>
      </c>
      <c r="J3221" s="80">
        <v>44409</v>
      </c>
      <c r="K3221" s="57" t="s">
        <v>22</v>
      </c>
      <c r="L3221" s="57">
        <v>0</v>
      </c>
      <c r="M3221" s="57">
        <v>11</v>
      </c>
      <c r="N3221" s="130">
        <f t="shared" si="111"/>
        <v>11</v>
      </c>
    </row>
    <row r="3222" s="29" customFormat="1" customHeight="1" spans="1:14">
      <c r="A3222" s="57">
        <v>3197</v>
      </c>
      <c r="B3222" s="57" t="s">
        <v>3443</v>
      </c>
      <c r="C3222" s="57" t="s">
        <v>17</v>
      </c>
      <c r="D3222" s="130" t="s">
        <v>3436</v>
      </c>
      <c r="E3222" s="57" t="s">
        <v>25</v>
      </c>
      <c r="F3222" s="57" t="s">
        <v>26</v>
      </c>
      <c r="G3222" s="66">
        <v>2000</v>
      </c>
      <c r="H3222" s="75">
        <f t="shared" si="112"/>
        <v>500</v>
      </c>
      <c r="I3222" s="75">
        <f t="shared" si="113"/>
        <v>2500</v>
      </c>
      <c r="J3222" s="80">
        <v>44682</v>
      </c>
      <c r="K3222" s="80">
        <v>44562</v>
      </c>
      <c r="L3222" s="57">
        <v>36</v>
      </c>
      <c r="M3222" s="57">
        <v>2</v>
      </c>
      <c r="N3222" s="130">
        <f t="shared" si="111"/>
        <v>38</v>
      </c>
    </row>
    <row r="3223" s="29" customFormat="1" customHeight="1" spans="1:14">
      <c r="A3223" s="57">
        <v>3198</v>
      </c>
      <c r="B3223" s="57" t="s">
        <v>3444</v>
      </c>
      <c r="C3223" s="57" t="s">
        <v>17</v>
      </c>
      <c r="D3223" s="130" t="s">
        <v>3436</v>
      </c>
      <c r="E3223" s="57" t="s">
        <v>31</v>
      </c>
      <c r="F3223" s="57" t="s">
        <v>32</v>
      </c>
      <c r="G3223" s="66">
        <v>5000</v>
      </c>
      <c r="H3223" s="75">
        <f t="shared" si="112"/>
        <v>1250</v>
      </c>
      <c r="I3223" s="75">
        <f t="shared" si="113"/>
        <v>6250</v>
      </c>
      <c r="J3223" s="80">
        <v>44440</v>
      </c>
      <c r="K3223" s="80">
        <v>44287</v>
      </c>
      <c r="L3223" s="57">
        <v>10</v>
      </c>
      <c r="M3223" s="57">
        <v>10</v>
      </c>
      <c r="N3223" s="130">
        <f t="shared" si="111"/>
        <v>20</v>
      </c>
    </row>
    <row r="3224" s="29" customFormat="1" customHeight="1" spans="1:14">
      <c r="A3224" s="57">
        <v>3199</v>
      </c>
      <c r="B3224" s="57" t="s">
        <v>3445</v>
      </c>
      <c r="C3224" s="57" t="s">
        <v>17</v>
      </c>
      <c r="D3224" s="57" t="s">
        <v>3436</v>
      </c>
      <c r="E3224" s="57" t="s">
        <v>31</v>
      </c>
      <c r="F3224" s="57" t="s">
        <v>69</v>
      </c>
      <c r="G3224" s="66">
        <v>6000</v>
      </c>
      <c r="H3224" s="75">
        <f t="shared" si="112"/>
        <v>1500</v>
      </c>
      <c r="I3224" s="75">
        <f t="shared" si="113"/>
        <v>7500</v>
      </c>
      <c r="J3224" s="81">
        <v>44378</v>
      </c>
      <c r="K3224" s="81" t="s">
        <v>22</v>
      </c>
      <c r="L3224" s="57">
        <v>0</v>
      </c>
      <c r="M3224" s="57">
        <v>12</v>
      </c>
      <c r="N3224" s="130">
        <f t="shared" si="111"/>
        <v>12</v>
      </c>
    </row>
    <row r="3225" s="29" customFormat="1" customHeight="1" spans="1:14">
      <c r="A3225" s="57">
        <v>3200</v>
      </c>
      <c r="B3225" s="57" t="s">
        <v>3446</v>
      </c>
      <c r="C3225" s="57" t="s">
        <v>17</v>
      </c>
      <c r="D3225" s="130" t="s">
        <v>3447</v>
      </c>
      <c r="E3225" s="57" t="s">
        <v>31</v>
      </c>
      <c r="F3225" s="57" t="s">
        <v>69</v>
      </c>
      <c r="G3225" s="66">
        <v>5500</v>
      </c>
      <c r="H3225" s="75">
        <f t="shared" si="112"/>
        <v>1375</v>
      </c>
      <c r="I3225" s="75">
        <f t="shared" si="113"/>
        <v>6875</v>
      </c>
      <c r="J3225" s="81">
        <v>44409</v>
      </c>
      <c r="K3225" s="81" t="s">
        <v>22</v>
      </c>
      <c r="L3225" s="57">
        <v>0</v>
      </c>
      <c r="M3225" s="57">
        <v>11</v>
      </c>
      <c r="N3225" s="130">
        <f t="shared" si="111"/>
        <v>11</v>
      </c>
    </row>
    <row r="3226" s="29" customFormat="1" customHeight="1" spans="1:14">
      <c r="A3226" s="57">
        <v>3201</v>
      </c>
      <c r="B3226" s="57" t="s">
        <v>3448</v>
      </c>
      <c r="C3226" s="57" t="s">
        <v>17</v>
      </c>
      <c r="D3226" s="130" t="s">
        <v>3449</v>
      </c>
      <c r="E3226" s="57" t="s">
        <v>31</v>
      </c>
      <c r="F3226" s="57" t="s">
        <v>69</v>
      </c>
      <c r="G3226" s="66">
        <v>1500</v>
      </c>
      <c r="H3226" s="75">
        <f t="shared" si="112"/>
        <v>375</v>
      </c>
      <c r="I3226" s="75">
        <f t="shared" si="113"/>
        <v>1875</v>
      </c>
      <c r="J3226" s="80">
        <v>44378</v>
      </c>
      <c r="K3226" s="80">
        <v>44652</v>
      </c>
      <c r="L3226" s="57">
        <v>9</v>
      </c>
      <c r="M3226" s="57">
        <v>3</v>
      </c>
      <c r="N3226" s="172">
        <f t="shared" si="111"/>
        <v>12</v>
      </c>
    </row>
    <row r="3227" s="29" customFormat="1" customHeight="1" spans="1:14">
      <c r="A3227" s="57">
        <v>3202</v>
      </c>
      <c r="B3227" s="57" t="s">
        <v>3450</v>
      </c>
      <c r="C3227" s="57" t="s">
        <v>24</v>
      </c>
      <c r="D3227" s="172" t="s">
        <v>3451</v>
      </c>
      <c r="E3227" s="57" t="s">
        <v>31</v>
      </c>
      <c r="F3227" s="57" t="s">
        <v>69</v>
      </c>
      <c r="G3227" s="66">
        <v>5500</v>
      </c>
      <c r="H3227" s="75">
        <f t="shared" si="112"/>
        <v>1375</v>
      </c>
      <c r="I3227" s="75">
        <f t="shared" si="113"/>
        <v>6875</v>
      </c>
      <c r="J3227" s="79" t="s">
        <v>47</v>
      </c>
      <c r="K3227" s="119" t="s">
        <v>22</v>
      </c>
      <c r="L3227" s="57">
        <v>0</v>
      </c>
      <c r="M3227" s="57">
        <v>11</v>
      </c>
      <c r="N3227" s="172">
        <f t="shared" si="111"/>
        <v>11</v>
      </c>
    </row>
    <row r="3228" s="29" customFormat="1" customHeight="1" spans="1:14">
      <c r="A3228" s="57">
        <v>3203</v>
      </c>
      <c r="B3228" s="57" t="s">
        <v>3452</v>
      </c>
      <c r="C3228" s="57" t="s">
        <v>24</v>
      </c>
      <c r="D3228" s="130" t="s">
        <v>3453</v>
      </c>
      <c r="E3228" s="57" t="s">
        <v>31</v>
      </c>
      <c r="F3228" s="57" t="s">
        <v>69</v>
      </c>
      <c r="G3228" s="66">
        <v>6000</v>
      </c>
      <c r="H3228" s="75">
        <f t="shared" si="112"/>
        <v>1500</v>
      </c>
      <c r="I3228" s="75">
        <f t="shared" si="113"/>
        <v>7500</v>
      </c>
      <c r="J3228" s="79" t="s">
        <v>265</v>
      </c>
      <c r="K3228" s="119" t="s">
        <v>22</v>
      </c>
      <c r="L3228" s="57">
        <v>0</v>
      </c>
      <c r="M3228" s="57">
        <v>12</v>
      </c>
      <c r="N3228" s="172">
        <f t="shared" si="111"/>
        <v>12</v>
      </c>
    </row>
    <row r="3229" s="29" customFormat="1" customHeight="1" spans="1:14">
      <c r="A3229" s="57">
        <v>3204</v>
      </c>
      <c r="B3229" s="57" t="s">
        <v>3454</v>
      </c>
      <c r="C3229" s="57" t="s">
        <v>17</v>
      </c>
      <c r="D3229" s="130" t="s">
        <v>3455</v>
      </c>
      <c r="E3229" s="57" t="s">
        <v>31</v>
      </c>
      <c r="F3229" s="57" t="s">
        <v>69</v>
      </c>
      <c r="G3229" s="66">
        <f t="shared" ref="G3229:G3249" si="114">500*M3229</f>
        <v>500</v>
      </c>
      <c r="H3229" s="75">
        <f t="shared" si="112"/>
        <v>125</v>
      </c>
      <c r="I3229" s="75">
        <f t="shared" si="113"/>
        <v>625</v>
      </c>
      <c r="J3229" s="175" t="s">
        <v>3456</v>
      </c>
      <c r="K3229" s="175" t="s">
        <v>3457</v>
      </c>
      <c r="L3229" s="57">
        <v>11</v>
      </c>
      <c r="M3229" s="57">
        <v>1</v>
      </c>
      <c r="N3229" s="130">
        <f t="shared" si="111"/>
        <v>12</v>
      </c>
    </row>
    <row r="3230" s="29" customFormat="1" customHeight="1" spans="1:14">
      <c r="A3230" s="57">
        <v>3205</v>
      </c>
      <c r="B3230" s="57" t="s">
        <v>3458</v>
      </c>
      <c r="C3230" s="57" t="s">
        <v>24</v>
      </c>
      <c r="D3230" s="130" t="s">
        <v>3455</v>
      </c>
      <c r="E3230" s="57" t="s">
        <v>31</v>
      </c>
      <c r="F3230" s="57" t="s">
        <v>69</v>
      </c>
      <c r="G3230" s="66">
        <f t="shared" si="114"/>
        <v>1500</v>
      </c>
      <c r="H3230" s="75">
        <f t="shared" si="112"/>
        <v>375</v>
      </c>
      <c r="I3230" s="75">
        <f t="shared" si="113"/>
        <v>1875</v>
      </c>
      <c r="J3230" s="81">
        <v>44378</v>
      </c>
      <c r="K3230" s="175" t="s">
        <v>3457</v>
      </c>
      <c r="L3230" s="57">
        <v>9</v>
      </c>
      <c r="M3230" s="57">
        <v>3</v>
      </c>
      <c r="N3230" s="130">
        <f t="shared" si="111"/>
        <v>12</v>
      </c>
    </row>
    <row r="3231" s="29" customFormat="1" customHeight="1" spans="1:14">
      <c r="A3231" s="57">
        <v>3206</v>
      </c>
      <c r="B3231" s="57" t="s">
        <v>3459</v>
      </c>
      <c r="C3231" s="57" t="s">
        <v>24</v>
      </c>
      <c r="D3231" s="130" t="s">
        <v>3455</v>
      </c>
      <c r="E3231" s="57" t="s">
        <v>31</v>
      </c>
      <c r="F3231" s="57" t="s">
        <v>69</v>
      </c>
      <c r="G3231" s="66">
        <f t="shared" si="114"/>
        <v>1500</v>
      </c>
      <c r="H3231" s="75">
        <f t="shared" si="112"/>
        <v>375</v>
      </c>
      <c r="I3231" s="75">
        <f t="shared" si="113"/>
        <v>1875</v>
      </c>
      <c r="J3231" s="81">
        <v>44378</v>
      </c>
      <c r="K3231" s="175" t="s">
        <v>3457</v>
      </c>
      <c r="L3231" s="57">
        <v>9</v>
      </c>
      <c r="M3231" s="57">
        <v>3</v>
      </c>
      <c r="N3231" s="130">
        <f t="shared" si="111"/>
        <v>12</v>
      </c>
    </row>
    <row r="3232" s="29" customFormat="1" customHeight="1" spans="1:14">
      <c r="A3232" s="57">
        <v>3207</v>
      </c>
      <c r="B3232" s="57" t="s">
        <v>3460</v>
      </c>
      <c r="C3232" s="57" t="s">
        <v>24</v>
      </c>
      <c r="D3232" s="130" t="s">
        <v>3455</v>
      </c>
      <c r="E3232" s="57" t="s">
        <v>31</v>
      </c>
      <c r="F3232" s="57" t="s">
        <v>69</v>
      </c>
      <c r="G3232" s="66">
        <f t="shared" si="114"/>
        <v>1500</v>
      </c>
      <c r="H3232" s="75">
        <f t="shared" si="112"/>
        <v>375</v>
      </c>
      <c r="I3232" s="75">
        <f t="shared" si="113"/>
        <v>1875</v>
      </c>
      <c r="J3232" s="81">
        <v>44378</v>
      </c>
      <c r="K3232" s="175" t="s">
        <v>3457</v>
      </c>
      <c r="L3232" s="57">
        <v>9</v>
      </c>
      <c r="M3232" s="57">
        <v>3</v>
      </c>
      <c r="N3232" s="130">
        <f t="shared" si="111"/>
        <v>12</v>
      </c>
    </row>
    <row r="3233" s="29" customFormat="1" customHeight="1" spans="1:14">
      <c r="A3233" s="57">
        <v>3208</v>
      </c>
      <c r="B3233" s="57" t="s">
        <v>3461</v>
      </c>
      <c r="C3233" s="57" t="s">
        <v>17</v>
      </c>
      <c r="D3233" s="130" t="s">
        <v>3455</v>
      </c>
      <c r="E3233" s="57" t="s">
        <v>31</v>
      </c>
      <c r="F3233" s="57" t="s">
        <v>69</v>
      </c>
      <c r="G3233" s="66">
        <f t="shared" si="114"/>
        <v>1500</v>
      </c>
      <c r="H3233" s="75">
        <f t="shared" si="112"/>
        <v>375</v>
      </c>
      <c r="I3233" s="75">
        <f t="shared" ref="I3233:I3296" si="115">G3233+H3233</f>
        <v>1875</v>
      </c>
      <c r="J3233" s="81">
        <v>44378</v>
      </c>
      <c r="K3233" s="175" t="s">
        <v>3457</v>
      </c>
      <c r="L3233" s="57">
        <v>9</v>
      </c>
      <c r="M3233" s="57">
        <v>3</v>
      </c>
      <c r="N3233" s="130">
        <f t="shared" ref="N3233:N3296" si="116">L3233+M3233</f>
        <v>12</v>
      </c>
    </row>
    <row r="3234" s="29" customFormat="1" customHeight="1" spans="1:14">
      <c r="A3234" s="57">
        <v>3209</v>
      </c>
      <c r="B3234" s="57" t="s">
        <v>3462</v>
      </c>
      <c r="C3234" s="57" t="s">
        <v>17</v>
      </c>
      <c r="D3234" s="130" t="s">
        <v>3455</v>
      </c>
      <c r="E3234" s="57" t="s">
        <v>31</v>
      </c>
      <c r="F3234" s="57" t="s">
        <v>69</v>
      </c>
      <c r="G3234" s="66">
        <f t="shared" si="114"/>
        <v>1500</v>
      </c>
      <c r="H3234" s="75">
        <f t="shared" ref="H3234:H3297" si="117">G3234/0.8-G3234</f>
        <v>375</v>
      </c>
      <c r="I3234" s="75">
        <f t="shared" si="115"/>
        <v>1875</v>
      </c>
      <c r="J3234" s="81">
        <v>44378</v>
      </c>
      <c r="K3234" s="175" t="s">
        <v>3457</v>
      </c>
      <c r="L3234" s="57">
        <v>9</v>
      </c>
      <c r="M3234" s="57">
        <v>3</v>
      </c>
      <c r="N3234" s="130">
        <f t="shared" si="116"/>
        <v>12</v>
      </c>
    </row>
    <row r="3235" s="29" customFormat="1" customHeight="1" spans="1:14">
      <c r="A3235" s="57">
        <v>3210</v>
      </c>
      <c r="B3235" s="57" t="s">
        <v>3463</v>
      </c>
      <c r="C3235" s="57" t="s">
        <v>24</v>
      </c>
      <c r="D3235" s="130" t="s">
        <v>3455</v>
      </c>
      <c r="E3235" s="57" t="s">
        <v>31</v>
      </c>
      <c r="F3235" s="57" t="s">
        <v>69</v>
      </c>
      <c r="G3235" s="66">
        <f t="shared" si="114"/>
        <v>1500</v>
      </c>
      <c r="H3235" s="75">
        <f t="shared" si="117"/>
        <v>375</v>
      </c>
      <c r="I3235" s="75">
        <f t="shared" si="115"/>
        <v>1875</v>
      </c>
      <c r="J3235" s="81">
        <v>44378</v>
      </c>
      <c r="K3235" s="175" t="s">
        <v>3457</v>
      </c>
      <c r="L3235" s="57">
        <v>9</v>
      </c>
      <c r="M3235" s="57">
        <v>3</v>
      </c>
      <c r="N3235" s="130">
        <f t="shared" si="116"/>
        <v>12</v>
      </c>
    </row>
    <row r="3236" s="29" customFormat="1" customHeight="1" spans="1:14">
      <c r="A3236" s="57">
        <v>3211</v>
      </c>
      <c r="B3236" s="57" t="s">
        <v>3464</v>
      </c>
      <c r="C3236" s="57" t="s">
        <v>17</v>
      </c>
      <c r="D3236" s="130" t="s">
        <v>3455</v>
      </c>
      <c r="E3236" s="57" t="s">
        <v>31</v>
      </c>
      <c r="F3236" s="57" t="s">
        <v>69</v>
      </c>
      <c r="G3236" s="66">
        <f t="shared" si="114"/>
        <v>1500</v>
      </c>
      <c r="H3236" s="75">
        <f t="shared" si="117"/>
        <v>375</v>
      </c>
      <c r="I3236" s="75">
        <f t="shared" si="115"/>
        <v>1875</v>
      </c>
      <c r="J3236" s="81">
        <v>44378</v>
      </c>
      <c r="K3236" s="175" t="s">
        <v>3457</v>
      </c>
      <c r="L3236" s="57">
        <v>9</v>
      </c>
      <c r="M3236" s="57">
        <v>3</v>
      </c>
      <c r="N3236" s="130">
        <f t="shared" si="116"/>
        <v>12</v>
      </c>
    </row>
    <row r="3237" s="29" customFormat="1" customHeight="1" spans="1:14">
      <c r="A3237" s="57">
        <v>3212</v>
      </c>
      <c r="B3237" s="57" t="s">
        <v>3465</v>
      </c>
      <c r="C3237" s="57" t="s">
        <v>24</v>
      </c>
      <c r="D3237" s="130" t="s">
        <v>3455</v>
      </c>
      <c r="E3237" s="57" t="s">
        <v>31</v>
      </c>
      <c r="F3237" s="57" t="s">
        <v>69</v>
      </c>
      <c r="G3237" s="66">
        <f t="shared" si="114"/>
        <v>1500</v>
      </c>
      <c r="H3237" s="75">
        <f t="shared" si="117"/>
        <v>375</v>
      </c>
      <c r="I3237" s="75">
        <f t="shared" si="115"/>
        <v>1875</v>
      </c>
      <c r="J3237" s="81">
        <v>44378</v>
      </c>
      <c r="K3237" s="175" t="s">
        <v>3457</v>
      </c>
      <c r="L3237" s="57">
        <v>9</v>
      </c>
      <c r="M3237" s="57">
        <v>3</v>
      </c>
      <c r="N3237" s="130">
        <f t="shared" si="116"/>
        <v>12</v>
      </c>
    </row>
    <row r="3238" s="29" customFormat="1" customHeight="1" spans="1:14">
      <c r="A3238" s="57">
        <v>3213</v>
      </c>
      <c r="B3238" s="57" t="s">
        <v>3466</v>
      </c>
      <c r="C3238" s="57" t="s">
        <v>24</v>
      </c>
      <c r="D3238" s="130" t="s">
        <v>3455</v>
      </c>
      <c r="E3238" s="57" t="s">
        <v>31</v>
      </c>
      <c r="F3238" s="57" t="s">
        <v>69</v>
      </c>
      <c r="G3238" s="66">
        <f t="shared" si="114"/>
        <v>1500</v>
      </c>
      <c r="H3238" s="75">
        <f t="shared" si="117"/>
        <v>375</v>
      </c>
      <c r="I3238" s="75">
        <f t="shared" si="115"/>
        <v>1875</v>
      </c>
      <c r="J3238" s="81">
        <v>44378</v>
      </c>
      <c r="K3238" s="175" t="s">
        <v>3457</v>
      </c>
      <c r="L3238" s="57">
        <v>9</v>
      </c>
      <c r="M3238" s="57">
        <v>3</v>
      </c>
      <c r="N3238" s="130">
        <f t="shared" si="116"/>
        <v>12</v>
      </c>
    </row>
    <row r="3239" s="29" customFormat="1" customHeight="1" spans="1:14">
      <c r="A3239" s="57">
        <v>3214</v>
      </c>
      <c r="B3239" s="57" t="s">
        <v>3467</v>
      </c>
      <c r="C3239" s="57" t="s">
        <v>24</v>
      </c>
      <c r="D3239" s="130" t="s">
        <v>3455</v>
      </c>
      <c r="E3239" s="57" t="s">
        <v>31</v>
      </c>
      <c r="F3239" s="57" t="s">
        <v>69</v>
      </c>
      <c r="G3239" s="66">
        <f t="shared" si="114"/>
        <v>1500</v>
      </c>
      <c r="H3239" s="75">
        <f t="shared" si="117"/>
        <v>375</v>
      </c>
      <c r="I3239" s="75">
        <f t="shared" si="115"/>
        <v>1875</v>
      </c>
      <c r="J3239" s="81">
        <v>44378</v>
      </c>
      <c r="K3239" s="175" t="s">
        <v>3457</v>
      </c>
      <c r="L3239" s="57">
        <v>9</v>
      </c>
      <c r="M3239" s="57">
        <v>3</v>
      </c>
      <c r="N3239" s="130">
        <f t="shared" si="116"/>
        <v>12</v>
      </c>
    </row>
    <row r="3240" s="29" customFormat="1" customHeight="1" spans="1:14">
      <c r="A3240" s="57">
        <v>3215</v>
      </c>
      <c r="B3240" s="57" t="s">
        <v>3468</v>
      </c>
      <c r="C3240" s="57" t="s">
        <v>24</v>
      </c>
      <c r="D3240" s="130" t="s">
        <v>3455</v>
      </c>
      <c r="E3240" s="57" t="s">
        <v>31</v>
      </c>
      <c r="F3240" s="57" t="s">
        <v>69</v>
      </c>
      <c r="G3240" s="66">
        <f t="shared" si="114"/>
        <v>1500</v>
      </c>
      <c r="H3240" s="75">
        <f t="shared" si="117"/>
        <v>375</v>
      </c>
      <c r="I3240" s="75">
        <f t="shared" si="115"/>
        <v>1875</v>
      </c>
      <c r="J3240" s="81">
        <v>44378</v>
      </c>
      <c r="K3240" s="175" t="s">
        <v>3457</v>
      </c>
      <c r="L3240" s="57">
        <v>9</v>
      </c>
      <c r="M3240" s="57">
        <v>3</v>
      </c>
      <c r="N3240" s="130">
        <f t="shared" si="116"/>
        <v>12</v>
      </c>
    </row>
    <row r="3241" s="29" customFormat="1" customHeight="1" spans="1:14">
      <c r="A3241" s="57">
        <v>3216</v>
      </c>
      <c r="B3241" s="57" t="s">
        <v>3469</v>
      </c>
      <c r="C3241" s="57" t="s">
        <v>24</v>
      </c>
      <c r="D3241" s="130" t="s">
        <v>3455</v>
      </c>
      <c r="E3241" s="57" t="s">
        <v>31</v>
      </c>
      <c r="F3241" s="57" t="s">
        <v>69</v>
      </c>
      <c r="G3241" s="66">
        <f t="shared" si="114"/>
        <v>1500</v>
      </c>
      <c r="H3241" s="75">
        <f t="shared" si="117"/>
        <v>375</v>
      </c>
      <c r="I3241" s="75">
        <f t="shared" si="115"/>
        <v>1875</v>
      </c>
      <c r="J3241" s="81">
        <v>44378</v>
      </c>
      <c r="K3241" s="175" t="s">
        <v>3457</v>
      </c>
      <c r="L3241" s="57">
        <v>9</v>
      </c>
      <c r="M3241" s="57">
        <v>3</v>
      </c>
      <c r="N3241" s="130">
        <f t="shared" si="116"/>
        <v>12</v>
      </c>
    </row>
    <row r="3242" s="29" customFormat="1" customHeight="1" spans="1:14">
      <c r="A3242" s="57">
        <v>3217</v>
      </c>
      <c r="B3242" s="57" t="s">
        <v>3470</v>
      </c>
      <c r="C3242" s="57" t="s">
        <v>24</v>
      </c>
      <c r="D3242" s="130" t="s">
        <v>3455</v>
      </c>
      <c r="E3242" s="57" t="s">
        <v>31</v>
      </c>
      <c r="F3242" s="57" t="s">
        <v>69</v>
      </c>
      <c r="G3242" s="66">
        <f t="shared" si="114"/>
        <v>1500</v>
      </c>
      <c r="H3242" s="75">
        <f t="shared" si="117"/>
        <v>375</v>
      </c>
      <c r="I3242" s="75">
        <f t="shared" si="115"/>
        <v>1875</v>
      </c>
      <c r="J3242" s="81">
        <v>44378</v>
      </c>
      <c r="K3242" s="175" t="s">
        <v>3457</v>
      </c>
      <c r="L3242" s="57">
        <v>9</v>
      </c>
      <c r="M3242" s="57">
        <v>3</v>
      </c>
      <c r="N3242" s="130">
        <f t="shared" si="116"/>
        <v>12</v>
      </c>
    </row>
    <row r="3243" s="29" customFormat="1" customHeight="1" spans="1:14">
      <c r="A3243" s="57">
        <v>3218</v>
      </c>
      <c r="B3243" s="57" t="s">
        <v>3471</v>
      </c>
      <c r="C3243" s="57" t="s">
        <v>24</v>
      </c>
      <c r="D3243" s="130" t="s">
        <v>3455</v>
      </c>
      <c r="E3243" s="57" t="s">
        <v>31</v>
      </c>
      <c r="F3243" s="57" t="s">
        <v>69</v>
      </c>
      <c r="G3243" s="66">
        <f t="shared" si="114"/>
        <v>1500</v>
      </c>
      <c r="H3243" s="75">
        <f t="shared" si="117"/>
        <v>375</v>
      </c>
      <c r="I3243" s="75">
        <f t="shared" si="115"/>
        <v>1875</v>
      </c>
      <c r="J3243" s="81">
        <v>44378</v>
      </c>
      <c r="K3243" s="175" t="s">
        <v>3457</v>
      </c>
      <c r="L3243" s="57">
        <v>9</v>
      </c>
      <c r="M3243" s="57">
        <v>3</v>
      </c>
      <c r="N3243" s="130">
        <f t="shared" si="116"/>
        <v>12</v>
      </c>
    </row>
    <row r="3244" s="29" customFormat="1" customHeight="1" spans="1:14">
      <c r="A3244" s="57">
        <v>3219</v>
      </c>
      <c r="B3244" s="57" t="s">
        <v>3472</v>
      </c>
      <c r="C3244" s="57" t="s">
        <v>24</v>
      </c>
      <c r="D3244" s="130" t="s">
        <v>3455</v>
      </c>
      <c r="E3244" s="57" t="s">
        <v>31</v>
      </c>
      <c r="F3244" s="57" t="s">
        <v>69</v>
      </c>
      <c r="G3244" s="66">
        <f t="shared" si="114"/>
        <v>1500</v>
      </c>
      <c r="H3244" s="75">
        <f t="shared" si="117"/>
        <v>375</v>
      </c>
      <c r="I3244" s="75">
        <f t="shared" si="115"/>
        <v>1875</v>
      </c>
      <c r="J3244" s="81">
        <v>44378</v>
      </c>
      <c r="K3244" s="175" t="s">
        <v>3457</v>
      </c>
      <c r="L3244" s="57">
        <v>9</v>
      </c>
      <c r="M3244" s="57">
        <v>3</v>
      </c>
      <c r="N3244" s="130">
        <f t="shared" si="116"/>
        <v>12</v>
      </c>
    </row>
    <row r="3245" s="29" customFormat="1" customHeight="1" spans="1:14">
      <c r="A3245" s="57">
        <v>3220</v>
      </c>
      <c r="B3245" s="57" t="s">
        <v>3473</v>
      </c>
      <c r="C3245" s="57" t="s">
        <v>24</v>
      </c>
      <c r="D3245" s="130" t="s">
        <v>3455</v>
      </c>
      <c r="E3245" s="57" t="s">
        <v>31</v>
      </c>
      <c r="F3245" s="57" t="s">
        <v>69</v>
      </c>
      <c r="G3245" s="66">
        <f t="shared" si="114"/>
        <v>1500</v>
      </c>
      <c r="H3245" s="75">
        <f t="shared" si="117"/>
        <v>375</v>
      </c>
      <c r="I3245" s="75">
        <f t="shared" si="115"/>
        <v>1875</v>
      </c>
      <c r="J3245" s="81">
        <v>44409</v>
      </c>
      <c r="K3245" s="175" t="s">
        <v>3457</v>
      </c>
      <c r="L3245" s="57">
        <v>8</v>
      </c>
      <c r="M3245" s="57">
        <v>3</v>
      </c>
      <c r="N3245" s="130">
        <f t="shared" si="116"/>
        <v>11</v>
      </c>
    </row>
    <row r="3246" s="29" customFormat="1" customHeight="1" spans="1:14">
      <c r="A3246" s="57">
        <v>3221</v>
      </c>
      <c r="B3246" s="57" t="s">
        <v>3474</v>
      </c>
      <c r="C3246" s="57" t="s">
        <v>24</v>
      </c>
      <c r="D3246" s="130" t="s">
        <v>3455</v>
      </c>
      <c r="E3246" s="57" t="s">
        <v>31</v>
      </c>
      <c r="F3246" s="57" t="s">
        <v>69</v>
      </c>
      <c r="G3246" s="66">
        <f t="shared" si="114"/>
        <v>1500</v>
      </c>
      <c r="H3246" s="75">
        <f t="shared" si="117"/>
        <v>375</v>
      </c>
      <c r="I3246" s="75">
        <f t="shared" si="115"/>
        <v>1875</v>
      </c>
      <c r="J3246" s="81">
        <v>44409</v>
      </c>
      <c r="K3246" s="175" t="s">
        <v>3457</v>
      </c>
      <c r="L3246" s="57">
        <v>8</v>
      </c>
      <c r="M3246" s="57">
        <v>3</v>
      </c>
      <c r="N3246" s="130">
        <f t="shared" si="116"/>
        <v>11</v>
      </c>
    </row>
    <row r="3247" s="29" customFormat="1" customHeight="1" spans="1:14">
      <c r="A3247" s="57">
        <v>3222</v>
      </c>
      <c r="B3247" s="86" t="s">
        <v>3475</v>
      </c>
      <c r="C3247" s="86" t="s">
        <v>17</v>
      </c>
      <c r="D3247" s="130" t="s">
        <v>3455</v>
      </c>
      <c r="E3247" s="57" t="s">
        <v>31</v>
      </c>
      <c r="F3247" s="57" t="s">
        <v>69</v>
      </c>
      <c r="G3247" s="66">
        <f t="shared" si="114"/>
        <v>5500</v>
      </c>
      <c r="H3247" s="75">
        <f t="shared" si="117"/>
        <v>1375</v>
      </c>
      <c r="I3247" s="75">
        <f t="shared" si="115"/>
        <v>6875</v>
      </c>
      <c r="J3247" s="81">
        <v>44409</v>
      </c>
      <c r="K3247" s="57" t="s">
        <v>22</v>
      </c>
      <c r="L3247" s="57">
        <v>0</v>
      </c>
      <c r="M3247" s="57">
        <v>11</v>
      </c>
      <c r="N3247" s="130">
        <f t="shared" si="116"/>
        <v>11</v>
      </c>
    </row>
    <row r="3248" s="29" customFormat="1" customHeight="1" spans="1:14">
      <c r="A3248" s="57">
        <v>3223</v>
      </c>
      <c r="B3248" s="57" t="s">
        <v>3476</v>
      </c>
      <c r="C3248" s="57" t="s">
        <v>24</v>
      </c>
      <c r="D3248" s="130" t="s">
        <v>3455</v>
      </c>
      <c r="E3248" s="57" t="s">
        <v>31</v>
      </c>
      <c r="F3248" s="57" t="s">
        <v>69</v>
      </c>
      <c r="G3248" s="66">
        <f t="shared" si="114"/>
        <v>5000</v>
      </c>
      <c r="H3248" s="75">
        <f t="shared" si="117"/>
        <v>1250</v>
      </c>
      <c r="I3248" s="75">
        <f t="shared" si="115"/>
        <v>6250</v>
      </c>
      <c r="J3248" s="187" t="s">
        <v>67</v>
      </c>
      <c r="K3248" s="57" t="s">
        <v>22</v>
      </c>
      <c r="L3248" s="57">
        <v>0</v>
      </c>
      <c r="M3248" s="57">
        <v>10</v>
      </c>
      <c r="N3248" s="130">
        <f t="shared" si="116"/>
        <v>10</v>
      </c>
    </row>
    <row r="3249" s="29" customFormat="1" customHeight="1" spans="1:14">
      <c r="A3249" s="57">
        <v>3224</v>
      </c>
      <c r="B3249" s="57" t="s">
        <v>3477</v>
      </c>
      <c r="C3249" s="57" t="s">
        <v>17</v>
      </c>
      <c r="D3249" s="130" t="s">
        <v>3455</v>
      </c>
      <c r="E3249" s="57" t="s">
        <v>31</v>
      </c>
      <c r="F3249" s="57" t="s">
        <v>69</v>
      </c>
      <c r="G3249" s="66">
        <f t="shared" si="114"/>
        <v>4000</v>
      </c>
      <c r="H3249" s="75">
        <f t="shared" si="117"/>
        <v>1000</v>
      </c>
      <c r="I3249" s="75">
        <f t="shared" si="115"/>
        <v>5000</v>
      </c>
      <c r="J3249" s="79" t="s">
        <v>27</v>
      </c>
      <c r="K3249" s="57" t="s">
        <v>22</v>
      </c>
      <c r="L3249" s="57">
        <v>0</v>
      </c>
      <c r="M3249" s="57">
        <v>8</v>
      </c>
      <c r="N3249" s="130">
        <f t="shared" si="116"/>
        <v>8</v>
      </c>
    </row>
    <row r="3250" s="29" customFormat="1" customHeight="1" spans="1:14">
      <c r="A3250" s="57">
        <v>3225</v>
      </c>
      <c r="B3250" s="57" t="s">
        <v>589</v>
      </c>
      <c r="C3250" s="57" t="s">
        <v>24</v>
      </c>
      <c r="D3250" s="130" t="s">
        <v>3478</v>
      </c>
      <c r="E3250" s="57" t="s">
        <v>31</v>
      </c>
      <c r="F3250" s="57" t="s">
        <v>69</v>
      </c>
      <c r="G3250" s="66">
        <v>5500</v>
      </c>
      <c r="H3250" s="75">
        <f t="shared" si="117"/>
        <v>1375</v>
      </c>
      <c r="I3250" s="75">
        <f t="shared" si="115"/>
        <v>6875</v>
      </c>
      <c r="J3250" s="81">
        <v>44409</v>
      </c>
      <c r="K3250" s="81" t="s">
        <v>22</v>
      </c>
      <c r="L3250" s="57">
        <v>0</v>
      </c>
      <c r="M3250" s="57">
        <v>11</v>
      </c>
      <c r="N3250" s="172">
        <f t="shared" si="116"/>
        <v>11</v>
      </c>
    </row>
    <row r="3251" s="29" customFormat="1" customHeight="1" spans="1:14">
      <c r="A3251" s="57">
        <v>3226</v>
      </c>
      <c r="B3251" s="57" t="s">
        <v>3479</v>
      </c>
      <c r="C3251" s="57" t="s">
        <v>17</v>
      </c>
      <c r="D3251" s="130" t="s">
        <v>3480</v>
      </c>
      <c r="E3251" s="57" t="s">
        <v>19</v>
      </c>
      <c r="F3251" s="57" t="s">
        <v>3481</v>
      </c>
      <c r="G3251" s="66">
        <v>4500</v>
      </c>
      <c r="H3251" s="75">
        <f t="shared" si="117"/>
        <v>1125</v>
      </c>
      <c r="I3251" s="75">
        <f t="shared" si="115"/>
        <v>5625</v>
      </c>
      <c r="J3251" s="79" t="s">
        <v>107</v>
      </c>
      <c r="K3251" s="81">
        <v>44652</v>
      </c>
      <c r="L3251" s="57">
        <v>21</v>
      </c>
      <c r="M3251" s="57">
        <v>3</v>
      </c>
      <c r="N3251" s="172">
        <f t="shared" si="116"/>
        <v>24</v>
      </c>
    </row>
    <row r="3252" s="29" customFormat="1" customHeight="1" spans="1:14">
      <c r="A3252" s="57">
        <v>3227</v>
      </c>
      <c r="B3252" s="57" t="s">
        <v>3482</v>
      </c>
      <c r="C3252" s="57" t="s">
        <v>17</v>
      </c>
      <c r="D3252" s="130" t="s">
        <v>3480</v>
      </c>
      <c r="E3252" s="57" t="s">
        <v>31</v>
      </c>
      <c r="F3252" s="57" t="s">
        <v>69</v>
      </c>
      <c r="G3252" s="66">
        <v>1500</v>
      </c>
      <c r="H3252" s="75">
        <f t="shared" si="117"/>
        <v>375</v>
      </c>
      <c r="I3252" s="75">
        <f t="shared" si="115"/>
        <v>1875</v>
      </c>
      <c r="J3252" s="79" t="s">
        <v>50</v>
      </c>
      <c r="K3252" s="81">
        <v>44652</v>
      </c>
      <c r="L3252" s="57">
        <v>6</v>
      </c>
      <c r="M3252" s="57">
        <v>3</v>
      </c>
      <c r="N3252" s="172">
        <f t="shared" si="116"/>
        <v>9</v>
      </c>
    </row>
    <row r="3253" s="29" customFormat="1" customHeight="1" spans="1:14">
      <c r="A3253" s="57">
        <v>3228</v>
      </c>
      <c r="B3253" s="57" t="s">
        <v>3483</v>
      </c>
      <c r="C3253" s="57" t="s">
        <v>24</v>
      </c>
      <c r="D3253" s="130" t="s">
        <v>3484</v>
      </c>
      <c r="E3253" s="57" t="s">
        <v>31</v>
      </c>
      <c r="F3253" s="57" t="s">
        <v>69</v>
      </c>
      <c r="G3253" s="66">
        <v>6000</v>
      </c>
      <c r="H3253" s="75">
        <f t="shared" si="117"/>
        <v>1500</v>
      </c>
      <c r="I3253" s="75">
        <f t="shared" si="115"/>
        <v>7500</v>
      </c>
      <c r="J3253" s="175" t="s">
        <v>3485</v>
      </c>
      <c r="K3253" s="176" t="s">
        <v>22</v>
      </c>
      <c r="L3253" s="57">
        <v>0</v>
      </c>
      <c r="M3253" s="57">
        <v>12</v>
      </c>
      <c r="N3253" s="130">
        <f t="shared" si="116"/>
        <v>12</v>
      </c>
    </row>
    <row r="3254" s="29" customFormat="1" customHeight="1" spans="1:14">
      <c r="A3254" s="57">
        <v>3229</v>
      </c>
      <c r="B3254" s="57" t="s">
        <v>3486</v>
      </c>
      <c r="C3254" s="57" t="s">
        <v>24</v>
      </c>
      <c r="D3254" s="57" t="s">
        <v>3484</v>
      </c>
      <c r="E3254" s="57" t="s">
        <v>31</v>
      </c>
      <c r="F3254" s="57" t="s">
        <v>69</v>
      </c>
      <c r="G3254" s="66">
        <v>2500</v>
      </c>
      <c r="H3254" s="75">
        <f t="shared" si="117"/>
        <v>625</v>
      </c>
      <c r="I3254" s="75">
        <f t="shared" si="115"/>
        <v>3125</v>
      </c>
      <c r="J3254" s="175" t="s">
        <v>3487</v>
      </c>
      <c r="K3254" s="175" t="s">
        <v>3488</v>
      </c>
      <c r="L3254" s="57">
        <v>7</v>
      </c>
      <c r="M3254" s="57">
        <v>5</v>
      </c>
      <c r="N3254" s="130">
        <f t="shared" si="116"/>
        <v>12</v>
      </c>
    </row>
    <row r="3255" s="29" customFormat="1" customHeight="1" spans="1:14">
      <c r="A3255" s="57">
        <v>3230</v>
      </c>
      <c r="B3255" s="57" t="s">
        <v>3489</v>
      </c>
      <c r="C3255" s="57" t="s">
        <v>17</v>
      </c>
      <c r="D3255" s="57" t="s">
        <v>3484</v>
      </c>
      <c r="E3255" s="57" t="s">
        <v>31</v>
      </c>
      <c r="F3255" s="57" t="s">
        <v>69</v>
      </c>
      <c r="G3255" s="66">
        <v>6000</v>
      </c>
      <c r="H3255" s="75">
        <f t="shared" si="117"/>
        <v>1500</v>
      </c>
      <c r="I3255" s="75">
        <f t="shared" si="115"/>
        <v>7500</v>
      </c>
      <c r="J3255" s="175" t="s">
        <v>3490</v>
      </c>
      <c r="K3255" s="176" t="s">
        <v>22</v>
      </c>
      <c r="L3255" s="57">
        <v>0</v>
      </c>
      <c r="M3255" s="57">
        <v>12</v>
      </c>
      <c r="N3255" s="130">
        <f t="shared" si="116"/>
        <v>12</v>
      </c>
    </row>
    <row r="3256" s="29" customFormat="1" customHeight="1" spans="1:14">
      <c r="A3256" s="57">
        <v>3231</v>
      </c>
      <c r="B3256" s="57" t="s">
        <v>3491</v>
      </c>
      <c r="C3256" s="57" t="s">
        <v>17</v>
      </c>
      <c r="D3256" s="57" t="s">
        <v>3484</v>
      </c>
      <c r="E3256" s="57" t="s">
        <v>31</v>
      </c>
      <c r="F3256" s="57" t="s">
        <v>69</v>
      </c>
      <c r="G3256" s="66">
        <v>6000</v>
      </c>
      <c r="H3256" s="75">
        <f t="shared" si="117"/>
        <v>1500</v>
      </c>
      <c r="I3256" s="75">
        <f t="shared" si="115"/>
        <v>7500</v>
      </c>
      <c r="J3256" s="175" t="s">
        <v>3490</v>
      </c>
      <c r="K3256" s="176" t="s">
        <v>22</v>
      </c>
      <c r="L3256" s="57">
        <v>0</v>
      </c>
      <c r="M3256" s="57">
        <v>12</v>
      </c>
      <c r="N3256" s="130">
        <f t="shared" si="116"/>
        <v>12</v>
      </c>
    </row>
    <row r="3257" s="29" customFormat="1" customHeight="1" spans="1:14">
      <c r="A3257" s="57">
        <v>3232</v>
      </c>
      <c r="B3257" s="57" t="s">
        <v>3492</v>
      </c>
      <c r="C3257" s="57" t="s">
        <v>24</v>
      </c>
      <c r="D3257" s="57" t="s">
        <v>3484</v>
      </c>
      <c r="E3257" s="57" t="s">
        <v>31</v>
      </c>
      <c r="F3257" s="57" t="s">
        <v>69</v>
      </c>
      <c r="G3257" s="66">
        <v>6000</v>
      </c>
      <c r="H3257" s="75">
        <f t="shared" si="117"/>
        <v>1500</v>
      </c>
      <c r="I3257" s="75">
        <f t="shared" si="115"/>
        <v>7500</v>
      </c>
      <c r="J3257" s="175" t="s">
        <v>3493</v>
      </c>
      <c r="K3257" s="176" t="s">
        <v>22</v>
      </c>
      <c r="L3257" s="57">
        <v>0</v>
      </c>
      <c r="M3257" s="57">
        <v>12</v>
      </c>
      <c r="N3257" s="130">
        <f t="shared" si="116"/>
        <v>12</v>
      </c>
    </row>
    <row r="3258" s="29" customFormat="1" customHeight="1" spans="1:14">
      <c r="A3258" s="57">
        <v>3233</v>
      </c>
      <c r="B3258" s="57" t="s">
        <v>3494</v>
      </c>
      <c r="C3258" s="57" t="s">
        <v>24</v>
      </c>
      <c r="D3258" s="57" t="s">
        <v>3484</v>
      </c>
      <c r="E3258" s="57" t="s">
        <v>31</v>
      </c>
      <c r="F3258" s="57" t="s">
        <v>69</v>
      </c>
      <c r="G3258" s="66">
        <v>6000</v>
      </c>
      <c r="H3258" s="75">
        <f t="shared" si="117"/>
        <v>1500</v>
      </c>
      <c r="I3258" s="75">
        <f t="shared" si="115"/>
        <v>7500</v>
      </c>
      <c r="J3258" s="175" t="s">
        <v>3493</v>
      </c>
      <c r="K3258" s="176" t="s">
        <v>22</v>
      </c>
      <c r="L3258" s="57">
        <v>0</v>
      </c>
      <c r="M3258" s="57">
        <v>12</v>
      </c>
      <c r="N3258" s="130">
        <f t="shared" si="116"/>
        <v>12</v>
      </c>
    </row>
    <row r="3259" s="29" customFormat="1" customHeight="1" spans="1:14">
      <c r="A3259" s="57">
        <v>3234</v>
      </c>
      <c r="B3259" s="57" t="s">
        <v>3495</v>
      </c>
      <c r="C3259" s="57" t="s">
        <v>24</v>
      </c>
      <c r="D3259" s="57" t="s">
        <v>3484</v>
      </c>
      <c r="E3259" s="57" t="s">
        <v>31</v>
      </c>
      <c r="F3259" s="57" t="s">
        <v>69</v>
      </c>
      <c r="G3259" s="66">
        <v>6000</v>
      </c>
      <c r="H3259" s="75">
        <f t="shared" si="117"/>
        <v>1500</v>
      </c>
      <c r="I3259" s="75">
        <f t="shared" si="115"/>
        <v>7500</v>
      </c>
      <c r="J3259" s="175" t="s">
        <v>3496</v>
      </c>
      <c r="K3259" s="176" t="s">
        <v>22</v>
      </c>
      <c r="L3259" s="57">
        <v>0</v>
      </c>
      <c r="M3259" s="57">
        <v>12</v>
      </c>
      <c r="N3259" s="130">
        <f t="shared" si="116"/>
        <v>12</v>
      </c>
    </row>
    <row r="3260" s="29" customFormat="1" customHeight="1" spans="1:14">
      <c r="A3260" s="57">
        <v>3235</v>
      </c>
      <c r="B3260" s="57" t="s">
        <v>3497</v>
      </c>
      <c r="C3260" s="57" t="s">
        <v>24</v>
      </c>
      <c r="D3260" s="57" t="s">
        <v>3484</v>
      </c>
      <c r="E3260" s="57" t="s">
        <v>25</v>
      </c>
      <c r="F3260" s="57" t="s">
        <v>26</v>
      </c>
      <c r="G3260" s="66">
        <v>14000</v>
      </c>
      <c r="H3260" s="75">
        <f t="shared" si="117"/>
        <v>3500</v>
      </c>
      <c r="I3260" s="75">
        <f t="shared" si="115"/>
        <v>17500</v>
      </c>
      <c r="J3260" s="175" t="s">
        <v>3456</v>
      </c>
      <c r="K3260" s="176" t="s">
        <v>22</v>
      </c>
      <c r="L3260" s="57">
        <v>0</v>
      </c>
      <c r="M3260" s="57">
        <v>14</v>
      </c>
      <c r="N3260" s="130">
        <f t="shared" si="116"/>
        <v>14</v>
      </c>
    </row>
    <row r="3261" s="29" customFormat="1" customHeight="1" spans="1:14">
      <c r="A3261" s="57">
        <v>3236</v>
      </c>
      <c r="B3261" s="57" t="s">
        <v>3498</v>
      </c>
      <c r="C3261" s="57" t="s">
        <v>24</v>
      </c>
      <c r="D3261" s="57" t="s">
        <v>3484</v>
      </c>
      <c r="E3261" s="57" t="s">
        <v>31</v>
      </c>
      <c r="F3261" s="57" t="s">
        <v>69</v>
      </c>
      <c r="G3261" s="66">
        <v>6000</v>
      </c>
      <c r="H3261" s="75">
        <f t="shared" si="117"/>
        <v>1500</v>
      </c>
      <c r="I3261" s="75">
        <f t="shared" si="115"/>
        <v>7500</v>
      </c>
      <c r="J3261" s="175" t="s">
        <v>3493</v>
      </c>
      <c r="K3261" s="176" t="s">
        <v>22</v>
      </c>
      <c r="L3261" s="57">
        <v>0</v>
      </c>
      <c r="M3261" s="57">
        <v>12</v>
      </c>
      <c r="N3261" s="130">
        <f t="shared" si="116"/>
        <v>12</v>
      </c>
    </row>
    <row r="3262" s="29" customFormat="1" customHeight="1" spans="1:14">
      <c r="A3262" s="57">
        <v>3237</v>
      </c>
      <c r="B3262" s="57" t="s">
        <v>3499</v>
      </c>
      <c r="C3262" s="57" t="s">
        <v>24</v>
      </c>
      <c r="D3262" s="57" t="s">
        <v>3484</v>
      </c>
      <c r="E3262" s="57" t="s">
        <v>31</v>
      </c>
      <c r="F3262" s="57" t="s">
        <v>69</v>
      </c>
      <c r="G3262" s="66">
        <v>5000</v>
      </c>
      <c r="H3262" s="75">
        <f t="shared" si="117"/>
        <v>1250</v>
      </c>
      <c r="I3262" s="75">
        <f t="shared" si="115"/>
        <v>6250</v>
      </c>
      <c r="J3262" s="175" t="s">
        <v>3500</v>
      </c>
      <c r="K3262" s="176" t="s">
        <v>22</v>
      </c>
      <c r="L3262" s="57">
        <v>0</v>
      </c>
      <c r="M3262" s="57">
        <v>10</v>
      </c>
      <c r="N3262" s="130">
        <f t="shared" si="116"/>
        <v>10</v>
      </c>
    </row>
    <row r="3263" s="29" customFormat="1" customHeight="1" spans="1:14">
      <c r="A3263" s="57">
        <v>3238</v>
      </c>
      <c r="B3263" s="57" t="s">
        <v>3501</v>
      </c>
      <c r="C3263" s="57" t="s">
        <v>24</v>
      </c>
      <c r="D3263" s="57" t="s">
        <v>3484</v>
      </c>
      <c r="E3263" s="57" t="s">
        <v>31</v>
      </c>
      <c r="F3263" s="57" t="s">
        <v>69</v>
      </c>
      <c r="G3263" s="66">
        <v>5000</v>
      </c>
      <c r="H3263" s="75">
        <f t="shared" si="117"/>
        <v>1250</v>
      </c>
      <c r="I3263" s="75">
        <f t="shared" si="115"/>
        <v>6250</v>
      </c>
      <c r="J3263" s="175" t="s">
        <v>3500</v>
      </c>
      <c r="K3263" s="176" t="s">
        <v>22</v>
      </c>
      <c r="L3263" s="57">
        <v>0</v>
      </c>
      <c r="M3263" s="57">
        <v>10</v>
      </c>
      <c r="N3263" s="130">
        <f t="shared" si="116"/>
        <v>10</v>
      </c>
    </row>
    <row r="3264" s="29" customFormat="1" customHeight="1" spans="1:14">
      <c r="A3264" s="57">
        <v>3239</v>
      </c>
      <c r="B3264" s="57" t="s">
        <v>3502</v>
      </c>
      <c r="C3264" s="57" t="s">
        <v>24</v>
      </c>
      <c r="D3264" s="57" t="s">
        <v>3484</v>
      </c>
      <c r="E3264" s="57" t="s">
        <v>31</v>
      </c>
      <c r="F3264" s="57" t="s">
        <v>69</v>
      </c>
      <c r="G3264" s="66">
        <v>6000</v>
      </c>
      <c r="H3264" s="75">
        <f t="shared" si="117"/>
        <v>1500</v>
      </c>
      <c r="I3264" s="75">
        <f t="shared" si="115"/>
        <v>7500</v>
      </c>
      <c r="J3264" s="175" t="s">
        <v>3487</v>
      </c>
      <c r="K3264" s="176" t="s">
        <v>22</v>
      </c>
      <c r="L3264" s="57">
        <v>0</v>
      </c>
      <c r="M3264" s="57">
        <v>12</v>
      </c>
      <c r="N3264" s="130">
        <f t="shared" si="116"/>
        <v>12</v>
      </c>
    </row>
    <row r="3265" s="29" customFormat="1" customHeight="1" spans="1:14">
      <c r="A3265" s="57">
        <v>3240</v>
      </c>
      <c r="B3265" s="57" t="s">
        <v>3503</v>
      </c>
      <c r="C3265" s="57" t="s">
        <v>24</v>
      </c>
      <c r="D3265" s="57" t="s">
        <v>3484</v>
      </c>
      <c r="E3265" s="57" t="s">
        <v>31</v>
      </c>
      <c r="F3265" s="57" t="s">
        <v>69</v>
      </c>
      <c r="G3265" s="66">
        <v>6000</v>
      </c>
      <c r="H3265" s="75">
        <f t="shared" si="117"/>
        <v>1500</v>
      </c>
      <c r="I3265" s="75">
        <f t="shared" si="115"/>
        <v>7500</v>
      </c>
      <c r="J3265" s="175" t="s">
        <v>3493</v>
      </c>
      <c r="K3265" s="176" t="s">
        <v>22</v>
      </c>
      <c r="L3265" s="57">
        <v>0</v>
      </c>
      <c r="M3265" s="57">
        <v>12</v>
      </c>
      <c r="N3265" s="130">
        <f t="shared" si="116"/>
        <v>12</v>
      </c>
    </row>
    <row r="3266" s="29" customFormat="1" customHeight="1" spans="1:14">
      <c r="A3266" s="57">
        <v>3241</v>
      </c>
      <c r="B3266" s="57" t="s">
        <v>3504</v>
      </c>
      <c r="C3266" s="57" t="s">
        <v>17</v>
      </c>
      <c r="D3266" s="57" t="s">
        <v>3484</v>
      </c>
      <c r="E3266" s="57" t="s">
        <v>31</v>
      </c>
      <c r="F3266" s="57" t="s">
        <v>69</v>
      </c>
      <c r="G3266" s="66">
        <v>6000</v>
      </c>
      <c r="H3266" s="75">
        <f t="shared" si="117"/>
        <v>1500</v>
      </c>
      <c r="I3266" s="75">
        <f t="shared" si="115"/>
        <v>7500</v>
      </c>
      <c r="J3266" s="175" t="s">
        <v>3505</v>
      </c>
      <c r="K3266" s="176" t="s">
        <v>22</v>
      </c>
      <c r="L3266" s="57">
        <v>0</v>
      </c>
      <c r="M3266" s="57">
        <v>12</v>
      </c>
      <c r="N3266" s="130">
        <f t="shared" si="116"/>
        <v>12</v>
      </c>
    </row>
    <row r="3267" s="29" customFormat="1" customHeight="1" spans="1:14">
      <c r="A3267" s="57">
        <v>3242</v>
      </c>
      <c r="B3267" s="57" t="s">
        <v>3506</v>
      </c>
      <c r="C3267" s="57" t="s">
        <v>24</v>
      </c>
      <c r="D3267" s="57" t="s">
        <v>3507</v>
      </c>
      <c r="E3267" s="57" t="s">
        <v>31</v>
      </c>
      <c r="F3267" s="57" t="s">
        <v>69</v>
      </c>
      <c r="G3267" s="66">
        <v>500</v>
      </c>
      <c r="H3267" s="75">
        <f t="shared" si="117"/>
        <v>125</v>
      </c>
      <c r="I3267" s="75">
        <f t="shared" si="115"/>
        <v>625</v>
      </c>
      <c r="J3267" s="81">
        <v>44340</v>
      </c>
      <c r="K3267" s="81">
        <v>44652</v>
      </c>
      <c r="L3267" s="57">
        <v>11</v>
      </c>
      <c r="M3267" s="57">
        <v>1</v>
      </c>
      <c r="N3267" s="130">
        <f t="shared" si="116"/>
        <v>12</v>
      </c>
    </row>
    <row r="3268" s="29" customFormat="1" customHeight="1" spans="1:14">
      <c r="A3268" s="57">
        <v>3243</v>
      </c>
      <c r="B3268" s="46" t="s">
        <v>3508</v>
      </c>
      <c r="C3268" s="46" t="s">
        <v>24</v>
      </c>
      <c r="D3268" s="57" t="s">
        <v>3507</v>
      </c>
      <c r="E3268" s="57" t="s">
        <v>31</v>
      </c>
      <c r="F3268" s="57" t="s">
        <v>69</v>
      </c>
      <c r="G3268" s="66">
        <v>1500</v>
      </c>
      <c r="H3268" s="75">
        <f t="shared" si="117"/>
        <v>375</v>
      </c>
      <c r="I3268" s="75">
        <f t="shared" si="115"/>
        <v>1875</v>
      </c>
      <c r="J3268" s="81">
        <v>44439</v>
      </c>
      <c r="K3268" s="81">
        <v>44652</v>
      </c>
      <c r="L3268" s="57">
        <v>8</v>
      </c>
      <c r="M3268" s="57">
        <v>3</v>
      </c>
      <c r="N3268" s="130">
        <f t="shared" si="116"/>
        <v>11</v>
      </c>
    </row>
    <row r="3269" s="29" customFormat="1" customHeight="1" spans="1:14">
      <c r="A3269" s="57">
        <v>3244</v>
      </c>
      <c r="B3269" s="57" t="s">
        <v>3509</v>
      </c>
      <c r="C3269" s="57" t="s">
        <v>17</v>
      </c>
      <c r="D3269" s="57" t="s">
        <v>3507</v>
      </c>
      <c r="E3269" s="57" t="s">
        <v>31</v>
      </c>
      <c r="F3269" s="57" t="s">
        <v>69</v>
      </c>
      <c r="G3269" s="66">
        <v>1500</v>
      </c>
      <c r="H3269" s="75">
        <f t="shared" si="117"/>
        <v>375</v>
      </c>
      <c r="I3269" s="75">
        <f t="shared" si="115"/>
        <v>1875</v>
      </c>
      <c r="J3269" s="81">
        <v>44431</v>
      </c>
      <c r="K3269" s="81">
        <v>44652</v>
      </c>
      <c r="L3269" s="57">
        <v>8</v>
      </c>
      <c r="M3269" s="57">
        <v>3</v>
      </c>
      <c r="N3269" s="130">
        <f t="shared" si="116"/>
        <v>11</v>
      </c>
    </row>
    <row r="3270" s="29" customFormat="1" customHeight="1" spans="1:14">
      <c r="A3270" s="57">
        <v>3245</v>
      </c>
      <c r="B3270" s="57" t="s">
        <v>3510</v>
      </c>
      <c r="C3270" s="57" t="s">
        <v>17</v>
      </c>
      <c r="D3270" s="57" t="s">
        <v>3507</v>
      </c>
      <c r="E3270" s="57" t="s">
        <v>31</v>
      </c>
      <c r="F3270" s="57" t="s">
        <v>69</v>
      </c>
      <c r="G3270" s="66">
        <v>1500</v>
      </c>
      <c r="H3270" s="75">
        <f t="shared" si="117"/>
        <v>375</v>
      </c>
      <c r="I3270" s="75">
        <f t="shared" si="115"/>
        <v>1875</v>
      </c>
      <c r="J3270" s="81">
        <v>44410</v>
      </c>
      <c r="K3270" s="81">
        <v>44652</v>
      </c>
      <c r="L3270" s="57">
        <v>8</v>
      </c>
      <c r="M3270" s="57">
        <v>3</v>
      </c>
      <c r="N3270" s="130">
        <f t="shared" si="116"/>
        <v>11</v>
      </c>
    </row>
    <row r="3271" s="29" customFormat="1" customHeight="1" spans="1:14">
      <c r="A3271" s="57">
        <v>3246</v>
      </c>
      <c r="B3271" s="57" t="s">
        <v>3511</v>
      </c>
      <c r="C3271" s="57" t="s">
        <v>17</v>
      </c>
      <c r="D3271" s="57" t="s">
        <v>3507</v>
      </c>
      <c r="E3271" s="57" t="s">
        <v>31</v>
      </c>
      <c r="F3271" s="57" t="s">
        <v>69</v>
      </c>
      <c r="G3271" s="66">
        <v>1500</v>
      </c>
      <c r="H3271" s="75">
        <f t="shared" si="117"/>
        <v>375</v>
      </c>
      <c r="I3271" s="75">
        <f t="shared" si="115"/>
        <v>1875</v>
      </c>
      <c r="J3271" s="81">
        <v>44439</v>
      </c>
      <c r="K3271" s="81">
        <v>44652</v>
      </c>
      <c r="L3271" s="57">
        <v>8</v>
      </c>
      <c r="M3271" s="57">
        <v>3</v>
      </c>
      <c r="N3271" s="130">
        <f t="shared" si="116"/>
        <v>11</v>
      </c>
    </row>
    <row r="3272" s="29" customFormat="1" customHeight="1" spans="1:14">
      <c r="A3272" s="57">
        <v>3247</v>
      </c>
      <c r="B3272" s="57" t="s">
        <v>3512</v>
      </c>
      <c r="C3272" s="57" t="s">
        <v>17</v>
      </c>
      <c r="D3272" s="57" t="s">
        <v>3507</v>
      </c>
      <c r="E3272" s="57" t="s">
        <v>31</v>
      </c>
      <c r="F3272" s="57" t="s">
        <v>69</v>
      </c>
      <c r="G3272" s="66">
        <v>5000</v>
      </c>
      <c r="H3272" s="75">
        <f t="shared" si="117"/>
        <v>1250</v>
      </c>
      <c r="I3272" s="75">
        <f t="shared" si="115"/>
        <v>6250</v>
      </c>
      <c r="J3272" s="81">
        <v>44440</v>
      </c>
      <c r="K3272" s="81" t="s">
        <v>22</v>
      </c>
      <c r="L3272" s="57">
        <v>0</v>
      </c>
      <c r="M3272" s="57">
        <v>10</v>
      </c>
      <c r="N3272" s="130">
        <f t="shared" si="116"/>
        <v>10</v>
      </c>
    </row>
    <row r="3273" s="29" customFormat="1" customHeight="1" spans="1:14">
      <c r="A3273" s="57">
        <v>3248</v>
      </c>
      <c r="B3273" s="57" t="s">
        <v>3513</v>
      </c>
      <c r="C3273" s="57" t="s">
        <v>17</v>
      </c>
      <c r="D3273" s="57" t="s">
        <v>3507</v>
      </c>
      <c r="E3273" s="57" t="s">
        <v>31</v>
      </c>
      <c r="F3273" s="57" t="s">
        <v>69</v>
      </c>
      <c r="G3273" s="66">
        <v>3500</v>
      </c>
      <c r="H3273" s="75">
        <f t="shared" si="117"/>
        <v>875</v>
      </c>
      <c r="I3273" s="75">
        <f t="shared" si="115"/>
        <v>4375</v>
      </c>
      <c r="J3273" s="81">
        <v>44531</v>
      </c>
      <c r="K3273" s="81" t="s">
        <v>22</v>
      </c>
      <c r="L3273" s="57">
        <v>0</v>
      </c>
      <c r="M3273" s="57">
        <v>7</v>
      </c>
      <c r="N3273" s="130">
        <f t="shared" si="116"/>
        <v>7</v>
      </c>
    </row>
    <row r="3274" s="29" customFormat="1" customHeight="1" spans="1:14">
      <c r="A3274" s="57">
        <v>3249</v>
      </c>
      <c r="B3274" s="57" t="s">
        <v>3514</v>
      </c>
      <c r="C3274" s="57" t="s">
        <v>17</v>
      </c>
      <c r="D3274" s="57" t="s">
        <v>3507</v>
      </c>
      <c r="E3274" s="57" t="s">
        <v>31</v>
      </c>
      <c r="F3274" s="57" t="s">
        <v>69</v>
      </c>
      <c r="G3274" s="66">
        <v>3500</v>
      </c>
      <c r="H3274" s="75">
        <f t="shared" si="117"/>
        <v>875</v>
      </c>
      <c r="I3274" s="75">
        <f t="shared" si="115"/>
        <v>4375</v>
      </c>
      <c r="J3274" s="81">
        <v>44559</v>
      </c>
      <c r="K3274" s="81" t="s">
        <v>22</v>
      </c>
      <c r="L3274" s="57">
        <v>0</v>
      </c>
      <c r="M3274" s="57">
        <v>7</v>
      </c>
      <c r="N3274" s="130">
        <f t="shared" si="116"/>
        <v>7</v>
      </c>
    </row>
    <row r="3275" s="29" customFormat="1" customHeight="1" spans="1:14">
      <c r="A3275" s="57">
        <v>3250</v>
      </c>
      <c r="B3275" s="57" t="s">
        <v>3515</v>
      </c>
      <c r="C3275" s="57" t="s">
        <v>17</v>
      </c>
      <c r="D3275" s="57" t="s">
        <v>3516</v>
      </c>
      <c r="E3275" s="57" t="s">
        <v>31</v>
      </c>
      <c r="F3275" s="57" t="s">
        <v>69</v>
      </c>
      <c r="G3275" s="66">
        <v>3000</v>
      </c>
      <c r="H3275" s="75">
        <f t="shared" si="117"/>
        <v>750</v>
      </c>
      <c r="I3275" s="75">
        <f t="shared" si="115"/>
        <v>3750</v>
      </c>
      <c r="J3275" s="81" t="s">
        <v>21</v>
      </c>
      <c r="K3275" s="81" t="s">
        <v>22</v>
      </c>
      <c r="L3275" s="67">
        <v>0</v>
      </c>
      <c r="M3275" s="57">
        <v>6</v>
      </c>
      <c r="N3275" s="130">
        <f t="shared" si="116"/>
        <v>6</v>
      </c>
    </row>
    <row r="3276" s="29" customFormat="1" customHeight="1" spans="1:14">
      <c r="A3276" s="57">
        <v>3251</v>
      </c>
      <c r="B3276" s="57" t="s">
        <v>3517</v>
      </c>
      <c r="C3276" s="57" t="s">
        <v>17</v>
      </c>
      <c r="D3276" s="57" t="s">
        <v>3516</v>
      </c>
      <c r="E3276" s="57" t="s">
        <v>31</v>
      </c>
      <c r="F3276" s="57" t="s">
        <v>69</v>
      </c>
      <c r="G3276" s="66">
        <v>3000</v>
      </c>
      <c r="H3276" s="75">
        <f t="shared" si="117"/>
        <v>750</v>
      </c>
      <c r="I3276" s="75">
        <f t="shared" si="115"/>
        <v>3750</v>
      </c>
      <c r="J3276" s="81" t="s">
        <v>21</v>
      </c>
      <c r="K3276" s="81" t="s">
        <v>22</v>
      </c>
      <c r="L3276" s="67">
        <v>0</v>
      </c>
      <c r="M3276" s="57">
        <v>6</v>
      </c>
      <c r="N3276" s="130">
        <f t="shared" si="116"/>
        <v>6</v>
      </c>
    </row>
    <row r="3277" s="29" customFormat="1" customHeight="1" spans="1:14">
      <c r="A3277" s="57">
        <v>3252</v>
      </c>
      <c r="B3277" s="57" t="s">
        <v>3518</v>
      </c>
      <c r="C3277" s="57" t="s">
        <v>24</v>
      </c>
      <c r="D3277" s="57" t="s">
        <v>3516</v>
      </c>
      <c r="E3277" s="57" t="s">
        <v>31</v>
      </c>
      <c r="F3277" s="57" t="s">
        <v>69</v>
      </c>
      <c r="G3277" s="66">
        <v>6000</v>
      </c>
      <c r="H3277" s="75">
        <f t="shared" si="117"/>
        <v>1500</v>
      </c>
      <c r="I3277" s="75">
        <f t="shared" si="115"/>
        <v>7500</v>
      </c>
      <c r="J3277" s="81">
        <v>44348</v>
      </c>
      <c r="K3277" s="81" t="s">
        <v>22</v>
      </c>
      <c r="L3277" s="67">
        <v>0</v>
      </c>
      <c r="M3277" s="57">
        <v>12</v>
      </c>
      <c r="N3277" s="130">
        <f t="shared" si="116"/>
        <v>12</v>
      </c>
    </row>
    <row r="3278" s="29" customFormat="1" customHeight="1" spans="1:14">
      <c r="A3278" s="57">
        <v>3253</v>
      </c>
      <c r="B3278" s="57" t="s">
        <v>3519</v>
      </c>
      <c r="C3278" s="57" t="s">
        <v>17</v>
      </c>
      <c r="D3278" s="57" t="s">
        <v>3520</v>
      </c>
      <c r="E3278" s="57" t="s">
        <v>19</v>
      </c>
      <c r="F3278" s="57" t="s">
        <v>20</v>
      </c>
      <c r="G3278" s="66">
        <v>4500</v>
      </c>
      <c r="H3278" s="75">
        <f t="shared" si="117"/>
        <v>1125</v>
      </c>
      <c r="I3278" s="75">
        <f t="shared" si="115"/>
        <v>5625</v>
      </c>
      <c r="J3278" s="175" t="s">
        <v>3521</v>
      </c>
      <c r="K3278" s="175" t="s">
        <v>3457</v>
      </c>
      <c r="L3278" s="57">
        <v>20</v>
      </c>
      <c r="M3278" s="57">
        <v>3</v>
      </c>
      <c r="N3278" s="172">
        <f t="shared" si="116"/>
        <v>23</v>
      </c>
    </row>
    <row r="3279" s="29" customFormat="1" customHeight="1" spans="1:14">
      <c r="A3279" s="57">
        <v>3254</v>
      </c>
      <c r="B3279" s="46" t="s">
        <v>3522</v>
      </c>
      <c r="C3279" s="46" t="s">
        <v>17</v>
      </c>
      <c r="D3279" s="57" t="s">
        <v>3520</v>
      </c>
      <c r="E3279" s="57" t="s">
        <v>31</v>
      </c>
      <c r="F3279" s="57" t="s">
        <v>69</v>
      </c>
      <c r="G3279" s="66">
        <v>1000</v>
      </c>
      <c r="H3279" s="75">
        <f t="shared" si="117"/>
        <v>250</v>
      </c>
      <c r="I3279" s="75">
        <f t="shared" si="115"/>
        <v>1250</v>
      </c>
      <c r="J3279" s="175" t="s">
        <v>3523</v>
      </c>
      <c r="K3279" s="175" t="s">
        <v>3457</v>
      </c>
      <c r="L3279" s="57">
        <v>10</v>
      </c>
      <c r="M3279" s="57">
        <v>2</v>
      </c>
      <c r="N3279" s="130">
        <f t="shared" si="116"/>
        <v>12</v>
      </c>
    </row>
    <row r="3280" s="29" customFormat="1" customHeight="1" spans="1:14">
      <c r="A3280" s="57">
        <v>3255</v>
      </c>
      <c r="B3280" s="46" t="s">
        <v>3524</v>
      </c>
      <c r="C3280" s="46" t="s">
        <v>17</v>
      </c>
      <c r="D3280" s="57" t="s">
        <v>3520</v>
      </c>
      <c r="E3280" s="57" t="s">
        <v>31</v>
      </c>
      <c r="F3280" s="57" t="s">
        <v>69</v>
      </c>
      <c r="G3280" s="66">
        <v>1500</v>
      </c>
      <c r="H3280" s="75">
        <f t="shared" si="117"/>
        <v>375</v>
      </c>
      <c r="I3280" s="75">
        <f t="shared" si="115"/>
        <v>1875</v>
      </c>
      <c r="J3280" s="175" t="s">
        <v>3525</v>
      </c>
      <c r="K3280" s="175" t="s">
        <v>3457</v>
      </c>
      <c r="L3280" s="57">
        <v>1</v>
      </c>
      <c r="M3280" s="57">
        <v>3</v>
      </c>
      <c r="N3280" s="130">
        <f t="shared" si="116"/>
        <v>4</v>
      </c>
    </row>
    <row r="3281" s="29" customFormat="1" customHeight="1" spans="1:14">
      <c r="A3281" s="57">
        <v>3256</v>
      </c>
      <c r="B3281" s="57" t="s">
        <v>3526</v>
      </c>
      <c r="C3281" s="57" t="s">
        <v>17</v>
      </c>
      <c r="D3281" s="57" t="s">
        <v>3520</v>
      </c>
      <c r="E3281" s="57" t="s">
        <v>25</v>
      </c>
      <c r="F3281" s="57" t="s">
        <v>26</v>
      </c>
      <c r="G3281" s="66">
        <v>7000</v>
      </c>
      <c r="H3281" s="75">
        <f t="shared" si="117"/>
        <v>1750</v>
      </c>
      <c r="I3281" s="75">
        <f t="shared" si="115"/>
        <v>8750</v>
      </c>
      <c r="J3281" s="175" t="s">
        <v>3527</v>
      </c>
      <c r="K3281" s="119" t="s">
        <v>22</v>
      </c>
      <c r="L3281" s="57">
        <v>0</v>
      </c>
      <c r="M3281" s="57">
        <v>7</v>
      </c>
      <c r="N3281" s="130">
        <f t="shared" si="116"/>
        <v>7</v>
      </c>
    </row>
    <row r="3282" s="29" customFormat="1" customHeight="1" spans="1:14">
      <c r="A3282" s="57">
        <v>3257</v>
      </c>
      <c r="B3282" s="57" t="s">
        <v>3528</v>
      </c>
      <c r="C3282" s="57" t="s">
        <v>24</v>
      </c>
      <c r="D3282" s="57" t="s">
        <v>3520</v>
      </c>
      <c r="E3282" s="57" t="s">
        <v>31</v>
      </c>
      <c r="F3282" s="57" t="s">
        <v>69</v>
      </c>
      <c r="G3282" s="66">
        <v>6000</v>
      </c>
      <c r="H3282" s="75">
        <f t="shared" si="117"/>
        <v>1500</v>
      </c>
      <c r="I3282" s="75">
        <f t="shared" si="115"/>
        <v>7500</v>
      </c>
      <c r="J3282" s="175" t="s">
        <v>3493</v>
      </c>
      <c r="K3282" s="119" t="s">
        <v>22</v>
      </c>
      <c r="L3282" s="57">
        <v>0</v>
      </c>
      <c r="M3282" s="57">
        <v>12</v>
      </c>
      <c r="N3282" s="130">
        <f t="shared" si="116"/>
        <v>12</v>
      </c>
    </row>
    <row r="3283" s="29" customFormat="1" customHeight="1" spans="1:14">
      <c r="A3283" s="57">
        <v>3258</v>
      </c>
      <c r="B3283" s="57" t="s">
        <v>2898</v>
      </c>
      <c r="C3283" s="57" t="s">
        <v>17</v>
      </c>
      <c r="D3283" s="57" t="s">
        <v>3520</v>
      </c>
      <c r="E3283" s="57" t="s">
        <v>31</v>
      </c>
      <c r="F3283" s="57" t="s">
        <v>69</v>
      </c>
      <c r="G3283" s="66">
        <v>6000</v>
      </c>
      <c r="H3283" s="75">
        <f t="shared" si="117"/>
        <v>1500</v>
      </c>
      <c r="I3283" s="75">
        <f t="shared" si="115"/>
        <v>7500</v>
      </c>
      <c r="J3283" s="175" t="s">
        <v>3493</v>
      </c>
      <c r="K3283" s="119" t="s">
        <v>22</v>
      </c>
      <c r="L3283" s="57">
        <v>0</v>
      </c>
      <c r="M3283" s="57">
        <v>12</v>
      </c>
      <c r="N3283" s="130">
        <f t="shared" si="116"/>
        <v>12</v>
      </c>
    </row>
    <row r="3284" s="29" customFormat="1" customHeight="1" spans="1:14">
      <c r="A3284" s="57">
        <v>3259</v>
      </c>
      <c r="B3284" s="57" t="s">
        <v>3529</v>
      </c>
      <c r="C3284" s="57" t="s">
        <v>17</v>
      </c>
      <c r="D3284" s="57" t="s">
        <v>3520</v>
      </c>
      <c r="E3284" s="57" t="s">
        <v>31</v>
      </c>
      <c r="F3284" s="57" t="s">
        <v>69</v>
      </c>
      <c r="G3284" s="66">
        <v>6000</v>
      </c>
      <c r="H3284" s="75">
        <f t="shared" si="117"/>
        <v>1500</v>
      </c>
      <c r="I3284" s="75">
        <f t="shared" si="115"/>
        <v>7500</v>
      </c>
      <c r="J3284" s="175" t="s">
        <v>3493</v>
      </c>
      <c r="K3284" s="119" t="s">
        <v>22</v>
      </c>
      <c r="L3284" s="57">
        <v>0</v>
      </c>
      <c r="M3284" s="57">
        <v>12</v>
      </c>
      <c r="N3284" s="130">
        <f t="shared" si="116"/>
        <v>12</v>
      </c>
    </row>
    <row r="3285" s="29" customFormat="1" customHeight="1" spans="1:14">
      <c r="A3285" s="57">
        <v>3260</v>
      </c>
      <c r="B3285" s="57" t="s">
        <v>3530</v>
      </c>
      <c r="C3285" s="57" t="s">
        <v>24</v>
      </c>
      <c r="D3285" s="57" t="s">
        <v>3520</v>
      </c>
      <c r="E3285" s="57" t="s">
        <v>31</v>
      </c>
      <c r="F3285" s="57" t="s">
        <v>69</v>
      </c>
      <c r="G3285" s="66">
        <v>6000</v>
      </c>
      <c r="H3285" s="75">
        <f t="shared" si="117"/>
        <v>1500</v>
      </c>
      <c r="I3285" s="75">
        <f t="shared" si="115"/>
        <v>7500</v>
      </c>
      <c r="J3285" s="175" t="s">
        <v>3493</v>
      </c>
      <c r="K3285" s="119" t="s">
        <v>22</v>
      </c>
      <c r="L3285" s="57">
        <v>0</v>
      </c>
      <c r="M3285" s="57">
        <v>12</v>
      </c>
      <c r="N3285" s="130">
        <f t="shared" si="116"/>
        <v>12</v>
      </c>
    </row>
    <row r="3286" s="29" customFormat="1" customHeight="1" spans="1:14">
      <c r="A3286" s="57">
        <v>3261</v>
      </c>
      <c r="B3286" s="57" t="s">
        <v>3531</v>
      </c>
      <c r="C3286" s="57" t="s">
        <v>17</v>
      </c>
      <c r="D3286" s="57" t="s">
        <v>3520</v>
      </c>
      <c r="E3286" s="57" t="s">
        <v>31</v>
      </c>
      <c r="F3286" s="57" t="s">
        <v>69</v>
      </c>
      <c r="G3286" s="66">
        <v>6000</v>
      </c>
      <c r="H3286" s="75">
        <f t="shared" si="117"/>
        <v>1500</v>
      </c>
      <c r="I3286" s="75">
        <f t="shared" si="115"/>
        <v>7500</v>
      </c>
      <c r="J3286" s="175" t="s">
        <v>3493</v>
      </c>
      <c r="K3286" s="119" t="s">
        <v>22</v>
      </c>
      <c r="L3286" s="57">
        <v>0</v>
      </c>
      <c r="M3286" s="57">
        <v>12</v>
      </c>
      <c r="N3286" s="130">
        <f t="shared" si="116"/>
        <v>12</v>
      </c>
    </row>
    <row r="3287" s="29" customFormat="1" customHeight="1" spans="1:14">
      <c r="A3287" s="57">
        <v>3262</v>
      </c>
      <c r="B3287" s="57" t="s">
        <v>3532</v>
      </c>
      <c r="C3287" s="57" t="s">
        <v>17</v>
      </c>
      <c r="D3287" s="57" t="s">
        <v>3520</v>
      </c>
      <c r="E3287" s="57" t="s">
        <v>31</v>
      </c>
      <c r="F3287" s="57" t="s">
        <v>69</v>
      </c>
      <c r="G3287" s="66">
        <v>6000</v>
      </c>
      <c r="H3287" s="75">
        <f t="shared" si="117"/>
        <v>1500</v>
      </c>
      <c r="I3287" s="75">
        <f t="shared" si="115"/>
        <v>7500</v>
      </c>
      <c r="J3287" s="175" t="s">
        <v>3493</v>
      </c>
      <c r="K3287" s="119" t="s">
        <v>22</v>
      </c>
      <c r="L3287" s="57">
        <v>0</v>
      </c>
      <c r="M3287" s="57">
        <v>12</v>
      </c>
      <c r="N3287" s="130">
        <f t="shared" si="116"/>
        <v>12</v>
      </c>
    </row>
    <row r="3288" s="29" customFormat="1" customHeight="1" spans="1:14">
      <c r="A3288" s="57">
        <v>3263</v>
      </c>
      <c r="B3288" s="57" t="s">
        <v>3533</v>
      </c>
      <c r="C3288" s="57" t="s">
        <v>24</v>
      </c>
      <c r="D3288" s="57" t="s">
        <v>3520</v>
      </c>
      <c r="E3288" s="57" t="s">
        <v>31</v>
      </c>
      <c r="F3288" s="57" t="s">
        <v>69</v>
      </c>
      <c r="G3288" s="66">
        <v>5500</v>
      </c>
      <c r="H3288" s="75">
        <f t="shared" si="117"/>
        <v>1375</v>
      </c>
      <c r="I3288" s="75">
        <f t="shared" si="115"/>
        <v>6875</v>
      </c>
      <c r="J3288" s="175" t="s">
        <v>3534</v>
      </c>
      <c r="K3288" s="119" t="s">
        <v>22</v>
      </c>
      <c r="L3288" s="57">
        <v>0</v>
      </c>
      <c r="M3288" s="57">
        <v>11</v>
      </c>
      <c r="N3288" s="130">
        <f t="shared" si="116"/>
        <v>11</v>
      </c>
    </row>
    <row r="3289" s="29" customFormat="1" customHeight="1" spans="1:14">
      <c r="A3289" s="57">
        <v>3264</v>
      </c>
      <c r="B3289" s="57" t="s">
        <v>3535</v>
      </c>
      <c r="C3289" s="57" t="s">
        <v>17</v>
      </c>
      <c r="D3289" s="57" t="s">
        <v>3520</v>
      </c>
      <c r="E3289" s="57" t="s">
        <v>31</v>
      </c>
      <c r="F3289" s="57" t="s">
        <v>69</v>
      </c>
      <c r="G3289" s="66">
        <v>1000</v>
      </c>
      <c r="H3289" s="75">
        <f t="shared" si="117"/>
        <v>250</v>
      </c>
      <c r="I3289" s="75">
        <f t="shared" si="115"/>
        <v>1250</v>
      </c>
      <c r="J3289" s="175" t="s">
        <v>3536</v>
      </c>
      <c r="K3289" s="119" t="s">
        <v>22</v>
      </c>
      <c r="L3289" s="57">
        <v>0</v>
      </c>
      <c r="M3289" s="57">
        <v>2</v>
      </c>
      <c r="N3289" s="130">
        <f t="shared" si="116"/>
        <v>2</v>
      </c>
    </row>
    <row r="3290" s="29" customFormat="1" customHeight="1" spans="1:14">
      <c r="A3290" s="57">
        <v>3265</v>
      </c>
      <c r="B3290" s="57" t="s">
        <v>708</v>
      </c>
      <c r="C3290" s="57" t="s">
        <v>17</v>
      </c>
      <c r="D3290" s="57" t="s">
        <v>3520</v>
      </c>
      <c r="E3290" s="57" t="s">
        <v>31</v>
      </c>
      <c r="F3290" s="57" t="s">
        <v>69</v>
      </c>
      <c r="G3290" s="66">
        <v>1000</v>
      </c>
      <c r="H3290" s="75">
        <f t="shared" si="117"/>
        <v>250</v>
      </c>
      <c r="I3290" s="75">
        <f t="shared" si="115"/>
        <v>1250</v>
      </c>
      <c r="J3290" s="175" t="s">
        <v>3536</v>
      </c>
      <c r="K3290" s="119" t="s">
        <v>22</v>
      </c>
      <c r="L3290" s="57">
        <v>0</v>
      </c>
      <c r="M3290" s="57">
        <v>2</v>
      </c>
      <c r="N3290" s="130">
        <f t="shared" si="116"/>
        <v>2</v>
      </c>
    </row>
    <row r="3291" s="29" customFormat="1" customHeight="1" spans="1:14">
      <c r="A3291" s="57">
        <v>3266</v>
      </c>
      <c r="B3291" s="57" t="s">
        <v>3537</v>
      </c>
      <c r="C3291" s="57" t="s">
        <v>24</v>
      </c>
      <c r="D3291" s="57" t="s">
        <v>3538</v>
      </c>
      <c r="E3291" s="57" t="s">
        <v>31</v>
      </c>
      <c r="F3291" s="57" t="s">
        <v>32</v>
      </c>
      <c r="G3291" s="66">
        <v>1500</v>
      </c>
      <c r="H3291" s="75">
        <f t="shared" si="117"/>
        <v>375</v>
      </c>
      <c r="I3291" s="66">
        <f t="shared" si="115"/>
        <v>1875</v>
      </c>
      <c r="J3291" s="113" t="s">
        <v>107</v>
      </c>
      <c r="K3291" s="81">
        <v>44470</v>
      </c>
      <c r="L3291" s="57">
        <v>15</v>
      </c>
      <c r="M3291" s="57">
        <v>3</v>
      </c>
      <c r="N3291" s="130">
        <f t="shared" si="116"/>
        <v>18</v>
      </c>
    </row>
    <row r="3292" s="29" customFormat="1" customHeight="1" spans="1:14">
      <c r="A3292" s="57">
        <v>3267</v>
      </c>
      <c r="B3292" s="57" t="s">
        <v>3539</v>
      </c>
      <c r="C3292" s="57" t="s">
        <v>24</v>
      </c>
      <c r="D3292" s="57" t="s">
        <v>3538</v>
      </c>
      <c r="E3292" s="57" t="s">
        <v>25</v>
      </c>
      <c r="F3292" s="57" t="s">
        <v>26</v>
      </c>
      <c r="G3292" s="66">
        <v>3000</v>
      </c>
      <c r="H3292" s="75">
        <f t="shared" si="117"/>
        <v>750</v>
      </c>
      <c r="I3292" s="75">
        <f t="shared" si="115"/>
        <v>3750</v>
      </c>
      <c r="J3292" s="119" t="s">
        <v>261</v>
      </c>
      <c r="K3292" s="80">
        <v>44652</v>
      </c>
      <c r="L3292" s="118">
        <v>32</v>
      </c>
      <c r="M3292" s="118">
        <v>3</v>
      </c>
      <c r="N3292" s="130">
        <f t="shared" si="116"/>
        <v>35</v>
      </c>
    </row>
    <row r="3293" s="29" customFormat="1" customHeight="1" spans="1:14">
      <c r="A3293" s="57">
        <v>3268</v>
      </c>
      <c r="B3293" s="57" t="s">
        <v>3540</v>
      </c>
      <c r="C3293" s="57" t="s">
        <v>24</v>
      </c>
      <c r="D3293" s="57" t="s">
        <v>3538</v>
      </c>
      <c r="E3293" s="57" t="s">
        <v>25</v>
      </c>
      <c r="F3293" s="57" t="s">
        <v>26</v>
      </c>
      <c r="G3293" s="66">
        <v>2000</v>
      </c>
      <c r="H3293" s="75">
        <f t="shared" si="117"/>
        <v>500</v>
      </c>
      <c r="I3293" s="75">
        <f t="shared" si="115"/>
        <v>2500</v>
      </c>
      <c r="J3293" s="119" t="s">
        <v>438</v>
      </c>
      <c r="K3293" s="80">
        <v>44652</v>
      </c>
      <c r="L3293" s="118">
        <v>34</v>
      </c>
      <c r="M3293" s="118">
        <v>2</v>
      </c>
      <c r="N3293" s="130">
        <f t="shared" si="116"/>
        <v>36</v>
      </c>
    </row>
    <row r="3294" s="29" customFormat="1" customHeight="1" spans="1:14">
      <c r="A3294" s="57">
        <v>3269</v>
      </c>
      <c r="B3294" s="57" t="s">
        <v>3541</v>
      </c>
      <c r="C3294" s="57" t="s">
        <v>24</v>
      </c>
      <c r="D3294" s="57" t="s">
        <v>3538</v>
      </c>
      <c r="E3294" s="57" t="s">
        <v>25</v>
      </c>
      <c r="F3294" s="57" t="s">
        <v>26</v>
      </c>
      <c r="G3294" s="66">
        <v>3000</v>
      </c>
      <c r="H3294" s="75">
        <f t="shared" si="117"/>
        <v>750</v>
      </c>
      <c r="I3294" s="75">
        <f t="shared" si="115"/>
        <v>3750</v>
      </c>
      <c r="J3294" s="119" t="s">
        <v>263</v>
      </c>
      <c r="K3294" s="80">
        <v>44652</v>
      </c>
      <c r="L3294" s="118">
        <v>40</v>
      </c>
      <c r="M3294" s="118">
        <v>3</v>
      </c>
      <c r="N3294" s="130">
        <f t="shared" si="116"/>
        <v>43</v>
      </c>
    </row>
    <row r="3295" s="29" customFormat="1" customHeight="1" spans="1:14">
      <c r="A3295" s="57">
        <v>3270</v>
      </c>
      <c r="B3295" s="57" t="s">
        <v>3542</v>
      </c>
      <c r="C3295" s="57" t="s">
        <v>24</v>
      </c>
      <c r="D3295" s="57" t="s">
        <v>3538</v>
      </c>
      <c r="E3295" s="57" t="s">
        <v>25</v>
      </c>
      <c r="F3295" s="57" t="s">
        <v>26</v>
      </c>
      <c r="G3295" s="66">
        <v>2000</v>
      </c>
      <c r="H3295" s="75">
        <f t="shared" si="117"/>
        <v>500</v>
      </c>
      <c r="I3295" s="75">
        <f t="shared" si="115"/>
        <v>2500</v>
      </c>
      <c r="J3295" s="119" t="s">
        <v>438</v>
      </c>
      <c r="K3295" s="80">
        <v>44652</v>
      </c>
      <c r="L3295" s="118">
        <v>34</v>
      </c>
      <c r="M3295" s="118">
        <v>2</v>
      </c>
      <c r="N3295" s="130">
        <f t="shared" si="116"/>
        <v>36</v>
      </c>
    </row>
    <row r="3296" s="29" customFormat="1" customHeight="1" spans="1:14">
      <c r="A3296" s="57">
        <v>3271</v>
      </c>
      <c r="B3296" s="57" t="s">
        <v>3543</v>
      </c>
      <c r="C3296" s="57" t="s">
        <v>24</v>
      </c>
      <c r="D3296" s="57" t="s">
        <v>3538</v>
      </c>
      <c r="E3296" s="57" t="s">
        <v>25</v>
      </c>
      <c r="F3296" s="57" t="s">
        <v>26</v>
      </c>
      <c r="G3296" s="66">
        <v>3000</v>
      </c>
      <c r="H3296" s="75">
        <f t="shared" si="117"/>
        <v>750</v>
      </c>
      <c r="I3296" s="75">
        <f t="shared" si="115"/>
        <v>3750</v>
      </c>
      <c r="J3296" s="119" t="s">
        <v>107</v>
      </c>
      <c r="K3296" s="80">
        <v>44652</v>
      </c>
      <c r="L3296" s="118">
        <v>21</v>
      </c>
      <c r="M3296" s="118">
        <v>3</v>
      </c>
      <c r="N3296" s="130">
        <f t="shared" si="116"/>
        <v>24</v>
      </c>
    </row>
    <row r="3297" s="29" customFormat="1" customHeight="1" spans="1:14">
      <c r="A3297" s="57">
        <v>3272</v>
      </c>
      <c r="B3297" s="57" t="s">
        <v>3544</v>
      </c>
      <c r="C3297" s="57" t="s">
        <v>24</v>
      </c>
      <c r="D3297" s="57" t="s">
        <v>3538</v>
      </c>
      <c r="E3297" s="57" t="s">
        <v>25</v>
      </c>
      <c r="F3297" s="57" t="s">
        <v>26</v>
      </c>
      <c r="G3297" s="66">
        <v>3000</v>
      </c>
      <c r="H3297" s="75">
        <f t="shared" si="117"/>
        <v>750</v>
      </c>
      <c r="I3297" s="75">
        <f t="shared" ref="I3297:I3360" si="118">G3297+H3297</f>
        <v>3750</v>
      </c>
      <c r="J3297" s="119" t="s">
        <v>107</v>
      </c>
      <c r="K3297" s="80">
        <v>44652</v>
      </c>
      <c r="L3297" s="118">
        <v>21</v>
      </c>
      <c r="M3297" s="118">
        <v>3</v>
      </c>
      <c r="N3297" s="130">
        <f t="shared" ref="N3297:N3360" si="119">L3297+M3297</f>
        <v>24</v>
      </c>
    </row>
    <row r="3298" s="29" customFormat="1" customHeight="1" spans="1:14">
      <c r="A3298" s="57">
        <v>3273</v>
      </c>
      <c r="B3298" s="57" t="s">
        <v>3545</v>
      </c>
      <c r="C3298" s="57" t="s">
        <v>24</v>
      </c>
      <c r="D3298" s="57" t="s">
        <v>3538</v>
      </c>
      <c r="E3298" s="57" t="s">
        <v>25</v>
      </c>
      <c r="F3298" s="57" t="s">
        <v>26</v>
      </c>
      <c r="G3298" s="66">
        <v>3000</v>
      </c>
      <c r="H3298" s="75">
        <f t="shared" ref="H3298:H3361" si="120">G3298/0.8-G3298</f>
        <v>750</v>
      </c>
      <c r="I3298" s="75">
        <f t="shared" si="118"/>
        <v>3750</v>
      </c>
      <c r="J3298" s="119" t="s">
        <v>107</v>
      </c>
      <c r="K3298" s="80">
        <v>44652</v>
      </c>
      <c r="L3298" s="118">
        <v>21</v>
      </c>
      <c r="M3298" s="118">
        <v>3</v>
      </c>
      <c r="N3298" s="130">
        <f t="shared" si="119"/>
        <v>24</v>
      </c>
    </row>
    <row r="3299" s="29" customFormat="1" customHeight="1" spans="1:14">
      <c r="A3299" s="57">
        <v>3274</v>
      </c>
      <c r="B3299" s="57" t="s">
        <v>3546</v>
      </c>
      <c r="C3299" s="57" t="s">
        <v>17</v>
      </c>
      <c r="D3299" s="57" t="s">
        <v>3538</v>
      </c>
      <c r="E3299" s="57" t="s">
        <v>25</v>
      </c>
      <c r="F3299" s="57" t="s">
        <v>26</v>
      </c>
      <c r="G3299" s="66">
        <v>3000</v>
      </c>
      <c r="H3299" s="75">
        <f t="shared" si="120"/>
        <v>750</v>
      </c>
      <c r="I3299" s="75">
        <f t="shared" si="118"/>
        <v>3750</v>
      </c>
      <c r="J3299" s="119" t="s">
        <v>107</v>
      </c>
      <c r="K3299" s="80">
        <v>44652</v>
      </c>
      <c r="L3299" s="118">
        <v>21</v>
      </c>
      <c r="M3299" s="118">
        <v>3</v>
      </c>
      <c r="N3299" s="130">
        <f t="shared" si="119"/>
        <v>24</v>
      </c>
    </row>
    <row r="3300" s="29" customFormat="1" customHeight="1" spans="1:14">
      <c r="A3300" s="57">
        <v>3275</v>
      </c>
      <c r="B3300" s="57" t="s">
        <v>3547</v>
      </c>
      <c r="C3300" s="57" t="s">
        <v>17</v>
      </c>
      <c r="D3300" s="57" t="s">
        <v>3538</v>
      </c>
      <c r="E3300" s="57" t="s">
        <v>25</v>
      </c>
      <c r="F3300" s="57" t="s">
        <v>26</v>
      </c>
      <c r="G3300" s="66">
        <v>3000</v>
      </c>
      <c r="H3300" s="75">
        <f t="shared" si="120"/>
        <v>750</v>
      </c>
      <c r="I3300" s="75">
        <f t="shared" si="118"/>
        <v>3750</v>
      </c>
      <c r="J3300" s="119" t="s">
        <v>107</v>
      </c>
      <c r="K3300" s="80">
        <v>44652</v>
      </c>
      <c r="L3300" s="118">
        <v>21</v>
      </c>
      <c r="M3300" s="118">
        <v>3</v>
      </c>
      <c r="N3300" s="130">
        <f t="shared" si="119"/>
        <v>24</v>
      </c>
    </row>
    <row r="3301" s="29" customFormat="1" customHeight="1" spans="1:14">
      <c r="A3301" s="57">
        <v>3276</v>
      </c>
      <c r="B3301" s="57" t="s">
        <v>3548</v>
      </c>
      <c r="C3301" s="57" t="s">
        <v>17</v>
      </c>
      <c r="D3301" s="57" t="s">
        <v>3538</v>
      </c>
      <c r="E3301" s="57" t="s">
        <v>25</v>
      </c>
      <c r="F3301" s="57" t="s">
        <v>26</v>
      </c>
      <c r="G3301" s="66">
        <v>3000</v>
      </c>
      <c r="H3301" s="75">
        <f t="shared" si="120"/>
        <v>750</v>
      </c>
      <c r="I3301" s="75">
        <f t="shared" si="118"/>
        <v>3750</v>
      </c>
      <c r="J3301" s="66" t="s">
        <v>61</v>
      </c>
      <c r="K3301" s="80">
        <v>44652</v>
      </c>
      <c r="L3301" s="118">
        <v>22</v>
      </c>
      <c r="M3301" s="118">
        <v>3</v>
      </c>
      <c r="N3301" s="130">
        <f t="shared" si="119"/>
        <v>25</v>
      </c>
    </row>
    <row r="3302" s="29" customFormat="1" customHeight="1" spans="1:14">
      <c r="A3302" s="57">
        <v>3277</v>
      </c>
      <c r="B3302" s="57" t="s">
        <v>3549</v>
      </c>
      <c r="C3302" s="57" t="s">
        <v>17</v>
      </c>
      <c r="D3302" s="57" t="s">
        <v>3538</v>
      </c>
      <c r="E3302" s="57" t="s">
        <v>19</v>
      </c>
      <c r="F3302" s="57" t="s">
        <v>20</v>
      </c>
      <c r="G3302" s="66">
        <v>4500</v>
      </c>
      <c r="H3302" s="75">
        <f t="shared" si="120"/>
        <v>1125</v>
      </c>
      <c r="I3302" s="75">
        <f t="shared" si="118"/>
        <v>5625</v>
      </c>
      <c r="J3302" s="66" t="s">
        <v>231</v>
      </c>
      <c r="K3302" s="80">
        <v>44652</v>
      </c>
      <c r="L3302" s="118">
        <v>29</v>
      </c>
      <c r="M3302" s="118">
        <v>3</v>
      </c>
      <c r="N3302" s="130">
        <f t="shared" si="119"/>
        <v>32</v>
      </c>
    </row>
    <row r="3303" s="29" customFormat="1" customHeight="1" spans="1:14">
      <c r="A3303" s="57">
        <v>3278</v>
      </c>
      <c r="B3303" s="57" t="s">
        <v>3550</v>
      </c>
      <c r="C3303" s="57" t="s">
        <v>24</v>
      </c>
      <c r="D3303" s="57" t="s">
        <v>3538</v>
      </c>
      <c r="E3303" s="57" t="s">
        <v>31</v>
      </c>
      <c r="F3303" s="57" t="s">
        <v>69</v>
      </c>
      <c r="G3303" s="66">
        <v>1500</v>
      </c>
      <c r="H3303" s="75">
        <f t="shared" si="120"/>
        <v>375</v>
      </c>
      <c r="I3303" s="75">
        <f t="shared" si="118"/>
        <v>1875</v>
      </c>
      <c r="J3303" s="119" t="s">
        <v>35</v>
      </c>
      <c r="K3303" s="80">
        <v>44652</v>
      </c>
      <c r="L3303" s="118">
        <v>9</v>
      </c>
      <c r="M3303" s="118">
        <v>3</v>
      </c>
      <c r="N3303" s="130">
        <f t="shared" si="119"/>
        <v>12</v>
      </c>
    </row>
    <row r="3304" s="29" customFormat="1" customHeight="1" spans="1:14">
      <c r="A3304" s="57">
        <v>3279</v>
      </c>
      <c r="B3304" s="57" t="s">
        <v>3551</v>
      </c>
      <c r="C3304" s="57" t="s">
        <v>24</v>
      </c>
      <c r="D3304" s="57" t="s">
        <v>3538</v>
      </c>
      <c r="E3304" s="57" t="s">
        <v>31</v>
      </c>
      <c r="F3304" s="57" t="s">
        <v>69</v>
      </c>
      <c r="G3304" s="66">
        <v>1500</v>
      </c>
      <c r="H3304" s="75">
        <f t="shared" si="120"/>
        <v>375</v>
      </c>
      <c r="I3304" s="75">
        <f t="shared" si="118"/>
        <v>1875</v>
      </c>
      <c r="J3304" s="164">
        <v>44378</v>
      </c>
      <c r="K3304" s="80">
        <v>44652</v>
      </c>
      <c r="L3304" s="118">
        <v>9</v>
      </c>
      <c r="M3304" s="118">
        <v>3</v>
      </c>
      <c r="N3304" s="130">
        <f t="shared" si="119"/>
        <v>12</v>
      </c>
    </row>
    <row r="3305" s="29" customFormat="1" customHeight="1" spans="1:14">
      <c r="A3305" s="57">
        <v>3280</v>
      </c>
      <c r="B3305" s="57" t="s">
        <v>3552</v>
      </c>
      <c r="C3305" s="57" t="s">
        <v>24</v>
      </c>
      <c r="D3305" s="57" t="s">
        <v>3538</v>
      </c>
      <c r="E3305" s="57" t="s">
        <v>25</v>
      </c>
      <c r="F3305" s="57" t="s">
        <v>26</v>
      </c>
      <c r="G3305" s="66">
        <v>3000</v>
      </c>
      <c r="H3305" s="75">
        <f t="shared" si="120"/>
        <v>750</v>
      </c>
      <c r="I3305" s="75">
        <f t="shared" si="118"/>
        <v>3750</v>
      </c>
      <c r="J3305" s="164">
        <v>44317</v>
      </c>
      <c r="K3305" s="80">
        <v>44652</v>
      </c>
      <c r="L3305" s="118">
        <v>11</v>
      </c>
      <c r="M3305" s="118">
        <v>3</v>
      </c>
      <c r="N3305" s="130">
        <f t="shared" si="119"/>
        <v>14</v>
      </c>
    </row>
    <row r="3306" s="29" customFormat="1" customHeight="1" spans="1:14">
      <c r="A3306" s="57">
        <v>3281</v>
      </c>
      <c r="B3306" s="57" t="s">
        <v>3553</v>
      </c>
      <c r="C3306" s="57" t="s">
        <v>17</v>
      </c>
      <c r="D3306" s="57" t="s">
        <v>3538</v>
      </c>
      <c r="E3306" s="57" t="s">
        <v>25</v>
      </c>
      <c r="F3306" s="57" t="s">
        <v>26</v>
      </c>
      <c r="G3306" s="66">
        <v>3000</v>
      </c>
      <c r="H3306" s="75">
        <f t="shared" si="120"/>
        <v>750</v>
      </c>
      <c r="I3306" s="75">
        <f t="shared" si="118"/>
        <v>3750</v>
      </c>
      <c r="J3306" s="164">
        <v>44378</v>
      </c>
      <c r="K3306" s="80">
        <v>44652</v>
      </c>
      <c r="L3306" s="118">
        <v>9</v>
      </c>
      <c r="M3306" s="118">
        <v>3</v>
      </c>
      <c r="N3306" s="130">
        <f t="shared" si="119"/>
        <v>12</v>
      </c>
    </row>
    <row r="3307" s="29" customFormat="1" customHeight="1" spans="1:14">
      <c r="A3307" s="57">
        <v>3282</v>
      </c>
      <c r="B3307" s="57" t="s">
        <v>3554</v>
      </c>
      <c r="C3307" s="57" t="s">
        <v>17</v>
      </c>
      <c r="D3307" s="57" t="s">
        <v>3555</v>
      </c>
      <c r="E3307" s="57" t="s">
        <v>25</v>
      </c>
      <c r="F3307" s="57" t="s">
        <v>26</v>
      </c>
      <c r="G3307" s="66">
        <v>14000</v>
      </c>
      <c r="H3307" s="75">
        <f t="shared" si="120"/>
        <v>3500</v>
      </c>
      <c r="I3307" s="75">
        <f t="shared" si="118"/>
        <v>17500</v>
      </c>
      <c r="J3307" s="80">
        <v>44317</v>
      </c>
      <c r="K3307" s="57" t="s">
        <v>22</v>
      </c>
      <c r="L3307" s="57">
        <v>0</v>
      </c>
      <c r="M3307" s="57">
        <v>14</v>
      </c>
      <c r="N3307" s="130">
        <f t="shared" si="119"/>
        <v>14</v>
      </c>
    </row>
    <row r="3308" s="29" customFormat="1" customHeight="1" spans="1:14">
      <c r="A3308" s="57">
        <v>3283</v>
      </c>
      <c r="B3308" s="57" t="s">
        <v>3556</v>
      </c>
      <c r="C3308" s="57" t="s">
        <v>17</v>
      </c>
      <c r="D3308" s="57" t="s">
        <v>3555</v>
      </c>
      <c r="E3308" s="57" t="s">
        <v>31</v>
      </c>
      <c r="F3308" s="57" t="s">
        <v>69</v>
      </c>
      <c r="G3308" s="66">
        <v>6000</v>
      </c>
      <c r="H3308" s="75">
        <f t="shared" si="120"/>
        <v>1500</v>
      </c>
      <c r="I3308" s="75">
        <f t="shared" si="118"/>
        <v>7500</v>
      </c>
      <c r="J3308" s="80">
        <v>44397</v>
      </c>
      <c r="K3308" s="57" t="s">
        <v>22</v>
      </c>
      <c r="L3308" s="57">
        <v>0</v>
      </c>
      <c r="M3308" s="57">
        <v>12</v>
      </c>
      <c r="N3308" s="130">
        <f t="shared" si="119"/>
        <v>12</v>
      </c>
    </row>
    <row r="3309" s="29" customFormat="1" customHeight="1" spans="1:14">
      <c r="A3309" s="57">
        <v>3284</v>
      </c>
      <c r="B3309" s="57" t="s">
        <v>3557</v>
      </c>
      <c r="C3309" s="57" t="s">
        <v>24</v>
      </c>
      <c r="D3309" s="57" t="s">
        <v>3555</v>
      </c>
      <c r="E3309" s="57" t="s">
        <v>31</v>
      </c>
      <c r="F3309" s="57" t="s">
        <v>69</v>
      </c>
      <c r="G3309" s="66">
        <v>6000</v>
      </c>
      <c r="H3309" s="75">
        <f t="shared" si="120"/>
        <v>1500</v>
      </c>
      <c r="I3309" s="75">
        <f t="shared" si="118"/>
        <v>7500</v>
      </c>
      <c r="J3309" s="80">
        <v>44397</v>
      </c>
      <c r="K3309" s="57" t="s">
        <v>22</v>
      </c>
      <c r="L3309" s="57">
        <v>0</v>
      </c>
      <c r="M3309" s="57">
        <v>12</v>
      </c>
      <c r="N3309" s="130">
        <f t="shared" si="119"/>
        <v>12</v>
      </c>
    </row>
    <row r="3310" s="29" customFormat="1" customHeight="1" spans="1:14">
      <c r="A3310" s="57">
        <v>3285</v>
      </c>
      <c r="B3310" s="57" t="s">
        <v>1281</v>
      </c>
      <c r="C3310" s="57" t="s">
        <v>17</v>
      </c>
      <c r="D3310" s="57" t="s">
        <v>3555</v>
      </c>
      <c r="E3310" s="57" t="s">
        <v>31</v>
      </c>
      <c r="F3310" s="57" t="s">
        <v>69</v>
      </c>
      <c r="G3310" s="66">
        <v>6000</v>
      </c>
      <c r="H3310" s="75">
        <f t="shared" si="120"/>
        <v>1500</v>
      </c>
      <c r="I3310" s="75">
        <f t="shared" si="118"/>
        <v>7500</v>
      </c>
      <c r="J3310" s="81">
        <v>44397</v>
      </c>
      <c r="K3310" s="57" t="s">
        <v>22</v>
      </c>
      <c r="L3310" s="57">
        <v>0</v>
      </c>
      <c r="M3310" s="57">
        <v>12</v>
      </c>
      <c r="N3310" s="130">
        <f t="shared" si="119"/>
        <v>12</v>
      </c>
    </row>
    <row r="3311" s="29" customFormat="1" customHeight="1" spans="1:14">
      <c r="A3311" s="57">
        <v>3286</v>
      </c>
      <c r="B3311" s="57" t="s">
        <v>3558</v>
      </c>
      <c r="C3311" s="57" t="s">
        <v>24</v>
      </c>
      <c r="D3311" s="57" t="s">
        <v>3555</v>
      </c>
      <c r="E3311" s="57" t="s">
        <v>31</v>
      </c>
      <c r="F3311" s="57" t="s">
        <v>32</v>
      </c>
      <c r="G3311" s="66">
        <v>6000</v>
      </c>
      <c r="H3311" s="75">
        <f t="shared" si="120"/>
        <v>1500</v>
      </c>
      <c r="I3311" s="75">
        <f t="shared" si="118"/>
        <v>7500</v>
      </c>
      <c r="J3311" s="81">
        <v>44397</v>
      </c>
      <c r="K3311" s="57" t="s">
        <v>22</v>
      </c>
      <c r="L3311" s="57">
        <v>0</v>
      </c>
      <c r="M3311" s="57">
        <v>12</v>
      </c>
      <c r="N3311" s="130">
        <f t="shared" si="119"/>
        <v>12</v>
      </c>
    </row>
    <row r="3312" s="29" customFormat="1" customHeight="1" spans="1:14">
      <c r="A3312" s="57">
        <v>3287</v>
      </c>
      <c r="B3312" s="57" t="s">
        <v>3559</v>
      </c>
      <c r="C3312" s="57" t="s">
        <v>17</v>
      </c>
      <c r="D3312" s="57" t="s">
        <v>3555</v>
      </c>
      <c r="E3312" s="57" t="s">
        <v>31</v>
      </c>
      <c r="F3312" s="57" t="s">
        <v>69</v>
      </c>
      <c r="G3312" s="66">
        <v>6000</v>
      </c>
      <c r="H3312" s="75">
        <f t="shared" si="120"/>
        <v>1500</v>
      </c>
      <c r="I3312" s="75">
        <f t="shared" si="118"/>
        <v>7500</v>
      </c>
      <c r="J3312" s="80">
        <v>44397</v>
      </c>
      <c r="K3312" s="57" t="s">
        <v>22</v>
      </c>
      <c r="L3312" s="57">
        <v>0</v>
      </c>
      <c r="M3312" s="57">
        <v>12</v>
      </c>
      <c r="N3312" s="130">
        <f t="shared" si="119"/>
        <v>12</v>
      </c>
    </row>
    <row r="3313" s="29" customFormat="1" customHeight="1" spans="1:14">
      <c r="A3313" s="57">
        <v>3288</v>
      </c>
      <c r="B3313" s="57" t="s">
        <v>3560</v>
      </c>
      <c r="C3313" s="57" t="s">
        <v>17</v>
      </c>
      <c r="D3313" s="57" t="s">
        <v>3555</v>
      </c>
      <c r="E3313" s="57" t="s">
        <v>31</v>
      </c>
      <c r="F3313" s="57" t="s">
        <v>69</v>
      </c>
      <c r="G3313" s="66">
        <v>6000</v>
      </c>
      <c r="H3313" s="75">
        <f t="shared" si="120"/>
        <v>1500</v>
      </c>
      <c r="I3313" s="75">
        <f t="shared" si="118"/>
        <v>7500</v>
      </c>
      <c r="J3313" s="80">
        <v>44397</v>
      </c>
      <c r="K3313" s="57" t="s">
        <v>22</v>
      </c>
      <c r="L3313" s="57">
        <v>0</v>
      </c>
      <c r="M3313" s="57">
        <v>12</v>
      </c>
      <c r="N3313" s="130">
        <f t="shared" si="119"/>
        <v>12</v>
      </c>
    </row>
    <row r="3314" s="29" customFormat="1" customHeight="1" spans="1:14">
      <c r="A3314" s="57">
        <v>3289</v>
      </c>
      <c r="B3314" s="57" t="s">
        <v>3561</v>
      </c>
      <c r="C3314" s="57" t="s">
        <v>17</v>
      </c>
      <c r="D3314" s="57" t="s">
        <v>3555</v>
      </c>
      <c r="E3314" s="57" t="s">
        <v>31</v>
      </c>
      <c r="F3314" s="57" t="s">
        <v>69</v>
      </c>
      <c r="G3314" s="66">
        <v>6000</v>
      </c>
      <c r="H3314" s="75">
        <f t="shared" si="120"/>
        <v>1500</v>
      </c>
      <c r="I3314" s="75">
        <f t="shared" si="118"/>
        <v>7500</v>
      </c>
      <c r="J3314" s="80">
        <v>44397</v>
      </c>
      <c r="K3314" s="57" t="s">
        <v>22</v>
      </c>
      <c r="L3314" s="57">
        <v>0</v>
      </c>
      <c r="M3314" s="57">
        <v>12</v>
      </c>
      <c r="N3314" s="130">
        <f t="shared" si="119"/>
        <v>12</v>
      </c>
    </row>
    <row r="3315" s="29" customFormat="1" customHeight="1" spans="1:14">
      <c r="A3315" s="57">
        <v>3290</v>
      </c>
      <c r="B3315" s="57" t="s">
        <v>3562</v>
      </c>
      <c r="C3315" s="57" t="s">
        <v>17</v>
      </c>
      <c r="D3315" s="57" t="s">
        <v>3555</v>
      </c>
      <c r="E3315" s="57" t="s">
        <v>31</v>
      </c>
      <c r="F3315" s="57" t="s">
        <v>69</v>
      </c>
      <c r="G3315" s="66">
        <v>6000</v>
      </c>
      <c r="H3315" s="75">
        <f t="shared" si="120"/>
        <v>1500</v>
      </c>
      <c r="I3315" s="75">
        <f t="shared" si="118"/>
        <v>7500</v>
      </c>
      <c r="J3315" s="80">
        <v>44397</v>
      </c>
      <c r="K3315" s="57" t="s">
        <v>22</v>
      </c>
      <c r="L3315" s="57">
        <v>0</v>
      </c>
      <c r="M3315" s="57">
        <v>12</v>
      </c>
      <c r="N3315" s="130">
        <f t="shared" si="119"/>
        <v>12</v>
      </c>
    </row>
    <row r="3316" s="29" customFormat="1" customHeight="1" spans="1:14">
      <c r="A3316" s="57">
        <v>3291</v>
      </c>
      <c r="B3316" s="57" t="s">
        <v>3563</v>
      </c>
      <c r="C3316" s="57" t="s">
        <v>17</v>
      </c>
      <c r="D3316" s="57" t="s">
        <v>3555</v>
      </c>
      <c r="E3316" s="57" t="s">
        <v>31</v>
      </c>
      <c r="F3316" s="57" t="s">
        <v>69</v>
      </c>
      <c r="G3316" s="66">
        <v>6000</v>
      </c>
      <c r="H3316" s="75">
        <f t="shared" si="120"/>
        <v>1500</v>
      </c>
      <c r="I3316" s="75">
        <f t="shared" si="118"/>
        <v>7500</v>
      </c>
      <c r="J3316" s="80">
        <v>44397</v>
      </c>
      <c r="K3316" s="57" t="s">
        <v>22</v>
      </c>
      <c r="L3316" s="57">
        <v>0</v>
      </c>
      <c r="M3316" s="57">
        <v>12</v>
      </c>
      <c r="N3316" s="130">
        <f t="shared" si="119"/>
        <v>12</v>
      </c>
    </row>
    <row r="3317" s="29" customFormat="1" customHeight="1" spans="1:14">
      <c r="A3317" s="57">
        <v>3292</v>
      </c>
      <c r="B3317" s="57" t="s">
        <v>3564</v>
      </c>
      <c r="C3317" s="57" t="s">
        <v>17</v>
      </c>
      <c r="D3317" s="57" t="s">
        <v>3555</v>
      </c>
      <c r="E3317" s="57" t="s">
        <v>31</v>
      </c>
      <c r="F3317" s="57" t="s">
        <v>69</v>
      </c>
      <c r="G3317" s="66">
        <v>6000</v>
      </c>
      <c r="H3317" s="75">
        <f t="shared" si="120"/>
        <v>1500</v>
      </c>
      <c r="I3317" s="75">
        <f t="shared" si="118"/>
        <v>7500</v>
      </c>
      <c r="J3317" s="80">
        <v>44397</v>
      </c>
      <c r="K3317" s="57" t="s">
        <v>22</v>
      </c>
      <c r="L3317" s="57">
        <v>0</v>
      </c>
      <c r="M3317" s="57">
        <v>12</v>
      </c>
      <c r="N3317" s="130">
        <f t="shared" si="119"/>
        <v>12</v>
      </c>
    </row>
    <row r="3318" s="29" customFormat="1" customHeight="1" spans="1:14">
      <c r="A3318" s="57">
        <v>3293</v>
      </c>
      <c r="B3318" s="57" t="s">
        <v>3565</v>
      </c>
      <c r="C3318" s="57" t="s">
        <v>17</v>
      </c>
      <c r="D3318" s="57" t="s">
        <v>3555</v>
      </c>
      <c r="E3318" s="57" t="s">
        <v>31</v>
      </c>
      <c r="F3318" s="57" t="s">
        <v>69</v>
      </c>
      <c r="G3318" s="66">
        <v>6000</v>
      </c>
      <c r="H3318" s="75">
        <f t="shared" si="120"/>
        <v>1500</v>
      </c>
      <c r="I3318" s="75">
        <f t="shared" si="118"/>
        <v>7500</v>
      </c>
      <c r="J3318" s="80">
        <v>44397</v>
      </c>
      <c r="K3318" s="57" t="s">
        <v>22</v>
      </c>
      <c r="L3318" s="57">
        <v>0</v>
      </c>
      <c r="M3318" s="57">
        <v>12</v>
      </c>
      <c r="N3318" s="130">
        <f t="shared" si="119"/>
        <v>12</v>
      </c>
    </row>
    <row r="3319" s="29" customFormat="1" customHeight="1" spans="1:14">
      <c r="A3319" s="57">
        <v>3294</v>
      </c>
      <c r="B3319" s="57" t="s">
        <v>3566</v>
      </c>
      <c r="C3319" s="57" t="s">
        <v>17</v>
      </c>
      <c r="D3319" s="57" t="s">
        <v>3555</v>
      </c>
      <c r="E3319" s="57" t="s">
        <v>31</v>
      </c>
      <c r="F3319" s="57" t="s">
        <v>69</v>
      </c>
      <c r="G3319" s="66">
        <v>6000</v>
      </c>
      <c r="H3319" s="75">
        <f t="shared" si="120"/>
        <v>1500</v>
      </c>
      <c r="I3319" s="75">
        <f t="shared" si="118"/>
        <v>7500</v>
      </c>
      <c r="J3319" s="80">
        <v>44397</v>
      </c>
      <c r="K3319" s="57" t="s">
        <v>22</v>
      </c>
      <c r="L3319" s="57">
        <v>0</v>
      </c>
      <c r="M3319" s="57">
        <v>12</v>
      </c>
      <c r="N3319" s="130">
        <f t="shared" si="119"/>
        <v>12</v>
      </c>
    </row>
    <row r="3320" s="29" customFormat="1" customHeight="1" spans="1:14">
      <c r="A3320" s="57">
        <v>3295</v>
      </c>
      <c r="B3320" s="57" t="s">
        <v>3567</v>
      </c>
      <c r="C3320" s="57" t="s">
        <v>24</v>
      </c>
      <c r="D3320" s="57" t="s">
        <v>3555</v>
      </c>
      <c r="E3320" s="57" t="s">
        <v>31</v>
      </c>
      <c r="F3320" s="57" t="s">
        <v>69</v>
      </c>
      <c r="G3320" s="66">
        <v>6000</v>
      </c>
      <c r="H3320" s="75">
        <f t="shared" si="120"/>
        <v>1500</v>
      </c>
      <c r="I3320" s="75">
        <f t="shared" si="118"/>
        <v>7500</v>
      </c>
      <c r="J3320" s="80">
        <v>44397</v>
      </c>
      <c r="K3320" s="57" t="s">
        <v>22</v>
      </c>
      <c r="L3320" s="57">
        <v>0</v>
      </c>
      <c r="M3320" s="57">
        <v>12</v>
      </c>
      <c r="N3320" s="130">
        <f t="shared" si="119"/>
        <v>12</v>
      </c>
    </row>
    <row r="3321" s="29" customFormat="1" customHeight="1" spans="1:14">
      <c r="A3321" s="57">
        <v>3296</v>
      </c>
      <c r="B3321" s="57" t="s">
        <v>3568</v>
      </c>
      <c r="C3321" s="57" t="s">
        <v>24</v>
      </c>
      <c r="D3321" s="57" t="s">
        <v>3555</v>
      </c>
      <c r="E3321" s="57" t="s">
        <v>31</v>
      </c>
      <c r="F3321" s="57" t="s">
        <v>69</v>
      </c>
      <c r="G3321" s="66">
        <v>6000</v>
      </c>
      <c r="H3321" s="75">
        <f t="shared" si="120"/>
        <v>1500</v>
      </c>
      <c r="I3321" s="75">
        <f t="shared" si="118"/>
        <v>7500</v>
      </c>
      <c r="J3321" s="80">
        <v>44397</v>
      </c>
      <c r="K3321" s="57" t="s">
        <v>22</v>
      </c>
      <c r="L3321" s="57">
        <v>0</v>
      </c>
      <c r="M3321" s="57">
        <v>12</v>
      </c>
      <c r="N3321" s="130">
        <f t="shared" si="119"/>
        <v>12</v>
      </c>
    </row>
    <row r="3322" s="29" customFormat="1" customHeight="1" spans="1:14">
      <c r="A3322" s="57">
        <v>3297</v>
      </c>
      <c r="B3322" s="57" t="s">
        <v>3569</v>
      </c>
      <c r="C3322" s="57" t="s">
        <v>24</v>
      </c>
      <c r="D3322" s="57" t="s">
        <v>3555</v>
      </c>
      <c r="E3322" s="57" t="s">
        <v>31</v>
      </c>
      <c r="F3322" s="57" t="s">
        <v>69</v>
      </c>
      <c r="G3322" s="66">
        <v>6000</v>
      </c>
      <c r="H3322" s="75">
        <f t="shared" si="120"/>
        <v>1500</v>
      </c>
      <c r="I3322" s="75">
        <f t="shared" si="118"/>
        <v>7500</v>
      </c>
      <c r="J3322" s="80">
        <v>44397</v>
      </c>
      <c r="K3322" s="57" t="s">
        <v>22</v>
      </c>
      <c r="L3322" s="57">
        <v>0</v>
      </c>
      <c r="M3322" s="57">
        <v>12</v>
      </c>
      <c r="N3322" s="130">
        <f t="shared" si="119"/>
        <v>12</v>
      </c>
    </row>
    <row r="3323" s="29" customFormat="1" customHeight="1" spans="1:14">
      <c r="A3323" s="57">
        <v>3298</v>
      </c>
      <c r="B3323" s="57" t="s">
        <v>3570</v>
      </c>
      <c r="C3323" s="57" t="s">
        <v>17</v>
      </c>
      <c r="D3323" s="57" t="s">
        <v>3555</v>
      </c>
      <c r="E3323" s="57" t="s">
        <v>31</v>
      </c>
      <c r="F3323" s="57" t="s">
        <v>69</v>
      </c>
      <c r="G3323" s="66">
        <v>6000</v>
      </c>
      <c r="H3323" s="75">
        <f t="shared" si="120"/>
        <v>1500</v>
      </c>
      <c r="I3323" s="75">
        <f t="shared" si="118"/>
        <v>7500</v>
      </c>
      <c r="J3323" s="80">
        <v>44397</v>
      </c>
      <c r="K3323" s="57" t="s">
        <v>22</v>
      </c>
      <c r="L3323" s="57">
        <v>0</v>
      </c>
      <c r="M3323" s="57">
        <v>12</v>
      </c>
      <c r="N3323" s="130">
        <f t="shared" si="119"/>
        <v>12</v>
      </c>
    </row>
    <row r="3324" s="29" customFormat="1" customHeight="1" spans="1:14">
      <c r="A3324" s="57">
        <v>3299</v>
      </c>
      <c r="B3324" s="57" t="s">
        <v>3571</v>
      </c>
      <c r="C3324" s="57" t="s">
        <v>17</v>
      </c>
      <c r="D3324" s="57" t="s">
        <v>3555</v>
      </c>
      <c r="E3324" s="57" t="s">
        <v>31</v>
      </c>
      <c r="F3324" s="57" t="s">
        <v>69</v>
      </c>
      <c r="G3324" s="66">
        <v>6000</v>
      </c>
      <c r="H3324" s="75">
        <f t="shared" si="120"/>
        <v>1500</v>
      </c>
      <c r="I3324" s="75">
        <f t="shared" si="118"/>
        <v>7500</v>
      </c>
      <c r="J3324" s="80">
        <v>44397</v>
      </c>
      <c r="K3324" s="57" t="s">
        <v>22</v>
      </c>
      <c r="L3324" s="57">
        <v>0</v>
      </c>
      <c r="M3324" s="57">
        <v>12</v>
      </c>
      <c r="N3324" s="130">
        <f t="shared" si="119"/>
        <v>12</v>
      </c>
    </row>
    <row r="3325" s="29" customFormat="1" customHeight="1" spans="1:14">
      <c r="A3325" s="57">
        <v>3300</v>
      </c>
      <c r="B3325" s="57" t="s">
        <v>3572</v>
      </c>
      <c r="C3325" s="57" t="s">
        <v>17</v>
      </c>
      <c r="D3325" s="57" t="s">
        <v>3555</v>
      </c>
      <c r="E3325" s="57" t="s">
        <v>31</v>
      </c>
      <c r="F3325" s="57" t="s">
        <v>69</v>
      </c>
      <c r="G3325" s="66">
        <v>6000</v>
      </c>
      <c r="H3325" s="75">
        <f t="shared" si="120"/>
        <v>1500</v>
      </c>
      <c r="I3325" s="75">
        <f t="shared" si="118"/>
        <v>7500</v>
      </c>
      <c r="J3325" s="81">
        <v>44397</v>
      </c>
      <c r="K3325" s="57" t="s">
        <v>22</v>
      </c>
      <c r="L3325" s="57">
        <v>0</v>
      </c>
      <c r="M3325" s="57">
        <v>12</v>
      </c>
      <c r="N3325" s="130">
        <f t="shared" si="119"/>
        <v>12</v>
      </c>
    </row>
    <row r="3326" s="29" customFormat="1" customHeight="1" spans="1:14">
      <c r="A3326" s="57">
        <v>3301</v>
      </c>
      <c r="B3326" s="57" t="s">
        <v>3573</v>
      </c>
      <c r="C3326" s="57" t="s">
        <v>24</v>
      </c>
      <c r="D3326" s="57" t="s">
        <v>3555</v>
      </c>
      <c r="E3326" s="57" t="s">
        <v>31</v>
      </c>
      <c r="F3326" s="57" t="s">
        <v>69</v>
      </c>
      <c r="G3326" s="66">
        <v>5500</v>
      </c>
      <c r="H3326" s="75">
        <f t="shared" si="120"/>
        <v>1375</v>
      </c>
      <c r="I3326" s="75">
        <f t="shared" si="118"/>
        <v>6875</v>
      </c>
      <c r="J3326" s="81">
        <v>44412</v>
      </c>
      <c r="K3326" s="57" t="s">
        <v>22</v>
      </c>
      <c r="L3326" s="57">
        <v>0</v>
      </c>
      <c r="M3326" s="57">
        <v>11</v>
      </c>
      <c r="N3326" s="130">
        <f t="shared" si="119"/>
        <v>11</v>
      </c>
    </row>
    <row r="3327" s="29" customFormat="1" customHeight="1" spans="1:14">
      <c r="A3327" s="57">
        <v>3302</v>
      </c>
      <c r="B3327" s="57" t="s">
        <v>3574</v>
      </c>
      <c r="C3327" s="57" t="s">
        <v>17</v>
      </c>
      <c r="D3327" s="57" t="s">
        <v>3555</v>
      </c>
      <c r="E3327" s="57" t="s">
        <v>31</v>
      </c>
      <c r="F3327" s="57" t="s">
        <v>69</v>
      </c>
      <c r="G3327" s="66">
        <v>3500</v>
      </c>
      <c r="H3327" s="75">
        <f t="shared" si="120"/>
        <v>875</v>
      </c>
      <c r="I3327" s="75">
        <f t="shared" si="118"/>
        <v>4375</v>
      </c>
      <c r="J3327" s="81">
        <v>44539</v>
      </c>
      <c r="K3327" s="57" t="s">
        <v>22</v>
      </c>
      <c r="L3327" s="57">
        <v>0</v>
      </c>
      <c r="M3327" s="57">
        <v>7</v>
      </c>
      <c r="N3327" s="130">
        <f t="shared" si="119"/>
        <v>7</v>
      </c>
    </row>
    <row r="3328" s="29" customFormat="1" customHeight="1" spans="1:14">
      <c r="A3328" s="57">
        <v>3303</v>
      </c>
      <c r="B3328" s="57" t="s">
        <v>3575</v>
      </c>
      <c r="C3328" s="57" t="s">
        <v>17</v>
      </c>
      <c r="D3328" s="57" t="s">
        <v>3555</v>
      </c>
      <c r="E3328" s="57" t="s">
        <v>31</v>
      </c>
      <c r="F3328" s="57" t="s">
        <v>69</v>
      </c>
      <c r="G3328" s="66">
        <v>6000</v>
      </c>
      <c r="H3328" s="75">
        <f t="shared" si="120"/>
        <v>1500</v>
      </c>
      <c r="I3328" s="75">
        <f t="shared" si="118"/>
        <v>7500</v>
      </c>
      <c r="J3328" s="81">
        <v>44287</v>
      </c>
      <c r="K3328" s="57" t="s">
        <v>22</v>
      </c>
      <c r="L3328" s="57">
        <v>0</v>
      </c>
      <c r="M3328" s="57">
        <v>12</v>
      </c>
      <c r="N3328" s="130">
        <f t="shared" si="119"/>
        <v>12</v>
      </c>
    </row>
    <row r="3329" s="29" customFormat="1" customHeight="1" spans="1:14">
      <c r="A3329" s="57">
        <v>3304</v>
      </c>
      <c r="B3329" s="57" t="s">
        <v>3576</v>
      </c>
      <c r="C3329" s="57" t="s">
        <v>24</v>
      </c>
      <c r="D3329" s="57" t="s">
        <v>3555</v>
      </c>
      <c r="E3329" s="57" t="s">
        <v>31</v>
      </c>
      <c r="F3329" s="57" t="s">
        <v>69</v>
      </c>
      <c r="G3329" s="66">
        <v>6000</v>
      </c>
      <c r="H3329" s="75">
        <f t="shared" si="120"/>
        <v>1500</v>
      </c>
      <c r="I3329" s="75">
        <f t="shared" si="118"/>
        <v>7500</v>
      </c>
      <c r="J3329" s="81">
        <v>44312</v>
      </c>
      <c r="K3329" s="57" t="s">
        <v>22</v>
      </c>
      <c r="L3329" s="57">
        <v>0</v>
      </c>
      <c r="M3329" s="57">
        <v>12</v>
      </c>
      <c r="N3329" s="130">
        <f t="shared" si="119"/>
        <v>12</v>
      </c>
    </row>
    <row r="3330" s="29" customFormat="1" customHeight="1" spans="1:14">
      <c r="A3330" s="57">
        <v>3305</v>
      </c>
      <c r="B3330" s="57" t="s">
        <v>3577</v>
      </c>
      <c r="C3330" s="57" t="s">
        <v>17</v>
      </c>
      <c r="D3330" s="57" t="s">
        <v>3555</v>
      </c>
      <c r="E3330" s="57" t="s">
        <v>31</v>
      </c>
      <c r="F3330" s="57" t="s">
        <v>32</v>
      </c>
      <c r="G3330" s="66">
        <v>7500</v>
      </c>
      <c r="H3330" s="75">
        <f t="shared" si="120"/>
        <v>1875</v>
      </c>
      <c r="I3330" s="75">
        <f t="shared" si="118"/>
        <v>9375</v>
      </c>
      <c r="J3330" s="81">
        <v>44314</v>
      </c>
      <c r="K3330" s="57" t="s">
        <v>22</v>
      </c>
      <c r="L3330" s="57">
        <v>0</v>
      </c>
      <c r="M3330" s="57">
        <v>15</v>
      </c>
      <c r="N3330" s="130">
        <f t="shared" si="119"/>
        <v>15</v>
      </c>
    </row>
    <row r="3331" s="29" customFormat="1" customHeight="1" spans="1:14">
      <c r="A3331" s="57">
        <v>3306</v>
      </c>
      <c r="B3331" s="57" t="s">
        <v>3578</v>
      </c>
      <c r="C3331" s="57" t="s">
        <v>17</v>
      </c>
      <c r="D3331" s="57" t="s">
        <v>3555</v>
      </c>
      <c r="E3331" s="57" t="s">
        <v>31</v>
      </c>
      <c r="F3331" s="57" t="s">
        <v>69</v>
      </c>
      <c r="G3331" s="66">
        <v>6000</v>
      </c>
      <c r="H3331" s="75">
        <f t="shared" si="120"/>
        <v>1500</v>
      </c>
      <c r="I3331" s="75">
        <f t="shared" si="118"/>
        <v>7500</v>
      </c>
      <c r="J3331" s="81">
        <v>44323</v>
      </c>
      <c r="K3331" s="57" t="s">
        <v>22</v>
      </c>
      <c r="L3331" s="57">
        <v>0</v>
      </c>
      <c r="M3331" s="57">
        <v>12</v>
      </c>
      <c r="N3331" s="130">
        <f t="shared" si="119"/>
        <v>12</v>
      </c>
    </row>
    <row r="3332" s="29" customFormat="1" customHeight="1" spans="1:14">
      <c r="A3332" s="57">
        <v>3307</v>
      </c>
      <c r="B3332" s="57" t="s">
        <v>3579</v>
      </c>
      <c r="C3332" s="57" t="s">
        <v>17</v>
      </c>
      <c r="D3332" s="57" t="s">
        <v>3555</v>
      </c>
      <c r="E3332" s="57" t="s">
        <v>31</v>
      </c>
      <c r="F3332" s="57" t="s">
        <v>69</v>
      </c>
      <c r="G3332" s="66">
        <v>6000</v>
      </c>
      <c r="H3332" s="75">
        <f t="shared" si="120"/>
        <v>1500</v>
      </c>
      <c r="I3332" s="75">
        <f t="shared" si="118"/>
        <v>7500</v>
      </c>
      <c r="J3332" s="81">
        <v>44363</v>
      </c>
      <c r="K3332" s="57" t="s">
        <v>22</v>
      </c>
      <c r="L3332" s="57">
        <v>0</v>
      </c>
      <c r="M3332" s="57">
        <v>12</v>
      </c>
      <c r="N3332" s="130">
        <f t="shared" si="119"/>
        <v>12</v>
      </c>
    </row>
    <row r="3333" s="29" customFormat="1" customHeight="1" spans="1:14">
      <c r="A3333" s="57">
        <v>3308</v>
      </c>
      <c r="B3333" s="57" t="s">
        <v>3580</v>
      </c>
      <c r="C3333" s="57" t="s">
        <v>17</v>
      </c>
      <c r="D3333" s="57" t="s">
        <v>3555</v>
      </c>
      <c r="E3333" s="57" t="s">
        <v>31</v>
      </c>
      <c r="F3333" s="57" t="s">
        <v>69</v>
      </c>
      <c r="G3333" s="66">
        <v>6000</v>
      </c>
      <c r="H3333" s="75">
        <f t="shared" si="120"/>
        <v>1500</v>
      </c>
      <c r="I3333" s="75">
        <f t="shared" si="118"/>
        <v>7500</v>
      </c>
      <c r="J3333" s="81">
        <v>44368</v>
      </c>
      <c r="K3333" s="57" t="s">
        <v>22</v>
      </c>
      <c r="L3333" s="57">
        <v>0</v>
      </c>
      <c r="M3333" s="57">
        <v>12</v>
      </c>
      <c r="N3333" s="130">
        <f t="shared" si="119"/>
        <v>12</v>
      </c>
    </row>
    <row r="3334" s="29" customFormat="1" customHeight="1" spans="1:14">
      <c r="A3334" s="57">
        <v>3309</v>
      </c>
      <c r="B3334" s="57" t="s">
        <v>3581</v>
      </c>
      <c r="C3334" s="57" t="s">
        <v>24</v>
      </c>
      <c r="D3334" s="57" t="s">
        <v>3555</v>
      </c>
      <c r="E3334" s="57" t="s">
        <v>31</v>
      </c>
      <c r="F3334" s="57" t="s">
        <v>69</v>
      </c>
      <c r="G3334" s="66">
        <v>5000</v>
      </c>
      <c r="H3334" s="75">
        <f t="shared" si="120"/>
        <v>1250</v>
      </c>
      <c r="I3334" s="75">
        <f t="shared" si="118"/>
        <v>6250</v>
      </c>
      <c r="J3334" s="81">
        <v>44455</v>
      </c>
      <c r="K3334" s="57" t="s">
        <v>22</v>
      </c>
      <c r="L3334" s="57">
        <v>0</v>
      </c>
      <c r="M3334" s="57">
        <v>10</v>
      </c>
      <c r="N3334" s="130">
        <f t="shared" si="119"/>
        <v>10</v>
      </c>
    </row>
    <row r="3335" s="29" customFormat="1" customHeight="1" spans="1:14">
      <c r="A3335" s="57">
        <v>3310</v>
      </c>
      <c r="B3335" s="57" t="s">
        <v>1488</v>
      </c>
      <c r="C3335" s="57" t="s">
        <v>24</v>
      </c>
      <c r="D3335" s="57" t="s">
        <v>3555</v>
      </c>
      <c r="E3335" s="57" t="s">
        <v>31</v>
      </c>
      <c r="F3335" s="57" t="s">
        <v>69</v>
      </c>
      <c r="G3335" s="66">
        <v>6000</v>
      </c>
      <c r="H3335" s="75">
        <f t="shared" si="120"/>
        <v>1500</v>
      </c>
      <c r="I3335" s="75">
        <f t="shared" si="118"/>
        <v>7500</v>
      </c>
      <c r="J3335" s="81">
        <v>43724</v>
      </c>
      <c r="K3335" s="57" t="s">
        <v>22</v>
      </c>
      <c r="L3335" s="57">
        <v>0</v>
      </c>
      <c r="M3335" s="57">
        <v>12</v>
      </c>
      <c r="N3335" s="130">
        <f t="shared" si="119"/>
        <v>12</v>
      </c>
    </row>
    <row r="3336" s="29" customFormat="1" customHeight="1" spans="1:14">
      <c r="A3336" s="57">
        <v>3311</v>
      </c>
      <c r="B3336" s="57" t="s">
        <v>3582</v>
      </c>
      <c r="C3336" s="57" t="s">
        <v>17</v>
      </c>
      <c r="D3336" s="57" t="s">
        <v>3555</v>
      </c>
      <c r="E3336" s="57" t="s">
        <v>31</v>
      </c>
      <c r="F3336" s="57" t="s">
        <v>32</v>
      </c>
      <c r="G3336" s="66">
        <v>4500</v>
      </c>
      <c r="H3336" s="75">
        <f t="shared" si="120"/>
        <v>1125</v>
      </c>
      <c r="I3336" s="75">
        <f t="shared" si="118"/>
        <v>5625</v>
      </c>
      <c r="J3336" s="81">
        <v>43654</v>
      </c>
      <c r="K3336" s="81">
        <v>44470</v>
      </c>
      <c r="L3336" s="67">
        <v>27</v>
      </c>
      <c r="M3336" s="57">
        <v>9</v>
      </c>
      <c r="N3336" s="130">
        <f t="shared" si="119"/>
        <v>36</v>
      </c>
    </row>
    <row r="3337" s="29" customFormat="1" customHeight="1" spans="1:14">
      <c r="A3337" s="57">
        <v>3312</v>
      </c>
      <c r="B3337" s="57" t="s">
        <v>3583</v>
      </c>
      <c r="C3337" s="57" t="s">
        <v>17</v>
      </c>
      <c r="D3337" s="57" t="s">
        <v>3555</v>
      </c>
      <c r="E3337" s="57" t="s">
        <v>31</v>
      </c>
      <c r="F3337" s="57" t="s">
        <v>32</v>
      </c>
      <c r="G3337" s="66">
        <v>4500</v>
      </c>
      <c r="H3337" s="75">
        <f t="shared" si="120"/>
        <v>1125</v>
      </c>
      <c r="I3337" s="75">
        <f t="shared" si="118"/>
        <v>5625</v>
      </c>
      <c r="J3337" s="81">
        <v>43654</v>
      </c>
      <c r="K3337" s="81">
        <v>44470</v>
      </c>
      <c r="L3337" s="67">
        <v>27</v>
      </c>
      <c r="M3337" s="57">
        <v>9</v>
      </c>
      <c r="N3337" s="130">
        <f t="shared" si="119"/>
        <v>36</v>
      </c>
    </row>
    <row r="3338" s="29" customFormat="1" customHeight="1" spans="1:14">
      <c r="A3338" s="57">
        <v>3313</v>
      </c>
      <c r="B3338" s="57" t="s">
        <v>3584</v>
      </c>
      <c r="C3338" s="57" t="s">
        <v>17</v>
      </c>
      <c r="D3338" s="57" t="s">
        <v>3555</v>
      </c>
      <c r="E3338" s="57" t="s">
        <v>31</v>
      </c>
      <c r="F3338" s="57" t="s">
        <v>32</v>
      </c>
      <c r="G3338" s="66">
        <v>4000</v>
      </c>
      <c r="H3338" s="75">
        <f t="shared" si="120"/>
        <v>1000</v>
      </c>
      <c r="I3338" s="75">
        <f t="shared" si="118"/>
        <v>5000</v>
      </c>
      <c r="J3338" s="81">
        <v>43633</v>
      </c>
      <c r="K3338" s="81">
        <v>44470</v>
      </c>
      <c r="L3338" s="67">
        <v>28</v>
      </c>
      <c r="M3338" s="57">
        <v>8</v>
      </c>
      <c r="N3338" s="130">
        <f t="shared" si="119"/>
        <v>36</v>
      </c>
    </row>
    <row r="3339" s="29" customFormat="1" customHeight="1" spans="1:14">
      <c r="A3339" s="57">
        <v>3314</v>
      </c>
      <c r="B3339" s="115" t="s">
        <v>3585</v>
      </c>
      <c r="C3339" s="46" t="s">
        <v>17</v>
      </c>
      <c r="D3339" s="57" t="s">
        <v>3555</v>
      </c>
      <c r="E3339" s="57" t="s">
        <v>25</v>
      </c>
      <c r="F3339" s="57" t="s">
        <v>26</v>
      </c>
      <c r="G3339" s="66">
        <v>9000</v>
      </c>
      <c r="H3339" s="75">
        <f t="shared" si="120"/>
        <v>2250</v>
      </c>
      <c r="I3339" s="75">
        <f t="shared" si="118"/>
        <v>11250</v>
      </c>
      <c r="J3339" s="81">
        <v>44028</v>
      </c>
      <c r="K3339" s="81">
        <v>44470</v>
      </c>
      <c r="L3339" s="57">
        <v>15</v>
      </c>
      <c r="M3339" s="57">
        <v>9</v>
      </c>
      <c r="N3339" s="130">
        <f t="shared" si="119"/>
        <v>24</v>
      </c>
    </row>
    <row r="3340" s="29" customFormat="1" customHeight="1" spans="1:14">
      <c r="A3340" s="57">
        <v>3315</v>
      </c>
      <c r="B3340" s="115" t="s">
        <v>3586</v>
      </c>
      <c r="C3340" s="46" t="s">
        <v>17</v>
      </c>
      <c r="D3340" s="57" t="s">
        <v>3555</v>
      </c>
      <c r="E3340" s="57" t="s">
        <v>25</v>
      </c>
      <c r="F3340" s="57" t="s">
        <v>26</v>
      </c>
      <c r="G3340" s="66">
        <v>9000</v>
      </c>
      <c r="H3340" s="75">
        <f t="shared" si="120"/>
        <v>2250</v>
      </c>
      <c r="I3340" s="75">
        <f t="shared" si="118"/>
        <v>11250</v>
      </c>
      <c r="J3340" s="81">
        <v>44060</v>
      </c>
      <c r="K3340" s="81">
        <v>44470</v>
      </c>
      <c r="L3340" s="57">
        <v>14</v>
      </c>
      <c r="M3340" s="57">
        <v>9</v>
      </c>
      <c r="N3340" s="130">
        <f t="shared" si="119"/>
        <v>23</v>
      </c>
    </row>
    <row r="3341" s="29" customFormat="1" customHeight="1" spans="1:14">
      <c r="A3341" s="57">
        <v>3316</v>
      </c>
      <c r="B3341" s="115" t="s">
        <v>3587</v>
      </c>
      <c r="C3341" s="46" t="s">
        <v>24</v>
      </c>
      <c r="D3341" s="57" t="s">
        <v>3555</v>
      </c>
      <c r="E3341" s="57" t="s">
        <v>31</v>
      </c>
      <c r="F3341" s="57" t="s">
        <v>32</v>
      </c>
      <c r="G3341" s="66">
        <v>4500</v>
      </c>
      <c r="H3341" s="75">
        <f t="shared" si="120"/>
        <v>1125</v>
      </c>
      <c r="I3341" s="75">
        <f t="shared" si="118"/>
        <v>5625</v>
      </c>
      <c r="J3341" s="81">
        <v>44060</v>
      </c>
      <c r="K3341" s="81">
        <v>44470</v>
      </c>
      <c r="L3341" s="57">
        <v>14</v>
      </c>
      <c r="M3341" s="57">
        <v>9</v>
      </c>
      <c r="N3341" s="130">
        <f t="shared" si="119"/>
        <v>23</v>
      </c>
    </row>
    <row r="3342" s="29" customFormat="1" customHeight="1" spans="1:14">
      <c r="A3342" s="57">
        <v>3317</v>
      </c>
      <c r="B3342" s="57" t="s">
        <v>1776</v>
      </c>
      <c r="C3342" s="57" t="s">
        <v>24</v>
      </c>
      <c r="D3342" s="57" t="s">
        <v>3588</v>
      </c>
      <c r="E3342" s="57" t="s">
        <v>31</v>
      </c>
      <c r="F3342" s="57" t="s">
        <v>69</v>
      </c>
      <c r="G3342" s="66">
        <v>1500</v>
      </c>
      <c r="H3342" s="75">
        <f t="shared" si="120"/>
        <v>375</v>
      </c>
      <c r="I3342" s="75">
        <f t="shared" si="118"/>
        <v>1875</v>
      </c>
      <c r="J3342" s="81">
        <v>44440</v>
      </c>
      <c r="K3342" s="79" t="s">
        <v>119</v>
      </c>
      <c r="L3342" s="57">
        <v>7</v>
      </c>
      <c r="M3342" s="57">
        <v>3</v>
      </c>
      <c r="N3342" s="130">
        <f t="shared" si="119"/>
        <v>10</v>
      </c>
    </row>
    <row r="3343" s="29" customFormat="1" customHeight="1" spans="1:14">
      <c r="A3343" s="57">
        <v>3318</v>
      </c>
      <c r="B3343" s="57" t="s">
        <v>3589</v>
      </c>
      <c r="C3343" s="57" t="s">
        <v>17</v>
      </c>
      <c r="D3343" s="57" t="s">
        <v>3590</v>
      </c>
      <c r="E3343" s="57" t="s">
        <v>31</v>
      </c>
      <c r="F3343" s="57" t="s">
        <v>69</v>
      </c>
      <c r="G3343" s="66">
        <v>4500</v>
      </c>
      <c r="H3343" s="75">
        <f t="shared" si="120"/>
        <v>1125</v>
      </c>
      <c r="I3343" s="75">
        <f t="shared" si="118"/>
        <v>5625</v>
      </c>
      <c r="J3343" s="81">
        <v>44470</v>
      </c>
      <c r="K3343" s="57" t="s">
        <v>22</v>
      </c>
      <c r="L3343" s="57">
        <v>0</v>
      </c>
      <c r="M3343" s="57">
        <v>9</v>
      </c>
      <c r="N3343" s="130">
        <f t="shared" si="119"/>
        <v>9</v>
      </c>
    </row>
    <row r="3344" s="29" customFormat="1" customHeight="1" spans="1:14">
      <c r="A3344" s="57">
        <v>3319</v>
      </c>
      <c r="B3344" s="57" t="s">
        <v>3591</v>
      </c>
      <c r="C3344" s="57" t="s">
        <v>17</v>
      </c>
      <c r="D3344" s="57" t="s">
        <v>3590</v>
      </c>
      <c r="E3344" s="57" t="s">
        <v>31</v>
      </c>
      <c r="F3344" s="57" t="s">
        <v>69</v>
      </c>
      <c r="G3344" s="66">
        <v>4500</v>
      </c>
      <c r="H3344" s="75">
        <f t="shared" si="120"/>
        <v>1125</v>
      </c>
      <c r="I3344" s="75">
        <f t="shared" si="118"/>
        <v>5625</v>
      </c>
      <c r="J3344" s="81">
        <v>44470</v>
      </c>
      <c r="K3344" s="57" t="s">
        <v>22</v>
      </c>
      <c r="L3344" s="57">
        <v>0</v>
      </c>
      <c r="M3344" s="57">
        <v>9</v>
      </c>
      <c r="N3344" s="130">
        <f t="shared" si="119"/>
        <v>9</v>
      </c>
    </row>
    <row r="3345" s="29" customFormat="1" customHeight="1" spans="1:14">
      <c r="A3345" s="57">
        <v>3320</v>
      </c>
      <c r="B3345" s="57" t="s">
        <v>3592</v>
      </c>
      <c r="C3345" s="57" t="s">
        <v>17</v>
      </c>
      <c r="D3345" s="57" t="s">
        <v>3590</v>
      </c>
      <c r="E3345" s="57" t="s">
        <v>31</v>
      </c>
      <c r="F3345" s="57" t="s">
        <v>69</v>
      </c>
      <c r="G3345" s="66">
        <v>1500</v>
      </c>
      <c r="H3345" s="75">
        <f t="shared" si="120"/>
        <v>375</v>
      </c>
      <c r="I3345" s="75">
        <f t="shared" si="118"/>
        <v>1875</v>
      </c>
      <c r="J3345" s="81">
        <v>44470</v>
      </c>
      <c r="K3345" s="81">
        <v>44652</v>
      </c>
      <c r="L3345" s="57">
        <v>6</v>
      </c>
      <c r="M3345" s="57">
        <v>3</v>
      </c>
      <c r="N3345" s="130">
        <f t="shared" si="119"/>
        <v>9</v>
      </c>
    </row>
    <row r="3346" s="29" customFormat="1" customHeight="1" spans="1:14">
      <c r="A3346" s="57">
        <v>3321</v>
      </c>
      <c r="B3346" s="57" t="s">
        <v>3593</v>
      </c>
      <c r="C3346" s="57" t="s">
        <v>17</v>
      </c>
      <c r="D3346" s="57" t="s">
        <v>3590</v>
      </c>
      <c r="E3346" s="57" t="s">
        <v>31</v>
      </c>
      <c r="F3346" s="57" t="s">
        <v>69</v>
      </c>
      <c r="G3346" s="66">
        <v>4500</v>
      </c>
      <c r="H3346" s="75">
        <f t="shared" si="120"/>
        <v>1125</v>
      </c>
      <c r="I3346" s="75">
        <f t="shared" si="118"/>
        <v>5625</v>
      </c>
      <c r="J3346" s="81">
        <v>44470</v>
      </c>
      <c r="K3346" s="57" t="s">
        <v>22</v>
      </c>
      <c r="L3346" s="57">
        <v>0</v>
      </c>
      <c r="M3346" s="57">
        <v>9</v>
      </c>
      <c r="N3346" s="130">
        <f t="shared" si="119"/>
        <v>9</v>
      </c>
    </row>
    <row r="3347" s="29" customFormat="1" customHeight="1" spans="1:14">
      <c r="A3347" s="57">
        <v>3322</v>
      </c>
      <c r="B3347" s="57" t="s">
        <v>3594</v>
      </c>
      <c r="C3347" s="57" t="s">
        <v>17</v>
      </c>
      <c r="D3347" s="57" t="s">
        <v>3595</v>
      </c>
      <c r="E3347" s="57" t="s">
        <v>31</v>
      </c>
      <c r="F3347" s="57" t="s">
        <v>69</v>
      </c>
      <c r="G3347" s="66">
        <v>1500</v>
      </c>
      <c r="H3347" s="75">
        <f t="shared" si="120"/>
        <v>375</v>
      </c>
      <c r="I3347" s="75">
        <f t="shared" si="118"/>
        <v>1875</v>
      </c>
      <c r="J3347" s="81">
        <v>44378</v>
      </c>
      <c r="K3347" s="81">
        <v>44652</v>
      </c>
      <c r="L3347" s="57">
        <v>9</v>
      </c>
      <c r="M3347" s="57">
        <v>3</v>
      </c>
      <c r="N3347" s="130">
        <f t="shared" si="119"/>
        <v>12</v>
      </c>
    </row>
    <row r="3348" s="29" customFormat="1" customHeight="1" spans="1:14">
      <c r="A3348" s="57">
        <v>3323</v>
      </c>
      <c r="B3348" s="57" t="s">
        <v>3596</v>
      </c>
      <c r="C3348" s="57" t="s">
        <v>24</v>
      </c>
      <c r="D3348" s="57" t="s">
        <v>3595</v>
      </c>
      <c r="E3348" s="57" t="s">
        <v>31</v>
      </c>
      <c r="F3348" s="57" t="s">
        <v>69</v>
      </c>
      <c r="G3348" s="66">
        <v>1500</v>
      </c>
      <c r="H3348" s="75">
        <f t="shared" si="120"/>
        <v>375</v>
      </c>
      <c r="I3348" s="75">
        <f t="shared" si="118"/>
        <v>1875</v>
      </c>
      <c r="J3348" s="81">
        <v>44378</v>
      </c>
      <c r="K3348" s="81">
        <v>44652</v>
      </c>
      <c r="L3348" s="57">
        <v>9</v>
      </c>
      <c r="M3348" s="57">
        <v>3</v>
      </c>
      <c r="N3348" s="130">
        <f t="shared" si="119"/>
        <v>12</v>
      </c>
    </row>
    <row r="3349" s="29" customFormat="1" customHeight="1" spans="1:14">
      <c r="A3349" s="57">
        <v>3324</v>
      </c>
      <c r="B3349" s="57" t="s">
        <v>3597</v>
      </c>
      <c r="C3349" s="57" t="s">
        <v>17</v>
      </c>
      <c r="D3349" s="57" t="s">
        <v>3595</v>
      </c>
      <c r="E3349" s="57" t="s">
        <v>31</v>
      </c>
      <c r="F3349" s="57" t="s">
        <v>69</v>
      </c>
      <c r="G3349" s="66">
        <v>1500</v>
      </c>
      <c r="H3349" s="75">
        <f t="shared" si="120"/>
        <v>375</v>
      </c>
      <c r="I3349" s="75">
        <f t="shared" si="118"/>
        <v>1875</v>
      </c>
      <c r="J3349" s="81">
        <v>44378</v>
      </c>
      <c r="K3349" s="81">
        <v>44652</v>
      </c>
      <c r="L3349" s="57">
        <v>9</v>
      </c>
      <c r="M3349" s="57">
        <v>3</v>
      </c>
      <c r="N3349" s="130">
        <f t="shared" si="119"/>
        <v>12</v>
      </c>
    </row>
    <row r="3350" s="29" customFormat="1" customHeight="1" spans="1:14">
      <c r="A3350" s="57">
        <v>3325</v>
      </c>
      <c r="B3350" s="57" t="s">
        <v>3598</v>
      </c>
      <c r="C3350" s="57" t="s">
        <v>17</v>
      </c>
      <c r="D3350" s="57" t="s">
        <v>3595</v>
      </c>
      <c r="E3350" s="57" t="s">
        <v>31</v>
      </c>
      <c r="F3350" s="57" t="s">
        <v>69</v>
      </c>
      <c r="G3350" s="66">
        <v>1500</v>
      </c>
      <c r="H3350" s="75">
        <f t="shared" si="120"/>
        <v>375</v>
      </c>
      <c r="I3350" s="75">
        <f t="shared" si="118"/>
        <v>1875</v>
      </c>
      <c r="J3350" s="81">
        <v>44378</v>
      </c>
      <c r="K3350" s="81">
        <v>44652</v>
      </c>
      <c r="L3350" s="57">
        <v>9</v>
      </c>
      <c r="M3350" s="57">
        <v>3</v>
      </c>
      <c r="N3350" s="130">
        <f t="shared" si="119"/>
        <v>12</v>
      </c>
    </row>
    <row r="3351" s="29" customFormat="1" customHeight="1" spans="1:14">
      <c r="A3351" s="57">
        <v>3326</v>
      </c>
      <c r="B3351" s="57" t="s">
        <v>3599</v>
      </c>
      <c r="C3351" s="57" t="s">
        <v>24</v>
      </c>
      <c r="D3351" s="57" t="s">
        <v>3595</v>
      </c>
      <c r="E3351" s="57" t="s">
        <v>31</v>
      </c>
      <c r="F3351" s="57" t="s">
        <v>69</v>
      </c>
      <c r="G3351" s="66">
        <v>1000</v>
      </c>
      <c r="H3351" s="75">
        <f t="shared" si="120"/>
        <v>250</v>
      </c>
      <c r="I3351" s="75">
        <f t="shared" si="118"/>
        <v>1250</v>
      </c>
      <c r="J3351" s="81">
        <v>44348</v>
      </c>
      <c r="K3351" s="81">
        <v>44652</v>
      </c>
      <c r="L3351" s="57">
        <v>10</v>
      </c>
      <c r="M3351" s="57">
        <v>2</v>
      </c>
      <c r="N3351" s="172">
        <f t="shared" si="119"/>
        <v>12</v>
      </c>
    </row>
    <row r="3352" s="29" customFormat="1" customHeight="1" spans="1:14">
      <c r="A3352" s="57">
        <v>3327</v>
      </c>
      <c r="B3352" s="57" t="s">
        <v>3600</v>
      </c>
      <c r="C3352" s="57" t="s">
        <v>17</v>
      </c>
      <c r="D3352" s="57" t="s">
        <v>3595</v>
      </c>
      <c r="E3352" s="57" t="s">
        <v>31</v>
      </c>
      <c r="F3352" s="57" t="s">
        <v>69</v>
      </c>
      <c r="G3352" s="66">
        <v>1000</v>
      </c>
      <c r="H3352" s="75">
        <f t="shared" si="120"/>
        <v>250</v>
      </c>
      <c r="I3352" s="75">
        <f t="shared" si="118"/>
        <v>1250</v>
      </c>
      <c r="J3352" s="81">
        <v>44348</v>
      </c>
      <c r="K3352" s="81">
        <v>44652</v>
      </c>
      <c r="L3352" s="57">
        <v>10</v>
      </c>
      <c r="M3352" s="57">
        <v>2</v>
      </c>
      <c r="N3352" s="130">
        <f t="shared" si="119"/>
        <v>12</v>
      </c>
    </row>
    <row r="3353" s="29" customFormat="1" customHeight="1" spans="1:14">
      <c r="A3353" s="57">
        <v>3328</v>
      </c>
      <c r="B3353" s="57" t="s">
        <v>3601</v>
      </c>
      <c r="C3353" s="57" t="s">
        <v>17</v>
      </c>
      <c r="D3353" s="57" t="s">
        <v>3595</v>
      </c>
      <c r="E3353" s="57" t="s">
        <v>31</v>
      </c>
      <c r="F3353" s="57" t="s">
        <v>69</v>
      </c>
      <c r="G3353" s="66">
        <v>1000</v>
      </c>
      <c r="H3353" s="75">
        <f t="shared" si="120"/>
        <v>250</v>
      </c>
      <c r="I3353" s="75">
        <f t="shared" si="118"/>
        <v>1250</v>
      </c>
      <c r="J3353" s="81">
        <v>44348</v>
      </c>
      <c r="K3353" s="81">
        <v>44652</v>
      </c>
      <c r="L3353" s="57">
        <v>10</v>
      </c>
      <c r="M3353" s="57">
        <v>2</v>
      </c>
      <c r="N3353" s="130">
        <f t="shared" si="119"/>
        <v>12</v>
      </c>
    </row>
    <row r="3354" s="29" customFormat="1" customHeight="1" spans="1:14">
      <c r="A3354" s="57">
        <v>3329</v>
      </c>
      <c r="B3354" s="57" t="s">
        <v>3602</v>
      </c>
      <c r="C3354" s="57" t="s">
        <v>17</v>
      </c>
      <c r="D3354" s="57" t="s">
        <v>3595</v>
      </c>
      <c r="E3354" s="57" t="s">
        <v>31</v>
      </c>
      <c r="F3354" s="57" t="s">
        <v>69</v>
      </c>
      <c r="G3354" s="66">
        <v>1500</v>
      </c>
      <c r="H3354" s="75">
        <f t="shared" si="120"/>
        <v>375</v>
      </c>
      <c r="I3354" s="75">
        <f t="shared" si="118"/>
        <v>1875</v>
      </c>
      <c r="J3354" s="81">
        <v>44378</v>
      </c>
      <c r="K3354" s="81">
        <v>44652</v>
      </c>
      <c r="L3354" s="57">
        <v>9</v>
      </c>
      <c r="M3354" s="57">
        <v>3</v>
      </c>
      <c r="N3354" s="130">
        <f t="shared" si="119"/>
        <v>12</v>
      </c>
    </row>
    <row r="3355" s="29" customFormat="1" customHeight="1" spans="1:14">
      <c r="A3355" s="57">
        <v>3330</v>
      </c>
      <c r="B3355" s="57" t="s">
        <v>3603</v>
      </c>
      <c r="C3355" s="57" t="s">
        <v>17</v>
      </c>
      <c r="D3355" s="57" t="s">
        <v>3595</v>
      </c>
      <c r="E3355" s="57" t="s">
        <v>31</v>
      </c>
      <c r="F3355" s="57" t="s">
        <v>69</v>
      </c>
      <c r="G3355" s="66">
        <v>1500</v>
      </c>
      <c r="H3355" s="75">
        <f t="shared" si="120"/>
        <v>375</v>
      </c>
      <c r="I3355" s="75">
        <f t="shared" si="118"/>
        <v>1875</v>
      </c>
      <c r="J3355" s="81">
        <v>44378</v>
      </c>
      <c r="K3355" s="81">
        <v>44652</v>
      </c>
      <c r="L3355" s="57">
        <v>9</v>
      </c>
      <c r="M3355" s="57">
        <v>3</v>
      </c>
      <c r="N3355" s="130">
        <f t="shared" si="119"/>
        <v>12</v>
      </c>
    </row>
    <row r="3356" s="29" customFormat="1" customHeight="1" spans="1:14">
      <c r="A3356" s="57">
        <v>3331</v>
      </c>
      <c r="B3356" s="57" t="s">
        <v>3604</v>
      </c>
      <c r="C3356" s="57" t="s">
        <v>17</v>
      </c>
      <c r="D3356" s="57" t="s">
        <v>3595</v>
      </c>
      <c r="E3356" s="57" t="s">
        <v>31</v>
      </c>
      <c r="F3356" s="57" t="s">
        <v>69</v>
      </c>
      <c r="G3356" s="66">
        <v>1500</v>
      </c>
      <c r="H3356" s="75">
        <f t="shared" si="120"/>
        <v>375</v>
      </c>
      <c r="I3356" s="75">
        <f t="shared" si="118"/>
        <v>1875</v>
      </c>
      <c r="J3356" s="81">
        <v>44378</v>
      </c>
      <c r="K3356" s="81">
        <v>44652</v>
      </c>
      <c r="L3356" s="57">
        <v>9</v>
      </c>
      <c r="M3356" s="57">
        <v>3</v>
      </c>
      <c r="N3356" s="130">
        <f t="shared" si="119"/>
        <v>12</v>
      </c>
    </row>
    <row r="3357" s="29" customFormat="1" customHeight="1" spans="1:14">
      <c r="A3357" s="57">
        <v>3332</v>
      </c>
      <c r="B3357" s="46" t="s">
        <v>3605</v>
      </c>
      <c r="C3357" s="46" t="s">
        <v>24</v>
      </c>
      <c r="D3357" s="57" t="s">
        <v>3595</v>
      </c>
      <c r="E3357" s="46" t="s">
        <v>31</v>
      </c>
      <c r="F3357" s="57" t="s">
        <v>69</v>
      </c>
      <c r="G3357" s="66">
        <v>1500</v>
      </c>
      <c r="H3357" s="75">
        <f t="shared" si="120"/>
        <v>375</v>
      </c>
      <c r="I3357" s="75">
        <f t="shared" si="118"/>
        <v>1875</v>
      </c>
      <c r="J3357" s="81">
        <v>44378</v>
      </c>
      <c r="K3357" s="81">
        <v>44652</v>
      </c>
      <c r="L3357" s="57">
        <v>9</v>
      </c>
      <c r="M3357" s="57">
        <v>3</v>
      </c>
      <c r="N3357" s="130">
        <f t="shared" si="119"/>
        <v>12</v>
      </c>
    </row>
    <row r="3358" s="29" customFormat="1" customHeight="1" spans="1:14">
      <c r="A3358" s="57">
        <v>3333</v>
      </c>
      <c r="B3358" s="46" t="s">
        <v>3606</v>
      </c>
      <c r="C3358" s="46" t="s">
        <v>17</v>
      </c>
      <c r="D3358" s="57" t="s">
        <v>3595</v>
      </c>
      <c r="E3358" s="46" t="s">
        <v>31</v>
      </c>
      <c r="F3358" s="57" t="s">
        <v>69</v>
      </c>
      <c r="G3358" s="66">
        <v>1500</v>
      </c>
      <c r="H3358" s="75">
        <f t="shared" si="120"/>
        <v>375</v>
      </c>
      <c r="I3358" s="75">
        <f t="shared" si="118"/>
        <v>1875</v>
      </c>
      <c r="J3358" s="81">
        <v>44440</v>
      </c>
      <c r="K3358" s="81">
        <v>44652</v>
      </c>
      <c r="L3358" s="57">
        <v>7</v>
      </c>
      <c r="M3358" s="57">
        <v>3</v>
      </c>
      <c r="N3358" s="130">
        <f t="shared" si="119"/>
        <v>10</v>
      </c>
    </row>
    <row r="3359" s="29" customFormat="1" customHeight="1" spans="1:14">
      <c r="A3359" s="57">
        <v>3334</v>
      </c>
      <c r="B3359" s="46" t="s">
        <v>3607</v>
      </c>
      <c r="C3359" s="46" t="s">
        <v>17</v>
      </c>
      <c r="D3359" s="57" t="s">
        <v>3595</v>
      </c>
      <c r="E3359" s="46" t="s">
        <v>31</v>
      </c>
      <c r="F3359" s="57" t="s">
        <v>69</v>
      </c>
      <c r="G3359" s="66">
        <v>1500</v>
      </c>
      <c r="H3359" s="75">
        <f t="shared" si="120"/>
        <v>375</v>
      </c>
      <c r="I3359" s="75">
        <f t="shared" si="118"/>
        <v>1875</v>
      </c>
      <c r="J3359" s="81">
        <v>44470</v>
      </c>
      <c r="K3359" s="81">
        <v>44652</v>
      </c>
      <c r="L3359" s="57">
        <v>6</v>
      </c>
      <c r="M3359" s="57">
        <v>3</v>
      </c>
      <c r="N3359" s="130">
        <f t="shared" si="119"/>
        <v>9</v>
      </c>
    </row>
    <row r="3360" s="29" customFormat="1" customHeight="1" spans="1:14">
      <c r="A3360" s="57">
        <v>3335</v>
      </c>
      <c r="B3360" s="46" t="s">
        <v>3608</v>
      </c>
      <c r="C3360" s="46" t="s">
        <v>17</v>
      </c>
      <c r="D3360" s="57" t="s">
        <v>3595</v>
      </c>
      <c r="E3360" s="46" t="s">
        <v>31</v>
      </c>
      <c r="F3360" s="57" t="s">
        <v>69</v>
      </c>
      <c r="G3360" s="66">
        <v>1500</v>
      </c>
      <c r="H3360" s="75">
        <f t="shared" si="120"/>
        <v>375</v>
      </c>
      <c r="I3360" s="75">
        <f t="shared" si="118"/>
        <v>1875</v>
      </c>
      <c r="J3360" s="81">
        <v>44409</v>
      </c>
      <c r="K3360" s="81">
        <v>44652</v>
      </c>
      <c r="L3360" s="57">
        <v>8</v>
      </c>
      <c r="M3360" s="57">
        <v>3</v>
      </c>
      <c r="N3360" s="130">
        <f t="shared" si="119"/>
        <v>11</v>
      </c>
    </row>
    <row r="3361" s="29" customFormat="1" customHeight="1" spans="1:14">
      <c r="A3361" s="57">
        <v>3336</v>
      </c>
      <c r="B3361" s="46" t="s">
        <v>3609</v>
      </c>
      <c r="C3361" s="46" t="s">
        <v>17</v>
      </c>
      <c r="D3361" s="57" t="s">
        <v>3595</v>
      </c>
      <c r="E3361" s="46" t="s">
        <v>31</v>
      </c>
      <c r="F3361" s="57" t="s">
        <v>69</v>
      </c>
      <c r="G3361" s="66">
        <v>1500</v>
      </c>
      <c r="H3361" s="75">
        <f t="shared" si="120"/>
        <v>375</v>
      </c>
      <c r="I3361" s="75">
        <f t="shared" ref="I3361:I3371" si="121">G3361+H3361</f>
        <v>1875</v>
      </c>
      <c r="J3361" s="81">
        <v>44440</v>
      </c>
      <c r="K3361" s="81">
        <v>44652</v>
      </c>
      <c r="L3361" s="57">
        <v>7</v>
      </c>
      <c r="M3361" s="57">
        <v>3</v>
      </c>
      <c r="N3361" s="130">
        <f t="shared" ref="N3361:N3371" si="122">L3361+M3361</f>
        <v>10</v>
      </c>
    </row>
    <row r="3362" s="29" customFormat="1" customHeight="1" spans="1:14">
      <c r="A3362" s="57">
        <v>3337</v>
      </c>
      <c r="B3362" s="57" t="s">
        <v>3610</v>
      </c>
      <c r="C3362" s="57" t="s">
        <v>17</v>
      </c>
      <c r="D3362" s="57" t="s">
        <v>3595</v>
      </c>
      <c r="E3362" s="57" t="s">
        <v>31</v>
      </c>
      <c r="F3362" s="57" t="s">
        <v>69</v>
      </c>
      <c r="G3362" s="66">
        <v>4000</v>
      </c>
      <c r="H3362" s="75">
        <f t="shared" ref="H3362:H3376" si="123">G3362/0.8-G3362</f>
        <v>1000</v>
      </c>
      <c r="I3362" s="75">
        <f t="shared" si="121"/>
        <v>5000</v>
      </c>
      <c r="J3362" s="81">
        <v>44501</v>
      </c>
      <c r="K3362" s="81" t="s">
        <v>22</v>
      </c>
      <c r="L3362" s="57">
        <v>0</v>
      </c>
      <c r="M3362" s="57">
        <v>8</v>
      </c>
      <c r="N3362" s="130">
        <f t="shared" si="122"/>
        <v>8</v>
      </c>
    </row>
    <row r="3363" s="29" customFormat="1" customHeight="1" spans="1:14">
      <c r="A3363" s="57">
        <v>3338</v>
      </c>
      <c r="B3363" s="57" t="s">
        <v>3611</v>
      </c>
      <c r="C3363" s="57" t="s">
        <v>17</v>
      </c>
      <c r="D3363" s="57" t="s">
        <v>3595</v>
      </c>
      <c r="E3363" s="57" t="s">
        <v>31</v>
      </c>
      <c r="F3363" s="57" t="s">
        <v>69</v>
      </c>
      <c r="G3363" s="66">
        <v>6000</v>
      </c>
      <c r="H3363" s="75">
        <f t="shared" si="123"/>
        <v>1500</v>
      </c>
      <c r="I3363" s="75">
        <f t="shared" si="121"/>
        <v>7500</v>
      </c>
      <c r="J3363" s="81">
        <v>44378</v>
      </c>
      <c r="K3363" s="81" t="s">
        <v>22</v>
      </c>
      <c r="L3363" s="57">
        <v>0</v>
      </c>
      <c r="M3363" s="57">
        <v>12</v>
      </c>
      <c r="N3363" s="130">
        <f t="shared" si="122"/>
        <v>12</v>
      </c>
    </row>
    <row r="3364" s="29" customFormat="1" customHeight="1" spans="1:14">
      <c r="A3364" s="57">
        <v>3339</v>
      </c>
      <c r="B3364" s="57" t="s">
        <v>3612</v>
      </c>
      <c r="C3364" s="57" t="s">
        <v>17</v>
      </c>
      <c r="D3364" s="57" t="s">
        <v>3595</v>
      </c>
      <c r="E3364" s="57" t="s">
        <v>31</v>
      </c>
      <c r="F3364" s="57" t="s">
        <v>69</v>
      </c>
      <c r="G3364" s="66">
        <v>4000</v>
      </c>
      <c r="H3364" s="75">
        <f t="shared" si="123"/>
        <v>1000</v>
      </c>
      <c r="I3364" s="75">
        <f t="shared" si="121"/>
        <v>5000</v>
      </c>
      <c r="J3364" s="81">
        <v>44501</v>
      </c>
      <c r="K3364" s="81" t="s">
        <v>22</v>
      </c>
      <c r="L3364" s="57">
        <v>0</v>
      </c>
      <c r="M3364" s="57">
        <v>8</v>
      </c>
      <c r="N3364" s="130">
        <f t="shared" si="122"/>
        <v>8</v>
      </c>
    </row>
    <row r="3365" s="29" customFormat="1" customHeight="1" spans="1:14">
      <c r="A3365" s="57">
        <v>3340</v>
      </c>
      <c r="B3365" s="57" t="s">
        <v>3613</v>
      </c>
      <c r="C3365" s="57" t="s">
        <v>24</v>
      </c>
      <c r="D3365" s="57" t="s">
        <v>3595</v>
      </c>
      <c r="E3365" s="57" t="s">
        <v>31</v>
      </c>
      <c r="F3365" s="57" t="s">
        <v>69</v>
      </c>
      <c r="G3365" s="66">
        <v>4000</v>
      </c>
      <c r="H3365" s="75">
        <f t="shared" si="123"/>
        <v>1000</v>
      </c>
      <c r="I3365" s="75">
        <f t="shared" si="121"/>
        <v>5000</v>
      </c>
      <c r="J3365" s="81">
        <v>44501</v>
      </c>
      <c r="K3365" s="81" t="s">
        <v>22</v>
      </c>
      <c r="L3365" s="57">
        <v>0</v>
      </c>
      <c r="M3365" s="57">
        <v>8</v>
      </c>
      <c r="N3365" s="130">
        <f t="shared" si="122"/>
        <v>8</v>
      </c>
    </row>
    <row r="3366" s="29" customFormat="1" customHeight="1" spans="1:14">
      <c r="A3366" s="57">
        <v>3341</v>
      </c>
      <c r="B3366" s="57" t="s">
        <v>3614</v>
      </c>
      <c r="C3366" s="57" t="s">
        <v>24</v>
      </c>
      <c r="D3366" s="57" t="s">
        <v>3595</v>
      </c>
      <c r="E3366" s="57" t="s">
        <v>31</v>
      </c>
      <c r="F3366" s="57" t="s">
        <v>69</v>
      </c>
      <c r="G3366" s="66">
        <v>4500</v>
      </c>
      <c r="H3366" s="75">
        <f t="shared" si="123"/>
        <v>1125</v>
      </c>
      <c r="I3366" s="75">
        <f t="shared" si="121"/>
        <v>5625</v>
      </c>
      <c r="J3366" s="81">
        <v>44470</v>
      </c>
      <c r="K3366" s="81" t="s">
        <v>22</v>
      </c>
      <c r="L3366" s="57">
        <v>0</v>
      </c>
      <c r="M3366" s="57">
        <v>9</v>
      </c>
      <c r="N3366" s="130">
        <f t="shared" si="122"/>
        <v>9</v>
      </c>
    </row>
    <row r="3367" s="29" customFormat="1" customHeight="1" spans="1:14">
      <c r="A3367" s="57">
        <v>3342</v>
      </c>
      <c r="B3367" s="57" t="s">
        <v>3615</v>
      </c>
      <c r="C3367" s="57" t="s">
        <v>24</v>
      </c>
      <c r="D3367" s="57" t="s">
        <v>3616</v>
      </c>
      <c r="E3367" s="57" t="s">
        <v>25</v>
      </c>
      <c r="F3367" s="57" t="s">
        <v>26</v>
      </c>
      <c r="G3367" s="66">
        <v>3000</v>
      </c>
      <c r="H3367" s="75">
        <f t="shared" si="123"/>
        <v>750</v>
      </c>
      <c r="I3367" s="75">
        <f t="shared" si="121"/>
        <v>3750</v>
      </c>
      <c r="J3367" s="175" t="s">
        <v>3617</v>
      </c>
      <c r="K3367" s="175" t="s">
        <v>3457</v>
      </c>
      <c r="L3367" s="57">
        <v>33</v>
      </c>
      <c r="M3367" s="57">
        <v>3</v>
      </c>
      <c r="N3367" s="172">
        <f t="shared" si="122"/>
        <v>36</v>
      </c>
    </row>
    <row r="3368" s="29" customFormat="1" customHeight="1" spans="1:14">
      <c r="A3368" s="57">
        <v>3343</v>
      </c>
      <c r="B3368" s="57" t="s">
        <v>3618</v>
      </c>
      <c r="C3368" s="57" t="s">
        <v>17</v>
      </c>
      <c r="D3368" s="57" t="s">
        <v>3616</v>
      </c>
      <c r="E3368" s="57" t="s">
        <v>31</v>
      </c>
      <c r="F3368" s="57" t="s">
        <v>69</v>
      </c>
      <c r="G3368" s="66">
        <v>1500</v>
      </c>
      <c r="H3368" s="75">
        <f t="shared" si="123"/>
        <v>375</v>
      </c>
      <c r="I3368" s="75">
        <f t="shared" si="121"/>
        <v>1875</v>
      </c>
      <c r="J3368" s="175" t="s">
        <v>3493</v>
      </c>
      <c r="K3368" s="175" t="s">
        <v>3457</v>
      </c>
      <c r="L3368" s="57">
        <v>9</v>
      </c>
      <c r="M3368" s="57">
        <v>3</v>
      </c>
      <c r="N3368" s="172">
        <f t="shared" si="122"/>
        <v>12</v>
      </c>
    </row>
    <row r="3369" s="29" customFormat="1" customHeight="1" spans="1:14">
      <c r="A3369" s="57">
        <v>3344</v>
      </c>
      <c r="B3369" s="57" t="s">
        <v>3619</v>
      </c>
      <c r="C3369" s="57" t="s">
        <v>17</v>
      </c>
      <c r="D3369" s="57" t="s">
        <v>3616</v>
      </c>
      <c r="E3369" s="57" t="s">
        <v>25</v>
      </c>
      <c r="F3369" s="57" t="s">
        <v>26</v>
      </c>
      <c r="G3369" s="66">
        <v>3000</v>
      </c>
      <c r="H3369" s="75">
        <f t="shared" si="123"/>
        <v>750</v>
      </c>
      <c r="I3369" s="75">
        <f t="shared" si="121"/>
        <v>3750</v>
      </c>
      <c r="J3369" s="175" t="s">
        <v>3620</v>
      </c>
      <c r="K3369" s="175" t="s">
        <v>3457</v>
      </c>
      <c r="L3369" s="57">
        <v>32</v>
      </c>
      <c r="M3369" s="57">
        <v>3</v>
      </c>
      <c r="N3369" s="172">
        <f t="shared" si="122"/>
        <v>35</v>
      </c>
    </row>
    <row r="3370" s="29" customFormat="1" customHeight="1" spans="1:14">
      <c r="A3370" s="57">
        <v>3345</v>
      </c>
      <c r="B3370" s="57" t="s">
        <v>3621</v>
      </c>
      <c r="C3370" s="57" t="s">
        <v>17</v>
      </c>
      <c r="D3370" s="57" t="s">
        <v>3616</v>
      </c>
      <c r="E3370" s="57" t="s">
        <v>31</v>
      </c>
      <c r="F3370" s="57" t="s">
        <v>69</v>
      </c>
      <c r="G3370" s="66">
        <v>1000</v>
      </c>
      <c r="H3370" s="75">
        <f t="shared" si="123"/>
        <v>250</v>
      </c>
      <c r="I3370" s="75">
        <f t="shared" si="121"/>
        <v>1250</v>
      </c>
      <c r="J3370" s="175" t="s">
        <v>3523</v>
      </c>
      <c r="K3370" s="175" t="s">
        <v>3457</v>
      </c>
      <c r="L3370" s="57">
        <v>10</v>
      </c>
      <c r="M3370" s="57">
        <v>2</v>
      </c>
      <c r="N3370" s="172">
        <f t="shared" si="122"/>
        <v>12</v>
      </c>
    </row>
    <row r="3371" s="29" customFormat="1" customHeight="1" spans="1:14">
      <c r="A3371" s="57">
        <v>3346</v>
      </c>
      <c r="B3371" s="57" t="s">
        <v>3622</v>
      </c>
      <c r="C3371" s="57" t="s">
        <v>17</v>
      </c>
      <c r="D3371" s="57" t="s">
        <v>3616</v>
      </c>
      <c r="E3371" s="57" t="s">
        <v>31</v>
      </c>
      <c r="F3371" s="57" t="s">
        <v>32</v>
      </c>
      <c r="G3371" s="66">
        <v>1500</v>
      </c>
      <c r="H3371" s="75">
        <f t="shared" si="123"/>
        <v>375</v>
      </c>
      <c r="I3371" s="75">
        <f t="shared" si="121"/>
        <v>1875</v>
      </c>
      <c r="J3371" s="175" t="s">
        <v>3623</v>
      </c>
      <c r="K3371" s="175" t="s">
        <v>3457</v>
      </c>
      <c r="L3371" s="57">
        <v>23</v>
      </c>
      <c r="M3371" s="57">
        <v>3</v>
      </c>
      <c r="N3371" s="172">
        <f t="shared" si="122"/>
        <v>26</v>
      </c>
    </row>
    <row r="3372" s="29" customFormat="1" customHeight="1" spans="1:14">
      <c r="A3372" s="57">
        <v>3347</v>
      </c>
      <c r="B3372" s="57" t="s">
        <v>3624</v>
      </c>
      <c r="C3372" s="57" t="s">
        <v>17</v>
      </c>
      <c r="D3372" s="57" t="s">
        <v>3616</v>
      </c>
      <c r="E3372" s="57" t="s">
        <v>25</v>
      </c>
      <c r="F3372" s="57" t="s">
        <v>26</v>
      </c>
      <c r="G3372" s="66">
        <v>3000</v>
      </c>
      <c r="H3372" s="75">
        <f t="shared" si="123"/>
        <v>750</v>
      </c>
      <c r="I3372" s="75">
        <f t="shared" ref="I3372:I3377" si="124">G3372+H3372</f>
        <v>3750</v>
      </c>
      <c r="J3372" s="175" t="s">
        <v>3523</v>
      </c>
      <c r="K3372" s="175" t="s">
        <v>3457</v>
      </c>
      <c r="L3372" s="57">
        <v>10</v>
      </c>
      <c r="M3372" s="57">
        <v>3</v>
      </c>
      <c r="N3372" s="172">
        <f t="shared" ref="N3372:N3377" si="125">L3372+M3372</f>
        <v>13</v>
      </c>
    </row>
    <row r="3373" s="29" customFormat="1" customHeight="1" spans="1:14">
      <c r="A3373" s="57">
        <v>3348</v>
      </c>
      <c r="B3373" s="57" t="s">
        <v>3625</v>
      </c>
      <c r="C3373" s="57" t="s">
        <v>17</v>
      </c>
      <c r="D3373" s="57" t="s">
        <v>3616</v>
      </c>
      <c r="E3373" s="57" t="s">
        <v>31</v>
      </c>
      <c r="F3373" s="57" t="s">
        <v>69</v>
      </c>
      <c r="G3373" s="66">
        <v>1500</v>
      </c>
      <c r="H3373" s="75">
        <f t="shared" si="123"/>
        <v>375</v>
      </c>
      <c r="I3373" s="75">
        <f t="shared" si="124"/>
        <v>1875</v>
      </c>
      <c r="J3373" s="175" t="s">
        <v>3493</v>
      </c>
      <c r="K3373" s="175" t="s">
        <v>3457</v>
      </c>
      <c r="L3373" s="57">
        <v>9</v>
      </c>
      <c r="M3373" s="57">
        <v>3</v>
      </c>
      <c r="N3373" s="172">
        <f t="shared" si="125"/>
        <v>12</v>
      </c>
    </row>
    <row r="3374" s="29" customFormat="1" customHeight="1" spans="1:14">
      <c r="A3374" s="57">
        <v>3349</v>
      </c>
      <c r="B3374" s="57" t="s">
        <v>3626</v>
      </c>
      <c r="C3374" s="57" t="s">
        <v>17</v>
      </c>
      <c r="D3374" s="57" t="s">
        <v>3616</v>
      </c>
      <c r="E3374" s="57" t="s">
        <v>25</v>
      </c>
      <c r="F3374" s="57" t="s">
        <v>26</v>
      </c>
      <c r="G3374" s="66">
        <v>3000</v>
      </c>
      <c r="H3374" s="75">
        <f t="shared" si="123"/>
        <v>750</v>
      </c>
      <c r="I3374" s="75">
        <f t="shared" si="124"/>
        <v>3750</v>
      </c>
      <c r="J3374" s="175" t="s">
        <v>3627</v>
      </c>
      <c r="K3374" s="175" t="s">
        <v>3457</v>
      </c>
      <c r="L3374" s="57">
        <v>15</v>
      </c>
      <c r="M3374" s="57">
        <v>3</v>
      </c>
      <c r="N3374" s="172">
        <f t="shared" si="125"/>
        <v>18</v>
      </c>
    </row>
    <row r="3375" s="29" customFormat="1" customHeight="1" spans="1:14">
      <c r="A3375" s="57">
        <v>3350</v>
      </c>
      <c r="B3375" s="57" t="s">
        <v>3628</v>
      </c>
      <c r="C3375" s="57" t="s">
        <v>17</v>
      </c>
      <c r="D3375" s="57" t="s">
        <v>3616</v>
      </c>
      <c r="E3375" s="57" t="s">
        <v>31</v>
      </c>
      <c r="F3375" s="57" t="s">
        <v>69</v>
      </c>
      <c r="G3375" s="66">
        <v>6000</v>
      </c>
      <c r="H3375" s="75">
        <f t="shared" si="123"/>
        <v>1500</v>
      </c>
      <c r="I3375" s="75">
        <f t="shared" si="124"/>
        <v>7500</v>
      </c>
      <c r="J3375" s="175" t="s">
        <v>3493</v>
      </c>
      <c r="K3375" s="79" t="s">
        <v>22</v>
      </c>
      <c r="L3375" s="57">
        <v>0</v>
      </c>
      <c r="M3375" s="57">
        <v>12</v>
      </c>
      <c r="N3375" s="130">
        <f t="shared" si="125"/>
        <v>12</v>
      </c>
    </row>
    <row r="3376" s="29" customFormat="1" customHeight="1" spans="1:14">
      <c r="A3376" s="57">
        <v>3351</v>
      </c>
      <c r="B3376" s="57" t="s">
        <v>3629</v>
      </c>
      <c r="C3376" s="57" t="s">
        <v>17</v>
      </c>
      <c r="D3376" s="57" t="s">
        <v>3616</v>
      </c>
      <c r="E3376" s="57" t="s">
        <v>25</v>
      </c>
      <c r="F3376" s="57" t="s">
        <v>26</v>
      </c>
      <c r="G3376" s="66">
        <v>11000</v>
      </c>
      <c r="H3376" s="75">
        <f t="shared" si="123"/>
        <v>2750</v>
      </c>
      <c r="I3376" s="75">
        <f t="shared" si="124"/>
        <v>13750</v>
      </c>
      <c r="J3376" s="175" t="s">
        <v>3534</v>
      </c>
      <c r="K3376" s="79" t="s">
        <v>22</v>
      </c>
      <c r="L3376" s="57">
        <v>0</v>
      </c>
      <c r="M3376" s="57">
        <v>11</v>
      </c>
      <c r="N3376" s="130">
        <f t="shared" si="125"/>
        <v>11</v>
      </c>
    </row>
    <row r="3377" s="29" customFormat="1" customHeight="1" spans="1:14">
      <c r="A3377" s="57">
        <v>3352</v>
      </c>
      <c r="B3377" s="48" t="s">
        <v>3630</v>
      </c>
      <c r="C3377" s="46" t="s">
        <v>17</v>
      </c>
      <c r="D3377" s="48" t="s">
        <v>3616</v>
      </c>
      <c r="E3377" s="48" t="s">
        <v>31</v>
      </c>
      <c r="F3377" s="48" t="s">
        <v>32</v>
      </c>
      <c r="G3377" s="44">
        <v>5500</v>
      </c>
      <c r="H3377" s="131">
        <f>G3377*0.25</f>
        <v>1375</v>
      </c>
      <c r="I3377" s="131">
        <f t="shared" si="124"/>
        <v>6875</v>
      </c>
      <c r="J3377" s="78">
        <v>44409</v>
      </c>
      <c r="K3377" s="56" t="s">
        <v>22</v>
      </c>
      <c r="L3377" s="48">
        <v>0</v>
      </c>
      <c r="M3377" s="48">
        <v>11</v>
      </c>
      <c r="N3377" s="129">
        <f t="shared" si="125"/>
        <v>11</v>
      </c>
    </row>
    <row r="3378" s="29" customFormat="1" customHeight="1" spans="1:14">
      <c r="A3378" s="57">
        <v>3353</v>
      </c>
      <c r="B3378" s="57" t="s">
        <v>3631</v>
      </c>
      <c r="C3378" s="57" t="s">
        <v>17</v>
      </c>
      <c r="D3378" s="57" t="s">
        <v>3632</v>
      </c>
      <c r="E3378" s="57" t="s">
        <v>31</v>
      </c>
      <c r="F3378" s="57" t="s">
        <v>69</v>
      </c>
      <c r="G3378" s="66">
        <v>3500</v>
      </c>
      <c r="H3378" s="75">
        <f t="shared" ref="H3378:H3426" si="126">G3378/0.8-G3378</f>
        <v>875</v>
      </c>
      <c r="I3378" s="75">
        <f t="shared" ref="I3378:I3425" si="127">G3378+H3378</f>
        <v>4375</v>
      </c>
      <c r="J3378" s="81">
        <v>44531</v>
      </c>
      <c r="K3378" s="57" t="s">
        <v>22</v>
      </c>
      <c r="L3378" s="57">
        <v>0</v>
      </c>
      <c r="M3378" s="57">
        <v>7</v>
      </c>
      <c r="N3378" s="130">
        <f t="shared" ref="N3378:N3425" si="128">L3378+M3378</f>
        <v>7</v>
      </c>
    </row>
    <row r="3379" s="29" customFormat="1" customHeight="1" spans="1:14">
      <c r="A3379" s="57">
        <v>3354</v>
      </c>
      <c r="B3379" s="57" t="s">
        <v>3633</v>
      </c>
      <c r="C3379" s="57" t="s">
        <v>17</v>
      </c>
      <c r="D3379" s="57" t="s">
        <v>3632</v>
      </c>
      <c r="E3379" s="57" t="s">
        <v>31</v>
      </c>
      <c r="F3379" s="57" t="s">
        <v>69</v>
      </c>
      <c r="G3379" s="66">
        <v>4000</v>
      </c>
      <c r="H3379" s="75">
        <f t="shared" si="126"/>
        <v>1000</v>
      </c>
      <c r="I3379" s="75">
        <f t="shared" si="127"/>
        <v>5000</v>
      </c>
      <c r="J3379" s="81">
        <v>44501</v>
      </c>
      <c r="K3379" s="57" t="s">
        <v>22</v>
      </c>
      <c r="L3379" s="57">
        <v>0</v>
      </c>
      <c r="M3379" s="57">
        <v>8</v>
      </c>
      <c r="N3379" s="130">
        <f t="shared" si="128"/>
        <v>8</v>
      </c>
    </row>
    <row r="3380" s="29" customFormat="1" customHeight="1" spans="1:14">
      <c r="A3380" s="57">
        <v>3355</v>
      </c>
      <c r="B3380" s="67" t="s">
        <v>3634</v>
      </c>
      <c r="C3380" s="67" t="s">
        <v>17</v>
      </c>
      <c r="D3380" s="57" t="s">
        <v>3632</v>
      </c>
      <c r="E3380" s="67" t="s">
        <v>31</v>
      </c>
      <c r="F3380" s="67" t="s">
        <v>69</v>
      </c>
      <c r="G3380" s="66">
        <v>3500</v>
      </c>
      <c r="H3380" s="75">
        <f t="shared" si="126"/>
        <v>875</v>
      </c>
      <c r="I3380" s="75">
        <f t="shared" si="127"/>
        <v>4375</v>
      </c>
      <c r="J3380" s="81">
        <v>44559</v>
      </c>
      <c r="K3380" s="66" t="s">
        <v>22</v>
      </c>
      <c r="L3380" s="57">
        <v>0</v>
      </c>
      <c r="M3380" s="57">
        <v>7</v>
      </c>
      <c r="N3380" s="130">
        <f t="shared" si="128"/>
        <v>7</v>
      </c>
    </row>
    <row r="3381" s="29" customFormat="1" customHeight="1" spans="1:14">
      <c r="A3381" s="57">
        <v>3356</v>
      </c>
      <c r="B3381" s="57" t="s">
        <v>3635</v>
      </c>
      <c r="C3381" s="57" t="s">
        <v>17</v>
      </c>
      <c r="D3381" s="57" t="s">
        <v>3632</v>
      </c>
      <c r="E3381" s="57" t="s">
        <v>31</v>
      </c>
      <c r="F3381" s="57" t="s">
        <v>69</v>
      </c>
      <c r="G3381" s="66">
        <v>5000</v>
      </c>
      <c r="H3381" s="75">
        <f t="shared" si="126"/>
        <v>1250</v>
      </c>
      <c r="I3381" s="75">
        <f t="shared" si="127"/>
        <v>6250</v>
      </c>
      <c r="J3381" s="81">
        <v>44440</v>
      </c>
      <c r="K3381" s="57" t="s">
        <v>22</v>
      </c>
      <c r="L3381" s="57">
        <v>0</v>
      </c>
      <c r="M3381" s="57">
        <v>10</v>
      </c>
      <c r="N3381" s="130">
        <f t="shared" si="128"/>
        <v>10</v>
      </c>
    </row>
    <row r="3382" s="29" customFormat="1" customHeight="1" spans="1:14">
      <c r="A3382" s="57">
        <v>3357</v>
      </c>
      <c r="B3382" s="57" t="s">
        <v>3636</v>
      </c>
      <c r="C3382" s="57" t="s">
        <v>17</v>
      </c>
      <c r="D3382" s="57" t="s">
        <v>3632</v>
      </c>
      <c r="E3382" s="57" t="s">
        <v>31</v>
      </c>
      <c r="F3382" s="57" t="s">
        <v>69</v>
      </c>
      <c r="G3382" s="66">
        <v>5000</v>
      </c>
      <c r="H3382" s="75">
        <f t="shared" si="126"/>
        <v>1250</v>
      </c>
      <c r="I3382" s="75">
        <f t="shared" si="127"/>
        <v>6250</v>
      </c>
      <c r="J3382" s="188" t="s">
        <v>67</v>
      </c>
      <c r="K3382" s="57" t="s">
        <v>22</v>
      </c>
      <c r="L3382" s="67">
        <v>0</v>
      </c>
      <c r="M3382" s="67">
        <v>10</v>
      </c>
      <c r="N3382" s="130">
        <f t="shared" si="128"/>
        <v>10</v>
      </c>
    </row>
    <row r="3383" s="29" customFormat="1" customHeight="1" spans="1:14">
      <c r="A3383" s="57">
        <v>3358</v>
      </c>
      <c r="B3383" s="57" t="s">
        <v>3637</v>
      </c>
      <c r="C3383" s="57" t="s">
        <v>17</v>
      </c>
      <c r="D3383" s="57" t="s">
        <v>3632</v>
      </c>
      <c r="E3383" s="57" t="s">
        <v>31</v>
      </c>
      <c r="F3383" s="57" t="s">
        <v>69</v>
      </c>
      <c r="G3383" s="66">
        <v>5000</v>
      </c>
      <c r="H3383" s="75">
        <f t="shared" si="126"/>
        <v>1250</v>
      </c>
      <c r="I3383" s="75">
        <f t="shared" si="127"/>
        <v>6250</v>
      </c>
      <c r="J3383" s="188" t="s">
        <v>67</v>
      </c>
      <c r="K3383" s="57" t="s">
        <v>22</v>
      </c>
      <c r="L3383" s="57">
        <v>0</v>
      </c>
      <c r="M3383" s="57">
        <v>10</v>
      </c>
      <c r="N3383" s="130">
        <f t="shared" si="128"/>
        <v>10</v>
      </c>
    </row>
    <row r="3384" s="29" customFormat="1" customHeight="1" spans="1:14">
      <c r="A3384" s="57">
        <v>3359</v>
      </c>
      <c r="B3384" s="57" t="s">
        <v>3638</v>
      </c>
      <c r="C3384" s="57" t="s">
        <v>17</v>
      </c>
      <c r="D3384" s="57" t="s">
        <v>3632</v>
      </c>
      <c r="E3384" s="57" t="s">
        <v>31</v>
      </c>
      <c r="F3384" s="57" t="s">
        <v>69</v>
      </c>
      <c r="G3384" s="66">
        <v>5000</v>
      </c>
      <c r="H3384" s="75">
        <f t="shared" si="126"/>
        <v>1250</v>
      </c>
      <c r="I3384" s="75">
        <f t="shared" si="127"/>
        <v>6250</v>
      </c>
      <c r="J3384" s="81">
        <v>44440</v>
      </c>
      <c r="K3384" s="57" t="s">
        <v>22</v>
      </c>
      <c r="L3384" s="57">
        <v>0</v>
      </c>
      <c r="M3384" s="57">
        <v>10</v>
      </c>
      <c r="N3384" s="130">
        <f t="shared" si="128"/>
        <v>10</v>
      </c>
    </row>
    <row r="3385" s="29" customFormat="1" customHeight="1" spans="1:14">
      <c r="A3385" s="57">
        <v>3360</v>
      </c>
      <c r="B3385" s="57" t="s">
        <v>3639</v>
      </c>
      <c r="C3385" s="57" t="s">
        <v>17</v>
      </c>
      <c r="D3385" s="57" t="s">
        <v>3640</v>
      </c>
      <c r="E3385" s="57" t="s">
        <v>31</v>
      </c>
      <c r="F3385" s="57" t="s">
        <v>32</v>
      </c>
      <c r="G3385" s="66">
        <v>5000</v>
      </c>
      <c r="H3385" s="75">
        <f t="shared" si="126"/>
        <v>1250</v>
      </c>
      <c r="I3385" s="75">
        <f t="shared" si="127"/>
        <v>6250</v>
      </c>
      <c r="J3385" s="81">
        <v>44440</v>
      </c>
      <c r="K3385" s="57" t="s">
        <v>22</v>
      </c>
      <c r="L3385" s="57">
        <v>0</v>
      </c>
      <c r="M3385" s="57">
        <v>10</v>
      </c>
      <c r="N3385" s="130">
        <f t="shared" si="128"/>
        <v>10</v>
      </c>
    </row>
    <row r="3386" s="29" customFormat="1" customHeight="1" spans="1:14">
      <c r="A3386" s="57">
        <v>3361</v>
      </c>
      <c r="B3386" s="57" t="s">
        <v>3641</v>
      </c>
      <c r="C3386" s="57" t="s">
        <v>24</v>
      </c>
      <c r="D3386" s="57" t="s">
        <v>3642</v>
      </c>
      <c r="E3386" s="57" t="s">
        <v>31</v>
      </c>
      <c r="F3386" s="57" t="s">
        <v>69</v>
      </c>
      <c r="G3386" s="66">
        <v>5500</v>
      </c>
      <c r="H3386" s="75">
        <f t="shared" si="126"/>
        <v>1375</v>
      </c>
      <c r="I3386" s="75">
        <f t="shared" si="127"/>
        <v>6875</v>
      </c>
      <c r="J3386" s="175" t="s">
        <v>3534</v>
      </c>
      <c r="K3386" s="57" t="s">
        <v>22</v>
      </c>
      <c r="L3386" s="57">
        <v>0</v>
      </c>
      <c r="M3386" s="57">
        <v>11</v>
      </c>
      <c r="N3386" s="130">
        <f t="shared" si="128"/>
        <v>11</v>
      </c>
    </row>
    <row r="3387" s="29" customFormat="1" customHeight="1" spans="1:14">
      <c r="A3387" s="57">
        <v>3362</v>
      </c>
      <c r="B3387" s="57" t="s">
        <v>3643</v>
      </c>
      <c r="C3387" s="57" t="s">
        <v>17</v>
      </c>
      <c r="D3387" s="57" t="s">
        <v>3642</v>
      </c>
      <c r="E3387" s="57" t="s">
        <v>31</v>
      </c>
      <c r="F3387" s="57" t="s">
        <v>69</v>
      </c>
      <c r="G3387" s="66">
        <v>6000</v>
      </c>
      <c r="H3387" s="75">
        <f t="shared" si="126"/>
        <v>1500</v>
      </c>
      <c r="I3387" s="75">
        <f t="shared" si="127"/>
        <v>7500</v>
      </c>
      <c r="J3387" s="175" t="s">
        <v>3505</v>
      </c>
      <c r="K3387" s="57" t="s">
        <v>22</v>
      </c>
      <c r="L3387" s="57">
        <v>0</v>
      </c>
      <c r="M3387" s="57">
        <v>12</v>
      </c>
      <c r="N3387" s="130">
        <f t="shared" si="128"/>
        <v>12</v>
      </c>
    </row>
    <row r="3388" s="29" customFormat="1" customHeight="1" spans="1:14">
      <c r="A3388" s="57">
        <v>3363</v>
      </c>
      <c r="B3388" s="57" t="s">
        <v>3644</v>
      </c>
      <c r="C3388" s="57" t="s">
        <v>24</v>
      </c>
      <c r="D3388" s="57" t="s">
        <v>3642</v>
      </c>
      <c r="E3388" s="57" t="s">
        <v>31</v>
      </c>
      <c r="F3388" s="57" t="s">
        <v>69</v>
      </c>
      <c r="G3388" s="66">
        <v>2000</v>
      </c>
      <c r="H3388" s="75">
        <f t="shared" si="126"/>
        <v>500</v>
      </c>
      <c r="I3388" s="75">
        <f t="shared" si="127"/>
        <v>2500</v>
      </c>
      <c r="J3388" s="175" t="s">
        <v>3645</v>
      </c>
      <c r="K3388" s="175" t="s">
        <v>3493</v>
      </c>
      <c r="L3388" s="57">
        <v>8</v>
      </c>
      <c r="M3388" s="57">
        <v>4</v>
      </c>
      <c r="N3388" s="130">
        <f t="shared" si="128"/>
        <v>12</v>
      </c>
    </row>
    <row r="3389" s="29" customFormat="1" customHeight="1" spans="1:14">
      <c r="A3389" s="57">
        <v>3364</v>
      </c>
      <c r="B3389" s="57" t="s">
        <v>3646</v>
      </c>
      <c r="C3389" s="57" t="s">
        <v>24</v>
      </c>
      <c r="D3389" s="57" t="s">
        <v>3642</v>
      </c>
      <c r="E3389" s="57" t="s">
        <v>31</v>
      </c>
      <c r="F3389" s="57" t="s">
        <v>69</v>
      </c>
      <c r="G3389" s="66">
        <v>4500</v>
      </c>
      <c r="H3389" s="75">
        <f t="shared" si="126"/>
        <v>1125</v>
      </c>
      <c r="I3389" s="75">
        <f t="shared" si="127"/>
        <v>5625</v>
      </c>
      <c r="J3389" s="175" t="s">
        <v>3647</v>
      </c>
      <c r="K3389" s="57" t="s">
        <v>22</v>
      </c>
      <c r="L3389" s="57">
        <v>0</v>
      </c>
      <c r="M3389" s="57">
        <v>9</v>
      </c>
      <c r="N3389" s="130">
        <f t="shared" si="128"/>
        <v>9</v>
      </c>
    </row>
    <row r="3390" s="29" customFormat="1" customHeight="1" spans="1:14">
      <c r="A3390" s="57">
        <v>3365</v>
      </c>
      <c r="B3390" s="57" t="s">
        <v>3648</v>
      </c>
      <c r="C3390" s="57" t="s">
        <v>17</v>
      </c>
      <c r="D3390" s="57" t="s">
        <v>3649</v>
      </c>
      <c r="E3390" s="57" t="s">
        <v>31</v>
      </c>
      <c r="F3390" s="57" t="s">
        <v>69</v>
      </c>
      <c r="G3390" s="66">
        <v>3000</v>
      </c>
      <c r="H3390" s="75">
        <f t="shared" si="126"/>
        <v>750</v>
      </c>
      <c r="I3390" s="75">
        <f t="shared" si="127"/>
        <v>3750</v>
      </c>
      <c r="J3390" s="57" t="s">
        <v>21</v>
      </c>
      <c r="K3390" s="46" t="s">
        <v>22</v>
      </c>
      <c r="L3390" s="46">
        <v>0</v>
      </c>
      <c r="M3390" s="46">
        <v>6</v>
      </c>
      <c r="N3390" s="130">
        <f t="shared" si="128"/>
        <v>6</v>
      </c>
    </row>
    <row r="3391" s="29" customFormat="1" customHeight="1" spans="1:14">
      <c r="A3391" s="57">
        <v>3366</v>
      </c>
      <c r="B3391" s="57" t="s">
        <v>3650</v>
      </c>
      <c r="C3391" s="57" t="s">
        <v>17</v>
      </c>
      <c r="D3391" s="57" t="s">
        <v>3649</v>
      </c>
      <c r="E3391" s="57" t="s">
        <v>31</v>
      </c>
      <c r="F3391" s="57" t="s">
        <v>69</v>
      </c>
      <c r="G3391" s="66">
        <v>6000</v>
      </c>
      <c r="H3391" s="75">
        <f t="shared" si="126"/>
        <v>1500</v>
      </c>
      <c r="I3391" s="75">
        <f t="shared" si="127"/>
        <v>7500</v>
      </c>
      <c r="J3391" s="57" t="s">
        <v>35</v>
      </c>
      <c r="K3391" s="46" t="s">
        <v>22</v>
      </c>
      <c r="L3391" s="46">
        <v>0</v>
      </c>
      <c r="M3391" s="46">
        <v>12</v>
      </c>
      <c r="N3391" s="130">
        <f t="shared" si="128"/>
        <v>12</v>
      </c>
    </row>
    <row r="3392" s="29" customFormat="1" customHeight="1" spans="1:14">
      <c r="A3392" s="57">
        <v>3367</v>
      </c>
      <c r="B3392" s="57" t="s">
        <v>3651</v>
      </c>
      <c r="C3392" s="57" t="s">
        <v>17</v>
      </c>
      <c r="D3392" s="57" t="s">
        <v>3649</v>
      </c>
      <c r="E3392" s="57" t="s">
        <v>31</v>
      </c>
      <c r="F3392" s="57" t="s">
        <v>69</v>
      </c>
      <c r="G3392" s="66">
        <v>6000</v>
      </c>
      <c r="H3392" s="75">
        <f t="shared" si="126"/>
        <v>1500</v>
      </c>
      <c r="I3392" s="75">
        <f t="shared" si="127"/>
        <v>7500</v>
      </c>
      <c r="J3392" s="57" t="s">
        <v>35</v>
      </c>
      <c r="K3392" s="46" t="s">
        <v>22</v>
      </c>
      <c r="L3392" s="46">
        <v>0</v>
      </c>
      <c r="M3392" s="46">
        <v>12</v>
      </c>
      <c r="N3392" s="130">
        <f t="shared" si="128"/>
        <v>12</v>
      </c>
    </row>
    <row r="3393" s="29" customFormat="1" customHeight="1" spans="1:14">
      <c r="A3393" s="57">
        <v>3368</v>
      </c>
      <c r="B3393" s="57" t="s">
        <v>3652</v>
      </c>
      <c r="C3393" s="57" t="s">
        <v>17</v>
      </c>
      <c r="D3393" s="57" t="s">
        <v>3649</v>
      </c>
      <c r="E3393" s="57" t="s">
        <v>31</v>
      </c>
      <c r="F3393" s="57" t="s">
        <v>69</v>
      </c>
      <c r="G3393" s="66">
        <v>6000</v>
      </c>
      <c r="H3393" s="75">
        <f t="shared" si="126"/>
        <v>1500</v>
      </c>
      <c r="I3393" s="75">
        <f t="shared" si="127"/>
        <v>7500</v>
      </c>
      <c r="J3393" s="57" t="s">
        <v>35</v>
      </c>
      <c r="K3393" s="46" t="s">
        <v>22</v>
      </c>
      <c r="L3393" s="46">
        <v>0</v>
      </c>
      <c r="M3393" s="46">
        <v>12</v>
      </c>
      <c r="N3393" s="130">
        <f t="shared" si="128"/>
        <v>12</v>
      </c>
    </row>
    <row r="3394" s="29" customFormat="1" customHeight="1" spans="1:14">
      <c r="A3394" s="57">
        <v>3369</v>
      </c>
      <c r="B3394" s="57" t="s">
        <v>3653</v>
      </c>
      <c r="C3394" s="57" t="s">
        <v>17</v>
      </c>
      <c r="D3394" s="57" t="s">
        <v>3649</v>
      </c>
      <c r="E3394" s="57" t="s">
        <v>31</v>
      </c>
      <c r="F3394" s="57" t="s">
        <v>69</v>
      </c>
      <c r="G3394" s="66">
        <v>6000</v>
      </c>
      <c r="H3394" s="75">
        <f t="shared" si="126"/>
        <v>1500</v>
      </c>
      <c r="I3394" s="75">
        <f t="shared" si="127"/>
        <v>7500</v>
      </c>
      <c r="J3394" s="57" t="s">
        <v>35</v>
      </c>
      <c r="K3394" s="46" t="s">
        <v>22</v>
      </c>
      <c r="L3394" s="46">
        <v>0</v>
      </c>
      <c r="M3394" s="46">
        <v>12</v>
      </c>
      <c r="N3394" s="130">
        <f t="shared" si="128"/>
        <v>12</v>
      </c>
    </row>
    <row r="3395" s="29" customFormat="1" customHeight="1" spans="1:14">
      <c r="A3395" s="57">
        <v>3370</v>
      </c>
      <c r="B3395" s="57" t="s">
        <v>3654</v>
      </c>
      <c r="C3395" s="57" t="s">
        <v>17</v>
      </c>
      <c r="D3395" s="57" t="s">
        <v>3649</v>
      </c>
      <c r="E3395" s="57" t="s">
        <v>31</v>
      </c>
      <c r="F3395" s="57" t="s">
        <v>69</v>
      </c>
      <c r="G3395" s="66">
        <v>4000</v>
      </c>
      <c r="H3395" s="75">
        <f t="shared" si="126"/>
        <v>1000</v>
      </c>
      <c r="I3395" s="75">
        <f t="shared" si="127"/>
        <v>5000</v>
      </c>
      <c r="J3395" s="81">
        <v>44501</v>
      </c>
      <c r="K3395" s="46" t="s">
        <v>22</v>
      </c>
      <c r="L3395" s="46">
        <v>0</v>
      </c>
      <c r="M3395" s="46">
        <v>8</v>
      </c>
      <c r="N3395" s="130">
        <f t="shared" si="128"/>
        <v>8</v>
      </c>
    </row>
    <row r="3396" s="29" customFormat="1" customHeight="1" spans="1:14">
      <c r="A3396" s="57">
        <v>3371</v>
      </c>
      <c r="B3396" s="57" t="s">
        <v>3655</v>
      </c>
      <c r="C3396" s="57" t="s">
        <v>17</v>
      </c>
      <c r="D3396" s="57" t="s">
        <v>3656</v>
      </c>
      <c r="E3396" s="57" t="s">
        <v>25</v>
      </c>
      <c r="F3396" s="57" t="s">
        <v>26</v>
      </c>
      <c r="G3396" s="66">
        <f t="shared" ref="G3396:G3398" si="129">M3396*1000</f>
        <v>3000</v>
      </c>
      <c r="H3396" s="75">
        <f t="shared" si="126"/>
        <v>750</v>
      </c>
      <c r="I3396" s="75">
        <f t="shared" si="127"/>
        <v>3750</v>
      </c>
      <c r="J3396" s="79" t="s">
        <v>237</v>
      </c>
      <c r="K3396" s="79" t="s">
        <v>119</v>
      </c>
      <c r="L3396" s="57">
        <v>27</v>
      </c>
      <c r="M3396" s="57">
        <v>3</v>
      </c>
      <c r="N3396" s="130">
        <f t="shared" si="128"/>
        <v>30</v>
      </c>
    </row>
    <row r="3397" s="29" customFormat="1" customHeight="1" spans="1:14">
      <c r="A3397" s="57">
        <v>3372</v>
      </c>
      <c r="B3397" s="57" t="s">
        <v>3657</v>
      </c>
      <c r="C3397" s="57" t="s">
        <v>24</v>
      </c>
      <c r="D3397" s="57" t="s">
        <v>3656</v>
      </c>
      <c r="E3397" s="57" t="s">
        <v>25</v>
      </c>
      <c r="F3397" s="57" t="s">
        <v>26</v>
      </c>
      <c r="G3397" s="66">
        <f t="shared" si="129"/>
        <v>3000</v>
      </c>
      <c r="H3397" s="75">
        <f t="shared" si="126"/>
        <v>750</v>
      </c>
      <c r="I3397" s="75">
        <f t="shared" si="127"/>
        <v>3750</v>
      </c>
      <c r="J3397" s="79" t="s">
        <v>59</v>
      </c>
      <c r="K3397" s="79" t="s">
        <v>119</v>
      </c>
      <c r="L3397" s="57">
        <v>31</v>
      </c>
      <c r="M3397" s="57">
        <v>3</v>
      </c>
      <c r="N3397" s="130">
        <f t="shared" si="128"/>
        <v>34</v>
      </c>
    </row>
    <row r="3398" s="29" customFormat="1" customHeight="1" spans="1:14">
      <c r="A3398" s="57">
        <v>3373</v>
      </c>
      <c r="B3398" s="57" t="s">
        <v>3658</v>
      </c>
      <c r="C3398" s="57" t="s">
        <v>24</v>
      </c>
      <c r="D3398" s="57" t="s">
        <v>3656</v>
      </c>
      <c r="E3398" s="57" t="s">
        <v>25</v>
      </c>
      <c r="F3398" s="57" t="s">
        <v>26</v>
      </c>
      <c r="G3398" s="66">
        <f t="shared" si="129"/>
        <v>3000</v>
      </c>
      <c r="H3398" s="75">
        <f t="shared" si="126"/>
        <v>750</v>
      </c>
      <c r="I3398" s="75">
        <f t="shared" si="127"/>
        <v>3750</v>
      </c>
      <c r="J3398" s="79" t="s">
        <v>420</v>
      </c>
      <c r="K3398" s="79" t="s">
        <v>119</v>
      </c>
      <c r="L3398" s="57">
        <v>30</v>
      </c>
      <c r="M3398" s="57">
        <v>3</v>
      </c>
      <c r="N3398" s="130">
        <f t="shared" si="128"/>
        <v>33</v>
      </c>
    </row>
    <row r="3399" s="29" customFormat="1" customHeight="1" spans="1:14">
      <c r="A3399" s="57">
        <v>3374</v>
      </c>
      <c r="B3399" s="57" t="s">
        <v>3659</v>
      </c>
      <c r="C3399" s="57" t="s">
        <v>17</v>
      </c>
      <c r="D3399" s="57" t="s">
        <v>3656</v>
      </c>
      <c r="E3399" s="57" t="s">
        <v>19</v>
      </c>
      <c r="F3399" s="57" t="s">
        <v>1339</v>
      </c>
      <c r="G3399" s="66">
        <f>M3399*1500</f>
        <v>4500</v>
      </c>
      <c r="H3399" s="75">
        <f t="shared" si="126"/>
        <v>1125</v>
      </c>
      <c r="I3399" s="75">
        <f t="shared" si="127"/>
        <v>5625</v>
      </c>
      <c r="J3399" s="57" t="s">
        <v>719</v>
      </c>
      <c r="K3399" s="81">
        <v>44652</v>
      </c>
      <c r="L3399" s="57">
        <v>36</v>
      </c>
      <c r="M3399" s="57">
        <v>3</v>
      </c>
      <c r="N3399" s="130">
        <f t="shared" si="128"/>
        <v>39</v>
      </c>
    </row>
    <row r="3400" s="29" customFormat="1" customHeight="1" spans="1:14">
      <c r="A3400" s="57">
        <v>3375</v>
      </c>
      <c r="B3400" s="57" t="s">
        <v>3660</v>
      </c>
      <c r="C3400" s="57" t="s">
        <v>17</v>
      </c>
      <c r="D3400" s="57" t="s">
        <v>3656</v>
      </c>
      <c r="E3400" s="57" t="s">
        <v>19</v>
      </c>
      <c r="F3400" s="57" t="s">
        <v>1339</v>
      </c>
      <c r="G3400" s="66">
        <f>M3400*1500</f>
        <v>4500</v>
      </c>
      <c r="H3400" s="75">
        <f t="shared" si="126"/>
        <v>1125</v>
      </c>
      <c r="I3400" s="75">
        <f t="shared" si="127"/>
        <v>5625</v>
      </c>
      <c r="J3400" s="57" t="s">
        <v>269</v>
      </c>
      <c r="K3400" s="81">
        <v>44652</v>
      </c>
      <c r="L3400" s="57">
        <v>42</v>
      </c>
      <c r="M3400" s="57">
        <v>3</v>
      </c>
      <c r="N3400" s="130">
        <f t="shared" si="128"/>
        <v>45</v>
      </c>
    </row>
    <row r="3401" s="29" customFormat="1" customHeight="1" spans="1:14">
      <c r="A3401" s="57">
        <v>3376</v>
      </c>
      <c r="B3401" s="57" t="s">
        <v>3661</v>
      </c>
      <c r="C3401" s="57" t="s">
        <v>24</v>
      </c>
      <c r="D3401" s="57" t="s">
        <v>3656</v>
      </c>
      <c r="E3401" s="57" t="s">
        <v>25</v>
      </c>
      <c r="F3401" s="57" t="s">
        <v>26</v>
      </c>
      <c r="G3401" s="66">
        <f t="shared" ref="G3401:G3420" si="130">M3401*1000</f>
        <v>3000</v>
      </c>
      <c r="H3401" s="75">
        <f t="shared" si="126"/>
        <v>750</v>
      </c>
      <c r="I3401" s="75">
        <f t="shared" si="127"/>
        <v>3750</v>
      </c>
      <c r="J3401" s="57" t="s">
        <v>241</v>
      </c>
      <c r="K3401" s="81">
        <v>44652</v>
      </c>
      <c r="L3401" s="57">
        <v>33</v>
      </c>
      <c r="M3401" s="57">
        <v>3</v>
      </c>
      <c r="N3401" s="130">
        <f t="shared" si="128"/>
        <v>36</v>
      </c>
    </row>
    <row r="3402" s="29" customFormat="1" customHeight="1" spans="1:14">
      <c r="A3402" s="57">
        <v>3377</v>
      </c>
      <c r="B3402" s="57" t="s">
        <v>3662</v>
      </c>
      <c r="C3402" s="57" t="s">
        <v>24</v>
      </c>
      <c r="D3402" s="57" t="s">
        <v>3656</v>
      </c>
      <c r="E3402" s="57" t="s">
        <v>25</v>
      </c>
      <c r="F3402" s="57" t="s">
        <v>26</v>
      </c>
      <c r="G3402" s="66">
        <f t="shared" si="130"/>
        <v>3000</v>
      </c>
      <c r="H3402" s="75">
        <f t="shared" si="126"/>
        <v>750</v>
      </c>
      <c r="I3402" s="75">
        <f t="shared" si="127"/>
        <v>3750</v>
      </c>
      <c r="J3402" s="57" t="s">
        <v>241</v>
      </c>
      <c r="K3402" s="81">
        <v>44652</v>
      </c>
      <c r="L3402" s="57">
        <v>33</v>
      </c>
      <c r="M3402" s="57">
        <v>3</v>
      </c>
      <c r="N3402" s="130">
        <f t="shared" si="128"/>
        <v>36</v>
      </c>
    </row>
    <row r="3403" s="29" customFormat="1" customHeight="1" spans="1:14">
      <c r="A3403" s="57">
        <v>3378</v>
      </c>
      <c r="B3403" s="57" t="s">
        <v>3663</v>
      </c>
      <c r="C3403" s="57" t="s">
        <v>24</v>
      </c>
      <c r="D3403" s="57" t="s">
        <v>3656</v>
      </c>
      <c r="E3403" s="57" t="s">
        <v>25</v>
      </c>
      <c r="F3403" s="57" t="s">
        <v>26</v>
      </c>
      <c r="G3403" s="66">
        <f t="shared" si="130"/>
        <v>3000</v>
      </c>
      <c r="H3403" s="75">
        <f t="shared" si="126"/>
        <v>750</v>
      </c>
      <c r="I3403" s="75">
        <f t="shared" si="127"/>
        <v>3750</v>
      </c>
      <c r="J3403" s="57" t="s">
        <v>241</v>
      </c>
      <c r="K3403" s="81">
        <v>44652</v>
      </c>
      <c r="L3403" s="57">
        <v>33</v>
      </c>
      <c r="M3403" s="57">
        <v>3</v>
      </c>
      <c r="N3403" s="130">
        <f t="shared" si="128"/>
        <v>36</v>
      </c>
    </row>
    <row r="3404" s="29" customFormat="1" customHeight="1" spans="1:14">
      <c r="A3404" s="57">
        <v>3379</v>
      </c>
      <c r="B3404" s="57" t="s">
        <v>3664</v>
      </c>
      <c r="C3404" s="57" t="s">
        <v>24</v>
      </c>
      <c r="D3404" s="57" t="s">
        <v>3656</v>
      </c>
      <c r="E3404" s="57" t="s">
        <v>25</v>
      </c>
      <c r="F3404" s="57" t="s">
        <v>26</v>
      </c>
      <c r="G3404" s="66">
        <f t="shared" si="130"/>
        <v>3000</v>
      </c>
      <c r="H3404" s="75">
        <f t="shared" si="126"/>
        <v>750</v>
      </c>
      <c r="I3404" s="75">
        <f t="shared" si="127"/>
        <v>3750</v>
      </c>
      <c r="J3404" s="57" t="s">
        <v>241</v>
      </c>
      <c r="K3404" s="81">
        <v>44652</v>
      </c>
      <c r="L3404" s="57">
        <v>33</v>
      </c>
      <c r="M3404" s="57">
        <v>3</v>
      </c>
      <c r="N3404" s="130">
        <f t="shared" si="128"/>
        <v>36</v>
      </c>
    </row>
    <row r="3405" s="29" customFormat="1" customHeight="1" spans="1:14">
      <c r="A3405" s="57">
        <v>3380</v>
      </c>
      <c r="B3405" s="57" t="s">
        <v>3665</v>
      </c>
      <c r="C3405" s="57" t="s">
        <v>24</v>
      </c>
      <c r="D3405" s="57" t="s">
        <v>3656</v>
      </c>
      <c r="E3405" s="57" t="s">
        <v>25</v>
      </c>
      <c r="F3405" s="57" t="s">
        <v>26</v>
      </c>
      <c r="G3405" s="66">
        <f t="shared" si="130"/>
        <v>3000</v>
      </c>
      <c r="H3405" s="75">
        <f t="shared" si="126"/>
        <v>750</v>
      </c>
      <c r="I3405" s="75">
        <f t="shared" si="127"/>
        <v>3750</v>
      </c>
      <c r="J3405" s="57" t="s">
        <v>241</v>
      </c>
      <c r="K3405" s="81">
        <v>44652</v>
      </c>
      <c r="L3405" s="57">
        <v>33</v>
      </c>
      <c r="M3405" s="57">
        <v>3</v>
      </c>
      <c r="N3405" s="130">
        <f t="shared" si="128"/>
        <v>36</v>
      </c>
    </row>
    <row r="3406" s="29" customFormat="1" customHeight="1" spans="1:14">
      <c r="A3406" s="57">
        <v>3381</v>
      </c>
      <c r="B3406" s="57" t="s">
        <v>3666</v>
      </c>
      <c r="C3406" s="57" t="s">
        <v>24</v>
      </c>
      <c r="D3406" s="57" t="s">
        <v>3656</v>
      </c>
      <c r="E3406" s="57" t="s">
        <v>25</v>
      </c>
      <c r="F3406" s="57" t="s">
        <v>26</v>
      </c>
      <c r="G3406" s="66">
        <f t="shared" si="130"/>
        <v>3000</v>
      </c>
      <c r="H3406" s="75">
        <f t="shared" si="126"/>
        <v>750</v>
      </c>
      <c r="I3406" s="75">
        <f t="shared" si="127"/>
        <v>3750</v>
      </c>
      <c r="J3406" s="57" t="s">
        <v>241</v>
      </c>
      <c r="K3406" s="81">
        <v>44652</v>
      </c>
      <c r="L3406" s="57">
        <v>33</v>
      </c>
      <c r="M3406" s="57">
        <v>3</v>
      </c>
      <c r="N3406" s="130">
        <f t="shared" si="128"/>
        <v>36</v>
      </c>
    </row>
    <row r="3407" s="29" customFormat="1" customHeight="1" spans="1:14">
      <c r="A3407" s="57">
        <v>3382</v>
      </c>
      <c r="B3407" s="57" t="s">
        <v>3667</v>
      </c>
      <c r="C3407" s="57" t="s">
        <v>17</v>
      </c>
      <c r="D3407" s="57" t="s">
        <v>3656</v>
      </c>
      <c r="E3407" s="57" t="s">
        <v>25</v>
      </c>
      <c r="F3407" s="57" t="s">
        <v>26</v>
      </c>
      <c r="G3407" s="66">
        <f t="shared" si="130"/>
        <v>3000</v>
      </c>
      <c r="H3407" s="75">
        <f t="shared" si="126"/>
        <v>750</v>
      </c>
      <c r="I3407" s="75">
        <f t="shared" si="127"/>
        <v>3750</v>
      </c>
      <c r="J3407" s="57" t="s">
        <v>241</v>
      </c>
      <c r="K3407" s="81">
        <v>44652</v>
      </c>
      <c r="L3407" s="57">
        <v>33</v>
      </c>
      <c r="M3407" s="57">
        <v>3</v>
      </c>
      <c r="N3407" s="130">
        <f t="shared" si="128"/>
        <v>36</v>
      </c>
    </row>
    <row r="3408" s="29" customFormat="1" customHeight="1" spans="1:14">
      <c r="A3408" s="57">
        <v>3383</v>
      </c>
      <c r="B3408" s="57" t="s">
        <v>3668</v>
      </c>
      <c r="C3408" s="57" t="s">
        <v>24</v>
      </c>
      <c r="D3408" s="57" t="s">
        <v>3656</v>
      </c>
      <c r="E3408" s="57" t="s">
        <v>25</v>
      </c>
      <c r="F3408" s="57" t="s">
        <v>26</v>
      </c>
      <c r="G3408" s="66">
        <f t="shared" si="130"/>
        <v>3000</v>
      </c>
      <c r="H3408" s="75">
        <f t="shared" si="126"/>
        <v>750</v>
      </c>
      <c r="I3408" s="75">
        <f t="shared" si="127"/>
        <v>3750</v>
      </c>
      <c r="J3408" s="57" t="s">
        <v>261</v>
      </c>
      <c r="K3408" s="81">
        <v>44652</v>
      </c>
      <c r="L3408" s="57">
        <v>32</v>
      </c>
      <c r="M3408" s="57">
        <v>3</v>
      </c>
      <c r="N3408" s="130">
        <f t="shared" si="128"/>
        <v>35</v>
      </c>
    </row>
    <row r="3409" s="29" customFormat="1" customHeight="1" spans="1:14">
      <c r="A3409" s="57">
        <v>3384</v>
      </c>
      <c r="B3409" s="57" t="s">
        <v>3669</v>
      </c>
      <c r="C3409" s="57" t="s">
        <v>24</v>
      </c>
      <c r="D3409" s="57" t="s">
        <v>3656</v>
      </c>
      <c r="E3409" s="57" t="s">
        <v>25</v>
      </c>
      <c r="F3409" s="57" t="s">
        <v>26</v>
      </c>
      <c r="G3409" s="66">
        <f t="shared" si="130"/>
        <v>3000</v>
      </c>
      <c r="H3409" s="75">
        <f t="shared" si="126"/>
        <v>750</v>
      </c>
      <c r="I3409" s="75">
        <f t="shared" si="127"/>
        <v>3750</v>
      </c>
      <c r="J3409" s="57" t="s">
        <v>241</v>
      </c>
      <c r="K3409" s="81">
        <v>44652</v>
      </c>
      <c r="L3409" s="57">
        <v>33</v>
      </c>
      <c r="M3409" s="57">
        <v>3</v>
      </c>
      <c r="N3409" s="130">
        <f t="shared" si="128"/>
        <v>36</v>
      </c>
    </row>
    <row r="3410" s="29" customFormat="1" customHeight="1" spans="1:14">
      <c r="A3410" s="57">
        <v>3385</v>
      </c>
      <c r="B3410" s="57" t="s">
        <v>3670</v>
      </c>
      <c r="C3410" s="57" t="s">
        <v>24</v>
      </c>
      <c r="D3410" s="57" t="s">
        <v>3656</v>
      </c>
      <c r="E3410" s="57" t="s">
        <v>25</v>
      </c>
      <c r="F3410" s="57" t="s">
        <v>26</v>
      </c>
      <c r="G3410" s="66">
        <f t="shared" si="130"/>
        <v>3000</v>
      </c>
      <c r="H3410" s="75">
        <f t="shared" si="126"/>
        <v>750</v>
      </c>
      <c r="I3410" s="75">
        <f t="shared" si="127"/>
        <v>3750</v>
      </c>
      <c r="J3410" s="57" t="s">
        <v>241</v>
      </c>
      <c r="K3410" s="81">
        <v>44652</v>
      </c>
      <c r="L3410" s="57">
        <v>33</v>
      </c>
      <c r="M3410" s="57">
        <v>3</v>
      </c>
      <c r="N3410" s="130">
        <f t="shared" si="128"/>
        <v>36</v>
      </c>
    </row>
    <row r="3411" s="29" customFormat="1" customHeight="1" spans="1:14">
      <c r="A3411" s="57">
        <v>3386</v>
      </c>
      <c r="B3411" s="57" t="s">
        <v>3671</v>
      </c>
      <c r="C3411" s="57" t="s">
        <v>24</v>
      </c>
      <c r="D3411" s="57" t="s">
        <v>3656</v>
      </c>
      <c r="E3411" s="57" t="s">
        <v>25</v>
      </c>
      <c r="F3411" s="57" t="s">
        <v>26</v>
      </c>
      <c r="G3411" s="66">
        <f t="shared" si="130"/>
        <v>3000</v>
      </c>
      <c r="H3411" s="75">
        <f t="shared" si="126"/>
        <v>750</v>
      </c>
      <c r="I3411" s="75">
        <f t="shared" si="127"/>
        <v>3750</v>
      </c>
      <c r="J3411" s="57" t="s">
        <v>241</v>
      </c>
      <c r="K3411" s="81">
        <v>44652</v>
      </c>
      <c r="L3411" s="57">
        <v>33</v>
      </c>
      <c r="M3411" s="57">
        <v>3</v>
      </c>
      <c r="N3411" s="130">
        <f t="shared" si="128"/>
        <v>36</v>
      </c>
    </row>
    <row r="3412" s="29" customFormat="1" customHeight="1" spans="1:14">
      <c r="A3412" s="57">
        <v>3387</v>
      </c>
      <c r="B3412" s="57" t="s">
        <v>3672</v>
      </c>
      <c r="C3412" s="57" t="s">
        <v>17</v>
      </c>
      <c r="D3412" s="57" t="s">
        <v>3656</v>
      </c>
      <c r="E3412" s="57" t="s">
        <v>25</v>
      </c>
      <c r="F3412" s="57" t="s">
        <v>26</v>
      </c>
      <c r="G3412" s="66">
        <f t="shared" si="130"/>
        <v>3000</v>
      </c>
      <c r="H3412" s="75">
        <f t="shared" si="126"/>
        <v>750</v>
      </c>
      <c r="I3412" s="75">
        <f t="shared" si="127"/>
        <v>3750</v>
      </c>
      <c r="J3412" s="57" t="s">
        <v>261</v>
      </c>
      <c r="K3412" s="81">
        <v>44652</v>
      </c>
      <c r="L3412" s="57">
        <v>32</v>
      </c>
      <c r="M3412" s="57">
        <v>3</v>
      </c>
      <c r="N3412" s="130">
        <f t="shared" si="128"/>
        <v>35</v>
      </c>
    </row>
    <row r="3413" s="29" customFormat="1" customHeight="1" spans="1:14">
      <c r="A3413" s="57">
        <v>3388</v>
      </c>
      <c r="B3413" s="57" t="s">
        <v>3673</v>
      </c>
      <c r="C3413" s="57" t="s">
        <v>24</v>
      </c>
      <c r="D3413" s="57" t="s">
        <v>3656</v>
      </c>
      <c r="E3413" s="57" t="s">
        <v>25</v>
      </c>
      <c r="F3413" s="57" t="s">
        <v>26</v>
      </c>
      <c r="G3413" s="66">
        <f t="shared" si="130"/>
        <v>3000</v>
      </c>
      <c r="H3413" s="75">
        <f t="shared" si="126"/>
        <v>750</v>
      </c>
      <c r="I3413" s="75">
        <f t="shared" si="127"/>
        <v>3750</v>
      </c>
      <c r="J3413" s="57" t="s">
        <v>241</v>
      </c>
      <c r="K3413" s="81">
        <v>44652</v>
      </c>
      <c r="L3413" s="57">
        <v>33</v>
      </c>
      <c r="M3413" s="57">
        <v>3</v>
      </c>
      <c r="N3413" s="130">
        <f t="shared" si="128"/>
        <v>36</v>
      </c>
    </row>
    <row r="3414" s="29" customFormat="1" customHeight="1" spans="1:14">
      <c r="A3414" s="57">
        <v>3389</v>
      </c>
      <c r="B3414" s="46" t="s">
        <v>3674</v>
      </c>
      <c r="C3414" s="46" t="s">
        <v>24</v>
      </c>
      <c r="D3414" s="46" t="s">
        <v>3656</v>
      </c>
      <c r="E3414" s="46" t="s">
        <v>25</v>
      </c>
      <c r="F3414" s="57" t="s">
        <v>26</v>
      </c>
      <c r="G3414" s="66">
        <f t="shared" si="130"/>
        <v>3000</v>
      </c>
      <c r="H3414" s="75">
        <f t="shared" si="126"/>
        <v>750</v>
      </c>
      <c r="I3414" s="75">
        <f t="shared" si="127"/>
        <v>3750</v>
      </c>
      <c r="J3414" s="57" t="s">
        <v>107</v>
      </c>
      <c r="K3414" s="81">
        <v>44652</v>
      </c>
      <c r="L3414" s="57">
        <v>21</v>
      </c>
      <c r="M3414" s="57">
        <v>3</v>
      </c>
      <c r="N3414" s="130">
        <f t="shared" si="128"/>
        <v>24</v>
      </c>
    </row>
    <row r="3415" s="29" customFormat="1" customHeight="1" spans="1:14">
      <c r="A3415" s="57">
        <v>3390</v>
      </c>
      <c r="B3415" s="46" t="s">
        <v>3675</v>
      </c>
      <c r="C3415" s="46" t="s">
        <v>24</v>
      </c>
      <c r="D3415" s="46" t="s">
        <v>3656</v>
      </c>
      <c r="E3415" s="46" t="s">
        <v>25</v>
      </c>
      <c r="F3415" s="57" t="s">
        <v>26</v>
      </c>
      <c r="G3415" s="66">
        <f t="shared" si="130"/>
        <v>3000</v>
      </c>
      <c r="H3415" s="75">
        <f t="shared" si="126"/>
        <v>750</v>
      </c>
      <c r="I3415" s="75">
        <f t="shared" si="127"/>
        <v>3750</v>
      </c>
      <c r="J3415" s="57" t="s">
        <v>110</v>
      </c>
      <c r="K3415" s="81">
        <v>44652</v>
      </c>
      <c r="L3415" s="57">
        <v>23</v>
      </c>
      <c r="M3415" s="57">
        <v>3</v>
      </c>
      <c r="N3415" s="130">
        <f t="shared" si="128"/>
        <v>26</v>
      </c>
    </row>
    <row r="3416" s="29" customFormat="1" customHeight="1" spans="1:14">
      <c r="A3416" s="57">
        <v>3391</v>
      </c>
      <c r="B3416" s="46" t="s">
        <v>3676</v>
      </c>
      <c r="C3416" s="46" t="s">
        <v>24</v>
      </c>
      <c r="D3416" s="46" t="s">
        <v>3656</v>
      </c>
      <c r="E3416" s="46" t="s">
        <v>25</v>
      </c>
      <c r="F3416" s="57" t="s">
        <v>26</v>
      </c>
      <c r="G3416" s="66">
        <f t="shared" si="130"/>
        <v>3000</v>
      </c>
      <c r="H3416" s="75">
        <f t="shared" si="126"/>
        <v>750</v>
      </c>
      <c r="I3416" s="75">
        <f t="shared" si="127"/>
        <v>3750</v>
      </c>
      <c r="J3416" s="57" t="s">
        <v>107</v>
      </c>
      <c r="K3416" s="81">
        <v>44652</v>
      </c>
      <c r="L3416" s="57">
        <v>21</v>
      </c>
      <c r="M3416" s="57">
        <v>3</v>
      </c>
      <c r="N3416" s="130">
        <f t="shared" si="128"/>
        <v>24</v>
      </c>
    </row>
    <row r="3417" s="29" customFormat="1" customHeight="1" spans="1:14">
      <c r="A3417" s="57">
        <v>3392</v>
      </c>
      <c r="B3417" s="46" t="s">
        <v>3677</v>
      </c>
      <c r="C3417" s="46" t="s">
        <v>24</v>
      </c>
      <c r="D3417" s="46" t="s">
        <v>3656</v>
      </c>
      <c r="E3417" s="46" t="s">
        <v>25</v>
      </c>
      <c r="F3417" s="57" t="s">
        <v>26</v>
      </c>
      <c r="G3417" s="66">
        <f t="shared" si="130"/>
        <v>3000</v>
      </c>
      <c r="H3417" s="75">
        <f t="shared" si="126"/>
        <v>750</v>
      </c>
      <c r="I3417" s="75">
        <f t="shared" si="127"/>
        <v>3750</v>
      </c>
      <c r="J3417" s="57" t="s">
        <v>107</v>
      </c>
      <c r="K3417" s="81">
        <v>44652</v>
      </c>
      <c r="L3417" s="57">
        <v>21</v>
      </c>
      <c r="M3417" s="57">
        <v>3</v>
      </c>
      <c r="N3417" s="130">
        <f t="shared" si="128"/>
        <v>24</v>
      </c>
    </row>
    <row r="3418" s="29" customFormat="1" customHeight="1" spans="1:14">
      <c r="A3418" s="57">
        <v>3393</v>
      </c>
      <c r="B3418" s="57" t="s">
        <v>3678</v>
      </c>
      <c r="C3418" s="57" t="s">
        <v>24</v>
      </c>
      <c r="D3418" s="57" t="s">
        <v>3656</v>
      </c>
      <c r="E3418" s="46" t="s">
        <v>25</v>
      </c>
      <c r="F3418" s="57" t="s">
        <v>26</v>
      </c>
      <c r="G3418" s="66">
        <f t="shared" si="130"/>
        <v>3000</v>
      </c>
      <c r="H3418" s="75">
        <f t="shared" si="126"/>
        <v>750</v>
      </c>
      <c r="I3418" s="75">
        <f t="shared" si="127"/>
        <v>3750</v>
      </c>
      <c r="J3418" s="57" t="s">
        <v>101</v>
      </c>
      <c r="K3418" s="81">
        <v>44652</v>
      </c>
      <c r="L3418" s="57">
        <v>19</v>
      </c>
      <c r="M3418" s="57">
        <v>3</v>
      </c>
      <c r="N3418" s="130">
        <f t="shared" si="128"/>
        <v>22</v>
      </c>
    </row>
    <row r="3419" s="29" customFormat="1" customHeight="1" spans="1:14">
      <c r="A3419" s="57">
        <v>3394</v>
      </c>
      <c r="B3419" s="57" t="s">
        <v>3679</v>
      </c>
      <c r="C3419" s="57" t="s">
        <v>24</v>
      </c>
      <c r="D3419" s="57" t="s">
        <v>3656</v>
      </c>
      <c r="E3419" s="46" t="s">
        <v>25</v>
      </c>
      <c r="F3419" s="57" t="s">
        <v>26</v>
      </c>
      <c r="G3419" s="66">
        <f t="shared" si="130"/>
        <v>3000</v>
      </c>
      <c r="H3419" s="75">
        <f t="shared" si="126"/>
        <v>750</v>
      </c>
      <c r="I3419" s="75">
        <f t="shared" si="127"/>
        <v>3750</v>
      </c>
      <c r="J3419" s="57" t="s">
        <v>38</v>
      </c>
      <c r="K3419" s="81">
        <v>44652</v>
      </c>
      <c r="L3419" s="57">
        <v>20</v>
      </c>
      <c r="M3419" s="57">
        <v>3</v>
      </c>
      <c r="N3419" s="130">
        <f t="shared" si="128"/>
        <v>23</v>
      </c>
    </row>
    <row r="3420" s="29" customFormat="1" customHeight="1" spans="1:14">
      <c r="A3420" s="57">
        <v>3395</v>
      </c>
      <c r="B3420" s="57" t="s">
        <v>3680</v>
      </c>
      <c r="C3420" s="57" t="s">
        <v>24</v>
      </c>
      <c r="D3420" s="57" t="s">
        <v>3656</v>
      </c>
      <c r="E3420" s="57" t="s">
        <v>25</v>
      </c>
      <c r="F3420" s="119" t="s">
        <v>26</v>
      </c>
      <c r="G3420" s="66">
        <f t="shared" si="130"/>
        <v>24000</v>
      </c>
      <c r="H3420" s="75">
        <f t="shared" si="126"/>
        <v>6000</v>
      </c>
      <c r="I3420" s="75">
        <f t="shared" si="127"/>
        <v>30000</v>
      </c>
      <c r="J3420" s="57" t="s">
        <v>107</v>
      </c>
      <c r="K3420" s="57" t="s">
        <v>22</v>
      </c>
      <c r="L3420" s="57">
        <v>0</v>
      </c>
      <c r="M3420" s="57">
        <v>24</v>
      </c>
      <c r="N3420" s="130">
        <f t="shared" si="128"/>
        <v>24</v>
      </c>
    </row>
    <row r="3421" s="29" customFormat="1" customHeight="1" spans="1:14">
      <c r="A3421" s="57">
        <v>3396</v>
      </c>
      <c r="B3421" s="57" t="s">
        <v>3681</v>
      </c>
      <c r="C3421" s="57" t="s">
        <v>17</v>
      </c>
      <c r="D3421" s="57" t="s">
        <v>3656</v>
      </c>
      <c r="E3421" s="57" t="s">
        <v>25</v>
      </c>
      <c r="F3421" s="119" t="s">
        <v>26</v>
      </c>
      <c r="G3421" s="66">
        <v>24000</v>
      </c>
      <c r="H3421" s="75">
        <f t="shared" si="126"/>
        <v>6000</v>
      </c>
      <c r="I3421" s="75">
        <f t="shared" si="127"/>
        <v>30000</v>
      </c>
      <c r="J3421" s="57" t="s">
        <v>107</v>
      </c>
      <c r="K3421" s="57" t="s">
        <v>22</v>
      </c>
      <c r="L3421" s="57">
        <v>0</v>
      </c>
      <c r="M3421" s="57">
        <v>24</v>
      </c>
      <c r="N3421" s="130">
        <f t="shared" si="128"/>
        <v>24</v>
      </c>
    </row>
    <row r="3422" s="29" customFormat="1" customHeight="1" spans="1:14">
      <c r="A3422" s="57">
        <v>3397</v>
      </c>
      <c r="B3422" s="57" t="s">
        <v>3682</v>
      </c>
      <c r="C3422" s="57" t="s">
        <v>24</v>
      </c>
      <c r="D3422" s="57" t="s">
        <v>3656</v>
      </c>
      <c r="E3422" s="57" t="s">
        <v>25</v>
      </c>
      <c r="F3422" s="119" t="s">
        <v>26</v>
      </c>
      <c r="G3422" s="66">
        <v>24000</v>
      </c>
      <c r="H3422" s="75">
        <f t="shared" si="126"/>
        <v>6000</v>
      </c>
      <c r="I3422" s="75">
        <f t="shared" si="127"/>
        <v>30000</v>
      </c>
      <c r="J3422" s="57" t="s">
        <v>107</v>
      </c>
      <c r="K3422" s="57" t="s">
        <v>22</v>
      </c>
      <c r="L3422" s="57">
        <v>0</v>
      </c>
      <c r="M3422" s="57">
        <v>24</v>
      </c>
      <c r="N3422" s="130">
        <f t="shared" si="128"/>
        <v>24</v>
      </c>
    </row>
    <row r="3423" s="29" customFormat="1" customHeight="1" spans="1:14">
      <c r="A3423" s="57">
        <v>3398</v>
      </c>
      <c r="B3423" s="57" t="s">
        <v>3683</v>
      </c>
      <c r="C3423" s="57" t="s">
        <v>17</v>
      </c>
      <c r="D3423" s="57" t="s">
        <v>3656</v>
      </c>
      <c r="E3423" s="57" t="s">
        <v>25</v>
      </c>
      <c r="F3423" s="119" t="s">
        <v>26</v>
      </c>
      <c r="G3423" s="66">
        <v>21000</v>
      </c>
      <c r="H3423" s="75">
        <f t="shared" si="126"/>
        <v>5250</v>
      </c>
      <c r="I3423" s="75">
        <f t="shared" si="127"/>
        <v>26250</v>
      </c>
      <c r="J3423" s="57" t="s">
        <v>40</v>
      </c>
      <c r="K3423" s="57" t="s">
        <v>22</v>
      </c>
      <c r="L3423" s="57">
        <v>0</v>
      </c>
      <c r="M3423" s="57">
        <v>21</v>
      </c>
      <c r="N3423" s="130">
        <f t="shared" si="128"/>
        <v>21</v>
      </c>
    </row>
    <row r="3424" s="29" customFormat="1" customHeight="1" spans="1:14">
      <c r="A3424" s="57">
        <v>3399</v>
      </c>
      <c r="B3424" s="57" t="s">
        <v>3684</v>
      </c>
      <c r="C3424" s="57" t="s">
        <v>24</v>
      </c>
      <c r="D3424" s="57" t="s">
        <v>3656</v>
      </c>
      <c r="E3424" s="57" t="s">
        <v>25</v>
      </c>
      <c r="F3424" s="119" t="s">
        <v>26</v>
      </c>
      <c r="G3424" s="66">
        <v>22000</v>
      </c>
      <c r="H3424" s="75">
        <f t="shared" si="126"/>
        <v>5500</v>
      </c>
      <c r="I3424" s="75">
        <f t="shared" si="127"/>
        <v>27500</v>
      </c>
      <c r="J3424" s="57" t="s">
        <v>101</v>
      </c>
      <c r="K3424" s="57" t="s">
        <v>22</v>
      </c>
      <c r="L3424" s="57">
        <v>0</v>
      </c>
      <c r="M3424" s="57">
        <v>22</v>
      </c>
      <c r="N3424" s="130">
        <f t="shared" si="128"/>
        <v>22</v>
      </c>
    </row>
    <row r="3425" s="29" customFormat="1" customHeight="1" spans="1:14">
      <c r="A3425" s="57">
        <v>3400</v>
      </c>
      <c r="B3425" s="57" t="s">
        <v>3685</v>
      </c>
      <c r="C3425" s="57" t="s">
        <v>17</v>
      </c>
      <c r="D3425" s="57" t="s">
        <v>3656</v>
      </c>
      <c r="E3425" s="57" t="s">
        <v>25</v>
      </c>
      <c r="F3425" s="119" t="s">
        <v>26</v>
      </c>
      <c r="G3425" s="66">
        <v>36000</v>
      </c>
      <c r="H3425" s="75">
        <f t="shared" si="126"/>
        <v>9000</v>
      </c>
      <c r="I3425" s="75">
        <f t="shared" si="127"/>
        <v>45000</v>
      </c>
      <c r="J3425" s="57" t="s">
        <v>241</v>
      </c>
      <c r="K3425" s="57" t="s">
        <v>22</v>
      </c>
      <c r="L3425" s="57">
        <v>0</v>
      </c>
      <c r="M3425" s="57">
        <v>36</v>
      </c>
      <c r="N3425" s="130">
        <f t="shared" si="128"/>
        <v>36</v>
      </c>
    </row>
    <row r="3426" s="29" customFormat="1" customHeight="1" spans="1:14">
      <c r="A3426" s="57">
        <v>3401</v>
      </c>
      <c r="B3426" s="57" t="s">
        <v>3686</v>
      </c>
      <c r="C3426" s="57" t="s">
        <v>24</v>
      </c>
      <c r="D3426" s="57" t="s">
        <v>3656</v>
      </c>
      <c r="E3426" s="57" t="s">
        <v>25</v>
      </c>
      <c r="F3426" s="119" t="s">
        <v>26</v>
      </c>
      <c r="G3426" s="66">
        <v>19000</v>
      </c>
      <c r="H3426" s="75">
        <f t="shared" si="126"/>
        <v>4750</v>
      </c>
      <c r="I3426" s="75">
        <f t="shared" ref="I3426:I3489" si="131">G3426+H3426</f>
        <v>23750</v>
      </c>
      <c r="J3426" s="57" t="s">
        <v>33</v>
      </c>
      <c r="K3426" s="57" t="s">
        <v>22</v>
      </c>
      <c r="L3426" s="57">
        <v>0</v>
      </c>
      <c r="M3426" s="57">
        <v>19</v>
      </c>
      <c r="N3426" s="130">
        <f t="shared" ref="N3426:N3489" si="132">L3426+M3426</f>
        <v>19</v>
      </c>
    </row>
    <row r="3427" s="29" customFormat="1" customHeight="1" spans="1:14">
      <c r="A3427" s="57">
        <v>3402</v>
      </c>
      <c r="B3427" s="57" t="s">
        <v>3687</v>
      </c>
      <c r="C3427" s="57" t="s">
        <v>17</v>
      </c>
      <c r="D3427" s="57" t="s">
        <v>3656</v>
      </c>
      <c r="E3427" s="57" t="s">
        <v>31</v>
      </c>
      <c r="F3427" s="119" t="s">
        <v>69</v>
      </c>
      <c r="G3427" s="66">
        <v>6000</v>
      </c>
      <c r="H3427" s="75">
        <f t="shared" ref="H3427:H3490" si="133">G3427/0.8-G3427</f>
        <v>1500</v>
      </c>
      <c r="I3427" s="75">
        <f t="shared" si="131"/>
        <v>7500</v>
      </c>
      <c r="J3427" s="57" t="s">
        <v>38</v>
      </c>
      <c r="K3427" s="57" t="s">
        <v>22</v>
      </c>
      <c r="L3427" s="57">
        <v>0</v>
      </c>
      <c r="M3427" s="57">
        <v>12</v>
      </c>
      <c r="N3427" s="130">
        <f t="shared" si="132"/>
        <v>12</v>
      </c>
    </row>
    <row r="3428" s="29" customFormat="1" customHeight="1" spans="1:14">
      <c r="A3428" s="57">
        <v>3403</v>
      </c>
      <c r="B3428" s="57" t="s">
        <v>3688</v>
      </c>
      <c r="C3428" s="57" t="str">
        <f>VLOOKUP(B3428,'[1]202204'!$C:$G,5,0)</f>
        <v>男</v>
      </c>
      <c r="D3428" s="57" t="s">
        <v>3689</v>
      </c>
      <c r="E3428" s="57" t="s">
        <v>31</v>
      </c>
      <c r="F3428" s="57" t="s">
        <v>69</v>
      </c>
      <c r="G3428" s="66">
        <f t="shared" ref="G3428:G3432" si="134">500*M3428</f>
        <v>6000</v>
      </c>
      <c r="H3428" s="75">
        <f t="shared" si="133"/>
        <v>1500</v>
      </c>
      <c r="I3428" s="75">
        <f t="shared" si="131"/>
        <v>7500</v>
      </c>
      <c r="J3428" s="81">
        <v>44378</v>
      </c>
      <c r="K3428" s="57" t="s">
        <v>22</v>
      </c>
      <c r="L3428" s="57">
        <v>0</v>
      </c>
      <c r="M3428" s="57">
        <v>12</v>
      </c>
      <c r="N3428" s="172">
        <f t="shared" si="132"/>
        <v>12</v>
      </c>
    </row>
    <row r="3429" s="29" customFormat="1" customHeight="1" spans="1:14">
      <c r="A3429" s="57">
        <v>3404</v>
      </c>
      <c r="B3429" s="57" t="s">
        <v>3690</v>
      </c>
      <c r="C3429" s="57" t="str">
        <f>VLOOKUP(B3429,'[1]202204'!$C:$G,5,0)</f>
        <v>男</v>
      </c>
      <c r="D3429" s="57" t="s">
        <v>3689</v>
      </c>
      <c r="E3429" s="57" t="s">
        <v>31</v>
      </c>
      <c r="F3429" s="57" t="s">
        <v>69</v>
      </c>
      <c r="G3429" s="66">
        <f t="shared" si="134"/>
        <v>6000</v>
      </c>
      <c r="H3429" s="75">
        <f t="shared" si="133"/>
        <v>1500</v>
      </c>
      <c r="I3429" s="75">
        <f t="shared" si="131"/>
        <v>7500</v>
      </c>
      <c r="J3429" s="81">
        <v>44378</v>
      </c>
      <c r="K3429" s="57" t="s">
        <v>22</v>
      </c>
      <c r="L3429" s="57">
        <v>0</v>
      </c>
      <c r="M3429" s="57">
        <v>12</v>
      </c>
      <c r="N3429" s="130">
        <f t="shared" si="132"/>
        <v>12</v>
      </c>
    </row>
    <row r="3430" s="29" customFormat="1" customHeight="1" spans="1:14">
      <c r="A3430" s="57">
        <v>3405</v>
      </c>
      <c r="B3430" s="57" t="s">
        <v>3691</v>
      </c>
      <c r="C3430" s="57" t="str">
        <f>VLOOKUP(B3430,'[1]202204'!$C:$G,5,0)</f>
        <v>男</v>
      </c>
      <c r="D3430" s="57" t="s">
        <v>3689</v>
      </c>
      <c r="E3430" s="57" t="s">
        <v>31</v>
      </c>
      <c r="F3430" s="57" t="s">
        <v>69</v>
      </c>
      <c r="G3430" s="66">
        <f t="shared" si="134"/>
        <v>5000</v>
      </c>
      <c r="H3430" s="75">
        <f t="shared" si="133"/>
        <v>1250</v>
      </c>
      <c r="I3430" s="75">
        <f t="shared" si="131"/>
        <v>6250</v>
      </c>
      <c r="J3430" s="81">
        <v>44440</v>
      </c>
      <c r="K3430" s="57" t="s">
        <v>22</v>
      </c>
      <c r="L3430" s="57">
        <v>0</v>
      </c>
      <c r="M3430" s="57">
        <v>10</v>
      </c>
      <c r="N3430" s="172">
        <f t="shared" si="132"/>
        <v>10</v>
      </c>
    </row>
    <row r="3431" s="29" customFormat="1" customHeight="1" spans="1:14">
      <c r="A3431" s="57">
        <v>3406</v>
      </c>
      <c r="B3431" s="57" t="s">
        <v>3692</v>
      </c>
      <c r="C3431" s="57" t="str">
        <f>VLOOKUP(B3431,'[1]202204'!$C:$G,5,0)</f>
        <v>女</v>
      </c>
      <c r="D3431" s="57" t="s">
        <v>3689</v>
      </c>
      <c r="E3431" s="57" t="s">
        <v>31</v>
      </c>
      <c r="F3431" s="57" t="s">
        <v>69</v>
      </c>
      <c r="G3431" s="66">
        <f t="shared" si="134"/>
        <v>4500</v>
      </c>
      <c r="H3431" s="75">
        <f t="shared" si="133"/>
        <v>1125</v>
      </c>
      <c r="I3431" s="75">
        <f t="shared" si="131"/>
        <v>5625</v>
      </c>
      <c r="J3431" s="81">
        <v>44471</v>
      </c>
      <c r="K3431" s="57" t="s">
        <v>22</v>
      </c>
      <c r="L3431" s="57">
        <v>0</v>
      </c>
      <c r="M3431" s="57">
        <v>9</v>
      </c>
      <c r="N3431" s="172">
        <f t="shared" si="132"/>
        <v>9</v>
      </c>
    </row>
    <row r="3432" s="29" customFormat="1" customHeight="1" spans="1:14">
      <c r="A3432" s="57">
        <v>3407</v>
      </c>
      <c r="B3432" s="57" t="s">
        <v>3693</v>
      </c>
      <c r="C3432" s="57" t="str">
        <f>VLOOKUP(B3432,'[1]202204'!$C:$G,5,0)</f>
        <v>男</v>
      </c>
      <c r="D3432" s="57" t="s">
        <v>3689</v>
      </c>
      <c r="E3432" s="57" t="s">
        <v>31</v>
      </c>
      <c r="F3432" s="57" t="s">
        <v>32</v>
      </c>
      <c r="G3432" s="66">
        <f t="shared" si="134"/>
        <v>4500</v>
      </c>
      <c r="H3432" s="75">
        <f t="shared" si="133"/>
        <v>1125</v>
      </c>
      <c r="I3432" s="75">
        <f t="shared" si="131"/>
        <v>5625</v>
      </c>
      <c r="J3432" s="81">
        <v>44470</v>
      </c>
      <c r="K3432" s="57" t="s">
        <v>22</v>
      </c>
      <c r="L3432" s="57">
        <v>0</v>
      </c>
      <c r="M3432" s="57">
        <v>9</v>
      </c>
      <c r="N3432" s="172">
        <f t="shared" si="132"/>
        <v>9</v>
      </c>
    </row>
    <row r="3433" s="29" customFormat="1" customHeight="1" spans="1:14">
      <c r="A3433" s="57">
        <v>3408</v>
      </c>
      <c r="B3433" s="57" t="s">
        <v>3694</v>
      </c>
      <c r="C3433" s="57" t="s">
        <v>17</v>
      </c>
      <c r="D3433" s="57" t="s">
        <v>3695</v>
      </c>
      <c r="E3433" s="57" t="s">
        <v>31</v>
      </c>
      <c r="F3433" s="57" t="s">
        <v>69</v>
      </c>
      <c r="G3433" s="66">
        <v>1000</v>
      </c>
      <c r="H3433" s="75">
        <f t="shared" si="133"/>
        <v>250</v>
      </c>
      <c r="I3433" s="75">
        <f t="shared" si="131"/>
        <v>1250</v>
      </c>
      <c r="J3433" s="81">
        <v>44348</v>
      </c>
      <c r="K3433" s="81">
        <v>44652</v>
      </c>
      <c r="L3433" s="57">
        <v>10</v>
      </c>
      <c r="M3433" s="57">
        <v>2</v>
      </c>
      <c r="N3433" s="172">
        <f t="shared" si="132"/>
        <v>12</v>
      </c>
    </row>
    <row r="3434" s="29" customFormat="1" customHeight="1" spans="1:14">
      <c r="A3434" s="57">
        <v>3409</v>
      </c>
      <c r="B3434" s="57" t="s">
        <v>3696</v>
      </c>
      <c r="C3434" s="57" t="s">
        <v>17</v>
      </c>
      <c r="D3434" s="57" t="s">
        <v>3695</v>
      </c>
      <c r="E3434" s="57" t="s">
        <v>31</v>
      </c>
      <c r="F3434" s="57" t="s">
        <v>69</v>
      </c>
      <c r="G3434" s="66">
        <v>1500</v>
      </c>
      <c r="H3434" s="75">
        <f t="shared" si="133"/>
        <v>375</v>
      </c>
      <c r="I3434" s="75">
        <f t="shared" si="131"/>
        <v>1875</v>
      </c>
      <c r="J3434" s="81">
        <v>44378</v>
      </c>
      <c r="K3434" s="81">
        <v>44652</v>
      </c>
      <c r="L3434" s="57">
        <v>9</v>
      </c>
      <c r="M3434" s="57">
        <v>3</v>
      </c>
      <c r="N3434" s="172">
        <f t="shared" si="132"/>
        <v>12</v>
      </c>
    </row>
    <row r="3435" s="29" customFormat="1" customHeight="1" spans="1:14">
      <c r="A3435" s="57">
        <v>3410</v>
      </c>
      <c r="B3435" s="57" t="s">
        <v>3697</v>
      </c>
      <c r="C3435" s="57" t="s">
        <v>17</v>
      </c>
      <c r="D3435" s="57" t="s">
        <v>3695</v>
      </c>
      <c r="E3435" s="57" t="s">
        <v>31</v>
      </c>
      <c r="F3435" s="57" t="s">
        <v>69</v>
      </c>
      <c r="G3435" s="66">
        <v>1500</v>
      </c>
      <c r="H3435" s="75">
        <f t="shared" si="133"/>
        <v>375</v>
      </c>
      <c r="I3435" s="75">
        <f t="shared" si="131"/>
        <v>1875</v>
      </c>
      <c r="J3435" s="81">
        <v>44378</v>
      </c>
      <c r="K3435" s="81">
        <v>44652</v>
      </c>
      <c r="L3435" s="57">
        <v>9</v>
      </c>
      <c r="M3435" s="57">
        <v>3</v>
      </c>
      <c r="N3435" s="172">
        <f t="shared" si="132"/>
        <v>12</v>
      </c>
    </row>
    <row r="3436" s="29" customFormat="1" customHeight="1" spans="1:14">
      <c r="A3436" s="57">
        <v>3411</v>
      </c>
      <c r="B3436" s="57" t="s">
        <v>3698</v>
      </c>
      <c r="C3436" s="57" t="s">
        <v>17</v>
      </c>
      <c r="D3436" s="57" t="s">
        <v>3695</v>
      </c>
      <c r="E3436" s="57" t="s">
        <v>31</v>
      </c>
      <c r="F3436" s="57" t="s">
        <v>69</v>
      </c>
      <c r="G3436" s="66">
        <v>500</v>
      </c>
      <c r="H3436" s="75">
        <f t="shared" si="133"/>
        <v>125</v>
      </c>
      <c r="I3436" s="75">
        <f t="shared" si="131"/>
        <v>625</v>
      </c>
      <c r="J3436" s="81">
        <v>44317</v>
      </c>
      <c r="K3436" s="81">
        <v>44652</v>
      </c>
      <c r="L3436" s="57">
        <v>11</v>
      </c>
      <c r="M3436" s="57">
        <v>1</v>
      </c>
      <c r="N3436" s="172">
        <f t="shared" si="132"/>
        <v>12</v>
      </c>
    </row>
    <row r="3437" s="29" customFormat="1" customHeight="1" spans="1:14">
      <c r="A3437" s="57">
        <v>3412</v>
      </c>
      <c r="B3437" s="57" t="s">
        <v>3699</v>
      </c>
      <c r="C3437" s="57" t="s">
        <v>24</v>
      </c>
      <c r="D3437" s="57" t="s">
        <v>3695</v>
      </c>
      <c r="E3437" s="57" t="s">
        <v>31</v>
      </c>
      <c r="F3437" s="57" t="s">
        <v>69</v>
      </c>
      <c r="G3437" s="66">
        <v>1500</v>
      </c>
      <c r="H3437" s="75">
        <f t="shared" si="133"/>
        <v>375</v>
      </c>
      <c r="I3437" s="75">
        <f t="shared" si="131"/>
        <v>1875</v>
      </c>
      <c r="J3437" s="81">
        <v>44378</v>
      </c>
      <c r="K3437" s="81">
        <v>44652</v>
      </c>
      <c r="L3437" s="57">
        <v>9</v>
      </c>
      <c r="M3437" s="57">
        <v>3</v>
      </c>
      <c r="N3437" s="172">
        <f t="shared" si="132"/>
        <v>12</v>
      </c>
    </row>
    <row r="3438" s="29" customFormat="1" customHeight="1" spans="1:14">
      <c r="A3438" s="57">
        <v>3413</v>
      </c>
      <c r="B3438" s="57" t="s">
        <v>3700</v>
      </c>
      <c r="C3438" s="57" t="s">
        <v>24</v>
      </c>
      <c r="D3438" s="57" t="s">
        <v>3695</v>
      </c>
      <c r="E3438" s="57" t="s">
        <v>31</v>
      </c>
      <c r="F3438" s="57" t="s">
        <v>69</v>
      </c>
      <c r="G3438" s="66">
        <v>1500</v>
      </c>
      <c r="H3438" s="75">
        <f t="shared" si="133"/>
        <v>375</v>
      </c>
      <c r="I3438" s="75">
        <f t="shared" si="131"/>
        <v>1875</v>
      </c>
      <c r="J3438" s="81">
        <v>44378</v>
      </c>
      <c r="K3438" s="81">
        <v>44652</v>
      </c>
      <c r="L3438" s="57">
        <v>9</v>
      </c>
      <c r="M3438" s="57">
        <v>3</v>
      </c>
      <c r="N3438" s="172">
        <f t="shared" si="132"/>
        <v>12</v>
      </c>
    </row>
    <row r="3439" s="29" customFormat="1" customHeight="1" spans="1:14">
      <c r="A3439" s="57">
        <v>3414</v>
      </c>
      <c r="B3439" s="57" t="s">
        <v>3701</v>
      </c>
      <c r="C3439" s="57" t="s">
        <v>17</v>
      </c>
      <c r="D3439" s="57" t="s">
        <v>3695</v>
      </c>
      <c r="E3439" s="57" t="s">
        <v>31</v>
      </c>
      <c r="F3439" s="57" t="s">
        <v>69</v>
      </c>
      <c r="G3439" s="66">
        <v>6000</v>
      </c>
      <c r="H3439" s="75">
        <f t="shared" si="133"/>
        <v>1500</v>
      </c>
      <c r="I3439" s="75">
        <f t="shared" si="131"/>
        <v>7500</v>
      </c>
      <c r="J3439" s="81">
        <v>44166</v>
      </c>
      <c r="K3439" s="81" t="s">
        <v>22</v>
      </c>
      <c r="L3439" s="57">
        <v>0</v>
      </c>
      <c r="M3439" s="57">
        <v>12</v>
      </c>
      <c r="N3439" s="172">
        <f t="shared" si="132"/>
        <v>12</v>
      </c>
    </row>
    <row r="3440" s="29" customFormat="1" customHeight="1" spans="1:14">
      <c r="A3440" s="57">
        <v>3415</v>
      </c>
      <c r="B3440" s="57" t="s">
        <v>3702</v>
      </c>
      <c r="C3440" s="57" t="s">
        <v>17</v>
      </c>
      <c r="D3440" s="57" t="s">
        <v>3695</v>
      </c>
      <c r="E3440" s="57" t="s">
        <v>31</v>
      </c>
      <c r="F3440" s="57" t="s">
        <v>69</v>
      </c>
      <c r="G3440" s="66">
        <v>6000</v>
      </c>
      <c r="H3440" s="75">
        <f t="shared" si="133"/>
        <v>1500</v>
      </c>
      <c r="I3440" s="75">
        <f t="shared" si="131"/>
        <v>7500</v>
      </c>
      <c r="J3440" s="81">
        <v>44166</v>
      </c>
      <c r="K3440" s="81" t="s">
        <v>22</v>
      </c>
      <c r="L3440" s="57">
        <v>0</v>
      </c>
      <c r="M3440" s="57">
        <v>12</v>
      </c>
      <c r="N3440" s="172">
        <f t="shared" si="132"/>
        <v>12</v>
      </c>
    </row>
    <row r="3441" s="29" customFormat="1" customHeight="1" spans="1:14">
      <c r="A3441" s="57">
        <v>3416</v>
      </c>
      <c r="B3441" s="57" t="s">
        <v>3703</v>
      </c>
      <c r="C3441" s="57" t="s">
        <v>17</v>
      </c>
      <c r="D3441" s="57" t="s">
        <v>3695</v>
      </c>
      <c r="E3441" s="57" t="s">
        <v>31</v>
      </c>
      <c r="F3441" s="57" t="s">
        <v>69</v>
      </c>
      <c r="G3441" s="66">
        <v>5000</v>
      </c>
      <c r="H3441" s="75">
        <f t="shared" si="133"/>
        <v>1250</v>
      </c>
      <c r="I3441" s="75">
        <f t="shared" si="131"/>
        <v>6250</v>
      </c>
      <c r="J3441" s="81">
        <v>44440</v>
      </c>
      <c r="K3441" s="81" t="s">
        <v>22</v>
      </c>
      <c r="L3441" s="57">
        <v>0</v>
      </c>
      <c r="M3441" s="57">
        <v>10</v>
      </c>
      <c r="N3441" s="172">
        <f t="shared" si="132"/>
        <v>10</v>
      </c>
    </row>
    <row r="3442" s="29" customFormat="1" customHeight="1" spans="1:14">
      <c r="A3442" s="57">
        <v>3417</v>
      </c>
      <c r="B3442" s="57" t="s">
        <v>3704</v>
      </c>
      <c r="C3442" s="57" t="s">
        <v>17</v>
      </c>
      <c r="D3442" s="57" t="s">
        <v>3695</v>
      </c>
      <c r="E3442" s="57" t="s">
        <v>31</v>
      </c>
      <c r="F3442" s="57" t="s">
        <v>69</v>
      </c>
      <c r="G3442" s="66">
        <v>6000</v>
      </c>
      <c r="H3442" s="75">
        <f t="shared" si="133"/>
        <v>1500</v>
      </c>
      <c r="I3442" s="75">
        <f t="shared" si="131"/>
        <v>7500</v>
      </c>
      <c r="J3442" s="81">
        <v>44013</v>
      </c>
      <c r="K3442" s="81" t="s">
        <v>22</v>
      </c>
      <c r="L3442" s="57">
        <v>0</v>
      </c>
      <c r="M3442" s="57">
        <v>12</v>
      </c>
      <c r="N3442" s="172">
        <f t="shared" si="132"/>
        <v>12</v>
      </c>
    </row>
    <row r="3443" s="29" customFormat="1" customHeight="1" spans="1:14">
      <c r="A3443" s="57">
        <v>3418</v>
      </c>
      <c r="B3443" s="57" t="s">
        <v>3705</v>
      </c>
      <c r="C3443" s="57" t="s">
        <v>17</v>
      </c>
      <c r="D3443" s="57" t="s">
        <v>3695</v>
      </c>
      <c r="E3443" s="57" t="s">
        <v>31</v>
      </c>
      <c r="F3443" s="57" t="s">
        <v>69</v>
      </c>
      <c r="G3443" s="66">
        <v>6000</v>
      </c>
      <c r="H3443" s="75">
        <f t="shared" si="133"/>
        <v>1500</v>
      </c>
      <c r="I3443" s="75">
        <f t="shared" si="131"/>
        <v>7500</v>
      </c>
      <c r="J3443" s="81">
        <v>44166</v>
      </c>
      <c r="K3443" s="81" t="s">
        <v>22</v>
      </c>
      <c r="L3443" s="57">
        <v>0</v>
      </c>
      <c r="M3443" s="57">
        <v>12</v>
      </c>
      <c r="N3443" s="172">
        <f t="shared" si="132"/>
        <v>12</v>
      </c>
    </row>
    <row r="3444" s="29" customFormat="1" customHeight="1" spans="1:14">
      <c r="A3444" s="57">
        <v>3419</v>
      </c>
      <c r="B3444" s="57" t="s">
        <v>3706</v>
      </c>
      <c r="C3444" s="57" t="s">
        <v>17</v>
      </c>
      <c r="D3444" s="57" t="s">
        <v>3695</v>
      </c>
      <c r="E3444" s="57" t="s">
        <v>31</v>
      </c>
      <c r="F3444" s="57" t="s">
        <v>69</v>
      </c>
      <c r="G3444" s="66">
        <v>6000</v>
      </c>
      <c r="H3444" s="75">
        <f t="shared" si="133"/>
        <v>1500</v>
      </c>
      <c r="I3444" s="75">
        <f t="shared" si="131"/>
        <v>7500</v>
      </c>
      <c r="J3444" s="81">
        <v>44287</v>
      </c>
      <c r="K3444" s="81" t="s">
        <v>22</v>
      </c>
      <c r="L3444" s="57">
        <v>0</v>
      </c>
      <c r="M3444" s="57">
        <v>12</v>
      </c>
      <c r="N3444" s="172">
        <f t="shared" si="132"/>
        <v>12</v>
      </c>
    </row>
    <row r="3445" s="29" customFormat="1" customHeight="1" spans="1:14">
      <c r="A3445" s="57">
        <v>3420</v>
      </c>
      <c r="B3445" s="57" t="s">
        <v>3707</v>
      </c>
      <c r="C3445" s="57" t="s">
        <v>17</v>
      </c>
      <c r="D3445" s="57" t="s">
        <v>3695</v>
      </c>
      <c r="E3445" s="57" t="s">
        <v>31</v>
      </c>
      <c r="F3445" s="57" t="s">
        <v>69</v>
      </c>
      <c r="G3445" s="66">
        <v>6000</v>
      </c>
      <c r="H3445" s="75">
        <f t="shared" si="133"/>
        <v>1500</v>
      </c>
      <c r="I3445" s="75">
        <f t="shared" si="131"/>
        <v>7500</v>
      </c>
      <c r="J3445" s="81">
        <v>43647</v>
      </c>
      <c r="K3445" s="81" t="s">
        <v>22</v>
      </c>
      <c r="L3445" s="57">
        <v>0</v>
      </c>
      <c r="M3445" s="57">
        <v>12</v>
      </c>
      <c r="N3445" s="172">
        <f t="shared" si="132"/>
        <v>12</v>
      </c>
    </row>
    <row r="3446" s="29" customFormat="1" customHeight="1" spans="1:14">
      <c r="A3446" s="57">
        <v>3421</v>
      </c>
      <c r="B3446" s="57" t="s">
        <v>3708</v>
      </c>
      <c r="C3446" s="57" t="s">
        <v>24</v>
      </c>
      <c r="D3446" s="57" t="s">
        <v>3695</v>
      </c>
      <c r="E3446" s="57" t="s">
        <v>31</v>
      </c>
      <c r="F3446" s="57" t="s">
        <v>69</v>
      </c>
      <c r="G3446" s="66">
        <v>6000</v>
      </c>
      <c r="H3446" s="75">
        <f t="shared" si="133"/>
        <v>1500</v>
      </c>
      <c r="I3446" s="75">
        <f t="shared" si="131"/>
        <v>7500</v>
      </c>
      <c r="J3446" s="81">
        <v>44378</v>
      </c>
      <c r="K3446" s="81" t="s">
        <v>22</v>
      </c>
      <c r="L3446" s="57">
        <v>0</v>
      </c>
      <c r="M3446" s="57">
        <v>12</v>
      </c>
      <c r="N3446" s="172">
        <f t="shared" si="132"/>
        <v>12</v>
      </c>
    </row>
    <row r="3447" s="29" customFormat="1" customHeight="1" spans="1:14">
      <c r="A3447" s="57">
        <v>3422</v>
      </c>
      <c r="B3447" s="57" t="s">
        <v>3709</v>
      </c>
      <c r="C3447" s="57" t="s">
        <v>17</v>
      </c>
      <c r="D3447" s="57" t="s">
        <v>3695</v>
      </c>
      <c r="E3447" s="57" t="s">
        <v>31</v>
      </c>
      <c r="F3447" s="57" t="s">
        <v>69</v>
      </c>
      <c r="G3447" s="66">
        <v>6000</v>
      </c>
      <c r="H3447" s="75">
        <f t="shared" si="133"/>
        <v>1500</v>
      </c>
      <c r="I3447" s="75">
        <f t="shared" si="131"/>
        <v>7500</v>
      </c>
      <c r="J3447" s="81">
        <v>44378</v>
      </c>
      <c r="K3447" s="81" t="s">
        <v>22</v>
      </c>
      <c r="L3447" s="57">
        <v>0</v>
      </c>
      <c r="M3447" s="57">
        <v>12</v>
      </c>
      <c r="N3447" s="172">
        <f t="shared" si="132"/>
        <v>12</v>
      </c>
    </row>
    <row r="3448" s="29" customFormat="1" customHeight="1" spans="1:14">
      <c r="A3448" s="57">
        <v>3423</v>
      </c>
      <c r="B3448" s="57" t="s">
        <v>3710</v>
      </c>
      <c r="C3448" s="57" t="s">
        <v>17</v>
      </c>
      <c r="D3448" s="57" t="s">
        <v>3695</v>
      </c>
      <c r="E3448" s="57" t="s">
        <v>31</v>
      </c>
      <c r="F3448" s="57" t="s">
        <v>69</v>
      </c>
      <c r="G3448" s="66">
        <v>6000</v>
      </c>
      <c r="H3448" s="75">
        <f t="shared" si="133"/>
        <v>1500</v>
      </c>
      <c r="I3448" s="75">
        <f t="shared" si="131"/>
        <v>7500</v>
      </c>
      <c r="J3448" s="81">
        <v>44378</v>
      </c>
      <c r="K3448" s="81" t="s">
        <v>22</v>
      </c>
      <c r="L3448" s="57">
        <v>0</v>
      </c>
      <c r="M3448" s="57">
        <v>12</v>
      </c>
      <c r="N3448" s="172">
        <f t="shared" si="132"/>
        <v>12</v>
      </c>
    </row>
    <row r="3449" s="29" customFormat="1" customHeight="1" spans="1:14">
      <c r="A3449" s="57">
        <v>3424</v>
      </c>
      <c r="B3449" s="57" t="s">
        <v>3711</v>
      </c>
      <c r="C3449" s="57" t="s">
        <v>17</v>
      </c>
      <c r="D3449" s="57" t="s">
        <v>3695</v>
      </c>
      <c r="E3449" s="57" t="s">
        <v>31</v>
      </c>
      <c r="F3449" s="57" t="s">
        <v>69</v>
      </c>
      <c r="G3449" s="66">
        <v>6000</v>
      </c>
      <c r="H3449" s="75">
        <f t="shared" si="133"/>
        <v>1500</v>
      </c>
      <c r="I3449" s="75">
        <f t="shared" si="131"/>
        <v>7500</v>
      </c>
      <c r="J3449" s="81">
        <v>44378</v>
      </c>
      <c r="K3449" s="81" t="s">
        <v>22</v>
      </c>
      <c r="L3449" s="57">
        <v>0</v>
      </c>
      <c r="M3449" s="57">
        <v>12</v>
      </c>
      <c r="N3449" s="172">
        <f t="shared" si="132"/>
        <v>12</v>
      </c>
    </row>
    <row r="3450" s="29" customFormat="1" customHeight="1" spans="1:14">
      <c r="A3450" s="57">
        <v>3425</v>
      </c>
      <c r="B3450" s="57" t="s">
        <v>3712</v>
      </c>
      <c r="C3450" s="57" t="s">
        <v>17</v>
      </c>
      <c r="D3450" s="57" t="s">
        <v>3695</v>
      </c>
      <c r="E3450" s="57" t="s">
        <v>31</v>
      </c>
      <c r="F3450" s="57" t="s">
        <v>69</v>
      </c>
      <c r="G3450" s="66">
        <v>6000</v>
      </c>
      <c r="H3450" s="75">
        <f t="shared" si="133"/>
        <v>1500</v>
      </c>
      <c r="I3450" s="75">
        <f t="shared" si="131"/>
        <v>7500</v>
      </c>
      <c r="J3450" s="81">
        <v>43739</v>
      </c>
      <c r="K3450" s="81" t="s">
        <v>22</v>
      </c>
      <c r="L3450" s="57">
        <v>0</v>
      </c>
      <c r="M3450" s="57">
        <v>12</v>
      </c>
      <c r="N3450" s="172">
        <f t="shared" si="132"/>
        <v>12</v>
      </c>
    </row>
    <row r="3451" s="29" customFormat="1" customHeight="1" spans="1:14">
      <c r="A3451" s="57">
        <v>3426</v>
      </c>
      <c r="B3451" s="57" t="s">
        <v>3713</v>
      </c>
      <c r="C3451" s="57" t="s">
        <v>17</v>
      </c>
      <c r="D3451" s="57" t="s">
        <v>3695</v>
      </c>
      <c r="E3451" s="57" t="s">
        <v>31</v>
      </c>
      <c r="F3451" s="57" t="s">
        <v>69</v>
      </c>
      <c r="G3451" s="66">
        <v>6000</v>
      </c>
      <c r="H3451" s="75">
        <f t="shared" si="133"/>
        <v>1500</v>
      </c>
      <c r="I3451" s="75">
        <f t="shared" si="131"/>
        <v>7500</v>
      </c>
      <c r="J3451" s="81">
        <v>44044</v>
      </c>
      <c r="K3451" s="81" t="s">
        <v>22</v>
      </c>
      <c r="L3451" s="57">
        <v>0</v>
      </c>
      <c r="M3451" s="57">
        <v>12</v>
      </c>
      <c r="N3451" s="172">
        <f t="shared" si="132"/>
        <v>12</v>
      </c>
    </row>
    <row r="3452" s="29" customFormat="1" customHeight="1" spans="1:14">
      <c r="A3452" s="57">
        <v>3427</v>
      </c>
      <c r="B3452" s="57" t="s">
        <v>3714</v>
      </c>
      <c r="C3452" s="57" t="s">
        <v>17</v>
      </c>
      <c r="D3452" s="57" t="s">
        <v>3695</v>
      </c>
      <c r="E3452" s="57" t="s">
        <v>31</v>
      </c>
      <c r="F3452" s="57" t="s">
        <v>69</v>
      </c>
      <c r="G3452" s="66">
        <v>5000</v>
      </c>
      <c r="H3452" s="75">
        <f t="shared" si="133"/>
        <v>1250</v>
      </c>
      <c r="I3452" s="75">
        <f t="shared" si="131"/>
        <v>6250</v>
      </c>
      <c r="J3452" s="81">
        <v>44440</v>
      </c>
      <c r="K3452" s="81" t="s">
        <v>22</v>
      </c>
      <c r="L3452" s="57">
        <v>0</v>
      </c>
      <c r="M3452" s="57">
        <v>10</v>
      </c>
      <c r="N3452" s="172">
        <f t="shared" si="132"/>
        <v>10</v>
      </c>
    </row>
    <row r="3453" s="29" customFormat="1" customHeight="1" spans="1:14">
      <c r="A3453" s="57">
        <v>3428</v>
      </c>
      <c r="B3453" s="57" t="s">
        <v>3715</v>
      </c>
      <c r="C3453" s="57" t="s">
        <v>24</v>
      </c>
      <c r="D3453" s="57" t="s">
        <v>3695</v>
      </c>
      <c r="E3453" s="57" t="s">
        <v>31</v>
      </c>
      <c r="F3453" s="57" t="s">
        <v>69</v>
      </c>
      <c r="G3453" s="66">
        <v>6000</v>
      </c>
      <c r="H3453" s="75">
        <f t="shared" si="133"/>
        <v>1500</v>
      </c>
      <c r="I3453" s="75">
        <f t="shared" si="131"/>
        <v>7500</v>
      </c>
      <c r="J3453" s="81">
        <v>44378</v>
      </c>
      <c r="K3453" s="81" t="s">
        <v>22</v>
      </c>
      <c r="L3453" s="57">
        <v>0</v>
      </c>
      <c r="M3453" s="57">
        <v>12</v>
      </c>
      <c r="N3453" s="172">
        <f t="shared" si="132"/>
        <v>12</v>
      </c>
    </row>
    <row r="3454" s="29" customFormat="1" customHeight="1" spans="1:14">
      <c r="A3454" s="57">
        <v>3429</v>
      </c>
      <c r="B3454" s="57" t="s">
        <v>3716</v>
      </c>
      <c r="C3454" s="57" t="s">
        <v>17</v>
      </c>
      <c r="D3454" s="57" t="s">
        <v>3695</v>
      </c>
      <c r="E3454" s="57" t="s">
        <v>31</v>
      </c>
      <c r="F3454" s="57" t="s">
        <v>69</v>
      </c>
      <c r="G3454" s="66">
        <v>6000</v>
      </c>
      <c r="H3454" s="75">
        <f t="shared" si="133"/>
        <v>1500</v>
      </c>
      <c r="I3454" s="75">
        <f t="shared" si="131"/>
        <v>7500</v>
      </c>
      <c r="J3454" s="81">
        <v>44378</v>
      </c>
      <c r="K3454" s="81" t="s">
        <v>22</v>
      </c>
      <c r="L3454" s="57">
        <v>0</v>
      </c>
      <c r="M3454" s="57">
        <v>12</v>
      </c>
      <c r="N3454" s="172">
        <f t="shared" si="132"/>
        <v>12</v>
      </c>
    </row>
    <row r="3455" s="29" customFormat="1" customHeight="1" spans="1:14">
      <c r="A3455" s="57">
        <v>3430</v>
      </c>
      <c r="B3455" s="57" t="s">
        <v>3717</v>
      </c>
      <c r="C3455" s="57" t="s">
        <v>24</v>
      </c>
      <c r="D3455" s="57" t="s">
        <v>3695</v>
      </c>
      <c r="E3455" s="57" t="s">
        <v>31</v>
      </c>
      <c r="F3455" s="57" t="s">
        <v>69</v>
      </c>
      <c r="G3455" s="66">
        <v>6000</v>
      </c>
      <c r="H3455" s="75">
        <f t="shared" si="133"/>
        <v>1500</v>
      </c>
      <c r="I3455" s="75">
        <f t="shared" si="131"/>
        <v>7500</v>
      </c>
      <c r="J3455" s="81">
        <v>44378</v>
      </c>
      <c r="K3455" s="81" t="s">
        <v>22</v>
      </c>
      <c r="L3455" s="57">
        <v>0</v>
      </c>
      <c r="M3455" s="57">
        <v>12</v>
      </c>
      <c r="N3455" s="172">
        <f t="shared" si="132"/>
        <v>12</v>
      </c>
    </row>
    <row r="3456" s="29" customFormat="1" customHeight="1" spans="1:14">
      <c r="A3456" s="57">
        <v>3431</v>
      </c>
      <c r="B3456" s="57" t="s">
        <v>3718</v>
      </c>
      <c r="C3456" s="57" t="s">
        <v>17</v>
      </c>
      <c r="D3456" s="57" t="s">
        <v>3695</v>
      </c>
      <c r="E3456" s="57" t="s">
        <v>31</v>
      </c>
      <c r="F3456" s="57" t="s">
        <v>69</v>
      </c>
      <c r="G3456" s="66">
        <v>6000</v>
      </c>
      <c r="H3456" s="75">
        <f t="shared" si="133"/>
        <v>1500</v>
      </c>
      <c r="I3456" s="75">
        <f t="shared" si="131"/>
        <v>7500</v>
      </c>
      <c r="J3456" s="81">
        <v>44378</v>
      </c>
      <c r="K3456" s="81" t="s">
        <v>22</v>
      </c>
      <c r="L3456" s="57">
        <v>0</v>
      </c>
      <c r="M3456" s="57">
        <v>12</v>
      </c>
      <c r="N3456" s="172">
        <f t="shared" si="132"/>
        <v>12</v>
      </c>
    </row>
    <row r="3457" s="29" customFormat="1" customHeight="1" spans="1:14">
      <c r="A3457" s="57">
        <v>3432</v>
      </c>
      <c r="B3457" s="57" t="s">
        <v>3719</v>
      </c>
      <c r="C3457" s="57" t="s">
        <v>24</v>
      </c>
      <c r="D3457" s="57" t="s">
        <v>3695</v>
      </c>
      <c r="E3457" s="57" t="s">
        <v>31</v>
      </c>
      <c r="F3457" s="57" t="s">
        <v>69</v>
      </c>
      <c r="G3457" s="66">
        <v>6000</v>
      </c>
      <c r="H3457" s="75">
        <f t="shared" si="133"/>
        <v>1500</v>
      </c>
      <c r="I3457" s="75">
        <f t="shared" si="131"/>
        <v>7500</v>
      </c>
      <c r="J3457" s="81">
        <v>44378</v>
      </c>
      <c r="K3457" s="81" t="s">
        <v>22</v>
      </c>
      <c r="L3457" s="57">
        <v>0</v>
      </c>
      <c r="M3457" s="57">
        <v>12</v>
      </c>
      <c r="N3457" s="172">
        <f t="shared" si="132"/>
        <v>12</v>
      </c>
    </row>
    <row r="3458" s="29" customFormat="1" customHeight="1" spans="1:14">
      <c r="A3458" s="57">
        <v>3433</v>
      </c>
      <c r="B3458" s="57" t="s">
        <v>3720</v>
      </c>
      <c r="C3458" s="57" t="s">
        <v>17</v>
      </c>
      <c r="D3458" s="57" t="s">
        <v>3695</v>
      </c>
      <c r="E3458" s="57" t="s">
        <v>31</v>
      </c>
      <c r="F3458" s="57" t="s">
        <v>69</v>
      </c>
      <c r="G3458" s="66">
        <v>6000</v>
      </c>
      <c r="H3458" s="75">
        <f t="shared" si="133"/>
        <v>1500</v>
      </c>
      <c r="I3458" s="75">
        <f t="shared" si="131"/>
        <v>7500</v>
      </c>
      <c r="J3458" s="81">
        <v>44105</v>
      </c>
      <c r="K3458" s="81" t="s">
        <v>22</v>
      </c>
      <c r="L3458" s="57">
        <v>0</v>
      </c>
      <c r="M3458" s="57">
        <v>12</v>
      </c>
      <c r="N3458" s="172">
        <f t="shared" si="132"/>
        <v>12</v>
      </c>
    </row>
    <row r="3459" s="29" customFormat="1" customHeight="1" spans="1:14">
      <c r="A3459" s="57">
        <v>3434</v>
      </c>
      <c r="B3459" s="57" t="s">
        <v>3721</v>
      </c>
      <c r="C3459" s="57" t="s">
        <v>24</v>
      </c>
      <c r="D3459" s="57" t="s">
        <v>3695</v>
      </c>
      <c r="E3459" s="57" t="s">
        <v>31</v>
      </c>
      <c r="F3459" s="57" t="s">
        <v>69</v>
      </c>
      <c r="G3459" s="66">
        <v>3500</v>
      </c>
      <c r="H3459" s="75">
        <f t="shared" si="133"/>
        <v>875</v>
      </c>
      <c r="I3459" s="75">
        <f t="shared" si="131"/>
        <v>4375</v>
      </c>
      <c r="J3459" s="81">
        <v>44531</v>
      </c>
      <c r="K3459" s="81" t="s">
        <v>22</v>
      </c>
      <c r="L3459" s="57">
        <v>0</v>
      </c>
      <c r="M3459" s="57">
        <v>7</v>
      </c>
      <c r="N3459" s="172">
        <f t="shared" si="132"/>
        <v>7</v>
      </c>
    </row>
    <row r="3460" s="29" customFormat="1" customHeight="1" spans="1:14">
      <c r="A3460" s="57">
        <v>3435</v>
      </c>
      <c r="B3460" s="57" t="s">
        <v>3722</v>
      </c>
      <c r="C3460" s="57" t="s">
        <v>17</v>
      </c>
      <c r="D3460" s="57" t="s">
        <v>3695</v>
      </c>
      <c r="E3460" s="57" t="s">
        <v>31</v>
      </c>
      <c r="F3460" s="57" t="s">
        <v>69</v>
      </c>
      <c r="G3460" s="66">
        <v>6000</v>
      </c>
      <c r="H3460" s="75">
        <f t="shared" si="133"/>
        <v>1500</v>
      </c>
      <c r="I3460" s="75">
        <f t="shared" si="131"/>
        <v>7500</v>
      </c>
      <c r="J3460" s="81">
        <v>44044</v>
      </c>
      <c r="K3460" s="81" t="s">
        <v>22</v>
      </c>
      <c r="L3460" s="57">
        <v>0</v>
      </c>
      <c r="M3460" s="57">
        <v>12</v>
      </c>
      <c r="N3460" s="172">
        <f t="shared" si="132"/>
        <v>12</v>
      </c>
    </row>
    <row r="3461" s="29" customFormat="1" customHeight="1" spans="1:14">
      <c r="A3461" s="57">
        <v>3436</v>
      </c>
      <c r="B3461" s="57" t="s">
        <v>3723</v>
      </c>
      <c r="C3461" s="57" t="s">
        <v>17</v>
      </c>
      <c r="D3461" s="57" t="s">
        <v>3695</v>
      </c>
      <c r="E3461" s="57" t="s">
        <v>31</v>
      </c>
      <c r="F3461" s="57" t="s">
        <v>69</v>
      </c>
      <c r="G3461" s="66">
        <v>6000</v>
      </c>
      <c r="H3461" s="75">
        <f t="shared" si="133"/>
        <v>1500</v>
      </c>
      <c r="I3461" s="75">
        <f t="shared" si="131"/>
        <v>7500</v>
      </c>
      <c r="J3461" s="81">
        <v>44317</v>
      </c>
      <c r="K3461" s="81" t="s">
        <v>22</v>
      </c>
      <c r="L3461" s="57">
        <v>0</v>
      </c>
      <c r="M3461" s="57">
        <v>12</v>
      </c>
      <c r="N3461" s="172">
        <f t="shared" si="132"/>
        <v>12</v>
      </c>
    </row>
    <row r="3462" s="29" customFormat="1" customHeight="1" spans="1:14">
      <c r="A3462" s="57">
        <v>3437</v>
      </c>
      <c r="B3462" s="57" t="s">
        <v>3724</v>
      </c>
      <c r="C3462" s="57" t="s">
        <v>24</v>
      </c>
      <c r="D3462" s="57" t="s">
        <v>3695</v>
      </c>
      <c r="E3462" s="57" t="s">
        <v>31</v>
      </c>
      <c r="F3462" s="57" t="s">
        <v>69</v>
      </c>
      <c r="G3462" s="66">
        <v>6000</v>
      </c>
      <c r="H3462" s="75">
        <f t="shared" si="133"/>
        <v>1500</v>
      </c>
      <c r="I3462" s="75">
        <f t="shared" si="131"/>
        <v>7500</v>
      </c>
      <c r="J3462" s="81">
        <v>44378</v>
      </c>
      <c r="K3462" s="81" t="s">
        <v>22</v>
      </c>
      <c r="L3462" s="57">
        <v>0</v>
      </c>
      <c r="M3462" s="57">
        <v>12</v>
      </c>
      <c r="N3462" s="172">
        <f t="shared" si="132"/>
        <v>12</v>
      </c>
    </row>
    <row r="3463" s="29" customFormat="1" customHeight="1" spans="1:14">
      <c r="A3463" s="57">
        <v>3438</v>
      </c>
      <c r="B3463" s="57" t="s">
        <v>3725</v>
      </c>
      <c r="C3463" s="57" t="s">
        <v>17</v>
      </c>
      <c r="D3463" s="57" t="s">
        <v>3695</v>
      </c>
      <c r="E3463" s="57" t="s">
        <v>31</v>
      </c>
      <c r="F3463" s="57" t="s">
        <v>69</v>
      </c>
      <c r="G3463" s="66">
        <v>6000</v>
      </c>
      <c r="H3463" s="75">
        <f t="shared" si="133"/>
        <v>1500</v>
      </c>
      <c r="I3463" s="75">
        <f t="shared" si="131"/>
        <v>7500</v>
      </c>
      <c r="J3463" s="81">
        <v>44378</v>
      </c>
      <c r="K3463" s="81" t="s">
        <v>22</v>
      </c>
      <c r="L3463" s="57">
        <v>0</v>
      </c>
      <c r="M3463" s="57">
        <v>12</v>
      </c>
      <c r="N3463" s="172">
        <f t="shared" si="132"/>
        <v>12</v>
      </c>
    </row>
    <row r="3464" s="29" customFormat="1" customHeight="1" spans="1:14">
      <c r="A3464" s="57">
        <v>3439</v>
      </c>
      <c r="B3464" s="57" t="s">
        <v>3726</v>
      </c>
      <c r="C3464" s="57" t="s">
        <v>17</v>
      </c>
      <c r="D3464" s="57" t="s">
        <v>3695</v>
      </c>
      <c r="E3464" s="57" t="s">
        <v>31</v>
      </c>
      <c r="F3464" s="57" t="s">
        <v>69</v>
      </c>
      <c r="G3464" s="66">
        <v>6000</v>
      </c>
      <c r="H3464" s="75">
        <f t="shared" si="133"/>
        <v>1500</v>
      </c>
      <c r="I3464" s="75">
        <f t="shared" si="131"/>
        <v>7500</v>
      </c>
      <c r="J3464" s="81">
        <v>44197</v>
      </c>
      <c r="K3464" s="81" t="s">
        <v>22</v>
      </c>
      <c r="L3464" s="57">
        <v>0</v>
      </c>
      <c r="M3464" s="57">
        <v>12</v>
      </c>
      <c r="N3464" s="172">
        <f t="shared" si="132"/>
        <v>12</v>
      </c>
    </row>
    <row r="3465" s="29" customFormat="1" customHeight="1" spans="1:14">
      <c r="A3465" s="57">
        <v>3440</v>
      </c>
      <c r="B3465" s="57" t="s">
        <v>3727</v>
      </c>
      <c r="C3465" s="57" t="s">
        <v>17</v>
      </c>
      <c r="D3465" s="57" t="s">
        <v>3695</v>
      </c>
      <c r="E3465" s="57" t="s">
        <v>31</v>
      </c>
      <c r="F3465" s="57" t="s">
        <v>69</v>
      </c>
      <c r="G3465" s="66">
        <v>6000</v>
      </c>
      <c r="H3465" s="75">
        <f t="shared" si="133"/>
        <v>1500</v>
      </c>
      <c r="I3465" s="75">
        <f t="shared" si="131"/>
        <v>7500</v>
      </c>
      <c r="J3465" s="81">
        <v>44105</v>
      </c>
      <c r="K3465" s="81" t="s">
        <v>22</v>
      </c>
      <c r="L3465" s="57">
        <v>0</v>
      </c>
      <c r="M3465" s="57">
        <v>12</v>
      </c>
      <c r="N3465" s="172">
        <f t="shared" si="132"/>
        <v>12</v>
      </c>
    </row>
    <row r="3466" s="29" customFormat="1" customHeight="1" spans="1:14">
      <c r="A3466" s="57">
        <v>3441</v>
      </c>
      <c r="B3466" s="57" t="s">
        <v>3728</v>
      </c>
      <c r="C3466" s="57" t="s">
        <v>17</v>
      </c>
      <c r="D3466" s="57" t="s">
        <v>3695</v>
      </c>
      <c r="E3466" s="57" t="s">
        <v>31</v>
      </c>
      <c r="F3466" s="57" t="s">
        <v>69</v>
      </c>
      <c r="G3466" s="66">
        <v>6000</v>
      </c>
      <c r="H3466" s="75">
        <f t="shared" si="133"/>
        <v>1500</v>
      </c>
      <c r="I3466" s="75">
        <f t="shared" si="131"/>
        <v>7500</v>
      </c>
      <c r="J3466" s="81">
        <v>44378</v>
      </c>
      <c r="K3466" s="81" t="s">
        <v>22</v>
      </c>
      <c r="L3466" s="57">
        <v>0</v>
      </c>
      <c r="M3466" s="57">
        <v>12</v>
      </c>
      <c r="N3466" s="172">
        <f t="shared" si="132"/>
        <v>12</v>
      </c>
    </row>
    <row r="3467" s="29" customFormat="1" customHeight="1" spans="1:14">
      <c r="A3467" s="57">
        <v>3442</v>
      </c>
      <c r="B3467" s="57" t="s">
        <v>3729</v>
      </c>
      <c r="C3467" s="57" t="s">
        <v>17</v>
      </c>
      <c r="D3467" s="57" t="s">
        <v>3730</v>
      </c>
      <c r="E3467" s="57" t="s">
        <v>31</v>
      </c>
      <c r="F3467" s="57" t="s">
        <v>69</v>
      </c>
      <c r="G3467" s="66">
        <f t="shared" ref="G3467:G3491" si="135">500*M3467</f>
        <v>1500</v>
      </c>
      <c r="H3467" s="75">
        <f t="shared" si="133"/>
        <v>375</v>
      </c>
      <c r="I3467" s="75">
        <f t="shared" si="131"/>
        <v>1875</v>
      </c>
      <c r="J3467" s="81">
        <v>44378</v>
      </c>
      <c r="K3467" s="79" t="s">
        <v>119</v>
      </c>
      <c r="L3467" s="67">
        <v>9</v>
      </c>
      <c r="M3467" s="57">
        <v>3</v>
      </c>
      <c r="N3467" s="130">
        <f t="shared" si="132"/>
        <v>12</v>
      </c>
    </row>
    <row r="3468" s="29" customFormat="1" customHeight="1" spans="1:14">
      <c r="A3468" s="57">
        <v>3443</v>
      </c>
      <c r="B3468" s="57" t="s">
        <v>3731</v>
      </c>
      <c r="C3468" s="57" t="s">
        <v>17</v>
      </c>
      <c r="D3468" s="57" t="s">
        <v>3730</v>
      </c>
      <c r="E3468" s="57" t="s">
        <v>31</v>
      </c>
      <c r="F3468" s="57" t="s">
        <v>69</v>
      </c>
      <c r="G3468" s="66">
        <f t="shared" si="135"/>
        <v>1500</v>
      </c>
      <c r="H3468" s="75">
        <f t="shared" si="133"/>
        <v>375</v>
      </c>
      <c r="I3468" s="75">
        <f t="shared" si="131"/>
        <v>1875</v>
      </c>
      <c r="J3468" s="81">
        <v>44409</v>
      </c>
      <c r="K3468" s="79" t="s">
        <v>119</v>
      </c>
      <c r="L3468" s="67">
        <v>8</v>
      </c>
      <c r="M3468" s="67">
        <v>3</v>
      </c>
      <c r="N3468" s="130">
        <f t="shared" si="132"/>
        <v>11</v>
      </c>
    </row>
    <row r="3469" s="29" customFormat="1" customHeight="1" spans="1:14">
      <c r="A3469" s="57">
        <v>3444</v>
      </c>
      <c r="B3469" s="57" t="s">
        <v>3732</v>
      </c>
      <c r="C3469" s="57" t="s">
        <v>24</v>
      </c>
      <c r="D3469" s="57" t="s">
        <v>3730</v>
      </c>
      <c r="E3469" s="57" t="s">
        <v>31</v>
      </c>
      <c r="F3469" s="57" t="s">
        <v>69</v>
      </c>
      <c r="G3469" s="66">
        <f t="shared" si="135"/>
        <v>1500</v>
      </c>
      <c r="H3469" s="75">
        <f t="shared" si="133"/>
        <v>375</v>
      </c>
      <c r="I3469" s="75">
        <f t="shared" si="131"/>
        <v>1875</v>
      </c>
      <c r="J3469" s="79" t="s">
        <v>35</v>
      </c>
      <c r="K3469" s="79" t="s">
        <v>119</v>
      </c>
      <c r="L3469" s="67">
        <v>9</v>
      </c>
      <c r="M3469" s="67">
        <v>3</v>
      </c>
      <c r="N3469" s="130">
        <f t="shared" si="132"/>
        <v>12</v>
      </c>
    </row>
    <row r="3470" s="29" customFormat="1" customHeight="1" spans="1:14">
      <c r="A3470" s="57">
        <v>3445</v>
      </c>
      <c r="B3470" s="57" t="s">
        <v>3733</v>
      </c>
      <c r="C3470" s="57" t="s">
        <v>24</v>
      </c>
      <c r="D3470" s="57" t="s">
        <v>3730</v>
      </c>
      <c r="E3470" s="57" t="s">
        <v>31</v>
      </c>
      <c r="F3470" s="57" t="s">
        <v>69</v>
      </c>
      <c r="G3470" s="66">
        <f t="shared" si="135"/>
        <v>1500</v>
      </c>
      <c r="H3470" s="75">
        <f t="shared" si="133"/>
        <v>375</v>
      </c>
      <c r="I3470" s="75">
        <f t="shared" si="131"/>
        <v>1875</v>
      </c>
      <c r="J3470" s="79" t="s">
        <v>35</v>
      </c>
      <c r="K3470" s="79" t="s">
        <v>119</v>
      </c>
      <c r="L3470" s="67">
        <v>9</v>
      </c>
      <c r="M3470" s="67">
        <v>3</v>
      </c>
      <c r="N3470" s="130">
        <f t="shared" si="132"/>
        <v>12</v>
      </c>
    </row>
    <row r="3471" s="29" customFormat="1" customHeight="1" spans="1:14">
      <c r="A3471" s="57">
        <v>3446</v>
      </c>
      <c r="B3471" s="57" t="s">
        <v>3734</v>
      </c>
      <c r="C3471" s="57" t="s">
        <v>17</v>
      </c>
      <c r="D3471" s="57" t="s">
        <v>3730</v>
      </c>
      <c r="E3471" s="57" t="s">
        <v>31</v>
      </c>
      <c r="F3471" s="57" t="s">
        <v>69</v>
      </c>
      <c r="G3471" s="66">
        <f t="shared" si="135"/>
        <v>1500</v>
      </c>
      <c r="H3471" s="75">
        <f t="shared" si="133"/>
        <v>375</v>
      </c>
      <c r="I3471" s="75">
        <f t="shared" si="131"/>
        <v>1875</v>
      </c>
      <c r="J3471" s="81">
        <v>44378</v>
      </c>
      <c r="K3471" s="79" t="s">
        <v>119</v>
      </c>
      <c r="L3471" s="67">
        <v>9</v>
      </c>
      <c r="M3471" s="67">
        <v>3</v>
      </c>
      <c r="N3471" s="130">
        <f t="shared" si="132"/>
        <v>12</v>
      </c>
    </row>
    <row r="3472" s="29" customFormat="1" customHeight="1" spans="1:14">
      <c r="A3472" s="57">
        <v>3447</v>
      </c>
      <c r="B3472" s="57" t="s">
        <v>3735</v>
      </c>
      <c r="C3472" s="57" t="s">
        <v>17</v>
      </c>
      <c r="D3472" s="57" t="s">
        <v>3730</v>
      </c>
      <c r="E3472" s="57" t="s">
        <v>31</v>
      </c>
      <c r="F3472" s="57" t="s">
        <v>69</v>
      </c>
      <c r="G3472" s="66">
        <f t="shared" si="135"/>
        <v>1500</v>
      </c>
      <c r="H3472" s="75">
        <f t="shared" si="133"/>
        <v>375</v>
      </c>
      <c r="I3472" s="75">
        <f t="shared" si="131"/>
        <v>1875</v>
      </c>
      <c r="J3472" s="79" t="s">
        <v>35</v>
      </c>
      <c r="K3472" s="79" t="s">
        <v>119</v>
      </c>
      <c r="L3472" s="79">
        <v>9</v>
      </c>
      <c r="M3472" s="79" t="s">
        <v>1893</v>
      </c>
      <c r="N3472" s="130">
        <f t="shared" si="132"/>
        <v>12</v>
      </c>
    </row>
    <row r="3473" s="29" customFormat="1" customHeight="1" spans="1:14">
      <c r="A3473" s="57">
        <v>3448</v>
      </c>
      <c r="B3473" s="57" t="s">
        <v>3736</v>
      </c>
      <c r="C3473" s="57" t="s">
        <v>17</v>
      </c>
      <c r="D3473" s="57" t="s">
        <v>3730</v>
      </c>
      <c r="E3473" s="57" t="s">
        <v>31</v>
      </c>
      <c r="F3473" s="57" t="s">
        <v>69</v>
      </c>
      <c r="G3473" s="66">
        <f t="shared" si="135"/>
        <v>1500</v>
      </c>
      <c r="H3473" s="75">
        <f t="shared" si="133"/>
        <v>375</v>
      </c>
      <c r="I3473" s="75">
        <f t="shared" si="131"/>
        <v>1875</v>
      </c>
      <c r="J3473" s="79" t="s">
        <v>35</v>
      </c>
      <c r="K3473" s="79" t="s">
        <v>119</v>
      </c>
      <c r="L3473" s="67">
        <v>9</v>
      </c>
      <c r="M3473" s="67">
        <v>3</v>
      </c>
      <c r="N3473" s="130">
        <f t="shared" si="132"/>
        <v>12</v>
      </c>
    </row>
    <row r="3474" s="29" customFormat="1" customHeight="1" spans="1:14">
      <c r="A3474" s="57">
        <v>3449</v>
      </c>
      <c r="B3474" s="57" t="s">
        <v>3737</v>
      </c>
      <c r="C3474" s="57" t="s">
        <v>17</v>
      </c>
      <c r="D3474" s="57" t="s">
        <v>3730</v>
      </c>
      <c r="E3474" s="57" t="s">
        <v>31</v>
      </c>
      <c r="F3474" s="57" t="s">
        <v>69</v>
      </c>
      <c r="G3474" s="66">
        <f t="shared" si="135"/>
        <v>1500</v>
      </c>
      <c r="H3474" s="75">
        <f t="shared" si="133"/>
        <v>375</v>
      </c>
      <c r="I3474" s="75">
        <f t="shared" si="131"/>
        <v>1875</v>
      </c>
      <c r="J3474" s="177" t="s">
        <v>35</v>
      </c>
      <c r="K3474" s="79" t="s">
        <v>119</v>
      </c>
      <c r="L3474" s="57">
        <v>9</v>
      </c>
      <c r="M3474" s="57">
        <v>3</v>
      </c>
      <c r="N3474" s="130">
        <f t="shared" si="132"/>
        <v>12</v>
      </c>
    </row>
    <row r="3475" s="29" customFormat="1" customHeight="1" spans="1:14">
      <c r="A3475" s="57">
        <v>3450</v>
      </c>
      <c r="B3475" s="57" t="s">
        <v>3738</v>
      </c>
      <c r="C3475" s="57" t="s">
        <v>17</v>
      </c>
      <c r="D3475" s="57" t="s">
        <v>3730</v>
      </c>
      <c r="E3475" s="57" t="s">
        <v>31</v>
      </c>
      <c r="F3475" s="57" t="s">
        <v>69</v>
      </c>
      <c r="G3475" s="66">
        <f t="shared" si="135"/>
        <v>1500</v>
      </c>
      <c r="H3475" s="75">
        <f t="shared" si="133"/>
        <v>375</v>
      </c>
      <c r="I3475" s="75">
        <f t="shared" si="131"/>
        <v>1875</v>
      </c>
      <c r="J3475" s="177" t="s">
        <v>35</v>
      </c>
      <c r="K3475" s="79" t="s">
        <v>119</v>
      </c>
      <c r="L3475" s="57">
        <v>9</v>
      </c>
      <c r="M3475" s="57">
        <v>3</v>
      </c>
      <c r="N3475" s="130">
        <f t="shared" si="132"/>
        <v>12</v>
      </c>
    </row>
    <row r="3476" s="29" customFormat="1" customHeight="1" spans="1:14">
      <c r="A3476" s="57">
        <v>3451</v>
      </c>
      <c r="B3476" s="57" t="s">
        <v>3739</v>
      </c>
      <c r="C3476" s="57" t="s">
        <v>17</v>
      </c>
      <c r="D3476" s="57" t="s">
        <v>3730</v>
      </c>
      <c r="E3476" s="57" t="s">
        <v>31</v>
      </c>
      <c r="F3476" s="57" t="s">
        <v>69</v>
      </c>
      <c r="G3476" s="66">
        <f t="shared" si="135"/>
        <v>1500</v>
      </c>
      <c r="H3476" s="75">
        <f t="shared" si="133"/>
        <v>375</v>
      </c>
      <c r="I3476" s="75">
        <f t="shared" si="131"/>
        <v>1875</v>
      </c>
      <c r="J3476" s="177" t="s">
        <v>35</v>
      </c>
      <c r="K3476" s="79" t="s">
        <v>119</v>
      </c>
      <c r="L3476" s="57">
        <v>9</v>
      </c>
      <c r="M3476" s="57">
        <v>3</v>
      </c>
      <c r="N3476" s="130">
        <f t="shared" si="132"/>
        <v>12</v>
      </c>
    </row>
    <row r="3477" s="29" customFormat="1" customHeight="1" spans="1:14">
      <c r="A3477" s="57">
        <v>3452</v>
      </c>
      <c r="B3477" s="57" t="s">
        <v>3740</v>
      </c>
      <c r="C3477" s="57" t="s">
        <v>24</v>
      </c>
      <c r="D3477" s="57" t="s">
        <v>3730</v>
      </c>
      <c r="E3477" s="57" t="s">
        <v>31</v>
      </c>
      <c r="F3477" s="57" t="s">
        <v>69</v>
      </c>
      <c r="G3477" s="66">
        <f t="shared" si="135"/>
        <v>1500</v>
      </c>
      <c r="H3477" s="75">
        <f t="shared" si="133"/>
        <v>375</v>
      </c>
      <c r="I3477" s="75">
        <f t="shared" si="131"/>
        <v>1875</v>
      </c>
      <c r="J3477" s="177" t="s">
        <v>35</v>
      </c>
      <c r="K3477" s="79" t="s">
        <v>119</v>
      </c>
      <c r="L3477" s="57">
        <v>9</v>
      </c>
      <c r="M3477" s="57">
        <v>3</v>
      </c>
      <c r="N3477" s="130">
        <f t="shared" si="132"/>
        <v>12</v>
      </c>
    </row>
    <row r="3478" s="29" customFormat="1" customHeight="1" spans="1:14">
      <c r="A3478" s="57">
        <v>3453</v>
      </c>
      <c r="B3478" s="57" t="s">
        <v>3741</v>
      </c>
      <c r="C3478" s="57" t="s">
        <v>24</v>
      </c>
      <c r="D3478" s="57" t="s">
        <v>3730</v>
      </c>
      <c r="E3478" s="57" t="s">
        <v>31</v>
      </c>
      <c r="F3478" s="57" t="s">
        <v>69</v>
      </c>
      <c r="G3478" s="66">
        <f t="shared" si="135"/>
        <v>1500</v>
      </c>
      <c r="H3478" s="75">
        <f t="shared" si="133"/>
        <v>375</v>
      </c>
      <c r="I3478" s="75">
        <f t="shared" si="131"/>
        <v>1875</v>
      </c>
      <c r="J3478" s="83">
        <v>44382</v>
      </c>
      <c r="K3478" s="79" t="s">
        <v>119</v>
      </c>
      <c r="L3478" s="67">
        <v>9</v>
      </c>
      <c r="M3478" s="67">
        <v>3</v>
      </c>
      <c r="N3478" s="130">
        <f t="shared" si="132"/>
        <v>12</v>
      </c>
    </row>
    <row r="3479" s="29" customFormat="1" customHeight="1" spans="1:14">
      <c r="A3479" s="57">
        <v>3454</v>
      </c>
      <c r="B3479" s="57" t="s">
        <v>3742</v>
      </c>
      <c r="C3479" s="57" t="s">
        <v>17</v>
      </c>
      <c r="D3479" s="57" t="s">
        <v>3730</v>
      </c>
      <c r="E3479" s="57" t="s">
        <v>31</v>
      </c>
      <c r="F3479" s="57" t="s">
        <v>69</v>
      </c>
      <c r="G3479" s="66">
        <f t="shared" si="135"/>
        <v>1500</v>
      </c>
      <c r="H3479" s="75">
        <f t="shared" si="133"/>
        <v>375</v>
      </c>
      <c r="I3479" s="75">
        <f t="shared" si="131"/>
        <v>1875</v>
      </c>
      <c r="J3479" s="83" t="s">
        <v>35</v>
      </c>
      <c r="K3479" s="79" t="s">
        <v>119</v>
      </c>
      <c r="L3479" s="57">
        <v>9</v>
      </c>
      <c r="M3479" s="57">
        <v>3</v>
      </c>
      <c r="N3479" s="130">
        <f t="shared" si="132"/>
        <v>12</v>
      </c>
    </row>
    <row r="3480" s="29" customFormat="1" customHeight="1" spans="1:14">
      <c r="A3480" s="57">
        <v>3455</v>
      </c>
      <c r="B3480" s="57" t="s">
        <v>3743</v>
      </c>
      <c r="C3480" s="57" t="s">
        <v>17</v>
      </c>
      <c r="D3480" s="57" t="s">
        <v>3730</v>
      </c>
      <c r="E3480" s="57" t="s">
        <v>31</v>
      </c>
      <c r="F3480" s="57" t="s">
        <v>69</v>
      </c>
      <c r="G3480" s="66">
        <f t="shared" si="135"/>
        <v>1500</v>
      </c>
      <c r="H3480" s="75">
        <f t="shared" si="133"/>
        <v>375</v>
      </c>
      <c r="I3480" s="75">
        <f t="shared" si="131"/>
        <v>1875</v>
      </c>
      <c r="J3480" s="81">
        <v>44378</v>
      </c>
      <c r="K3480" s="79" t="s">
        <v>119</v>
      </c>
      <c r="L3480" s="67">
        <v>9</v>
      </c>
      <c r="M3480" s="67">
        <v>3</v>
      </c>
      <c r="N3480" s="130">
        <f t="shared" si="132"/>
        <v>12</v>
      </c>
    </row>
    <row r="3481" s="29" customFormat="1" customHeight="1" spans="1:14">
      <c r="A3481" s="57">
        <v>3456</v>
      </c>
      <c r="B3481" s="57" t="s">
        <v>3744</v>
      </c>
      <c r="C3481" s="57" t="s">
        <v>17</v>
      </c>
      <c r="D3481" s="57" t="s">
        <v>3730</v>
      </c>
      <c r="E3481" s="57" t="s">
        <v>31</v>
      </c>
      <c r="F3481" s="57" t="s">
        <v>69</v>
      </c>
      <c r="G3481" s="66">
        <f t="shared" si="135"/>
        <v>1500</v>
      </c>
      <c r="H3481" s="75">
        <f t="shared" si="133"/>
        <v>375</v>
      </c>
      <c r="I3481" s="75">
        <f t="shared" si="131"/>
        <v>1875</v>
      </c>
      <c r="J3481" s="81">
        <v>44378</v>
      </c>
      <c r="K3481" s="79" t="s">
        <v>119</v>
      </c>
      <c r="L3481" s="67">
        <v>9</v>
      </c>
      <c r="M3481" s="67">
        <v>3</v>
      </c>
      <c r="N3481" s="130">
        <f t="shared" si="132"/>
        <v>12</v>
      </c>
    </row>
    <row r="3482" s="29" customFormat="1" customHeight="1" spans="1:14">
      <c r="A3482" s="57">
        <v>3457</v>
      </c>
      <c r="B3482" s="57" t="s">
        <v>3745</v>
      </c>
      <c r="C3482" s="57" t="s">
        <v>17</v>
      </c>
      <c r="D3482" s="57" t="s">
        <v>3730</v>
      </c>
      <c r="E3482" s="57" t="s">
        <v>31</v>
      </c>
      <c r="F3482" s="57" t="s">
        <v>69</v>
      </c>
      <c r="G3482" s="66">
        <f t="shared" si="135"/>
        <v>1500</v>
      </c>
      <c r="H3482" s="75">
        <f t="shared" si="133"/>
        <v>375</v>
      </c>
      <c r="I3482" s="75">
        <f t="shared" si="131"/>
        <v>1875</v>
      </c>
      <c r="J3482" s="81">
        <v>44378</v>
      </c>
      <c r="K3482" s="79" t="s">
        <v>119</v>
      </c>
      <c r="L3482" s="67">
        <v>9</v>
      </c>
      <c r="M3482" s="67">
        <v>3</v>
      </c>
      <c r="N3482" s="130">
        <f t="shared" si="132"/>
        <v>12</v>
      </c>
    </row>
    <row r="3483" s="29" customFormat="1" customHeight="1" spans="1:14">
      <c r="A3483" s="57">
        <v>3458</v>
      </c>
      <c r="B3483" s="57" t="s">
        <v>3746</v>
      </c>
      <c r="C3483" s="57" t="s">
        <v>17</v>
      </c>
      <c r="D3483" s="57" t="s">
        <v>3730</v>
      </c>
      <c r="E3483" s="57" t="s">
        <v>31</v>
      </c>
      <c r="F3483" s="57" t="s">
        <v>69</v>
      </c>
      <c r="G3483" s="66">
        <f t="shared" si="135"/>
        <v>1500</v>
      </c>
      <c r="H3483" s="75">
        <f t="shared" si="133"/>
        <v>375</v>
      </c>
      <c r="I3483" s="75">
        <f t="shared" si="131"/>
        <v>1875</v>
      </c>
      <c r="J3483" s="81">
        <v>44378</v>
      </c>
      <c r="K3483" s="79" t="s">
        <v>119</v>
      </c>
      <c r="L3483" s="57">
        <v>9</v>
      </c>
      <c r="M3483" s="67">
        <v>3</v>
      </c>
      <c r="N3483" s="130">
        <f t="shared" si="132"/>
        <v>12</v>
      </c>
    </row>
    <row r="3484" s="29" customFormat="1" customHeight="1" spans="1:14">
      <c r="A3484" s="57">
        <v>3459</v>
      </c>
      <c r="B3484" s="57" t="s">
        <v>3747</v>
      </c>
      <c r="C3484" s="57" t="s">
        <v>17</v>
      </c>
      <c r="D3484" s="57" t="s">
        <v>3730</v>
      </c>
      <c r="E3484" s="57" t="s">
        <v>31</v>
      </c>
      <c r="F3484" s="57" t="s">
        <v>69</v>
      </c>
      <c r="G3484" s="66">
        <f t="shared" si="135"/>
        <v>1500</v>
      </c>
      <c r="H3484" s="75">
        <f t="shared" si="133"/>
        <v>375</v>
      </c>
      <c r="I3484" s="75">
        <f t="shared" si="131"/>
        <v>1875</v>
      </c>
      <c r="J3484" s="81">
        <v>44378</v>
      </c>
      <c r="K3484" s="79" t="s">
        <v>119</v>
      </c>
      <c r="L3484" s="57">
        <v>9</v>
      </c>
      <c r="M3484" s="120">
        <v>3</v>
      </c>
      <c r="N3484" s="130">
        <f t="shared" si="132"/>
        <v>12</v>
      </c>
    </row>
    <row r="3485" s="29" customFormat="1" customHeight="1" spans="1:14">
      <c r="A3485" s="57">
        <v>3460</v>
      </c>
      <c r="B3485" s="57" t="s">
        <v>3748</v>
      </c>
      <c r="C3485" s="57" t="s">
        <v>17</v>
      </c>
      <c r="D3485" s="57" t="s">
        <v>3730</v>
      </c>
      <c r="E3485" s="57" t="s">
        <v>31</v>
      </c>
      <c r="F3485" s="57" t="s">
        <v>32</v>
      </c>
      <c r="G3485" s="66">
        <f t="shared" si="135"/>
        <v>1500</v>
      </c>
      <c r="H3485" s="75">
        <f t="shared" si="133"/>
        <v>375</v>
      </c>
      <c r="I3485" s="75">
        <f t="shared" si="131"/>
        <v>1875</v>
      </c>
      <c r="J3485" s="81">
        <v>44378</v>
      </c>
      <c r="K3485" s="79" t="s">
        <v>119</v>
      </c>
      <c r="L3485" s="118">
        <v>9</v>
      </c>
      <c r="M3485" s="67">
        <v>3</v>
      </c>
      <c r="N3485" s="130">
        <f t="shared" si="132"/>
        <v>12</v>
      </c>
    </row>
    <row r="3486" s="29" customFormat="1" customHeight="1" spans="1:14">
      <c r="A3486" s="57">
        <v>3461</v>
      </c>
      <c r="B3486" s="57" t="s">
        <v>3749</v>
      </c>
      <c r="C3486" s="57" t="s">
        <v>17</v>
      </c>
      <c r="D3486" s="57" t="s">
        <v>3730</v>
      </c>
      <c r="E3486" s="57" t="s">
        <v>31</v>
      </c>
      <c r="F3486" s="46" t="s">
        <v>69</v>
      </c>
      <c r="G3486" s="66">
        <f t="shared" si="135"/>
        <v>500</v>
      </c>
      <c r="H3486" s="75">
        <f t="shared" si="133"/>
        <v>125</v>
      </c>
      <c r="I3486" s="75">
        <f t="shared" si="131"/>
        <v>625</v>
      </c>
      <c r="J3486" s="81">
        <v>44317</v>
      </c>
      <c r="K3486" s="79" t="s">
        <v>119</v>
      </c>
      <c r="L3486" s="57">
        <v>11</v>
      </c>
      <c r="M3486" s="57">
        <v>1</v>
      </c>
      <c r="N3486" s="130">
        <f t="shared" si="132"/>
        <v>12</v>
      </c>
    </row>
    <row r="3487" s="29" customFormat="1" customHeight="1" spans="1:14">
      <c r="A3487" s="57">
        <v>3462</v>
      </c>
      <c r="B3487" s="57" t="s">
        <v>3750</v>
      </c>
      <c r="C3487" s="57" t="s">
        <v>24</v>
      </c>
      <c r="D3487" s="57" t="s">
        <v>3730</v>
      </c>
      <c r="E3487" s="57" t="s">
        <v>31</v>
      </c>
      <c r="F3487" s="46" t="s">
        <v>69</v>
      </c>
      <c r="G3487" s="66">
        <f t="shared" si="135"/>
        <v>1500</v>
      </c>
      <c r="H3487" s="75">
        <f t="shared" si="133"/>
        <v>375</v>
      </c>
      <c r="I3487" s="75">
        <f t="shared" si="131"/>
        <v>1875</v>
      </c>
      <c r="J3487" s="81">
        <v>44378</v>
      </c>
      <c r="K3487" s="79" t="s">
        <v>119</v>
      </c>
      <c r="L3487" s="57">
        <v>9</v>
      </c>
      <c r="M3487" s="57">
        <v>3</v>
      </c>
      <c r="N3487" s="130">
        <f t="shared" si="132"/>
        <v>12</v>
      </c>
    </row>
    <row r="3488" s="29" customFormat="1" customHeight="1" spans="1:14">
      <c r="A3488" s="57">
        <v>3463</v>
      </c>
      <c r="B3488" s="115" t="s">
        <v>3751</v>
      </c>
      <c r="C3488" s="46" t="s">
        <v>24</v>
      </c>
      <c r="D3488" s="57" t="s">
        <v>3730</v>
      </c>
      <c r="E3488" s="57" t="s">
        <v>31</v>
      </c>
      <c r="F3488" s="46" t="s">
        <v>69</v>
      </c>
      <c r="G3488" s="66">
        <f t="shared" si="135"/>
        <v>1500</v>
      </c>
      <c r="H3488" s="75">
        <f t="shared" si="133"/>
        <v>375</v>
      </c>
      <c r="I3488" s="75">
        <f t="shared" si="131"/>
        <v>1875</v>
      </c>
      <c r="J3488" s="81">
        <v>44378</v>
      </c>
      <c r="K3488" s="79" t="s">
        <v>119</v>
      </c>
      <c r="L3488" s="57">
        <v>9</v>
      </c>
      <c r="M3488" s="57">
        <v>3</v>
      </c>
      <c r="N3488" s="130">
        <f t="shared" si="132"/>
        <v>12</v>
      </c>
    </row>
    <row r="3489" s="29" customFormat="1" customHeight="1" spans="1:14">
      <c r="A3489" s="57">
        <v>3464</v>
      </c>
      <c r="B3489" s="115" t="s">
        <v>3752</v>
      </c>
      <c r="C3489" s="46" t="s">
        <v>24</v>
      </c>
      <c r="D3489" s="57" t="s">
        <v>3730</v>
      </c>
      <c r="E3489" s="57" t="s">
        <v>31</v>
      </c>
      <c r="F3489" s="46" t="s">
        <v>69</v>
      </c>
      <c r="G3489" s="66">
        <f t="shared" si="135"/>
        <v>1500</v>
      </c>
      <c r="H3489" s="75">
        <f t="shared" si="133"/>
        <v>375</v>
      </c>
      <c r="I3489" s="75">
        <f t="shared" si="131"/>
        <v>1875</v>
      </c>
      <c r="J3489" s="81">
        <v>44378</v>
      </c>
      <c r="K3489" s="79" t="s">
        <v>119</v>
      </c>
      <c r="L3489" s="57">
        <v>9</v>
      </c>
      <c r="M3489" s="57">
        <v>3</v>
      </c>
      <c r="N3489" s="130">
        <f t="shared" si="132"/>
        <v>12</v>
      </c>
    </row>
    <row r="3490" s="29" customFormat="1" customHeight="1" spans="1:14">
      <c r="A3490" s="57">
        <v>3465</v>
      </c>
      <c r="B3490" s="57" t="s">
        <v>3753</v>
      </c>
      <c r="C3490" s="57" t="s">
        <v>24</v>
      </c>
      <c r="D3490" s="57" t="s">
        <v>3730</v>
      </c>
      <c r="E3490" s="57" t="s">
        <v>31</v>
      </c>
      <c r="F3490" s="46" t="s">
        <v>69</v>
      </c>
      <c r="G3490" s="66">
        <f t="shared" si="135"/>
        <v>1500</v>
      </c>
      <c r="H3490" s="75">
        <f t="shared" si="133"/>
        <v>375</v>
      </c>
      <c r="I3490" s="75">
        <f t="shared" ref="I3490:I3553" si="136">G3490+H3490</f>
        <v>1875</v>
      </c>
      <c r="J3490" s="81">
        <v>44409</v>
      </c>
      <c r="K3490" s="79" t="s">
        <v>119</v>
      </c>
      <c r="L3490" s="57">
        <v>8</v>
      </c>
      <c r="M3490" s="57">
        <v>3</v>
      </c>
      <c r="N3490" s="130">
        <f t="shared" ref="N3490:N3553" si="137">L3490+M3490</f>
        <v>11</v>
      </c>
    </row>
    <row r="3491" s="29" customFormat="1" customHeight="1" spans="1:14">
      <c r="A3491" s="57">
        <v>3466</v>
      </c>
      <c r="B3491" s="57" t="s">
        <v>3754</v>
      </c>
      <c r="C3491" s="57" t="s">
        <v>17</v>
      </c>
      <c r="D3491" s="57" t="s">
        <v>3730</v>
      </c>
      <c r="E3491" s="57" t="s">
        <v>31</v>
      </c>
      <c r="F3491" s="46" t="s">
        <v>69</v>
      </c>
      <c r="G3491" s="66">
        <f t="shared" si="135"/>
        <v>1500</v>
      </c>
      <c r="H3491" s="75">
        <f t="shared" ref="H3491:H3554" si="138">G3491/0.8-G3491</f>
        <v>375</v>
      </c>
      <c r="I3491" s="75">
        <f t="shared" si="136"/>
        <v>1875</v>
      </c>
      <c r="J3491" s="81">
        <v>44409</v>
      </c>
      <c r="K3491" s="79" t="s">
        <v>119</v>
      </c>
      <c r="L3491" s="57">
        <v>8</v>
      </c>
      <c r="M3491" s="57">
        <v>3</v>
      </c>
      <c r="N3491" s="130">
        <f t="shared" si="137"/>
        <v>11</v>
      </c>
    </row>
    <row r="3492" s="29" customFormat="1" customHeight="1" spans="1:14">
      <c r="A3492" s="57">
        <v>3467</v>
      </c>
      <c r="B3492" s="57" t="s">
        <v>3755</v>
      </c>
      <c r="C3492" s="57" t="s">
        <v>24</v>
      </c>
      <c r="D3492" s="57" t="s">
        <v>3730</v>
      </c>
      <c r="E3492" s="57" t="s">
        <v>31</v>
      </c>
      <c r="F3492" s="46" t="s">
        <v>69</v>
      </c>
      <c r="G3492" s="66">
        <v>1500</v>
      </c>
      <c r="H3492" s="75">
        <f t="shared" si="138"/>
        <v>375</v>
      </c>
      <c r="I3492" s="75">
        <f t="shared" si="136"/>
        <v>1875</v>
      </c>
      <c r="J3492" s="81">
        <v>44501</v>
      </c>
      <c r="K3492" s="79" t="s">
        <v>119</v>
      </c>
      <c r="L3492" s="57">
        <v>5</v>
      </c>
      <c r="M3492" s="57">
        <v>3</v>
      </c>
      <c r="N3492" s="130">
        <f t="shared" si="137"/>
        <v>8</v>
      </c>
    </row>
    <row r="3493" s="29" customFormat="1" customHeight="1" spans="1:14">
      <c r="A3493" s="57">
        <v>3468</v>
      </c>
      <c r="B3493" s="57" t="s">
        <v>3756</v>
      </c>
      <c r="C3493" s="57" t="s">
        <v>17</v>
      </c>
      <c r="D3493" s="57" t="s">
        <v>3730</v>
      </c>
      <c r="E3493" s="57" t="s">
        <v>31</v>
      </c>
      <c r="F3493" s="57" t="s">
        <v>69</v>
      </c>
      <c r="G3493" s="66">
        <f t="shared" ref="G3493:G3498" si="139">500*M3493</f>
        <v>6000</v>
      </c>
      <c r="H3493" s="75">
        <f t="shared" si="138"/>
        <v>1500</v>
      </c>
      <c r="I3493" s="75">
        <f t="shared" si="136"/>
        <v>7500</v>
      </c>
      <c r="J3493" s="81">
        <v>44197</v>
      </c>
      <c r="K3493" s="57" t="s">
        <v>22</v>
      </c>
      <c r="L3493" s="57">
        <v>0</v>
      </c>
      <c r="M3493" s="57">
        <v>12</v>
      </c>
      <c r="N3493" s="130">
        <f t="shared" si="137"/>
        <v>12</v>
      </c>
    </row>
    <row r="3494" s="29" customFormat="1" customHeight="1" spans="1:14">
      <c r="A3494" s="57">
        <v>3469</v>
      </c>
      <c r="B3494" s="57" t="s">
        <v>3757</v>
      </c>
      <c r="C3494" s="57" t="s">
        <v>24</v>
      </c>
      <c r="D3494" s="57" t="s">
        <v>3730</v>
      </c>
      <c r="E3494" s="57" t="s">
        <v>31</v>
      </c>
      <c r="F3494" s="57" t="s">
        <v>69</v>
      </c>
      <c r="G3494" s="66">
        <f t="shared" si="139"/>
        <v>5000</v>
      </c>
      <c r="H3494" s="75">
        <f t="shared" si="138"/>
        <v>1250</v>
      </c>
      <c r="I3494" s="75">
        <f t="shared" si="136"/>
        <v>6250</v>
      </c>
      <c r="J3494" s="81">
        <v>44440</v>
      </c>
      <c r="K3494" s="57" t="s">
        <v>22</v>
      </c>
      <c r="L3494" s="57">
        <v>0</v>
      </c>
      <c r="M3494" s="57">
        <v>10</v>
      </c>
      <c r="N3494" s="130">
        <f t="shared" si="137"/>
        <v>10</v>
      </c>
    </row>
    <row r="3495" s="29" customFormat="1" customHeight="1" spans="1:14">
      <c r="A3495" s="57">
        <v>3470</v>
      </c>
      <c r="B3495" s="57" t="s">
        <v>99</v>
      </c>
      <c r="C3495" s="57" t="s">
        <v>17</v>
      </c>
      <c r="D3495" s="57" t="s">
        <v>3758</v>
      </c>
      <c r="E3495" s="57" t="s">
        <v>25</v>
      </c>
      <c r="F3495" s="57" t="s">
        <v>26</v>
      </c>
      <c r="G3495" s="66">
        <v>3000</v>
      </c>
      <c r="H3495" s="75">
        <f t="shared" si="138"/>
        <v>750</v>
      </c>
      <c r="I3495" s="75">
        <f t="shared" si="136"/>
        <v>3750</v>
      </c>
      <c r="J3495" s="81" t="s">
        <v>59</v>
      </c>
      <c r="K3495" s="80">
        <v>44652</v>
      </c>
      <c r="L3495" s="57">
        <v>31</v>
      </c>
      <c r="M3495" s="57">
        <v>3</v>
      </c>
      <c r="N3495" s="130">
        <f t="shared" si="137"/>
        <v>34</v>
      </c>
    </row>
    <row r="3496" s="29" customFormat="1" customHeight="1" spans="1:14">
      <c r="A3496" s="57">
        <v>3471</v>
      </c>
      <c r="B3496" s="57" t="s">
        <v>3759</v>
      </c>
      <c r="C3496" s="57" t="s">
        <v>17</v>
      </c>
      <c r="D3496" s="57" t="s">
        <v>3758</v>
      </c>
      <c r="E3496" s="57" t="s">
        <v>31</v>
      </c>
      <c r="F3496" s="57" t="s">
        <v>69</v>
      </c>
      <c r="G3496" s="66">
        <v>4000</v>
      </c>
      <c r="H3496" s="75">
        <f t="shared" si="138"/>
        <v>1000</v>
      </c>
      <c r="I3496" s="75">
        <f t="shared" si="136"/>
        <v>5000</v>
      </c>
      <c r="J3496" s="81">
        <v>44501</v>
      </c>
      <c r="K3496" s="57" t="s">
        <v>22</v>
      </c>
      <c r="L3496" s="57">
        <v>0</v>
      </c>
      <c r="M3496" s="57">
        <v>8</v>
      </c>
      <c r="N3496" s="130">
        <f t="shared" si="137"/>
        <v>8</v>
      </c>
    </row>
    <row r="3497" s="29" customFormat="1" customHeight="1" spans="1:14">
      <c r="A3497" s="57">
        <v>3472</v>
      </c>
      <c r="B3497" s="57" t="s">
        <v>3760</v>
      </c>
      <c r="C3497" s="57" t="s">
        <v>17</v>
      </c>
      <c r="D3497" s="57" t="s">
        <v>3758</v>
      </c>
      <c r="E3497" s="57" t="s">
        <v>31</v>
      </c>
      <c r="F3497" s="57" t="s">
        <v>69</v>
      </c>
      <c r="G3497" s="66">
        <v>1500</v>
      </c>
      <c r="H3497" s="75">
        <f t="shared" si="138"/>
        <v>375</v>
      </c>
      <c r="I3497" s="75">
        <f t="shared" si="136"/>
        <v>1875</v>
      </c>
      <c r="J3497" s="81">
        <v>44652</v>
      </c>
      <c r="K3497" s="81">
        <v>44562</v>
      </c>
      <c r="L3497" s="57">
        <v>6</v>
      </c>
      <c r="M3497" s="57">
        <v>3</v>
      </c>
      <c r="N3497" s="130">
        <f t="shared" si="137"/>
        <v>9</v>
      </c>
    </row>
    <row r="3498" s="29" customFormat="1" customHeight="1" spans="1:14">
      <c r="A3498" s="57">
        <v>3473</v>
      </c>
      <c r="B3498" s="46" t="s">
        <v>3761</v>
      </c>
      <c r="C3498" s="46" t="s">
        <v>17</v>
      </c>
      <c r="D3498" s="57" t="s">
        <v>3762</v>
      </c>
      <c r="E3498" s="46" t="s">
        <v>31</v>
      </c>
      <c r="F3498" s="57" t="s">
        <v>32</v>
      </c>
      <c r="G3498" s="111">
        <f t="shared" si="139"/>
        <v>1500</v>
      </c>
      <c r="H3498" s="75">
        <f t="shared" si="138"/>
        <v>375</v>
      </c>
      <c r="I3498" s="75">
        <f t="shared" si="136"/>
        <v>1875</v>
      </c>
      <c r="J3498" s="178">
        <v>44055</v>
      </c>
      <c r="K3498" s="112" t="s">
        <v>119</v>
      </c>
      <c r="L3498" s="46">
        <v>20</v>
      </c>
      <c r="M3498" s="120">
        <v>3</v>
      </c>
      <c r="N3498" s="172">
        <f t="shared" si="137"/>
        <v>23</v>
      </c>
    </row>
    <row r="3499" s="29" customFormat="1" customHeight="1" spans="1:14">
      <c r="A3499" s="57">
        <v>3474</v>
      </c>
      <c r="B3499" s="46" t="s">
        <v>3763</v>
      </c>
      <c r="C3499" s="46" t="s">
        <v>24</v>
      </c>
      <c r="D3499" s="57" t="s">
        <v>3762</v>
      </c>
      <c r="E3499" s="46" t="s">
        <v>25</v>
      </c>
      <c r="F3499" s="57" t="s">
        <v>26</v>
      </c>
      <c r="G3499" s="111">
        <f t="shared" ref="G3499:G3501" si="140">1000*M3499</f>
        <v>3000</v>
      </c>
      <c r="H3499" s="75">
        <f t="shared" si="138"/>
        <v>750</v>
      </c>
      <c r="I3499" s="75">
        <f t="shared" si="136"/>
        <v>3750</v>
      </c>
      <c r="J3499" s="178">
        <v>44049</v>
      </c>
      <c r="K3499" s="112" t="s">
        <v>119</v>
      </c>
      <c r="L3499" s="46">
        <v>20</v>
      </c>
      <c r="M3499" s="120">
        <v>3</v>
      </c>
      <c r="N3499" s="172">
        <f t="shared" si="137"/>
        <v>23</v>
      </c>
    </row>
    <row r="3500" s="29" customFormat="1" customHeight="1" spans="1:14">
      <c r="A3500" s="57">
        <v>3475</v>
      </c>
      <c r="B3500" s="46" t="s">
        <v>3764</v>
      </c>
      <c r="C3500" s="46" t="s">
        <v>17</v>
      </c>
      <c r="D3500" s="57" t="s">
        <v>3762</v>
      </c>
      <c r="E3500" s="46" t="s">
        <v>25</v>
      </c>
      <c r="F3500" s="57" t="s">
        <v>26</v>
      </c>
      <c r="G3500" s="111">
        <f t="shared" si="140"/>
        <v>3000</v>
      </c>
      <c r="H3500" s="75">
        <f t="shared" si="138"/>
        <v>750</v>
      </c>
      <c r="I3500" s="75">
        <f t="shared" si="136"/>
        <v>3750</v>
      </c>
      <c r="J3500" s="178">
        <v>44019</v>
      </c>
      <c r="K3500" s="112" t="s">
        <v>119</v>
      </c>
      <c r="L3500" s="46">
        <v>21</v>
      </c>
      <c r="M3500" s="120">
        <v>3</v>
      </c>
      <c r="N3500" s="172">
        <f t="shared" si="137"/>
        <v>24</v>
      </c>
    </row>
    <row r="3501" s="29" customFormat="1" customHeight="1" spans="1:14">
      <c r="A3501" s="57">
        <v>3476</v>
      </c>
      <c r="B3501" s="46" t="s">
        <v>3765</v>
      </c>
      <c r="C3501" s="46" t="s">
        <v>17</v>
      </c>
      <c r="D3501" s="57" t="s">
        <v>3762</v>
      </c>
      <c r="E3501" s="46" t="s">
        <v>25</v>
      </c>
      <c r="F3501" s="57" t="s">
        <v>26</v>
      </c>
      <c r="G3501" s="111">
        <f t="shared" si="140"/>
        <v>3000</v>
      </c>
      <c r="H3501" s="75">
        <f t="shared" si="138"/>
        <v>750</v>
      </c>
      <c r="I3501" s="75">
        <f t="shared" si="136"/>
        <v>3750</v>
      </c>
      <c r="J3501" s="113">
        <v>44055</v>
      </c>
      <c r="K3501" s="112" t="s">
        <v>119</v>
      </c>
      <c r="L3501" s="46">
        <v>20</v>
      </c>
      <c r="M3501" s="120">
        <v>3</v>
      </c>
      <c r="N3501" s="172">
        <f t="shared" si="137"/>
        <v>23</v>
      </c>
    </row>
    <row r="3502" s="29" customFormat="1" customHeight="1" spans="1:14">
      <c r="A3502" s="57">
        <v>3477</v>
      </c>
      <c r="B3502" s="46" t="s">
        <v>3766</v>
      </c>
      <c r="C3502" s="46" t="s">
        <v>17</v>
      </c>
      <c r="D3502" s="57" t="s">
        <v>3762</v>
      </c>
      <c r="E3502" s="46" t="s">
        <v>31</v>
      </c>
      <c r="F3502" s="57" t="s">
        <v>32</v>
      </c>
      <c r="G3502" s="111">
        <f t="shared" ref="G3502:G3534" si="141">500*M3502</f>
        <v>1500</v>
      </c>
      <c r="H3502" s="75">
        <f t="shared" si="138"/>
        <v>375</v>
      </c>
      <c r="I3502" s="75">
        <f t="shared" si="136"/>
        <v>1875</v>
      </c>
      <c r="J3502" s="113">
        <v>43800</v>
      </c>
      <c r="K3502" s="112" t="s">
        <v>119</v>
      </c>
      <c r="L3502" s="46">
        <v>28</v>
      </c>
      <c r="M3502" s="120">
        <v>3</v>
      </c>
      <c r="N3502" s="172">
        <f t="shared" si="137"/>
        <v>31</v>
      </c>
    </row>
    <row r="3503" s="29" customFormat="1" customHeight="1" spans="1:14">
      <c r="A3503" s="57">
        <v>3478</v>
      </c>
      <c r="B3503" s="46" t="s">
        <v>3767</v>
      </c>
      <c r="C3503" s="46" t="s">
        <v>17</v>
      </c>
      <c r="D3503" s="57" t="s">
        <v>3762</v>
      </c>
      <c r="E3503" s="46" t="s">
        <v>25</v>
      </c>
      <c r="F3503" s="57" t="s">
        <v>26</v>
      </c>
      <c r="G3503" s="111">
        <f>1000*M3503</f>
        <v>3000</v>
      </c>
      <c r="H3503" s="75">
        <f t="shared" si="138"/>
        <v>750</v>
      </c>
      <c r="I3503" s="75">
        <f t="shared" si="136"/>
        <v>3750</v>
      </c>
      <c r="J3503" s="113">
        <v>43647</v>
      </c>
      <c r="K3503" s="112" t="s">
        <v>119</v>
      </c>
      <c r="L3503" s="46">
        <v>33</v>
      </c>
      <c r="M3503" s="120">
        <v>3</v>
      </c>
      <c r="N3503" s="172">
        <f t="shared" si="137"/>
        <v>36</v>
      </c>
    </row>
    <row r="3504" s="29" customFormat="1" customHeight="1" spans="1:14">
      <c r="A3504" s="57">
        <v>3479</v>
      </c>
      <c r="B3504" s="46" t="s">
        <v>3768</v>
      </c>
      <c r="C3504" s="46" t="s">
        <v>17</v>
      </c>
      <c r="D3504" s="57" t="s">
        <v>3762</v>
      </c>
      <c r="E3504" s="46" t="s">
        <v>25</v>
      </c>
      <c r="F3504" s="57" t="s">
        <v>26</v>
      </c>
      <c r="G3504" s="111">
        <f>1000*M3504</f>
        <v>3000</v>
      </c>
      <c r="H3504" s="75">
        <f t="shared" si="138"/>
        <v>750</v>
      </c>
      <c r="I3504" s="75">
        <f t="shared" si="136"/>
        <v>3750</v>
      </c>
      <c r="J3504" s="113">
        <v>43678</v>
      </c>
      <c r="K3504" s="112" t="s">
        <v>119</v>
      </c>
      <c r="L3504" s="46">
        <v>32</v>
      </c>
      <c r="M3504" s="120">
        <v>3</v>
      </c>
      <c r="N3504" s="172">
        <f t="shared" si="137"/>
        <v>35</v>
      </c>
    </row>
    <row r="3505" s="29" customFormat="1" customHeight="1" spans="1:14">
      <c r="A3505" s="57">
        <v>3480</v>
      </c>
      <c r="B3505" s="57" t="s">
        <v>3769</v>
      </c>
      <c r="C3505" s="57" t="s">
        <v>17</v>
      </c>
      <c r="D3505" s="57" t="s">
        <v>3762</v>
      </c>
      <c r="E3505" s="57" t="s">
        <v>31</v>
      </c>
      <c r="F3505" s="57" t="s">
        <v>69</v>
      </c>
      <c r="G3505" s="111">
        <v>1000</v>
      </c>
      <c r="H3505" s="75">
        <f t="shared" si="138"/>
        <v>250</v>
      </c>
      <c r="I3505" s="75">
        <f t="shared" si="136"/>
        <v>1250</v>
      </c>
      <c r="J3505" s="81">
        <v>44348</v>
      </c>
      <c r="K3505" s="112" t="s">
        <v>119</v>
      </c>
      <c r="L3505" s="57">
        <v>10</v>
      </c>
      <c r="M3505" s="120">
        <v>2</v>
      </c>
      <c r="N3505" s="130">
        <f t="shared" si="137"/>
        <v>12</v>
      </c>
    </row>
    <row r="3506" s="29" customFormat="1" customHeight="1" spans="1:14">
      <c r="A3506" s="57">
        <v>3481</v>
      </c>
      <c r="B3506" s="57" t="s">
        <v>3770</v>
      </c>
      <c r="C3506" s="57" t="s">
        <v>24</v>
      </c>
      <c r="D3506" s="57" t="s">
        <v>3762</v>
      </c>
      <c r="E3506" s="57" t="s">
        <v>31</v>
      </c>
      <c r="F3506" s="57" t="s">
        <v>69</v>
      </c>
      <c r="G3506" s="111">
        <f t="shared" si="141"/>
        <v>1500</v>
      </c>
      <c r="H3506" s="75">
        <f t="shared" si="138"/>
        <v>375</v>
      </c>
      <c r="I3506" s="75">
        <f t="shared" si="136"/>
        <v>1875</v>
      </c>
      <c r="J3506" s="81">
        <v>44378</v>
      </c>
      <c r="K3506" s="112" t="s">
        <v>119</v>
      </c>
      <c r="L3506" s="57">
        <v>9</v>
      </c>
      <c r="M3506" s="120">
        <v>3</v>
      </c>
      <c r="N3506" s="172">
        <f t="shared" si="137"/>
        <v>12</v>
      </c>
    </row>
    <row r="3507" s="29" customFormat="1" customHeight="1" spans="1:14">
      <c r="A3507" s="57">
        <v>3482</v>
      </c>
      <c r="B3507" s="46" t="s">
        <v>3771</v>
      </c>
      <c r="C3507" s="46" t="s">
        <v>17</v>
      </c>
      <c r="D3507" s="57" t="s">
        <v>3762</v>
      </c>
      <c r="E3507" s="46" t="s">
        <v>31</v>
      </c>
      <c r="F3507" s="57" t="s">
        <v>69</v>
      </c>
      <c r="G3507" s="111">
        <f t="shared" si="141"/>
        <v>1500</v>
      </c>
      <c r="H3507" s="75">
        <f t="shared" si="138"/>
        <v>375</v>
      </c>
      <c r="I3507" s="75">
        <f t="shared" si="136"/>
        <v>1875</v>
      </c>
      <c r="J3507" s="81">
        <v>44378</v>
      </c>
      <c r="K3507" s="112" t="s">
        <v>119</v>
      </c>
      <c r="L3507" s="57">
        <v>9</v>
      </c>
      <c r="M3507" s="120">
        <v>3</v>
      </c>
      <c r="N3507" s="172">
        <f t="shared" si="137"/>
        <v>12</v>
      </c>
    </row>
    <row r="3508" s="29" customFormat="1" customHeight="1" spans="1:14">
      <c r="A3508" s="57">
        <v>3483</v>
      </c>
      <c r="B3508" s="57" t="s">
        <v>3772</v>
      </c>
      <c r="C3508" s="57" t="s">
        <v>24</v>
      </c>
      <c r="D3508" s="57" t="s">
        <v>3762</v>
      </c>
      <c r="E3508" s="57" t="s">
        <v>31</v>
      </c>
      <c r="F3508" s="57" t="s">
        <v>69</v>
      </c>
      <c r="G3508" s="111">
        <f t="shared" si="141"/>
        <v>1500</v>
      </c>
      <c r="H3508" s="75">
        <f t="shared" si="138"/>
        <v>375</v>
      </c>
      <c r="I3508" s="75">
        <f t="shared" si="136"/>
        <v>1875</v>
      </c>
      <c r="J3508" s="81">
        <v>44378</v>
      </c>
      <c r="K3508" s="112" t="s">
        <v>119</v>
      </c>
      <c r="L3508" s="57">
        <v>9</v>
      </c>
      <c r="M3508" s="120">
        <v>3</v>
      </c>
      <c r="N3508" s="172">
        <f t="shared" si="137"/>
        <v>12</v>
      </c>
    </row>
    <row r="3509" s="29" customFormat="1" customHeight="1" spans="1:14">
      <c r="A3509" s="57">
        <v>3484</v>
      </c>
      <c r="B3509" s="57" t="s">
        <v>3773</v>
      </c>
      <c r="C3509" s="57" t="s">
        <v>17</v>
      </c>
      <c r="D3509" s="57" t="s">
        <v>3762</v>
      </c>
      <c r="E3509" s="57" t="s">
        <v>31</v>
      </c>
      <c r="F3509" s="57" t="s">
        <v>69</v>
      </c>
      <c r="G3509" s="111">
        <f t="shared" si="141"/>
        <v>1500</v>
      </c>
      <c r="H3509" s="75">
        <f t="shared" si="138"/>
        <v>375</v>
      </c>
      <c r="I3509" s="75">
        <f t="shared" si="136"/>
        <v>1875</v>
      </c>
      <c r="J3509" s="81">
        <v>44378</v>
      </c>
      <c r="K3509" s="112" t="s">
        <v>119</v>
      </c>
      <c r="L3509" s="57">
        <v>9</v>
      </c>
      <c r="M3509" s="120">
        <v>3</v>
      </c>
      <c r="N3509" s="172">
        <f t="shared" si="137"/>
        <v>12</v>
      </c>
    </row>
    <row r="3510" s="29" customFormat="1" customHeight="1" spans="1:14">
      <c r="A3510" s="57">
        <v>3485</v>
      </c>
      <c r="B3510" s="46" t="s">
        <v>3774</v>
      </c>
      <c r="C3510" s="46" t="s">
        <v>17</v>
      </c>
      <c r="D3510" s="57" t="s">
        <v>3762</v>
      </c>
      <c r="E3510" s="46" t="s">
        <v>31</v>
      </c>
      <c r="F3510" s="57" t="s">
        <v>69</v>
      </c>
      <c r="G3510" s="111">
        <f t="shared" si="141"/>
        <v>1500</v>
      </c>
      <c r="H3510" s="75">
        <f t="shared" si="138"/>
        <v>375</v>
      </c>
      <c r="I3510" s="75">
        <f t="shared" si="136"/>
        <v>1875</v>
      </c>
      <c r="J3510" s="81">
        <v>44378</v>
      </c>
      <c r="K3510" s="112" t="s">
        <v>119</v>
      </c>
      <c r="L3510" s="57">
        <v>9</v>
      </c>
      <c r="M3510" s="120">
        <v>3</v>
      </c>
      <c r="N3510" s="172">
        <f t="shared" si="137"/>
        <v>12</v>
      </c>
    </row>
    <row r="3511" s="29" customFormat="1" customHeight="1" spans="1:14">
      <c r="A3511" s="57">
        <v>3486</v>
      </c>
      <c r="B3511" s="57" t="s">
        <v>3775</v>
      </c>
      <c r="C3511" s="57" t="s">
        <v>17</v>
      </c>
      <c r="D3511" s="57" t="s">
        <v>3762</v>
      </c>
      <c r="E3511" s="57" t="s">
        <v>31</v>
      </c>
      <c r="F3511" s="57" t="s">
        <v>69</v>
      </c>
      <c r="G3511" s="111">
        <f t="shared" si="141"/>
        <v>1500</v>
      </c>
      <c r="H3511" s="75">
        <f t="shared" si="138"/>
        <v>375</v>
      </c>
      <c r="I3511" s="75">
        <f t="shared" si="136"/>
        <v>1875</v>
      </c>
      <c r="J3511" s="81">
        <v>44378</v>
      </c>
      <c r="K3511" s="112" t="s">
        <v>119</v>
      </c>
      <c r="L3511" s="57">
        <v>9</v>
      </c>
      <c r="M3511" s="120">
        <v>3</v>
      </c>
      <c r="N3511" s="172">
        <f t="shared" si="137"/>
        <v>12</v>
      </c>
    </row>
    <row r="3512" s="29" customFormat="1" customHeight="1" spans="1:14">
      <c r="A3512" s="57">
        <v>3487</v>
      </c>
      <c r="B3512" s="57" t="s">
        <v>3776</v>
      </c>
      <c r="C3512" s="57" t="s">
        <v>17</v>
      </c>
      <c r="D3512" s="57" t="s">
        <v>3762</v>
      </c>
      <c r="E3512" s="57" t="s">
        <v>31</v>
      </c>
      <c r="F3512" s="57" t="s">
        <v>69</v>
      </c>
      <c r="G3512" s="111">
        <f t="shared" si="141"/>
        <v>1500</v>
      </c>
      <c r="H3512" s="75">
        <f t="shared" si="138"/>
        <v>375</v>
      </c>
      <c r="I3512" s="75">
        <f t="shared" si="136"/>
        <v>1875</v>
      </c>
      <c r="J3512" s="81">
        <v>44378</v>
      </c>
      <c r="K3512" s="112" t="s">
        <v>119</v>
      </c>
      <c r="L3512" s="57">
        <v>9</v>
      </c>
      <c r="M3512" s="120">
        <v>3</v>
      </c>
      <c r="N3512" s="172">
        <f t="shared" si="137"/>
        <v>12</v>
      </c>
    </row>
    <row r="3513" s="29" customFormat="1" customHeight="1" spans="1:14">
      <c r="A3513" s="57">
        <v>3488</v>
      </c>
      <c r="B3513" s="57" t="s">
        <v>3777</v>
      </c>
      <c r="C3513" s="57" t="s">
        <v>17</v>
      </c>
      <c r="D3513" s="57" t="s">
        <v>3762</v>
      </c>
      <c r="E3513" s="57" t="s">
        <v>31</v>
      </c>
      <c r="F3513" s="57" t="s">
        <v>69</v>
      </c>
      <c r="G3513" s="111">
        <f t="shared" si="141"/>
        <v>1500</v>
      </c>
      <c r="H3513" s="75">
        <f t="shared" si="138"/>
        <v>375</v>
      </c>
      <c r="I3513" s="75">
        <f t="shared" si="136"/>
        <v>1875</v>
      </c>
      <c r="J3513" s="81">
        <v>44378</v>
      </c>
      <c r="K3513" s="112" t="s">
        <v>119</v>
      </c>
      <c r="L3513" s="57">
        <v>9</v>
      </c>
      <c r="M3513" s="120">
        <v>3</v>
      </c>
      <c r="N3513" s="172">
        <f t="shared" si="137"/>
        <v>12</v>
      </c>
    </row>
    <row r="3514" s="29" customFormat="1" customHeight="1" spans="1:14">
      <c r="A3514" s="57">
        <v>3489</v>
      </c>
      <c r="B3514" s="46" t="s">
        <v>3778</v>
      </c>
      <c r="C3514" s="57" t="s">
        <v>24</v>
      </c>
      <c r="D3514" s="57" t="s">
        <v>3762</v>
      </c>
      <c r="E3514" s="46" t="s">
        <v>31</v>
      </c>
      <c r="F3514" s="46" t="s">
        <v>69</v>
      </c>
      <c r="G3514" s="111">
        <f t="shared" si="141"/>
        <v>1500</v>
      </c>
      <c r="H3514" s="75">
        <f t="shared" si="138"/>
        <v>375</v>
      </c>
      <c r="I3514" s="75">
        <f t="shared" si="136"/>
        <v>1875</v>
      </c>
      <c r="J3514" s="113">
        <v>44440</v>
      </c>
      <c r="K3514" s="112" t="s">
        <v>119</v>
      </c>
      <c r="L3514" s="57">
        <v>7</v>
      </c>
      <c r="M3514" s="120">
        <v>3</v>
      </c>
      <c r="N3514" s="172">
        <f t="shared" si="137"/>
        <v>10</v>
      </c>
    </row>
    <row r="3515" s="29" customFormat="1" customHeight="1" spans="1:14">
      <c r="A3515" s="57">
        <v>3490</v>
      </c>
      <c r="B3515" s="46" t="s">
        <v>3779</v>
      </c>
      <c r="C3515" s="46" t="s">
        <v>17</v>
      </c>
      <c r="D3515" s="57" t="s">
        <v>3762</v>
      </c>
      <c r="E3515" s="46" t="s">
        <v>31</v>
      </c>
      <c r="F3515" s="57" t="s">
        <v>69</v>
      </c>
      <c r="G3515" s="111">
        <f t="shared" si="141"/>
        <v>1500</v>
      </c>
      <c r="H3515" s="75">
        <f t="shared" si="138"/>
        <v>375</v>
      </c>
      <c r="I3515" s="75">
        <f t="shared" si="136"/>
        <v>1875</v>
      </c>
      <c r="J3515" s="113">
        <v>44440</v>
      </c>
      <c r="K3515" s="112" t="s">
        <v>119</v>
      </c>
      <c r="L3515" s="57">
        <v>7</v>
      </c>
      <c r="M3515" s="120">
        <v>3</v>
      </c>
      <c r="N3515" s="172">
        <f t="shared" si="137"/>
        <v>10</v>
      </c>
    </row>
    <row r="3516" s="29" customFormat="1" customHeight="1" spans="1:14">
      <c r="A3516" s="57">
        <v>3491</v>
      </c>
      <c r="B3516" s="46" t="s">
        <v>3780</v>
      </c>
      <c r="C3516" s="57" t="s">
        <v>24</v>
      </c>
      <c r="D3516" s="57" t="s">
        <v>3762</v>
      </c>
      <c r="E3516" s="46" t="s">
        <v>31</v>
      </c>
      <c r="F3516" s="57" t="s">
        <v>69</v>
      </c>
      <c r="G3516" s="111">
        <f t="shared" si="141"/>
        <v>1500</v>
      </c>
      <c r="H3516" s="75">
        <f t="shared" si="138"/>
        <v>375</v>
      </c>
      <c r="I3516" s="75">
        <f t="shared" si="136"/>
        <v>1875</v>
      </c>
      <c r="J3516" s="113">
        <v>44409</v>
      </c>
      <c r="K3516" s="112" t="s">
        <v>119</v>
      </c>
      <c r="L3516" s="57">
        <v>8</v>
      </c>
      <c r="M3516" s="120">
        <v>3</v>
      </c>
      <c r="N3516" s="172">
        <f t="shared" si="137"/>
        <v>11</v>
      </c>
    </row>
    <row r="3517" s="29" customFormat="1" customHeight="1" spans="1:14">
      <c r="A3517" s="57">
        <v>3492</v>
      </c>
      <c r="B3517" s="46" t="s">
        <v>3781</v>
      </c>
      <c r="C3517" s="57" t="s">
        <v>17</v>
      </c>
      <c r="D3517" s="57" t="s">
        <v>3762</v>
      </c>
      <c r="E3517" s="46" t="s">
        <v>31</v>
      </c>
      <c r="F3517" s="57" t="s">
        <v>69</v>
      </c>
      <c r="G3517" s="111">
        <f t="shared" si="141"/>
        <v>1500</v>
      </c>
      <c r="H3517" s="75">
        <f t="shared" si="138"/>
        <v>375</v>
      </c>
      <c r="I3517" s="75">
        <f t="shared" si="136"/>
        <v>1875</v>
      </c>
      <c r="J3517" s="113">
        <v>44440</v>
      </c>
      <c r="K3517" s="112" t="s">
        <v>119</v>
      </c>
      <c r="L3517" s="57">
        <v>7</v>
      </c>
      <c r="M3517" s="120">
        <v>3</v>
      </c>
      <c r="N3517" s="172">
        <f t="shared" si="137"/>
        <v>10</v>
      </c>
    </row>
    <row r="3518" s="29" customFormat="1" customHeight="1" spans="1:14">
      <c r="A3518" s="57">
        <v>3493</v>
      </c>
      <c r="B3518" s="46" t="s">
        <v>3782</v>
      </c>
      <c r="C3518" s="46" t="s">
        <v>24</v>
      </c>
      <c r="D3518" s="57" t="s">
        <v>3762</v>
      </c>
      <c r="E3518" s="46" t="s">
        <v>31</v>
      </c>
      <c r="F3518" s="46" t="s">
        <v>69</v>
      </c>
      <c r="G3518" s="111">
        <f t="shared" si="141"/>
        <v>1500</v>
      </c>
      <c r="H3518" s="75">
        <f t="shared" si="138"/>
        <v>375</v>
      </c>
      <c r="I3518" s="75">
        <f t="shared" si="136"/>
        <v>1875</v>
      </c>
      <c r="J3518" s="113">
        <v>44409</v>
      </c>
      <c r="K3518" s="112" t="s">
        <v>119</v>
      </c>
      <c r="L3518" s="57">
        <v>8</v>
      </c>
      <c r="M3518" s="120">
        <v>3</v>
      </c>
      <c r="N3518" s="172">
        <f t="shared" si="137"/>
        <v>11</v>
      </c>
    </row>
    <row r="3519" s="29" customFormat="1" customHeight="1" spans="1:14">
      <c r="A3519" s="57">
        <v>3494</v>
      </c>
      <c r="B3519" s="46" t="s">
        <v>66</v>
      </c>
      <c r="C3519" s="46" t="s">
        <v>17</v>
      </c>
      <c r="D3519" s="57" t="s">
        <v>3762</v>
      </c>
      <c r="E3519" s="46" t="s">
        <v>31</v>
      </c>
      <c r="F3519" s="46" t="s">
        <v>69</v>
      </c>
      <c r="G3519" s="111">
        <f t="shared" si="141"/>
        <v>1500</v>
      </c>
      <c r="H3519" s="75">
        <f t="shared" si="138"/>
        <v>375</v>
      </c>
      <c r="I3519" s="75">
        <f t="shared" si="136"/>
        <v>1875</v>
      </c>
      <c r="J3519" s="113">
        <v>44409</v>
      </c>
      <c r="K3519" s="112" t="s">
        <v>119</v>
      </c>
      <c r="L3519" s="57">
        <v>8</v>
      </c>
      <c r="M3519" s="120">
        <v>3</v>
      </c>
      <c r="N3519" s="172">
        <f t="shared" si="137"/>
        <v>11</v>
      </c>
    </row>
    <row r="3520" s="29" customFormat="1" customHeight="1" spans="1:14">
      <c r="A3520" s="57">
        <v>3495</v>
      </c>
      <c r="B3520" s="46" t="s">
        <v>3783</v>
      </c>
      <c r="C3520" s="57" t="s">
        <v>17</v>
      </c>
      <c r="D3520" s="57" t="s">
        <v>3762</v>
      </c>
      <c r="E3520" s="46" t="s">
        <v>31</v>
      </c>
      <c r="F3520" s="57" t="s">
        <v>69</v>
      </c>
      <c r="G3520" s="111">
        <f t="shared" si="141"/>
        <v>1500</v>
      </c>
      <c r="H3520" s="75">
        <f t="shared" si="138"/>
        <v>375</v>
      </c>
      <c r="I3520" s="75">
        <f t="shared" si="136"/>
        <v>1875</v>
      </c>
      <c r="J3520" s="113">
        <v>44411</v>
      </c>
      <c r="K3520" s="112" t="s">
        <v>119</v>
      </c>
      <c r="L3520" s="57">
        <v>8</v>
      </c>
      <c r="M3520" s="120">
        <v>3</v>
      </c>
      <c r="N3520" s="172">
        <f t="shared" si="137"/>
        <v>11</v>
      </c>
    </row>
    <row r="3521" s="29" customFormat="1" customHeight="1" spans="1:14">
      <c r="A3521" s="57">
        <v>3496</v>
      </c>
      <c r="B3521" s="46" t="s">
        <v>3784</v>
      </c>
      <c r="C3521" s="46" t="s">
        <v>24</v>
      </c>
      <c r="D3521" s="57" t="s">
        <v>3762</v>
      </c>
      <c r="E3521" s="46" t="s">
        <v>31</v>
      </c>
      <c r="F3521" s="46" t="s">
        <v>69</v>
      </c>
      <c r="G3521" s="111">
        <f t="shared" si="141"/>
        <v>1500</v>
      </c>
      <c r="H3521" s="75">
        <f t="shared" si="138"/>
        <v>375</v>
      </c>
      <c r="I3521" s="75">
        <f t="shared" si="136"/>
        <v>1875</v>
      </c>
      <c r="J3521" s="113">
        <v>44409</v>
      </c>
      <c r="K3521" s="112" t="s">
        <v>119</v>
      </c>
      <c r="L3521" s="57">
        <v>8</v>
      </c>
      <c r="M3521" s="120">
        <v>3</v>
      </c>
      <c r="N3521" s="172">
        <f t="shared" si="137"/>
        <v>11</v>
      </c>
    </row>
    <row r="3522" s="29" customFormat="1" customHeight="1" spans="1:14">
      <c r="A3522" s="57">
        <v>3497</v>
      </c>
      <c r="B3522" s="46" t="s">
        <v>3785</v>
      </c>
      <c r="C3522" s="57" t="s">
        <v>17</v>
      </c>
      <c r="D3522" s="57" t="s">
        <v>3762</v>
      </c>
      <c r="E3522" s="46" t="s">
        <v>31</v>
      </c>
      <c r="F3522" s="46" t="s">
        <v>69</v>
      </c>
      <c r="G3522" s="111">
        <f t="shared" si="141"/>
        <v>1500</v>
      </c>
      <c r="H3522" s="75">
        <f t="shared" si="138"/>
        <v>375</v>
      </c>
      <c r="I3522" s="75">
        <f t="shared" si="136"/>
        <v>1875</v>
      </c>
      <c r="J3522" s="81">
        <v>44409</v>
      </c>
      <c r="K3522" s="112" t="s">
        <v>119</v>
      </c>
      <c r="L3522" s="57">
        <v>8</v>
      </c>
      <c r="M3522" s="120">
        <v>3</v>
      </c>
      <c r="N3522" s="172">
        <f t="shared" si="137"/>
        <v>11</v>
      </c>
    </row>
    <row r="3523" s="29" customFormat="1" customHeight="1" spans="1:14">
      <c r="A3523" s="57">
        <v>3498</v>
      </c>
      <c r="B3523" s="46" t="s">
        <v>3786</v>
      </c>
      <c r="C3523" s="57" t="s">
        <v>17</v>
      </c>
      <c r="D3523" s="57" t="s">
        <v>3762</v>
      </c>
      <c r="E3523" s="46" t="s">
        <v>31</v>
      </c>
      <c r="F3523" s="57" t="s">
        <v>69</v>
      </c>
      <c r="G3523" s="111">
        <f t="shared" si="141"/>
        <v>1500</v>
      </c>
      <c r="H3523" s="75">
        <f t="shared" si="138"/>
        <v>375</v>
      </c>
      <c r="I3523" s="75">
        <f t="shared" si="136"/>
        <v>1875</v>
      </c>
      <c r="J3523" s="113">
        <v>44409</v>
      </c>
      <c r="K3523" s="112" t="s">
        <v>119</v>
      </c>
      <c r="L3523" s="57">
        <v>8</v>
      </c>
      <c r="M3523" s="120">
        <v>3</v>
      </c>
      <c r="N3523" s="172">
        <f t="shared" si="137"/>
        <v>11</v>
      </c>
    </row>
    <row r="3524" s="29" customFormat="1" customHeight="1" spans="1:14">
      <c r="A3524" s="57">
        <v>3499</v>
      </c>
      <c r="B3524" s="46" t="s">
        <v>3787</v>
      </c>
      <c r="C3524" s="46" t="s">
        <v>24</v>
      </c>
      <c r="D3524" s="57" t="s">
        <v>3762</v>
      </c>
      <c r="E3524" s="46" t="s">
        <v>31</v>
      </c>
      <c r="F3524" s="57" t="s">
        <v>69</v>
      </c>
      <c r="G3524" s="111">
        <f t="shared" si="141"/>
        <v>1500</v>
      </c>
      <c r="H3524" s="75">
        <f t="shared" si="138"/>
        <v>375</v>
      </c>
      <c r="I3524" s="75">
        <f t="shared" si="136"/>
        <v>1875</v>
      </c>
      <c r="J3524" s="113">
        <v>44409</v>
      </c>
      <c r="K3524" s="112" t="s">
        <v>119</v>
      </c>
      <c r="L3524" s="57">
        <v>8</v>
      </c>
      <c r="M3524" s="120">
        <v>3</v>
      </c>
      <c r="N3524" s="172">
        <f t="shared" si="137"/>
        <v>11</v>
      </c>
    </row>
    <row r="3525" s="29" customFormat="1" customHeight="1" spans="1:14">
      <c r="A3525" s="57">
        <v>3500</v>
      </c>
      <c r="B3525" s="46" t="s">
        <v>1853</v>
      </c>
      <c r="C3525" s="46" t="s">
        <v>24</v>
      </c>
      <c r="D3525" s="57" t="s">
        <v>3762</v>
      </c>
      <c r="E3525" s="46" t="s">
        <v>31</v>
      </c>
      <c r="F3525" s="57" t="s">
        <v>69</v>
      </c>
      <c r="G3525" s="111">
        <f t="shared" si="141"/>
        <v>1500</v>
      </c>
      <c r="H3525" s="75">
        <f t="shared" si="138"/>
        <v>375</v>
      </c>
      <c r="I3525" s="75">
        <f t="shared" si="136"/>
        <v>1875</v>
      </c>
      <c r="J3525" s="113">
        <v>44409</v>
      </c>
      <c r="K3525" s="112" t="s">
        <v>119</v>
      </c>
      <c r="L3525" s="57">
        <v>8</v>
      </c>
      <c r="M3525" s="120">
        <v>3</v>
      </c>
      <c r="N3525" s="172">
        <f t="shared" si="137"/>
        <v>11</v>
      </c>
    </row>
    <row r="3526" s="29" customFormat="1" customHeight="1" spans="1:14">
      <c r="A3526" s="57">
        <v>3501</v>
      </c>
      <c r="B3526" s="46" t="s">
        <v>3788</v>
      </c>
      <c r="C3526" s="46" t="s">
        <v>17</v>
      </c>
      <c r="D3526" s="57" t="s">
        <v>3762</v>
      </c>
      <c r="E3526" s="46" t="s">
        <v>31</v>
      </c>
      <c r="F3526" s="57" t="s">
        <v>32</v>
      </c>
      <c r="G3526" s="111">
        <f t="shared" si="141"/>
        <v>1500</v>
      </c>
      <c r="H3526" s="75">
        <f t="shared" si="138"/>
        <v>375</v>
      </c>
      <c r="I3526" s="75">
        <f t="shared" si="136"/>
        <v>1875</v>
      </c>
      <c r="J3526" s="113">
        <v>44354</v>
      </c>
      <c r="K3526" s="112" t="s">
        <v>119</v>
      </c>
      <c r="L3526" s="57">
        <v>10</v>
      </c>
      <c r="M3526" s="120">
        <v>3</v>
      </c>
      <c r="N3526" s="172">
        <f t="shared" si="137"/>
        <v>13</v>
      </c>
    </row>
    <row r="3527" s="29" customFormat="1" customHeight="1" spans="1:14">
      <c r="A3527" s="57">
        <v>3502</v>
      </c>
      <c r="B3527" s="46" t="s">
        <v>3789</v>
      </c>
      <c r="C3527" s="57" t="s">
        <v>17</v>
      </c>
      <c r="D3527" s="57" t="s">
        <v>3762</v>
      </c>
      <c r="E3527" s="57" t="s">
        <v>31</v>
      </c>
      <c r="F3527" s="57" t="s">
        <v>69</v>
      </c>
      <c r="G3527" s="111">
        <f t="shared" si="141"/>
        <v>1500</v>
      </c>
      <c r="H3527" s="75">
        <f t="shared" si="138"/>
        <v>375</v>
      </c>
      <c r="I3527" s="75">
        <f t="shared" si="136"/>
        <v>1875</v>
      </c>
      <c r="J3527" s="113">
        <v>44378</v>
      </c>
      <c r="K3527" s="112" t="s">
        <v>119</v>
      </c>
      <c r="L3527" s="57">
        <v>9</v>
      </c>
      <c r="M3527" s="120">
        <v>3</v>
      </c>
      <c r="N3527" s="172">
        <f t="shared" si="137"/>
        <v>12</v>
      </c>
    </row>
    <row r="3528" s="29" customFormat="1" customHeight="1" spans="1:14">
      <c r="A3528" s="57">
        <v>3503</v>
      </c>
      <c r="B3528" s="46" t="s">
        <v>3790</v>
      </c>
      <c r="C3528" s="46" t="s">
        <v>17</v>
      </c>
      <c r="D3528" s="57" t="s">
        <v>3762</v>
      </c>
      <c r="E3528" s="46" t="s">
        <v>31</v>
      </c>
      <c r="F3528" s="57" t="s">
        <v>69</v>
      </c>
      <c r="G3528" s="111">
        <f t="shared" si="141"/>
        <v>1500</v>
      </c>
      <c r="H3528" s="75">
        <f t="shared" si="138"/>
        <v>375</v>
      </c>
      <c r="I3528" s="75">
        <f t="shared" si="136"/>
        <v>1875</v>
      </c>
      <c r="J3528" s="113">
        <v>44413</v>
      </c>
      <c r="K3528" s="112" t="s">
        <v>119</v>
      </c>
      <c r="L3528" s="57">
        <v>8</v>
      </c>
      <c r="M3528" s="120">
        <v>3</v>
      </c>
      <c r="N3528" s="172">
        <f t="shared" si="137"/>
        <v>11</v>
      </c>
    </row>
    <row r="3529" s="30" customFormat="1" customHeight="1" spans="1:14">
      <c r="A3529" s="57">
        <v>3504</v>
      </c>
      <c r="B3529" s="46" t="s">
        <v>3791</v>
      </c>
      <c r="C3529" s="46" t="s">
        <v>17</v>
      </c>
      <c r="D3529" s="57" t="s">
        <v>3762</v>
      </c>
      <c r="E3529" s="46" t="s">
        <v>31</v>
      </c>
      <c r="F3529" s="46" t="s">
        <v>32</v>
      </c>
      <c r="G3529" s="111">
        <f t="shared" si="141"/>
        <v>1500</v>
      </c>
      <c r="H3529" s="75">
        <f t="shared" si="138"/>
        <v>375</v>
      </c>
      <c r="I3529" s="75">
        <f t="shared" si="136"/>
        <v>1875</v>
      </c>
      <c r="J3529" s="113">
        <v>44413</v>
      </c>
      <c r="K3529" s="112" t="s">
        <v>119</v>
      </c>
      <c r="L3529" s="57">
        <v>8</v>
      </c>
      <c r="M3529" s="120">
        <v>3</v>
      </c>
      <c r="N3529" s="130">
        <f t="shared" si="137"/>
        <v>11</v>
      </c>
    </row>
    <row r="3530" customHeight="1" spans="1:14">
      <c r="A3530" s="57">
        <v>3505</v>
      </c>
      <c r="B3530" s="46" t="s">
        <v>3792</v>
      </c>
      <c r="C3530" s="46" t="s">
        <v>17</v>
      </c>
      <c r="D3530" s="57" t="s">
        <v>3762</v>
      </c>
      <c r="E3530" s="46" t="s">
        <v>31</v>
      </c>
      <c r="F3530" s="57" t="s">
        <v>69</v>
      </c>
      <c r="G3530" s="111">
        <f t="shared" si="141"/>
        <v>1500</v>
      </c>
      <c r="H3530" s="75">
        <f t="shared" si="138"/>
        <v>375</v>
      </c>
      <c r="I3530" s="75">
        <f t="shared" si="136"/>
        <v>1875</v>
      </c>
      <c r="J3530" s="113">
        <v>44409</v>
      </c>
      <c r="K3530" s="112" t="s">
        <v>119</v>
      </c>
      <c r="L3530" s="57">
        <v>8</v>
      </c>
      <c r="M3530" s="120">
        <v>3</v>
      </c>
      <c r="N3530" s="172">
        <f t="shared" si="137"/>
        <v>11</v>
      </c>
    </row>
    <row r="3531" customHeight="1" spans="1:14">
      <c r="A3531" s="57">
        <v>3506</v>
      </c>
      <c r="B3531" s="46" t="s">
        <v>3793</v>
      </c>
      <c r="C3531" s="57" t="s">
        <v>17</v>
      </c>
      <c r="D3531" s="57" t="s">
        <v>3762</v>
      </c>
      <c r="E3531" s="46" t="s">
        <v>31</v>
      </c>
      <c r="F3531" s="46" t="s">
        <v>69</v>
      </c>
      <c r="G3531" s="111">
        <f t="shared" si="141"/>
        <v>1500</v>
      </c>
      <c r="H3531" s="75">
        <f t="shared" si="138"/>
        <v>375</v>
      </c>
      <c r="I3531" s="75">
        <f t="shared" si="136"/>
        <v>1875</v>
      </c>
      <c r="J3531" s="113">
        <v>44409</v>
      </c>
      <c r="K3531" s="112" t="s">
        <v>119</v>
      </c>
      <c r="L3531" s="57">
        <v>8</v>
      </c>
      <c r="M3531" s="120">
        <v>3</v>
      </c>
      <c r="N3531" s="172">
        <f t="shared" si="137"/>
        <v>11</v>
      </c>
    </row>
    <row r="3532" customHeight="1" spans="1:14">
      <c r="A3532" s="57">
        <v>3507</v>
      </c>
      <c r="B3532" s="46" t="s">
        <v>2066</v>
      </c>
      <c r="C3532" s="46" t="s">
        <v>24</v>
      </c>
      <c r="D3532" s="57" t="s">
        <v>3762</v>
      </c>
      <c r="E3532" s="46" t="s">
        <v>31</v>
      </c>
      <c r="F3532" s="46" t="s">
        <v>69</v>
      </c>
      <c r="G3532" s="111">
        <f t="shared" si="141"/>
        <v>1500</v>
      </c>
      <c r="H3532" s="75">
        <f t="shared" si="138"/>
        <v>375</v>
      </c>
      <c r="I3532" s="75">
        <f t="shared" si="136"/>
        <v>1875</v>
      </c>
      <c r="J3532" s="113">
        <v>44409</v>
      </c>
      <c r="K3532" s="112" t="s">
        <v>119</v>
      </c>
      <c r="L3532" s="57">
        <v>8</v>
      </c>
      <c r="M3532" s="120">
        <v>3</v>
      </c>
      <c r="N3532" s="172">
        <f t="shared" si="137"/>
        <v>11</v>
      </c>
    </row>
    <row r="3533" customHeight="1" spans="1:14">
      <c r="A3533" s="57">
        <v>3508</v>
      </c>
      <c r="B3533" s="46" t="s">
        <v>508</v>
      </c>
      <c r="C3533" s="46" t="s">
        <v>17</v>
      </c>
      <c r="D3533" s="57" t="s">
        <v>3762</v>
      </c>
      <c r="E3533" s="46" t="s">
        <v>31</v>
      </c>
      <c r="F3533" s="46" t="s">
        <v>69</v>
      </c>
      <c r="G3533" s="111">
        <f t="shared" si="141"/>
        <v>1500</v>
      </c>
      <c r="H3533" s="75">
        <f t="shared" si="138"/>
        <v>375</v>
      </c>
      <c r="I3533" s="75">
        <f t="shared" si="136"/>
        <v>1875</v>
      </c>
      <c r="J3533" s="113">
        <v>44409</v>
      </c>
      <c r="K3533" s="112" t="s">
        <v>119</v>
      </c>
      <c r="L3533" s="57">
        <v>8</v>
      </c>
      <c r="M3533" s="120">
        <v>3</v>
      </c>
      <c r="N3533" s="172">
        <f t="shared" si="137"/>
        <v>11</v>
      </c>
    </row>
    <row r="3534" customHeight="1" spans="1:14">
      <c r="A3534" s="57">
        <v>3509</v>
      </c>
      <c r="B3534" s="46" t="s">
        <v>3794</v>
      </c>
      <c r="C3534" s="57" t="s">
        <v>17</v>
      </c>
      <c r="D3534" s="57" t="s">
        <v>3762</v>
      </c>
      <c r="E3534" s="46" t="s">
        <v>31</v>
      </c>
      <c r="F3534" s="46" t="s">
        <v>69</v>
      </c>
      <c r="G3534" s="111">
        <f t="shared" si="141"/>
        <v>1500</v>
      </c>
      <c r="H3534" s="75">
        <f t="shared" si="138"/>
        <v>375</v>
      </c>
      <c r="I3534" s="75">
        <f t="shared" si="136"/>
        <v>1875</v>
      </c>
      <c r="J3534" s="113">
        <v>44409</v>
      </c>
      <c r="K3534" s="112" t="s">
        <v>119</v>
      </c>
      <c r="L3534" s="57">
        <v>8</v>
      </c>
      <c r="M3534" s="120">
        <v>3</v>
      </c>
      <c r="N3534" s="172">
        <f t="shared" si="137"/>
        <v>11</v>
      </c>
    </row>
    <row r="3535" customHeight="1" spans="1:14">
      <c r="A3535" s="57">
        <v>3510</v>
      </c>
      <c r="B3535" s="46" t="s">
        <v>3795</v>
      </c>
      <c r="C3535" s="57" t="s">
        <v>17</v>
      </c>
      <c r="D3535" s="57" t="s">
        <v>3762</v>
      </c>
      <c r="E3535" s="46" t="s">
        <v>25</v>
      </c>
      <c r="F3535" s="57" t="s">
        <v>26</v>
      </c>
      <c r="G3535" s="111">
        <f>1000*M3535</f>
        <v>3000</v>
      </c>
      <c r="H3535" s="75">
        <f t="shared" si="138"/>
        <v>750</v>
      </c>
      <c r="I3535" s="75">
        <f t="shared" si="136"/>
        <v>3750</v>
      </c>
      <c r="J3535" s="113">
        <v>44413</v>
      </c>
      <c r="K3535" s="112" t="s">
        <v>119</v>
      </c>
      <c r="L3535" s="57">
        <v>8</v>
      </c>
      <c r="M3535" s="120">
        <v>3</v>
      </c>
      <c r="N3535" s="172">
        <f t="shared" si="137"/>
        <v>11</v>
      </c>
    </row>
    <row r="3536" customHeight="1" spans="1:14">
      <c r="A3536" s="57">
        <v>3511</v>
      </c>
      <c r="B3536" s="46" t="s">
        <v>3796</v>
      </c>
      <c r="C3536" s="57" t="s">
        <v>24</v>
      </c>
      <c r="D3536" s="57" t="s">
        <v>3762</v>
      </c>
      <c r="E3536" s="46" t="s">
        <v>31</v>
      </c>
      <c r="F3536" s="57" t="s">
        <v>69</v>
      </c>
      <c r="G3536" s="111">
        <f t="shared" ref="G3536:G3548" si="142">500*M3536</f>
        <v>1500</v>
      </c>
      <c r="H3536" s="75">
        <f t="shared" si="138"/>
        <v>375</v>
      </c>
      <c r="I3536" s="75">
        <f t="shared" si="136"/>
        <v>1875</v>
      </c>
      <c r="J3536" s="113">
        <v>44409</v>
      </c>
      <c r="K3536" s="112" t="s">
        <v>119</v>
      </c>
      <c r="L3536" s="57">
        <v>8</v>
      </c>
      <c r="M3536" s="120">
        <v>3</v>
      </c>
      <c r="N3536" s="172">
        <f t="shared" si="137"/>
        <v>11</v>
      </c>
    </row>
    <row r="3537" customHeight="1" spans="1:14">
      <c r="A3537" s="57">
        <v>3512</v>
      </c>
      <c r="B3537" s="46" t="s">
        <v>3797</v>
      </c>
      <c r="C3537" s="46" t="s">
        <v>17</v>
      </c>
      <c r="D3537" s="57" t="s">
        <v>3762</v>
      </c>
      <c r="E3537" s="46" t="s">
        <v>25</v>
      </c>
      <c r="F3537" s="46" t="s">
        <v>26</v>
      </c>
      <c r="G3537" s="111">
        <f>1000*M3537</f>
        <v>3000</v>
      </c>
      <c r="H3537" s="75">
        <f t="shared" si="138"/>
        <v>750</v>
      </c>
      <c r="I3537" s="75">
        <f t="shared" si="136"/>
        <v>3750</v>
      </c>
      <c r="J3537" s="113">
        <v>44409</v>
      </c>
      <c r="K3537" s="112" t="s">
        <v>119</v>
      </c>
      <c r="L3537" s="57">
        <v>8</v>
      </c>
      <c r="M3537" s="120">
        <v>3</v>
      </c>
      <c r="N3537" s="172">
        <f t="shared" si="137"/>
        <v>11</v>
      </c>
    </row>
    <row r="3538" customHeight="1" spans="1:14">
      <c r="A3538" s="57">
        <v>3513</v>
      </c>
      <c r="B3538" s="46" t="s">
        <v>3798</v>
      </c>
      <c r="C3538" s="57" t="s">
        <v>17</v>
      </c>
      <c r="D3538" s="57" t="s">
        <v>3762</v>
      </c>
      <c r="E3538" s="46" t="s">
        <v>31</v>
      </c>
      <c r="F3538" s="57" t="s">
        <v>69</v>
      </c>
      <c r="G3538" s="111">
        <f t="shared" si="142"/>
        <v>1500</v>
      </c>
      <c r="H3538" s="75">
        <f t="shared" si="138"/>
        <v>375</v>
      </c>
      <c r="I3538" s="75">
        <f t="shared" si="136"/>
        <v>1875</v>
      </c>
      <c r="J3538" s="113">
        <v>44440</v>
      </c>
      <c r="K3538" s="112" t="s">
        <v>119</v>
      </c>
      <c r="L3538" s="57">
        <v>7</v>
      </c>
      <c r="M3538" s="120">
        <v>3</v>
      </c>
      <c r="N3538" s="172">
        <f t="shared" si="137"/>
        <v>10</v>
      </c>
    </row>
    <row r="3539" customHeight="1" spans="1:14">
      <c r="A3539" s="57">
        <v>3514</v>
      </c>
      <c r="B3539" s="46" t="s">
        <v>3799</v>
      </c>
      <c r="C3539" s="46" t="s">
        <v>17</v>
      </c>
      <c r="D3539" s="57" t="s">
        <v>3762</v>
      </c>
      <c r="E3539" s="46" t="s">
        <v>31</v>
      </c>
      <c r="F3539" s="46" t="s">
        <v>69</v>
      </c>
      <c r="G3539" s="111">
        <f t="shared" si="142"/>
        <v>1500</v>
      </c>
      <c r="H3539" s="75">
        <f t="shared" si="138"/>
        <v>375</v>
      </c>
      <c r="I3539" s="75">
        <f t="shared" si="136"/>
        <v>1875</v>
      </c>
      <c r="J3539" s="112" t="s">
        <v>47</v>
      </c>
      <c r="K3539" s="112" t="s">
        <v>119</v>
      </c>
      <c r="L3539" s="57">
        <v>8</v>
      </c>
      <c r="M3539" s="120">
        <v>3</v>
      </c>
      <c r="N3539" s="172">
        <f t="shared" si="137"/>
        <v>11</v>
      </c>
    </row>
    <row r="3540" customHeight="1" spans="1:14">
      <c r="A3540" s="57">
        <v>3515</v>
      </c>
      <c r="B3540" s="46" t="s">
        <v>3800</v>
      </c>
      <c r="C3540" s="46" t="s">
        <v>17</v>
      </c>
      <c r="D3540" s="57" t="s">
        <v>3762</v>
      </c>
      <c r="E3540" s="46" t="s">
        <v>31</v>
      </c>
      <c r="F3540" s="46" t="s">
        <v>69</v>
      </c>
      <c r="G3540" s="111">
        <f t="shared" si="142"/>
        <v>1500</v>
      </c>
      <c r="H3540" s="75">
        <f t="shared" si="138"/>
        <v>375</v>
      </c>
      <c r="I3540" s="75">
        <f t="shared" si="136"/>
        <v>1875</v>
      </c>
      <c r="J3540" s="113">
        <v>44409</v>
      </c>
      <c r="K3540" s="112" t="s">
        <v>119</v>
      </c>
      <c r="L3540" s="57">
        <v>8</v>
      </c>
      <c r="M3540" s="120">
        <v>3</v>
      </c>
      <c r="N3540" s="172">
        <f t="shared" si="137"/>
        <v>11</v>
      </c>
    </row>
    <row r="3541" customHeight="1" spans="1:14">
      <c r="A3541" s="57">
        <v>3516</v>
      </c>
      <c r="B3541" s="46" t="s">
        <v>3801</v>
      </c>
      <c r="C3541" s="57" t="s">
        <v>17</v>
      </c>
      <c r="D3541" s="57" t="s">
        <v>3762</v>
      </c>
      <c r="E3541" s="46" t="s">
        <v>31</v>
      </c>
      <c r="F3541" s="57" t="s">
        <v>32</v>
      </c>
      <c r="G3541" s="111">
        <f t="shared" si="142"/>
        <v>1500</v>
      </c>
      <c r="H3541" s="75">
        <f t="shared" si="138"/>
        <v>375</v>
      </c>
      <c r="I3541" s="75">
        <f t="shared" si="136"/>
        <v>1875</v>
      </c>
      <c r="J3541" s="113">
        <v>44409</v>
      </c>
      <c r="K3541" s="112" t="s">
        <v>119</v>
      </c>
      <c r="L3541" s="57">
        <v>8</v>
      </c>
      <c r="M3541" s="120">
        <v>3</v>
      </c>
      <c r="N3541" s="172">
        <f t="shared" si="137"/>
        <v>11</v>
      </c>
    </row>
    <row r="3542" customHeight="1" spans="1:14">
      <c r="A3542" s="57">
        <v>3517</v>
      </c>
      <c r="B3542" s="46" t="s">
        <v>3802</v>
      </c>
      <c r="C3542" s="46" t="s">
        <v>17</v>
      </c>
      <c r="D3542" s="57" t="s">
        <v>3762</v>
      </c>
      <c r="E3542" s="46" t="s">
        <v>31</v>
      </c>
      <c r="F3542" s="46" t="s">
        <v>69</v>
      </c>
      <c r="G3542" s="111">
        <f t="shared" si="142"/>
        <v>1500</v>
      </c>
      <c r="H3542" s="75">
        <f t="shared" si="138"/>
        <v>375</v>
      </c>
      <c r="I3542" s="75">
        <f t="shared" si="136"/>
        <v>1875</v>
      </c>
      <c r="J3542" s="113">
        <v>44409</v>
      </c>
      <c r="K3542" s="112" t="s">
        <v>119</v>
      </c>
      <c r="L3542" s="57">
        <v>8</v>
      </c>
      <c r="M3542" s="120">
        <v>3</v>
      </c>
      <c r="N3542" s="172">
        <f t="shared" si="137"/>
        <v>11</v>
      </c>
    </row>
    <row r="3543" customHeight="1" spans="1:14">
      <c r="A3543" s="57">
        <v>3518</v>
      </c>
      <c r="B3543" s="46" t="s">
        <v>3803</v>
      </c>
      <c r="C3543" s="46" t="s">
        <v>17</v>
      </c>
      <c r="D3543" s="57" t="s">
        <v>3762</v>
      </c>
      <c r="E3543" s="46" t="s">
        <v>31</v>
      </c>
      <c r="F3543" s="46" t="s">
        <v>69</v>
      </c>
      <c r="G3543" s="111">
        <f t="shared" si="142"/>
        <v>1500</v>
      </c>
      <c r="H3543" s="75">
        <f t="shared" si="138"/>
        <v>375</v>
      </c>
      <c r="I3543" s="75">
        <f t="shared" si="136"/>
        <v>1875</v>
      </c>
      <c r="J3543" s="113">
        <v>44409</v>
      </c>
      <c r="K3543" s="112" t="s">
        <v>119</v>
      </c>
      <c r="L3543" s="57">
        <v>8</v>
      </c>
      <c r="M3543" s="120">
        <v>3</v>
      </c>
      <c r="N3543" s="172">
        <f t="shared" si="137"/>
        <v>11</v>
      </c>
    </row>
    <row r="3544" customHeight="1" spans="1:14">
      <c r="A3544" s="57">
        <v>3519</v>
      </c>
      <c r="B3544" s="46" t="s">
        <v>3804</v>
      </c>
      <c r="C3544" s="46" t="s">
        <v>17</v>
      </c>
      <c r="D3544" s="57" t="s">
        <v>3762</v>
      </c>
      <c r="E3544" s="46" t="s">
        <v>31</v>
      </c>
      <c r="F3544" s="57" t="s">
        <v>69</v>
      </c>
      <c r="G3544" s="111">
        <f t="shared" si="142"/>
        <v>1500</v>
      </c>
      <c r="H3544" s="75">
        <f t="shared" si="138"/>
        <v>375</v>
      </c>
      <c r="I3544" s="75">
        <f t="shared" si="136"/>
        <v>1875</v>
      </c>
      <c r="J3544" s="113">
        <v>44409</v>
      </c>
      <c r="K3544" s="112" t="s">
        <v>119</v>
      </c>
      <c r="L3544" s="57">
        <v>8</v>
      </c>
      <c r="M3544" s="120">
        <v>3</v>
      </c>
      <c r="N3544" s="172">
        <f t="shared" si="137"/>
        <v>11</v>
      </c>
    </row>
    <row r="3545" customHeight="1" spans="1:14">
      <c r="A3545" s="57">
        <v>3520</v>
      </c>
      <c r="B3545" s="46" t="s">
        <v>3805</v>
      </c>
      <c r="C3545" s="57" t="s">
        <v>17</v>
      </c>
      <c r="D3545" s="57" t="s">
        <v>3762</v>
      </c>
      <c r="E3545" s="46" t="s">
        <v>31</v>
      </c>
      <c r="F3545" s="57" t="s">
        <v>69</v>
      </c>
      <c r="G3545" s="111">
        <f t="shared" si="142"/>
        <v>1500</v>
      </c>
      <c r="H3545" s="75">
        <f t="shared" si="138"/>
        <v>375</v>
      </c>
      <c r="I3545" s="75">
        <f t="shared" si="136"/>
        <v>1875</v>
      </c>
      <c r="J3545" s="113">
        <v>44409</v>
      </c>
      <c r="K3545" s="112" t="s">
        <v>119</v>
      </c>
      <c r="L3545" s="57">
        <v>8</v>
      </c>
      <c r="M3545" s="120">
        <v>3</v>
      </c>
      <c r="N3545" s="172">
        <f t="shared" si="137"/>
        <v>11</v>
      </c>
    </row>
    <row r="3546" customHeight="1" spans="1:14">
      <c r="A3546" s="57">
        <v>3521</v>
      </c>
      <c r="B3546" s="46" t="s">
        <v>3806</v>
      </c>
      <c r="C3546" s="57" t="s">
        <v>17</v>
      </c>
      <c r="D3546" s="57" t="s">
        <v>3762</v>
      </c>
      <c r="E3546" s="46" t="s">
        <v>31</v>
      </c>
      <c r="F3546" s="57" t="s">
        <v>69</v>
      </c>
      <c r="G3546" s="111">
        <f t="shared" si="142"/>
        <v>1500</v>
      </c>
      <c r="H3546" s="75">
        <f t="shared" si="138"/>
        <v>375</v>
      </c>
      <c r="I3546" s="75">
        <f t="shared" si="136"/>
        <v>1875</v>
      </c>
      <c r="J3546" s="113">
        <v>44409</v>
      </c>
      <c r="K3546" s="112" t="s">
        <v>119</v>
      </c>
      <c r="L3546" s="57">
        <v>8</v>
      </c>
      <c r="M3546" s="120">
        <v>3</v>
      </c>
      <c r="N3546" s="172">
        <f t="shared" si="137"/>
        <v>11</v>
      </c>
    </row>
    <row r="3547" customHeight="1" spans="1:14">
      <c r="A3547" s="57">
        <v>3522</v>
      </c>
      <c r="B3547" s="46" t="s">
        <v>3807</v>
      </c>
      <c r="C3547" s="57" t="s">
        <v>17</v>
      </c>
      <c r="D3547" s="57" t="s">
        <v>3762</v>
      </c>
      <c r="E3547" s="46" t="s">
        <v>31</v>
      </c>
      <c r="F3547" s="57" t="s">
        <v>69</v>
      </c>
      <c r="G3547" s="111">
        <f t="shared" si="142"/>
        <v>1500</v>
      </c>
      <c r="H3547" s="75">
        <f t="shared" si="138"/>
        <v>375</v>
      </c>
      <c r="I3547" s="75">
        <f t="shared" si="136"/>
        <v>1875</v>
      </c>
      <c r="J3547" s="113">
        <v>44378</v>
      </c>
      <c r="K3547" s="112" t="s">
        <v>119</v>
      </c>
      <c r="L3547" s="57">
        <v>9</v>
      </c>
      <c r="M3547" s="120">
        <v>3</v>
      </c>
      <c r="N3547" s="172">
        <f t="shared" si="137"/>
        <v>12</v>
      </c>
    </row>
    <row r="3548" customHeight="1" spans="1:14">
      <c r="A3548" s="57">
        <v>3523</v>
      </c>
      <c r="B3548" s="46" t="s">
        <v>3808</v>
      </c>
      <c r="C3548" s="46" t="s">
        <v>17</v>
      </c>
      <c r="D3548" s="57" t="s">
        <v>3762</v>
      </c>
      <c r="E3548" s="46" t="s">
        <v>31</v>
      </c>
      <c r="F3548" s="57" t="s">
        <v>69</v>
      </c>
      <c r="G3548" s="111">
        <f t="shared" si="142"/>
        <v>1500</v>
      </c>
      <c r="H3548" s="75">
        <f t="shared" si="138"/>
        <v>375</v>
      </c>
      <c r="I3548" s="75">
        <f t="shared" si="136"/>
        <v>1875</v>
      </c>
      <c r="J3548" s="113">
        <v>44445</v>
      </c>
      <c r="K3548" s="112" t="s">
        <v>119</v>
      </c>
      <c r="L3548" s="57">
        <v>7</v>
      </c>
      <c r="M3548" s="120">
        <v>3</v>
      </c>
      <c r="N3548" s="172">
        <f t="shared" si="137"/>
        <v>10</v>
      </c>
    </row>
    <row r="3549" customHeight="1" spans="1:14">
      <c r="A3549" s="57">
        <v>3524</v>
      </c>
      <c r="B3549" s="46" t="s">
        <v>3809</v>
      </c>
      <c r="C3549" s="57" t="s">
        <v>17</v>
      </c>
      <c r="D3549" s="57" t="s">
        <v>3762</v>
      </c>
      <c r="E3549" s="46" t="s">
        <v>25</v>
      </c>
      <c r="F3549" s="57" t="s">
        <v>26</v>
      </c>
      <c r="G3549" s="111">
        <f>1000*M3549</f>
        <v>3000</v>
      </c>
      <c r="H3549" s="75">
        <f t="shared" si="138"/>
        <v>750</v>
      </c>
      <c r="I3549" s="75">
        <f t="shared" si="136"/>
        <v>3750</v>
      </c>
      <c r="J3549" s="113">
        <v>44409</v>
      </c>
      <c r="K3549" s="112" t="s">
        <v>119</v>
      </c>
      <c r="L3549" s="57">
        <v>8</v>
      </c>
      <c r="M3549" s="120">
        <v>3</v>
      </c>
      <c r="N3549" s="172">
        <f t="shared" si="137"/>
        <v>11</v>
      </c>
    </row>
    <row r="3550" customHeight="1" spans="1:14">
      <c r="A3550" s="57">
        <v>3525</v>
      </c>
      <c r="B3550" s="46" t="s">
        <v>3810</v>
      </c>
      <c r="C3550" s="57" t="s">
        <v>24</v>
      </c>
      <c r="D3550" s="57" t="s">
        <v>3762</v>
      </c>
      <c r="E3550" s="46" t="s">
        <v>31</v>
      </c>
      <c r="F3550" s="57" t="s">
        <v>69</v>
      </c>
      <c r="G3550" s="111">
        <f t="shared" ref="G3550:G3568" si="143">500*M3550</f>
        <v>1500</v>
      </c>
      <c r="H3550" s="75">
        <f t="shared" si="138"/>
        <v>375</v>
      </c>
      <c r="I3550" s="75">
        <f t="shared" si="136"/>
        <v>1875</v>
      </c>
      <c r="J3550" s="113">
        <v>44409</v>
      </c>
      <c r="K3550" s="112" t="s">
        <v>119</v>
      </c>
      <c r="L3550" s="57">
        <v>8</v>
      </c>
      <c r="M3550" s="120">
        <v>3</v>
      </c>
      <c r="N3550" s="172">
        <f t="shared" si="137"/>
        <v>11</v>
      </c>
    </row>
    <row r="3551" customHeight="1" spans="1:14">
      <c r="A3551" s="57">
        <v>3526</v>
      </c>
      <c r="B3551" s="46" t="s">
        <v>3811</v>
      </c>
      <c r="C3551" s="57" t="s">
        <v>24</v>
      </c>
      <c r="D3551" s="57" t="s">
        <v>3762</v>
      </c>
      <c r="E3551" s="46" t="s">
        <v>31</v>
      </c>
      <c r="F3551" s="57" t="s">
        <v>69</v>
      </c>
      <c r="G3551" s="111">
        <f t="shared" si="143"/>
        <v>1500</v>
      </c>
      <c r="H3551" s="75">
        <f t="shared" si="138"/>
        <v>375</v>
      </c>
      <c r="I3551" s="75">
        <f t="shared" si="136"/>
        <v>1875</v>
      </c>
      <c r="J3551" s="113">
        <v>44382</v>
      </c>
      <c r="K3551" s="112" t="s">
        <v>119</v>
      </c>
      <c r="L3551" s="57">
        <v>9</v>
      </c>
      <c r="M3551" s="120">
        <v>3</v>
      </c>
      <c r="N3551" s="172">
        <f t="shared" si="137"/>
        <v>12</v>
      </c>
    </row>
    <row r="3552" customHeight="1" spans="1:14">
      <c r="A3552" s="57">
        <v>3527</v>
      </c>
      <c r="B3552" s="46" t="s">
        <v>3812</v>
      </c>
      <c r="C3552" s="46" t="s">
        <v>24</v>
      </c>
      <c r="D3552" s="57" t="s">
        <v>3762</v>
      </c>
      <c r="E3552" s="46" t="s">
        <v>31</v>
      </c>
      <c r="F3552" s="57" t="s">
        <v>69</v>
      </c>
      <c r="G3552" s="111">
        <f t="shared" si="143"/>
        <v>1500</v>
      </c>
      <c r="H3552" s="75">
        <f t="shared" si="138"/>
        <v>375</v>
      </c>
      <c r="I3552" s="75">
        <f t="shared" si="136"/>
        <v>1875</v>
      </c>
      <c r="J3552" s="113">
        <v>44440</v>
      </c>
      <c r="K3552" s="112" t="s">
        <v>119</v>
      </c>
      <c r="L3552" s="57">
        <v>7</v>
      </c>
      <c r="M3552" s="120">
        <v>3</v>
      </c>
      <c r="N3552" s="172">
        <f t="shared" si="137"/>
        <v>10</v>
      </c>
    </row>
    <row r="3553" customHeight="1" spans="1:14">
      <c r="A3553" s="57">
        <v>3528</v>
      </c>
      <c r="B3553" s="46" t="s">
        <v>3813</v>
      </c>
      <c r="C3553" s="57" t="s">
        <v>17</v>
      </c>
      <c r="D3553" s="57" t="s">
        <v>3762</v>
      </c>
      <c r="E3553" s="46" t="s">
        <v>31</v>
      </c>
      <c r="F3553" s="57" t="s">
        <v>69</v>
      </c>
      <c r="G3553" s="111">
        <f t="shared" si="143"/>
        <v>1500</v>
      </c>
      <c r="H3553" s="75">
        <f t="shared" si="138"/>
        <v>375</v>
      </c>
      <c r="I3553" s="75">
        <f t="shared" si="136"/>
        <v>1875</v>
      </c>
      <c r="J3553" s="113">
        <v>44409</v>
      </c>
      <c r="K3553" s="112" t="s">
        <v>119</v>
      </c>
      <c r="L3553" s="57">
        <v>8</v>
      </c>
      <c r="M3553" s="120">
        <v>3</v>
      </c>
      <c r="N3553" s="172">
        <f t="shared" si="137"/>
        <v>11</v>
      </c>
    </row>
    <row r="3554" customHeight="1" spans="1:14">
      <c r="A3554" s="57">
        <v>3529</v>
      </c>
      <c r="B3554" s="46" t="s">
        <v>3814</v>
      </c>
      <c r="C3554" s="46" t="s">
        <v>17</v>
      </c>
      <c r="D3554" s="57" t="s">
        <v>3762</v>
      </c>
      <c r="E3554" s="46" t="s">
        <v>31</v>
      </c>
      <c r="F3554" s="57" t="s">
        <v>69</v>
      </c>
      <c r="G3554" s="111">
        <f t="shared" si="143"/>
        <v>1500</v>
      </c>
      <c r="H3554" s="75">
        <f t="shared" si="138"/>
        <v>375</v>
      </c>
      <c r="I3554" s="75">
        <f t="shared" ref="I3554:I3573" si="144">G3554+H3554</f>
        <v>1875</v>
      </c>
      <c r="J3554" s="113">
        <v>44409</v>
      </c>
      <c r="K3554" s="112" t="s">
        <v>119</v>
      </c>
      <c r="L3554" s="57">
        <v>8</v>
      </c>
      <c r="M3554" s="120">
        <v>3</v>
      </c>
      <c r="N3554" s="172">
        <f t="shared" ref="N3554:N3573" si="145">L3554+M3554</f>
        <v>11</v>
      </c>
    </row>
    <row r="3555" customHeight="1" spans="1:14">
      <c r="A3555" s="57">
        <v>3530</v>
      </c>
      <c r="B3555" s="46" t="s">
        <v>3815</v>
      </c>
      <c r="C3555" s="57" t="s">
        <v>17</v>
      </c>
      <c r="D3555" s="57" t="s">
        <v>3762</v>
      </c>
      <c r="E3555" s="46" t="s">
        <v>31</v>
      </c>
      <c r="F3555" s="57" t="s">
        <v>69</v>
      </c>
      <c r="G3555" s="111">
        <f t="shared" si="143"/>
        <v>1500</v>
      </c>
      <c r="H3555" s="75">
        <f t="shared" ref="H3555:H3576" si="146">G3555/0.8-G3555</f>
        <v>375</v>
      </c>
      <c r="I3555" s="75">
        <f t="shared" si="144"/>
        <v>1875</v>
      </c>
      <c r="J3555" s="113">
        <v>44413</v>
      </c>
      <c r="K3555" s="112" t="s">
        <v>119</v>
      </c>
      <c r="L3555" s="57">
        <v>8</v>
      </c>
      <c r="M3555" s="120">
        <v>3</v>
      </c>
      <c r="N3555" s="172">
        <f t="shared" si="145"/>
        <v>11</v>
      </c>
    </row>
    <row r="3556" customHeight="1" spans="1:14">
      <c r="A3556" s="57">
        <v>3531</v>
      </c>
      <c r="B3556" s="46" t="s">
        <v>3816</v>
      </c>
      <c r="C3556" s="57" t="s">
        <v>17</v>
      </c>
      <c r="D3556" s="57" t="s">
        <v>3762</v>
      </c>
      <c r="E3556" s="46" t="s">
        <v>31</v>
      </c>
      <c r="F3556" s="57" t="s">
        <v>69</v>
      </c>
      <c r="G3556" s="111">
        <f t="shared" si="143"/>
        <v>1500</v>
      </c>
      <c r="H3556" s="75">
        <f t="shared" si="146"/>
        <v>375</v>
      </c>
      <c r="I3556" s="75">
        <f t="shared" si="144"/>
        <v>1875</v>
      </c>
      <c r="J3556" s="113">
        <v>44413</v>
      </c>
      <c r="K3556" s="112" t="s">
        <v>119</v>
      </c>
      <c r="L3556" s="57">
        <v>8</v>
      </c>
      <c r="M3556" s="120">
        <v>3</v>
      </c>
      <c r="N3556" s="172">
        <f t="shared" si="145"/>
        <v>11</v>
      </c>
    </row>
    <row r="3557" customHeight="1" spans="1:14">
      <c r="A3557" s="57">
        <v>3532</v>
      </c>
      <c r="B3557" s="46" t="s">
        <v>3817</v>
      </c>
      <c r="C3557" s="57" t="s">
        <v>17</v>
      </c>
      <c r="D3557" s="57" t="s">
        <v>3762</v>
      </c>
      <c r="E3557" s="46" t="s">
        <v>31</v>
      </c>
      <c r="F3557" s="57" t="s">
        <v>32</v>
      </c>
      <c r="G3557" s="111">
        <f t="shared" si="143"/>
        <v>5500</v>
      </c>
      <c r="H3557" s="75">
        <f t="shared" si="146"/>
        <v>1375</v>
      </c>
      <c r="I3557" s="75">
        <f t="shared" si="144"/>
        <v>6875</v>
      </c>
      <c r="J3557" s="113">
        <v>44413</v>
      </c>
      <c r="K3557" s="112" t="s">
        <v>22</v>
      </c>
      <c r="L3557" s="57">
        <v>0</v>
      </c>
      <c r="M3557" s="120">
        <v>11</v>
      </c>
      <c r="N3557" s="130">
        <f t="shared" si="145"/>
        <v>11</v>
      </c>
    </row>
    <row r="3558" customHeight="1" spans="1:14">
      <c r="A3558" s="57">
        <v>3533</v>
      </c>
      <c r="B3558" s="46" t="s">
        <v>3818</v>
      </c>
      <c r="C3558" s="46" t="s">
        <v>17</v>
      </c>
      <c r="D3558" s="57" t="s">
        <v>3762</v>
      </c>
      <c r="E3558" s="46" t="s">
        <v>31</v>
      </c>
      <c r="F3558" s="57" t="s">
        <v>69</v>
      </c>
      <c r="G3558" s="111">
        <f t="shared" si="143"/>
        <v>4000</v>
      </c>
      <c r="H3558" s="75">
        <f t="shared" si="146"/>
        <v>1000</v>
      </c>
      <c r="I3558" s="75">
        <f t="shared" si="144"/>
        <v>5000</v>
      </c>
      <c r="J3558" s="113">
        <v>44501</v>
      </c>
      <c r="K3558" s="112" t="s">
        <v>22</v>
      </c>
      <c r="L3558" s="57">
        <v>0</v>
      </c>
      <c r="M3558" s="120">
        <v>8</v>
      </c>
      <c r="N3558" s="130">
        <f t="shared" si="145"/>
        <v>8</v>
      </c>
    </row>
    <row r="3559" customHeight="1" spans="1:14">
      <c r="A3559" s="57">
        <v>3534</v>
      </c>
      <c r="B3559" s="46" t="s">
        <v>3819</v>
      </c>
      <c r="C3559" s="46" t="s">
        <v>17</v>
      </c>
      <c r="D3559" s="57" t="s">
        <v>3762</v>
      </c>
      <c r="E3559" s="46" t="s">
        <v>31</v>
      </c>
      <c r="F3559" s="57" t="s">
        <v>69</v>
      </c>
      <c r="G3559" s="111">
        <f t="shared" si="143"/>
        <v>3500</v>
      </c>
      <c r="H3559" s="75">
        <f t="shared" si="146"/>
        <v>875</v>
      </c>
      <c r="I3559" s="75">
        <f t="shared" si="144"/>
        <v>4375</v>
      </c>
      <c r="J3559" s="113">
        <v>44538</v>
      </c>
      <c r="K3559" s="112" t="s">
        <v>22</v>
      </c>
      <c r="L3559" s="57">
        <v>0</v>
      </c>
      <c r="M3559" s="120">
        <v>7</v>
      </c>
      <c r="N3559" s="130">
        <f t="shared" si="145"/>
        <v>7</v>
      </c>
    </row>
    <row r="3560" customHeight="1" spans="1:14">
      <c r="A3560" s="57">
        <v>3535</v>
      </c>
      <c r="B3560" s="46" t="s">
        <v>3820</v>
      </c>
      <c r="C3560" s="46" t="s">
        <v>17</v>
      </c>
      <c r="D3560" s="57" t="s">
        <v>3762</v>
      </c>
      <c r="E3560" s="46" t="s">
        <v>31</v>
      </c>
      <c r="F3560" s="57" t="s">
        <v>69</v>
      </c>
      <c r="G3560" s="111">
        <f t="shared" si="143"/>
        <v>3500</v>
      </c>
      <c r="H3560" s="75">
        <f t="shared" si="146"/>
        <v>875</v>
      </c>
      <c r="I3560" s="75">
        <f t="shared" si="144"/>
        <v>4375</v>
      </c>
      <c r="J3560" s="113">
        <v>44531</v>
      </c>
      <c r="K3560" s="112" t="s">
        <v>22</v>
      </c>
      <c r="L3560" s="57">
        <v>0</v>
      </c>
      <c r="M3560" s="120">
        <v>7</v>
      </c>
      <c r="N3560" s="130">
        <f t="shared" si="145"/>
        <v>7</v>
      </c>
    </row>
    <row r="3561" customHeight="1" spans="1:14">
      <c r="A3561" s="57">
        <v>3536</v>
      </c>
      <c r="B3561" s="46" t="s">
        <v>3821</v>
      </c>
      <c r="C3561" s="46" t="s">
        <v>17</v>
      </c>
      <c r="D3561" s="57" t="s">
        <v>3762</v>
      </c>
      <c r="E3561" s="46" t="s">
        <v>31</v>
      </c>
      <c r="F3561" s="57" t="s">
        <v>69</v>
      </c>
      <c r="G3561" s="111">
        <f t="shared" si="143"/>
        <v>2500</v>
      </c>
      <c r="H3561" s="75">
        <f t="shared" si="146"/>
        <v>625</v>
      </c>
      <c r="I3561" s="75">
        <f t="shared" si="144"/>
        <v>3125</v>
      </c>
      <c r="J3561" s="113">
        <v>44593</v>
      </c>
      <c r="K3561" s="112" t="s">
        <v>22</v>
      </c>
      <c r="L3561" s="57">
        <v>0</v>
      </c>
      <c r="M3561" s="120">
        <v>5</v>
      </c>
      <c r="N3561" s="130">
        <f t="shared" si="145"/>
        <v>5</v>
      </c>
    </row>
    <row r="3562" customHeight="1" spans="1:14">
      <c r="A3562" s="57">
        <v>3537</v>
      </c>
      <c r="B3562" s="46" t="s">
        <v>3822</v>
      </c>
      <c r="C3562" s="46" t="s">
        <v>17</v>
      </c>
      <c r="D3562" s="57" t="s">
        <v>3762</v>
      </c>
      <c r="E3562" s="46" t="s">
        <v>31</v>
      </c>
      <c r="F3562" s="57" t="s">
        <v>69</v>
      </c>
      <c r="G3562" s="111">
        <f t="shared" si="143"/>
        <v>6000</v>
      </c>
      <c r="H3562" s="75">
        <f t="shared" si="146"/>
        <v>1500</v>
      </c>
      <c r="I3562" s="75">
        <f t="shared" si="144"/>
        <v>7500</v>
      </c>
      <c r="J3562" s="113">
        <v>44256</v>
      </c>
      <c r="K3562" s="112" t="s">
        <v>22</v>
      </c>
      <c r="L3562" s="57">
        <v>0</v>
      </c>
      <c r="M3562" s="120">
        <v>12</v>
      </c>
      <c r="N3562" s="130">
        <f t="shared" si="145"/>
        <v>12</v>
      </c>
    </row>
    <row r="3563" customHeight="1" spans="1:14">
      <c r="A3563" s="57">
        <v>3538</v>
      </c>
      <c r="B3563" s="46" t="s">
        <v>3823</v>
      </c>
      <c r="C3563" s="46" t="s">
        <v>24</v>
      </c>
      <c r="D3563" s="57" t="s">
        <v>3762</v>
      </c>
      <c r="E3563" s="46" t="s">
        <v>31</v>
      </c>
      <c r="F3563" s="57" t="s">
        <v>69</v>
      </c>
      <c r="G3563" s="111">
        <f t="shared" si="143"/>
        <v>6000</v>
      </c>
      <c r="H3563" s="75">
        <f t="shared" si="146"/>
        <v>1500</v>
      </c>
      <c r="I3563" s="75">
        <f t="shared" si="144"/>
        <v>7500</v>
      </c>
      <c r="J3563" s="113">
        <v>44322</v>
      </c>
      <c r="K3563" s="112" t="s">
        <v>22</v>
      </c>
      <c r="L3563" s="57">
        <v>0</v>
      </c>
      <c r="M3563" s="120">
        <v>12</v>
      </c>
      <c r="N3563" s="130">
        <f t="shared" si="145"/>
        <v>12</v>
      </c>
    </row>
    <row r="3564" customHeight="1" spans="1:14">
      <c r="A3564" s="57">
        <v>3539</v>
      </c>
      <c r="B3564" s="46" t="s">
        <v>3824</v>
      </c>
      <c r="C3564" s="46" t="s">
        <v>24</v>
      </c>
      <c r="D3564" s="57" t="s">
        <v>3762</v>
      </c>
      <c r="E3564" s="46" t="s">
        <v>31</v>
      </c>
      <c r="F3564" s="57" t="s">
        <v>69</v>
      </c>
      <c r="G3564" s="111">
        <f t="shared" si="143"/>
        <v>5000</v>
      </c>
      <c r="H3564" s="75">
        <f t="shared" si="146"/>
        <v>1250</v>
      </c>
      <c r="I3564" s="75">
        <f t="shared" si="144"/>
        <v>6250</v>
      </c>
      <c r="J3564" s="113">
        <v>44441</v>
      </c>
      <c r="K3564" s="112" t="s">
        <v>22</v>
      </c>
      <c r="L3564" s="57">
        <v>0</v>
      </c>
      <c r="M3564" s="120">
        <v>10</v>
      </c>
      <c r="N3564" s="130">
        <f t="shared" si="145"/>
        <v>10</v>
      </c>
    </row>
    <row r="3565" customHeight="1" spans="1:14">
      <c r="A3565" s="57">
        <v>3540</v>
      </c>
      <c r="B3565" s="46" t="s">
        <v>3825</v>
      </c>
      <c r="C3565" s="46" t="s">
        <v>17</v>
      </c>
      <c r="D3565" s="57" t="s">
        <v>3762</v>
      </c>
      <c r="E3565" s="46" t="s">
        <v>31</v>
      </c>
      <c r="F3565" s="57" t="s">
        <v>69</v>
      </c>
      <c r="G3565" s="111">
        <f t="shared" si="143"/>
        <v>3000</v>
      </c>
      <c r="H3565" s="75">
        <f t="shared" si="146"/>
        <v>750</v>
      </c>
      <c r="I3565" s="75">
        <f t="shared" si="144"/>
        <v>3750</v>
      </c>
      <c r="J3565" s="113">
        <v>44565</v>
      </c>
      <c r="K3565" s="112" t="s">
        <v>22</v>
      </c>
      <c r="L3565" s="57">
        <v>0</v>
      </c>
      <c r="M3565" s="120">
        <v>6</v>
      </c>
      <c r="N3565" s="130">
        <f t="shared" si="145"/>
        <v>6</v>
      </c>
    </row>
    <row r="3566" customHeight="1" spans="1:14">
      <c r="A3566" s="57">
        <v>3541</v>
      </c>
      <c r="B3566" s="46" t="s">
        <v>3826</v>
      </c>
      <c r="C3566" s="57" t="s">
        <v>17</v>
      </c>
      <c r="D3566" s="57" t="s">
        <v>3762</v>
      </c>
      <c r="E3566" s="46" t="s">
        <v>31</v>
      </c>
      <c r="F3566" s="57" t="s">
        <v>69</v>
      </c>
      <c r="G3566" s="111">
        <f t="shared" si="143"/>
        <v>1500</v>
      </c>
      <c r="H3566" s="75">
        <f t="shared" si="146"/>
        <v>375</v>
      </c>
      <c r="I3566" s="75">
        <f t="shared" si="144"/>
        <v>1875</v>
      </c>
      <c r="J3566" s="113">
        <v>44378</v>
      </c>
      <c r="K3566" s="112" t="s">
        <v>22</v>
      </c>
      <c r="L3566" s="57">
        <v>9</v>
      </c>
      <c r="M3566" s="120">
        <v>3</v>
      </c>
      <c r="N3566" s="130">
        <f t="shared" si="145"/>
        <v>12</v>
      </c>
    </row>
    <row r="3567" customHeight="1" spans="1:14">
      <c r="A3567" s="57">
        <v>3542</v>
      </c>
      <c r="B3567" s="57" t="s">
        <v>3827</v>
      </c>
      <c r="C3567" s="57" t="s">
        <v>24</v>
      </c>
      <c r="D3567" s="57" t="s">
        <v>3762</v>
      </c>
      <c r="E3567" s="46" t="s">
        <v>31</v>
      </c>
      <c r="F3567" s="57" t="s">
        <v>69</v>
      </c>
      <c r="G3567" s="111">
        <f t="shared" si="143"/>
        <v>4000</v>
      </c>
      <c r="H3567" s="75">
        <f t="shared" si="146"/>
        <v>1000</v>
      </c>
      <c r="I3567" s="75">
        <f t="shared" si="144"/>
        <v>5000</v>
      </c>
      <c r="J3567" s="113">
        <v>44505</v>
      </c>
      <c r="K3567" s="112" t="s">
        <v>22</v>
      </c>
      <c r="L3567" s="57">
        <v>0</v>
      </c>
      <c r="M3567" s="120">
        <v>8</v>
      </c>
      <c r="N3567" s="130">
        <f t="shared" si="145"/>
        <v>8</v>
      </c>
    </row>
    <row r="3568" customHeight="1" spans="1:14">
      <c r="A3568" s="57">
        <v>3543</v>
      </c>
      <c r="B3568" s="46" t="s">
        <v>3828</v>
      </c>
      <c r="C3568" s="57" t="s">
        <v>17</v>
      </c>
      <c r="D3568" s="57" t="s">
        <v>3762</v>
      </c>
      <c r="E3568" s="46" t="s">
        <v>31</v>
      </c>
      <c r="F3568" s="57" t="s">
        <v>69</v>
      </c>
      <c r="G3568" s="111">
        <f t="shared" si="143"/>
        <v>6000</v>
      </c>
      <c r="H3568" s="75">
        <f t="shared" si="146"/>
        <v>1500</v>
      </c>
      <c r="I3568" s="75">
        <f t="shared" si="144"/>
        <v>7500</v>
      </c>
      <c r="J3568" s="113">
        <v>44378</v>
      </c>
      <c r="K3568" s="112" t="s">
        <v>22</v>
      </c>
      <c r="L3568" s="57">
        <v>0</v>
      </c>
      <c r="M3568" s="120">
        <v>12</v>
      </c>
      <c r="N3568" s="130">
        <f t="shared" si="145"/>
        <v>12</v>
      </c>
    </row>
    <row r="3569" customHeight="1" spans="1:14">
      <c r="A3569" s="57">
        <v>3544</v>
      </c>
      <c r="B3569" s="46" t="s">
        <v>3829</v>
      </c>
      <c r="C3569" s="46" t="s">
        <v>24</v>
      </c>
      <c r="D3569" s="57" t="s">
        <v>3830</v>
      </c>
      <c r="E3569" s="46" t="s">
        <v>31</v>
      </c>
      <c r="F3569" s="57" t="s">
        <v>26</v>
      </c>
      <c r="G3569" s="111">
        <v>2500</v>
      </c>
      <c r="H3569" s="75">
        <f t="shared" si="146"/>
        <v>625</v>
      </c>
      <c r="I3569" s="75">
        <f t="shared" si="144"/>
        <v>3125</v>
      </c>
      <c r="J3569" s="113">
        <v>44593</v>
      </c>
      <c r="K3569" s="112" t="s">
        <v>35</v>
      </c>
      <c r="L3569" s="57">
        <v>13</v>
      </c>
      <c r="M3569" s="120">
        <v>5</v>
      </c>
      <c r="N3569" s="130">
        <f t="shared" si="145"/>
        <v>18</v>
      </c>
    </row>
    <row r="3570" customHeight="1" spans="1:14">
      <c r="A3570" s="57">
        <v>3545</v>
      </c>
      <c r="B3570" s="46" t="s">
        <v>3831</v>
      </c>
      <c r="C3570" s="46" t="s">
        <v>17</v>
      </c>
      <c r="D3570" s="57" t="s">
        <v>3832</v>
      </c>
      <c r="E3570" s="46" t="s">
        <v>31</v>
      </c>
      <c r="F3570" s="57" t="s">
        <v>69</v>
      </c>
      <c r="G3570" s="111">
        <v>5500</v>
      </c>
      <c r="H3570" s="75">
        <f t="shared" si="146"/>
        <v>1375</v>
      </c>
      <c r="I3570" s="75">
        <f t="shared" si="144"/>
        <v>6875</v>
      </c>
      <c r="J3570" s="113">
        <v>44409</v>
      </c>
      <c r="K3570" s="112" t="s">
        <v>22</v>
      </c>
      <c r="L3570" s="57">
        <v>0</v>
      </c>
      <c r="M3570" s="120">
        <v>11</v>
      </c>
      <c r="N3570" s="172">
        <f t="shared" si="145"/>
        <v>11</v>
      </c>
    </row>
    <row r="3571" customHeight="1" spans="1:14">
      <c r="A3571" s="57">
        <v>3546</v>
      </c>
      <c r="B3571" s="46" t="s">
        <v>3833</v>
      </c>
      <c r="C3571" s="46" t="s">
        <v>17</v>
      </c>
      <c r="D3571" s="57" t="s">
        <v>3832</v>
      </c>
      <c r="E3571" s="46" t="s">
        <v>31</v>
      </c>
      <c r="F3571" s="57" t="s">
        <v>69</v>
      </c>
      <c r="G3571" s="111">
        <v>5500</v>
      </c>
      <c r="H3571" s="75">
        <f t="shared" si="146"/>
        <v>1375</v>
      </c>
      <c r="I3571" s="75">
        <f t="shared" si="144"/>
        <v>6875</v>
      </c>
      <c r="J3571" s="113">
        <v>44409</v>
      </c>
      <c r="K3571" s="112" t="s">
        <v>22</v>
      </c>
      <c r="L3571" s="57">
        <v>0</v>
      </c>
      <c r="M3571" s="120">
        <v>11</v>
      </c>
      <c r="N3571" s="172">
        <f t="shared" si="145"/>
        <v>11</v>
      </c>
    </row>
    <row r="3572" customHeight="1" spans="1:14">
      <c r="A3572" s="57">
        <v>3547</v>
      </c>
      <c r="B3572" s="46" t="s">
        <v>3834</v>
      </c>
      <c r="C3572" s="46" t="s">
        <v>17</v>
      </c>
      <c r="D3572" s="57" t="s">
        <v>3832</v>
      </c>
      <c r="E3572" s="46" t="s">
        <v>31</v>
      </c>
      <c r="F3572" s="57" t="s">
        <v>69</v>
      </c>
      <c r="G3572" s="111">
        <v>5500</v>
      </c>
      <c r="H3572" s="75">
        <f t="shared" si="146"/>
        <v>1375</v>
      </c>
      <c r="I3572" s="75">
        <f t="shared" si="144"/>
        <v>6875</v>
      </c>
      <c r="J3572" s="113">
        <v>44409</v>
      </c>
      <c r="K3572" s="112" t="s">
        <v>22</v>
      </c>
      <c r="L3572" s="57">
        <v>0</v>
      </c>
      <c r="M3572" s="120">
        <v>11</v>
      </c>
      <c r="N3572" s="172">
        <f t="shared" si="145"/>
        <v>11</v>
      </c>
    </row>
    <row r="3573" customHeight="1" spans="1:14">
      <c r="A3573" s="57">
        <v>3548</v>
      </c>
      <c r="B3573" s="46" t="s">
        <v>3835</v>
      </c>
      <c r="C3573" s="46" t="s">
        <v>24</v>
      </c>
      <c r="D3573" s="57" t="s">
        <v>3832</v>
      </c>
      <c r="E3573" s="46" t="s">
        <v>31</v>
      </c>
      <c r="F3573" s="57" t="s">
        <v>69</v>
      </c>
      <c r="G3573" s="111">
        <v>6000</v>
      </c>
      <c r="H3573" s="75">
        <f t="shared" si="146"/>
        <v>1500</v>
      </c>
      <c r="I3573" s="75">
        <f t="shared" si="144"/>
        <v>7500</v>
      </c>
      <c r="J3573" s="113">
        <v>44378</v>
      </c>
      <c r="K3573" s="112" t="s">
        <v>22</v>
      </c>
      <c r="L3573" s="57">
        <v>0</v>
      </c>
      <c r="M3573" s="120">
        <v>12</v>
      </c>
      <c r="N3573" s="172">
        <f t="shared" si="145"/>
        <v>12</v>
      </c>
    </row>
    <row r="3574" customHeight="1" spans="1:14">
      <c r="A3574" s="49" t="s">
        <v>3836</v>
      </c>
      <c r="B3574" s="50"/>
      <c r="C3574" s="50"/>
      <c r="D3574" s="51"/>
      <c r="E3574" s="52"/>
      <c r="F3574" s="53"/>
      <c r="G3574" s="54">
        <f t="shared" ref="G3574:I3574" si="147">SUM(G3169:G3573)</f>
        <v>1645000</v>
      </c>
      <c r="H3574" s="179">
        <f t="shared" si="147"/>
        <v>411250</v>
      </c>
      <c r="I3574" s="54">
        <f t="shared" si="147"/>
        <v>2056250</v>
      </c>
      <c r="J3574" s="52"/>
      <c r="K3574" s="52"/>
      <c r="L3574" s="52"/>
      <c r="M3574" s="52"/>
      <c r="N3574" s="52"/>
    </row>
    <row r="3575" customHeight="1" spans="1:14">
      <c r="A3575" s="41">
        <v>3549</v>
      </c>
      <c r="B3575" s="41" t="s">
        <v>3837</v>
      </c>
      <c r="C3575" s="41" t="s">
        <v>17</v>
      </c>
      <c r="D3575" s="135" t="s">
        <v>3838</v>
      </c>
      <c r="E3575" s="46" t="s">
        <v>31</v>
      </c>
      <c r="F3575" s="41" t="s">
        <v>69</v>
      </c>
      <c r="G3575" s="43">
        <v>6000</v>
      </c>
      <c r="H3575" s="75">
        <f>G3575/0.8-G3575</f>
        <v>1500</v>
      </c>
      <c r="I3575" s="43">
        <v>7500</v>
      </c>
      <c r="J3575" s="180" t="s">
        <v>719</v>
      </c>
      <c r="K3575" s="81" t="s">
        <v>22</v>
      </c>
      <c r="L3575" s="135">
        <v>0</v>
      </c>
      <c r="M3575" s="181">
        <v>12</v>
      </c>
      <c r="N3575" s="182">
        <v>12</v>
      </c>
    </row>
    <row r="3576" customHeight="1" spans="1:14">
      <c r="A3576" s="49" t="s">
        <v>3839</v>
      </c>
      <c r="B3576" s="50"/>
      <c r="C3576" s="50"/>
      <c r="D3576" s="51"/>
      <c r="E3576" s="52"/>
      <c r="F3576" s="53"/>
      <c r="G3576" s="54">
        <v>6000</v>
      </c>
      <c r="H3576" s="179">
        <f>G3576/0.8-G3576</f>
        <v>1500</v>
      </c>
      <c r="I3576" s="54">
        <v>7500</v>
      </c>
      <c r="J3576" s="52"/>
      <c r="K3576" s="52"/>
      <c r="L3576" s="52"/>
      <c r="M3576" s="52"/>
      <c r="N3576" s="52"/>
    </row>
    <row r="3577" customHeight="1" spans="1:14">
      <c r="A3577" s="49" t="s">
        <v>10</v>
      </c>
      <c r="B3577" s="50"/>
      <c r="C3577" s="50"/>
      <c r="D3577" s="50"/>
      <c r="E3577" s="50"/>
      <c r="F3577" s="51"/>
      <c r="G3577" s="155">
        <f>I3576+I3574+I3168+I3166+I2542+I2540+I2469+I2273+I2263+I2232+I2194+I2139+I2038+I2034+I2026+I1973+I1519+I1257+I1203+I1195+I974+I868+I824+I658</f>
        <v>16453750</v>
      </c>
      <c r="H3577" s="156"/>
      <c r="I3577" s="156"/>
      <c r="J3577" s="156"/>
      <c r="K3577" s="156"/>
      <c r="L3577" s="156"/>
      <c r="M3577" s="156"/>
      <c r="N3577" s="157"/>
    </row>
  </sheetData>
  <mergeCells count="28">
    <mergeCell ref="A1:B1"/>
    <mergeCell ref="A2:N2"/>
    <mergeCell ref="A658:D658"/>
    <mergeCell ref="A824:D824"/>
    <mergeCell ref="A868:D868"/>
    <mergeCell ref="A974:D974"/>
    <mergeCell ref="A1195:D1195"/>
    <mergeCell ref="A1203:D1203"/>
    <mergeCell ref="A1257:D1257"/>
    <mergeCell ref="A1519:D1519"/>
    <mergeCell ref="A1973:D1973"/>
    <mergeCell ref="A2026:D2026"/>
    <mergeCell ref="A2034:D2034"/>
    <mergeCell ref="A2038:D2038"/>
    <mergeCell ref="A2139:D2139"/>
    <mergeCell ref="A2194:D2194"/>
    <mergeCell ref="A2232:D2232"/>
    <mergeCell ref="A2263:D2263"/>
    <mergeCell ref="A2273:D2273"/>
    <mergeCell ref="A2469:D2469"/>
    <mergeCell ref="A2540:D2540"/>
    <mergeCell ref="A2542:D2542"/>
    <mergeCell ref="A3166:D3166"/>
    <mergeCell ref="A3168:D3168"/>
    <mergeCell ref="A3574:D3574"/>
    <mergeCell ref="A3576:D3576"/>
    <mergeCell ref="A3577:F3577"/>
    <mergeCell ref="G3577:N3577"/>
  </mergeCells>
  <conditionalFormatting sqref="B1589">
    <cfRule type="duplicateValues" dxfId="0" priority="278"/>
  </conditionalFormatting>
  <conditionalFormatting sqref="B1590">
    <cfRule type="duplicateValues" dxfId="0" priority="277"/>
  </conditionalFormatting>
  <conditionalFormatting sqref="B2145">
    <cfRule type="duplicateValues" dxfId="0" priority="312"/>
  </conditionalFormatting>
  <conditionalFormatting sqref="B2176">
    <cfRule type="duplicateValues" dxfId="0" priority="310"/>
  </conditionalFormatting>
  <conditionalFormatting sqref="B2231">
    <cfRule type="duplicateValues" dxfId="0" priority="17"/>
    <cfRule type="duplicateValues" dxfId="0" priority="18"/>
    <cfRule type="duplicateValues" dxfId="0" priority="19"/>
  </conditionalFormatting>
  <conditionalFormatting sqref="B2444">
    <cfRule type="duplicateValues" dxfId="0" priority="9"/>
    <cfRule type="duplicateValues" dxfId="0" priority="10"/>
    <cfRule type="duplicateValues" dxfId="0" priority="11"/>
  </conditionalFormatting>
  <conditionalFormatting sqref="B2575">
    <cfRule type="duplicateValues" dxfId="0" priority="306"/>
    <cfRule type="duplicateValues" dxfId="0" priority="307"/>
    <cfRule type="duplicateValues" dxfId="0" priority="308"/>
  </conditionalFormatting>
  <conditionalFormatting sqref="B2770">
    <cfRule type="duplicateValues" dxfId="0" priority="37"/>
    <cfRule type="duplicateValues" dxfId="0" priority="38"/>
    <cfRule type="duplicateValues" dxfId="0" priority="39"/>
    <cfRule type="duplicateValues" dxfId="0" priority="40"/>
    <cfRule type="duplicateValues" dxfId="0" priority="41"/>
    <cfRule type="duplicateValues" dxfId="0" priority="42"/>
  </conditionalFormatting>
  <conditionalFormatting sqref="B2929">
    <cfRule type="duplicateValues" dxfId="0" priority="301"/>
  </conditionalFormatting>
  <conditionalFormatting sqref="B2930">
    <cfRule type="duplicateValues" dxfId="0" priority="300"/>
  </conditionalFormatting>
  <conditionalFormatting sqref="B2931">
    <cfRule type="duplicateValues" dxfId="0" priority="299"/>
  </conditionalFormatting>
  <conditionalFormatting sqref="B2932">
    <cfRule type="duplicateValues" dxfId="0" priority="298"/>
  </conditionalFormatting>
  <conditionalFormatting sqref="B2933">
    <cfRule type="duplicateValues" dxfId="0" priority="297"/>
  </conditionalFormatting>
  <conditionalFormatting sqref="B2934">
    <cfRule type="duplicateValues" dxfId="0" priority="293"/>
  </conditionalFormatting>
  <conditionalFormatting sqref="B3098">
    <cfRule type="duplicateValues" dxfId="0" priority="20"/>
    <cfRule type="duplicateValues" dxfId="0" priority="21"/>
    <cfRule type="duplicateValues" dxfId="0" priority="22"/>
    <cfRule type="duplicateValues" dxfId="1" priority="23"/>
  </conditionalFormatting>
  <conditionalFormatting sqref="B3167">
    <cfRule type="duplicateValues" dxfId="0" priority="287"/>
    <cfRule type="duplicateValues" dxfId="0" priority="288"/>
    <cfRule type="duplicateValues" dxfId="0" priority="289"/>
  </conditionalFormatting>
  <conditionalFormatting sqref="B3187">
    <cfRule type="duplicateValues" dxfId="0" priority="267"/>
  </conditionalFormatting>
  <conditionalFormatting sqref="B3188">
    <cfRule type="duplicateValues" dxfId="0" priority="266"/>
  </conditionalFormatting>
  <conditionalFormatting sqref="B3189">
    <cfRule type="duplicateValues" dxfId="0" priority="265"/>
  </conditionalFormatting>
  <conditionalFormatting sqref="B3190">
    <cfRule type="duplicateValues" dxfId="0" priority="264"/>
  </conditionalFormatting>
  <conditionalFormatting sqref="B3196">
    <cfRule type="duplicateValues" dxfId="0" priority="273"/>
  </conditionalFormatting>
  <conditionalFormatting sqref="B3197">
    <cfRule type="duplicateValues" dxfId="0" priority="263"/>
  </conditionalFormatting>
  <conditionalFormatting sqref="B3198">
    <cfRule type="duplicateValues" dxfId="0" priority="262"/>
  </conditionalFormatting>
  <conditionalFormatting sqref="B3199">
    <cfRule type="duplicateValues" dxfId="0" priority="261"/>
  </conditionalFormatting>
  <conditionalFormatting sqref="B3200">
    <cfRule type="duplicateValues" dxfId="0" priority="260"/>
  </conditionalFormatting>
  <conditionalFormatting sqref="B3201">
    <cfRule type="duplicateValues" dxfId="0" priority="259"/>
  </conditionalFormatting>
  <conditionalFormatting sqref="B3202">
    <cfRule type="duplicateValues" dxfId="0" priority="258"/>
  </conditionalFormatting>
  <conditionalFormatting sqref="B3203">
    <cfRule type="duplicateValues" dxfId="0" priority="257"/>
  </conditionalFormatting>
  <conditionalFormatting sqref="B3204">
    <cfRule type="duplicateValues" dxfId="0" priority="256"/>
  </conditionalFormatting>
  <conditionalFormatting sqref="B3205">
    <cfRule type="duplicateValues" dxfId="0" priority="255"/>
  </conditionalFormatting>
  <conditionalFormatting sqref="B3206">
    <cfRule type="duplicateValues" dxfId="0" priority="254"/>
  </conditionalFormatting>
  <conditionalFormatting sqref="B3207">
    <cfRule type="duplicateValues" dxfId="0" priority="253"/>
  </conditionalFormatting>
  <conditionalFormatting sqref="B3208">
    <cfRule type="duplicateValues" dxfId="0" priority="252"/>
  </conditionalFormatting>
  <conditionalFormatting sqref="B3209">
    <cfRule type="duplicateValues" dxfId="0" priority="251"/>
  </conditionalFormatting>
  <conditionalFormatting sqref="B3210">
    <cfRule type="duplicateValues" dxfId="0" priority="250"/>
  </conditionalFormatting>
  <conditionalFormatting sqref="B3211">
    <cfRule type="duplicateValues" dxfId="0" priority="249"/>
  </conditionalFormatting>
  <conditionalFormatting sqref="B3212">
    <cfRule type="duplicateValues" dxfId="0" priority="248"/>
  </conditionalFormatting>
  <conditionalFormatting sqref="B3219">
    <cfRule type="duplicateValues" dxfId="0" priority="272"/>
  </conditionalFormatting>
  <conditionalFormatting sqref="B3223">
    <cfRule type="duplicateValues" dxfId="0" priority="270"/>
    <cfRule type="duplicateValues" dxfId="0" priority="271"/>
  </conditionalFormatting>
  <conditionalFormatting sqref="B3224">
    <cfRule type="duplicateValues" dxfId="0" priority="134"/>
  </conditionalFormatting>
  <conditionalFormatting sqref="B3225">
    <cfRule type="duplicateValues" dxfId="0" priority="247"/>
  </conditionalFormatting>
  <conditionalFormatting sqref="B3226">
    <cfRule type="duplicateValues" dxfId="0" priority="246"/>
  </conditionalFormatting>
  <conditionalFormatting sqref="B3227">
    <cfRule type="duplicateValues" dxfId="0" priority="245"/>
  </conditionalFormatting>
  <conditionalFormatting sqref="B3228">
    <cfRule type="duplicateValues" dxfId="0" priority="244"/>
  </conditionalFormatting>
  <conditionalFormatting sqref="B3267">
    <cfRule type="duplicateValues" dxfId="0" priority="119"/>
  </conditionalFormatting>
  <conditionalFormatting sqref="B3272">
    <cfRule type="duplicateValues" dxfId="0" priority="243"/>
  </conditionalFormatting>
  <conditionalFormatting sqref="B3273">
    <cfRule type="duplicateValues" dxfId="0" priority="242"/>
  </conditionalFormatting>
  <conditionalFormatting sqref="B3274">
    <cfRule type="duplicateValues" dxfId="0" priority="241"/>
  </conditionalFormatting>
  <conditionalFormatting sqref="B3275">
    <cfRule type="duplicateValues" dxfId="0" priority="240"/>
  </conditionalFormatting>
  <conditionalFormatting sqref="B3276">
    <cfRule type="duplicateValues" dxfId="0" priority="239"/>
  </conditionalFormatting>
  <conditionalFormatting sqref="B3277">
    <cfRule type="duplicateValues" dxfId="0" priority="238"/>
  </conditionalFormatting>
  <conditionalFormatting sqref="B3278">
    <cfRule type="duplicateValues" dxfId="0" priority="118"/>
  </conditionalFormatting>
  <conditionalFormatting sqref="B3279">
    <cfRule type="duplicateValues" dxfId="0" priority="237"/>
  </conditionalFormatting>
  <conditionalFormatting sqref="B3280">
    <cfRule type="duplicateValues" dxfId="0" priority="236"/>
  </conditionalFormatting>
  <conditionalFormatting sqref="B3281">
    <cfRule type="duplicateValues" dxfId="0" priority="235"/>
  </conditionalFormatting>
  <conditionalFormatting sqref="B3282">
    <cfRule type="duplicateValues" dxfId="0" priority="234"/>
  </conditionalFormatting>
  <conditionalFormatting sqref="B3283">
    <cfRule type="duplicateValues" dxfId="0" priority="233"/>
  </conditionalFormatting>
  <conditionalFormatting sqref="B3284">
    <cfRule type="duplicateValues" dxfId="0" priority="232"/>
  </conditionalFormatting>
  <conditionalFormatting sqref="B3285">
    <cfRule type="duplicateValues" dxfId="0" priority="231"/>
  </conditionalFormatting>
  <conditionalFormatting sqref="B3286">
    <cfRule type="duplicateValues" dxfId="0" priority="230"/>
  </conditionalFormatting>
  <conditionalFormatting sqref="B3287">
    <cfRule type="duplicateValues" dxfId="0" priority="229"/>
  </conditionalFormatting>
  <conditionalFormatting sqref="B3288">
    <cfRule type="duplicateValues" dxfId="0" priority="228"/>
  </conditionalFormatting>
  <conditionalFormatting sqref="B3292">
    <cfRule type="duplicateValues" dxfId="0" priority="117"/>
  </conditionalFormatting>
  <conditionalFormatting sqref="B3293">
    <cfRule type="duplicateValues" dxfId="0" priority="116"/>
  </conditionalFormatting>
  <conditionalFormatting sqref="B3294">
    <cfRule type="duplicateValues" dxfId="0" priority="115"/>
  </conditionalFormatting>
  <conditionalFormatting sqref="B3295">
    <cfRule type="duplicateValues" dxfId="0" priority="114"/>
  </conditionalFormatting>
  <conditionalFormatting sqref="B3296">
    <cfRule type="duplicateValues" dxfId="0" priority="113"/>
  </conditionalFormatting>
  <conditionalFormatting sqref="B3297">
    <cfRule type="duplicateValues" dxfId="0" priority="112"/>
  </conditionalFormatting>
  <conditionalFormatting sqref="B3298">
    <cfRule type="duplicateValues" dxfId="0" priority="111"/>
  </conditionalFormatting>
  <conditionalFormatting sqref="B3299">
    <cfRule type="duplicateValues" dxfId="0" priority="110"/>
  </conditionalFormatting>
  <conditionalFormatting sqref="B3300">
    <cfRule type="duplicateValues" dxfId="0" priority="109"/>
  </conditionalFormatting>
  <conditionalFormatting sqref="B3301">
    <cfRule type="duplicateValues" dxfId="0" priority="108"/>
  </conditionalFormatting>
  <conditionalFormatting sqref="B3302">
    <cfRule type="duplicateValues" dxfId="0" priority="107"/>
  </conditionalFormatting>
  <conditionalFormatting sqref="B3303">
    <cfRule type="duplicateValues" dxfId="0" priority="106"/>
  </conditionalFormatting>
  <conditionalFormatting sqref="B3304">
    <cfRule type="duplicateValues" dxfId="0" priority="105"/>
  </conditionalFormatting>
  <conditionalFormatting sqref="B3305">
    <cfRule type="duplicateValues" dxfId="0" priority="104"/>
  </conditionalFormatting>
  <conditionalFormatting sqref="B3306">
    <cfRule type="duplicateValues" dxfId="0" priority="103"/>
  </conditionalFormatting>
  <conditionalFormatting sqref="B3310">
    <cfRule type="duplicateValues" dxfId="0" priority="227"/>
  </conditionalFormatting>
  <conditionalFormatting sqref="B3311">
    <cfRule type="duplicateValues" dxfId="0" priority="226"/>
  </conditionalFormatting>
  <conditionalFormatting sqref="B3325">
    <cfRule type="duplicateValues" dxfId="0" priority="225"/>
  </conditionalFormatting>
  <conditionalFormatting sqref="B3326">
    <cfRule type="duplicateValues" dxfId="0" priority="224"/>
  </conditionalFormatting>
  <conditionalFormatting sqref="B3327">
    <cfRule type="duplicateValues" dxfId="0" priority="223"/>
  </conditionalFormatting>
  <conditionalFormatting sqref="B3328">
    <cfRule type="duplicateValues" dxfId="0" priority="222"/>
  </conditionalFormatting>
  <conditionalFormatting sqref="B3329">
    <cfRule type="duplicateValues" dxfId="0" priority="221"/>
  </conditionalFormatting>
  <conditionalFormatting sqref="B3330">
    <cfRule type="duplicateValues" dxfId="0" priority="220"/>
  </conditionalFormatting>
  <conditionalFormatting sqref="B3331">
    <cfRule type="duplicateValues" dxfId="0" priority="219"/>
  </conditionalFormatting>
  <conditionalFormatting sqref="B3332">
    <cfRule type="duplicateValues" dxfId="0" priority="218"/>
  </conditionalFormatting>
  <conditionalFormatting sqref="B3333">
    <cfRule type="duplicateValues" dxfId="0" priority="217"/>
  </conditionalFormatting>
  <conditionalFormatting sqref="B3334">
    <cfRule type="duplicateValues" dxfId="0" priority="216"/>
  </conditionalFormatting>
  <conditionalFormatting sqref="B3335">
    <cfRule type="duplicateValues" dxfId="0" priority="215"/>
  </conditionalFormatting>
  <conditionalFormatting sqref="B3336">
    <cfRule type="duplicateValues" dxfId="0" priority="214"/>
  </conditionalFormatting>
  <conditionalFormatting sqref="B3337">
    <cfRule type="duplicateValues" dxfId="0" priority="213"/>
  </conditionalFormatting>
  <conditionalFormatting sqref="B3338">
    <cfRule type="duplicateValues" dxfId="0" priority="212"/>
  </conditionalFormatting>
  <conditionalFormatting sqref="B3341">
    <cfRule type="duplicateValues" dxfId="0" priority="102"/>
  </conditionalFormatting>
  <conditionalFormatting sqref="B3347">
    <cfRule type="duplicateValues" dxfId="0" priority="100"/>
  </conditionalFormatting>
  <conditionalFormatting sqref="B3348">
    <cfRule type="duplicateValues" dxfId="0" priority="99"/>
  </conditionalFormatting>
  <conditionalFormatting sqref="B3349">
    <cfRule type="duplicateValues" dxfId="0" priority="98"/>
  </conditionalFormatting>
  <conditionalFormatting sqref="B3350">
    <cfRule type="duplicateValues" dxfId="0" priority="97"/>
  </conditionalFormatting>
  <conditionalFormatting sqref="B3351">
    <cfRule type="duplicateValues" dxfId="0" priority="96"/>
  </conditionalFormatting>
  <conditionalFormatting sqref="B3352">
    <cfRule type="duplicateValues" dxfId="0" priority="95"/>
  </conditionalFormatting>
  <conditionalFormatting sqref="B3353">
    <cfRule type="duplicateValues" dxfId="0" priority="94"/>
  </conditionalFormatting>
  <conditionalFormatting sqref="B3354">
    <cfRule type="duplicateValues" dxfId="0" priority="93"/>
  </conditionalFormatting>
  <conditionalFormatting sqref="B3355">
    <cfRule type="duplicateValues" dxfId="0" priority="92"/>
  </conditionalFormatting>
  <conditionalFormatting sqref="B3356">
    <cfRule type="duplicateValues" dxfId="0" priority="91"/>
  </conditionalFormatting>
  <conditionalFormatting sqref="B3367">
    <cfRule type="duplicateValues" dxfId="0" priority="88"/>
  </conditionalFormatting>
  <conditionalFormatting sqref="B3368">
    <cfRule type="duplicateValues" dxfId="0" priority="90"/>
  </conditionalFormatting>
  <conditionalFormatting sqref="B3369">
    <cfRule type="duplicateValues" dxfId="0" priority="89"/>
  </conditionalFormatting>
  <conditionalFormatting sqref="B3370">
    <cfRule type="duplicateValues" dxfId="0" priority="87"/>
  </conditionalFormatting>
  <conditionalFormatting sqref="B3371">
    <cfRule type="duplicateValues" dxfId="0" priority="86"/>
  </conditionalFormatting>
  <conditionalFormatting sqref="B3372">
    <cfRule type="duplicateValues" dxfId="0" priority="85"/>
  </conditionalFormatting>
  <conditionalFormatting sqref="B3377">
    <cfRule type="duplicateValues" dxfId="0" priority="1"/>
    <cfRule type="duplicateValues" dxfId="0" priority="2"/>
  </conditionalFormatting>
  <conditionalFormatting sqref="B3389">
    <cfRule type="duplicateValues" dxfId="1" priority="268"/>
  </conditionalFormatting>
  <conditionalFormatting sqref="B3390">
    <cfRule type="duplicateValues" dxfId="1" priority="211"/>
  </conditionalFormatting>
  <conditionalFormatting sqref="B3391">
    <cfRule type="duplicateValues" dxfId="1" priority="210"/>
  </conditionalFormatting>
  <conditionalFormatting sqref="B3392">
    <cfRule type="duplicateValues" dxfId="1" priority="209"/>
  </conditionalFormatting>
  <conditionalFormatting sqref="B3399">
    <cfRule type="duplicateValues" dxfId="1" priority="204"/>
  </conditionalFormatting>
  <conditionalFormatting sqref="B3400">
    <cfRule type="duplicateValues" dxfId="1" priority="203"/>
  </conditionalFormatting>
  <conditionalFormatting sqref="B3401">
    <cfRule type="duplicateValues" dxfId="1" priority="202"/>
  </conditionalFormatting>
  <conditionalFormatting sqref="B3402">
    <cfRule type="duplicateValues" dxfId="1" priority="201"/>
  </conditionalFormatting>
  <conditionalFormatting sqref="B3403">
    <cfRule type="duplicateValues" dxfId="1" priority="200"/>
  </conditionalFormatting>
  <conditionalFormatting sqref="B3404">
    <cfRule type="duplicateValues" dxfId="1" priority="199"/>
  </conditionalFormatting>
  <conditionalFormatting sqref="B3405">
    <cfRule type="duplicateValues" dxfId="1" priority="198"/>
  </conditionalFormatting>
  <conditionalFormatting sqref="B3406">
    <cfRule type="duplicateValues" dxfId="1" priority="197"/>
  </conditionalFormatting>
  <conditionalFormatting sqref="B3407">
    <cfRule type="duplicateValues" dxfId="1" priority="196"/>
  </conditionalFormatting>
  <conditionalFormatting sqref="B3408">
    <cfRule type="duplicateValues" dxfId="1" priority="195"/>
  </conditionalFormatting>
  <conditionalFormatting sqref="B3409">
    <cfRule type="duplicateValues" dxfId="1" priority="194"/>
  </conditionalFormatting>
  <conditionalFormatting sqref="B3410">
    <cfRule type="duplicateValues" dxfId="1" priority="193"/>
  </conditionalFormatting>
  <conditionalFormatting sqref="B3411">
    <cfRule type="duplicateValues" dxfId="1" priority="192"/>
  </conditionalFormatting>
  <conditionalFormatting sqref="B3412">
    <cfRule type="duplicateValues" dxfId="1" priority="191"/>
  </conditionalFormatting>
  <conditionalFormatting sqref="B3413">
    <cfRule type="duplicateValues" dxfId="1" priority="190"/>
  </conditionalFormatting>
  <conditionalFormatting sqref="B3414">
    <cfRule type="duplicateValues" dxfId="1" priority="189"/>
  </conditionalFormatting>
  <conditionalFormatting sqref="B3415">
    <cfRule type="duplicateValues" dxfId="1" priority="188"/>
  </conditionalFormatting>
  <conditionalFormatting sqref="B3416">
    <cfRule type="duplicateValues" dxfId="1" priority="187"/>
  </conditionalFormatting>
  <conditionalFormatting sqref="B3417">
    <cfRule type="duplicateValues" dxfId="1" priority="186"/>
  </conditionalFormatting>
  <conditionalFormatting sqref="B3418">
    <cfRule type="duplicateValues" dxfId="1" priority="185"/>
  </conditionalFormatting>
  <conditionalFormatting sqref="B3419">
    <cfRule type="duplicateValues" dxfId="1" priority="184"/>
  </conditionalFormatting>
  <conditionalFormatting sqref="B3420">
    <cfRule type="duplicateValues" dxfId="1" priority="183"/>
  </conditionalFormatting>
  <conditionalFormatting sqref="B3421">
    <cfRule type="duplicateValues" dxfId="1" priority="182"/>
  </conditionalFormatting>
  <conditionalFormatting sqref="B3422">
    <cfRule type="duplicateValues" dxfId="1" priority="181"/>
  </conditionalFormatting>
  <conditionalFormatting sqref="B3423">
    <cfRule type="duplicateValues" dxfId="1" priority="180"/>
  </conditionalFormatting>
  <conditionalFormatting sqref="B3424">
    <cfRule type="duplicateValues" dxfId="1" priority="179"/>
  </conditionalFormatting>
  <conditionalFormatting sqref="B3425">
    <cfRule type="duplicateValues" dxfId="1" priority="178"/>
  </conditionalFormatting>
  <conditionalFormatting sqref="B3426">
    <cfRule type="duplicateValues" dxfId="1" priority="177"/>
  </conditionalFormatting>
  <conditionalFormatting sqref="B3427">
    <cfRule type="duplicateValues" dxfId="1" priority="176"/>
  </conditionalFormatting>
  <conditionalFormatting sqref="B3428">
    <cfRule type="duplicateValues" dxfId="1" priority="175"/>
  </conditionalFormatting>
  <conditionalFormatting sqref="B3429">
    <cfRule type="duplicateValues" dxfId="1" priority="174"/>
  </conditionalFormatting>
  <conditionalFormatting sqref="B3430">
    <cfRule type="duplicateValues" dxfId="1" priority="173"/>
  </conditionalFormatting>
  <conditionalFormatting sqref="B3431">
    <cfRule type="duplicateValues" dxfId="1" priority="172"/>
  </conditionalFormatting>
  <conditionalFormatting sqref="B3432">
    <cfRule type="duplicateValues" dxfId="1" priority="171"/>
  </conditionalFormatting>
  <conditionalFormatting sqref="B3433">
    <cfRule type="duplicateValues" dxfId="0" priority="84"/>
  </conditionalFormatting>
  <conditionalFormatting sqref="B3434">
    <cfRule type="duplicateValues" dxfId="1" priority="170"/>
  </conditionalFormatting>
  <conditionalFormatting sqref="B3435">
    <cfRule type="duplicateValues" dxfId="1" priority="169"/>
  </conditionalFormatting>
  <conditionalFormatting sqref="B3436">
    <cfRule type="duplicateValues" dxfId="1" priority="168"/>
  </conditionalFormatting>
  <conditionalFormatting sqref="B3437">
    <cfRule type="duplicateValues" dxfId="1" priority="167"/>
  </conditionalFormatting>
  <conditionalFormatting sqref="B3438">
    <cfRule type="duplicateValues" dxfId="1" priority="166"/>
  </conditionalFormatting>
  <conditionalFormatting sqref="B3439">
    <cfRule type="duplicateValues" dxfId="1" priority="165"/>
  </conditionalFormatting>
  <conditionalFormatting sqref="B3440">
    <cfRule type="duplicateValues" dxfId="1" priority="164"/>
  </conditionalFormatting>
  <conditionalFormatting sqref="B3441">
    <cfRule type="duplicateValues" dxfId="1" priority="163"/>
  </conditionalFormatting>
  <conditionalFormatting sqref="B3442">
    <cfRule type="duplicateValues" dxfId="1" priority="162"/>
  </conditionalFormatting>
  <conditionalFormatting sqref="B3443">
    <cfRule type="duplicateValues" dxfId="1" priority="161"/>
  </conditionalFormatting>
  <conditionalFormatting sqref="B3444">
    <cfRule type="duplicateValues" dxfId="1" priority="160"/>
  </conditionalFormatting>
  <conditionalFormatting sqref="B3445">
    <cfRule type="duplicateValues" dxfId="1" priority="159"/>
  </conditionalFormatting>
  <conditionalFormatting sqref="B3446">
    <cfRule type="duplicateValues" dxfId="1" priority="158"/>
  </conditionalFormatting>
  <conditionalFormatting sqref="B3447">
    <cfRule type="duplicateValues" dxfId="1" priority="157"/>
  </conditionalFormatting>
  <conditionalFormatting sqref="B3448">
    <cfRule type="duplicateValues" dxfId="1" priority="156"/>
  </conditionalFormatting>
  <conditionalFormatting sqref="B3449">
    <cfRule type="duplicateValues" dxfId="1" priority="155"/>
  </conditionalFormatting>
  <conditionalFormatting sqref="B3450">
    <cfRule type="duplicateValues" dxfId="1" priority="154"/>
  </conditionalFormatting>
  <conditionalFormatting sqref="B3451">
    <cfRule type="duplicateValues" dxfId="1" priority="153"/>
  </conditionalFormatting>
  <conditionalFormatting sqref="B3452">
    <cfRule type="duplicateValues" dxfId="1" priority="152"/>
  </conditionalFormatting>
  <conditionalFormatting sqref="B3453">
    <cfRule type="duplicateValues" dxfId="1" priority="151"/>
  </conditionalFormatting>
  <conditionalFormatting sqref="B3454">
    <cfRule type="duplicateValues" dxfId="1" priority="150"/>
  </conditionalFormatting>
  <conditionalFormatting sqref="B3455">
    <cfRule type="duplicateValues" dxfId="1" priority="149"/>
  </conditionalFormatting>
  <conditionalFormatting sqref="B3456">
    <cfRule type="duplicateValues" dxfId="1" priority="148"/>
  </conditionalFormatting>
  <conditionalFormatting sqref="B3457">
    <cfRule type="duplicateValues" dxfId="1" priority="147"/>
  </conditionalFormatting>
  <conditionalFormatting sqref="B3458">
    <cfRule type="duplicateValues" dxfId="1" priority="146"/>
  </conditionalFormatting>
  <conditionalFormatting sqref="B3459">
    <cfRule type="duplicateValues" dxfId="1" priority="145"/>
  </conditionalFormatting>
  <conditionalFormatting sqref="B3460">
    <cfRule type="duplicateValues" dxfId="1" priority="144"/>
  </conditionalFormatting>
  <conditionalFormatting sqref="B3461">
    <cfRule type="duplicateValues" dxfId="1" priority="143"/>
  </conditionalFormatting>
  <conditionalFormatting sqref="B3462">
    <cfRule type="duplicateValues" dxfId="1" priority="142"/>
  </conditionalFormatting>
  <conditionalFormatting sqref="B3463">
    <cfRule type="duplicateValues" dxfId="1" priority="141"/>
  </conditionalFormatting>
  <conditionalFormatting sqref="B3464">
    <cfRule type="duplicateValues" dxfId="1" priority="140"/>
  </conditionalFormatting>
  <conditionalFormatting sqref="B3465">
    <cfRule type="duplicateValues" dxfId="1" priority="139"/>
  </conditionalFormatting>
  <conditionalFormatting sqref="B3466">
    <cfRule type="duplicateValues" dxfId="1" priority="138"/>
  </conditionalFormatting>
  <conditionalFormatting sqref="B3467">
    <cfRule type="duplicateValues" dxfId="0" priority="83"/>
  </conditionalFormatting>
  <conditionalFormatting sqref="B3468">
    <cfRule type="duplicateValues" dxfId="0" priority="82"/>
  </conditionalFormatting>
  <conditionalFormatting sqref="B3469">
    <cfRule type="duplicateValues" dxfId="0" priority="81"/>
  </conditionalFormatting>
  <conditionalFormatting sqref="B3470">
    <cfRule type="duplicateValues" dxfId="0" priority="80"/>
  </conditionalFormatting>
  <conditionalFormatting sqref="B3471">
    <cfRule type="duplicateValues" dxfId="0" priority="79"/>
  </conditionalFormatting>
  <conditionalFormatting sqref="B3472">
    <cfRule type="duplicateValues" dxfId="0" priority="78"/>
  </conditionalFormatting>
  <conditionalFormatting sqref="B3473">
    <cfRule type="duplicateValues" dxfId="0" priority="77"/>
  </conditionalFormatting>
  <conditionalFormatting sqref="B3474">
    <cfRule type="duplicateValues" dxfId="0" priority="76"/>
  </conditionalFormatting>
  <conditionalFormatting sqref="B3475">
    <cfRule type="duplicateValues" dxfId="0" priority="75"/>
  </conditionalFormatting>
  <conditionalFormatting sqref="B3476">
    <cfRule type="duplicateValues" dxfId="0" priority="74"/>
  </conditionalFormatting>
  <conditionalFormatting sqref="B3477">
    <cfRule type="duplicateValues" dxfId="0" priority="73"/>
  </conditionalFormatting>
  <conditionalFormatting sqref="B3478">
    <cfRule type="duplicateValues" dxfId="0" priority="72"/>
  </conditionalFormatting>
  <conditionalFormatting sqref="B3479">
    <cfRule type="duplicateValues" dxfId="0" priority="71"/>
  </conditionalFormatting>
  <conditionalFormatting sqref="B3480">
    <cfRule type="duplicateValues" dxfId="0" priority="70"/>
  </conditionalFormatting>
  <conditionalFormatting sqref="B3481">
    <cfRule type="duplicateValues" dxfId="0" priority="69"/>
  </conditionalFormatting>
  <conditionalFormatting sqref="B3482">
    <cfRule type="duplicateValues" dxfId="0" priority="68"/>
  </conditionalFormatting>
  <conditionalFormatting sqref="B3483">
    <cfRule type="duplicateValues" dxfId="0" priority="67"/>
  </conditionalFormatting>
  <conditionalFormatting sqref="B3484">
    <cfRule type="duplicateValues" dxfId="0" priority="66"/>
  </conditionalFormatting>
  <conditionalFormatting sqref="B3485">
    <cfRule type="duplicateValues" dxfId="0" priority="65"/>
  </conditionalFormatting>
  <conditionalFormatting sqref="B3488">
    <cfRule type="duplicateValues" dxfId="0" priority="64"/>
  </conditionalFormatting>
  <conditionalFormatting sqref="B3489">
    <cfRule type="duplicateValues" dxfId="0" priority="63"/>
  </conditionalFormatting>
  <conditionalFormatting sqref="B3495">
    <cfRule type="duplicateValues" dxfId="0" priority="62"/>
  </conditionalFormatting>
  <conditionalFormatting sqref="B3496">
    <cfRule type="duplicateValues" dxfId="0" priority="135"/>
  </conditionalFormatting>
  <conditionalFormatting sqref="B3497">
    <cfRule type="duplicateValues" dxfId="0" priority="136"/>
  </conditionalFormatting>
  <conditionalFormatting sqref="B3556">
    <cfRule type="duplicateValues" dxfId="1" priority="56"/>
  </conditionalFormatting>
  <conditionalFormatting sqref="B3557">
    <cfRule type="duplicateValues" dxfId="1" priority="130"/>
  </conditionalFormatting>
  <conditionalFormatting sqref="B3558">
    <cfRule type="duplicateValues" dxfId="1" priority="133"/>
  </conditionalFormatting>
  <conditionalFormatting sqref="B3559">
    <cfRule type="duplicateValues" dxfId="1" priority="132"/>
  </conditionalFormatting>
  <conditionalFormatting sqref="B3560">
    <cfRule type="duplicateValues" dxfId="1" priority="131"/>
  </conditionalFormatting>
  <conditionalFormatting sqref="B3561">
    <cfRule type="duplicateValues" dxfId="1" priority="129"/>
  </conditionalFormatting>
  <conditionalFormatting sqref="B3562">
    <cfRule type="duplicateValues" dxfId="1" priority="128"/>
  </conditionalFormatting>
  <conditionalFormatting sqref="B3563">
    <cfRule type="duplicateValues" dxfId="1" priority="127"/>
  </conditionalFormatting>
  <conditionalFormatting sqref="B3564">
    <cfRule type="duplicateValues" dxfId="1" priority="126"/>
  </conditionalFormatting>
  <conditionalFormatting sqref="B3565">
    <cfRule type="duplicateValues" dxfId="1" priority="125"/>
  </conditionalFormatting>
  <conditionalFormatting sqref="B3566">
    <cfRule type="duplicateValues" dxfId="1" priority="123"/>
  </conditionalFormatting>
  <conditionalFormatting sqref="B3567">
    <cfRule type="duplicateValues" dxfId="1" priority="122"/>
  </conditionalFormatting>
  <conditionalFormatting sqref="B3568">
    <cfRule type="duplicateValues" dxfId="1" priority="121"/>
  </conditionalFormatting>
  <conditionalFormatting sqref="B3576">
    <cfRule type="duplicateValues" dxfId="0" priority="3"/>
    <cfRule type="duplicateValues" dxfId="0" priority="4"/>
    <cfRule type="duplicateValues" dxfId="0" priority="5"/>
  </conditionalFormatting>
  <conditionalFormatting sqref="B1499:B1515">
    <cfRule type="duplicateValues" dxfId="0" priority="15"/>
    <cfRule type="duplicateValues" dxfId="0" priority="16"/>
  </conditionalFormatting>
  <conditionalFormatting sqref="B1516:B1518">
    <cfRule type="duplicateValues" dxfId="0" priority="12"/>
    <cfRule type="duplicateValues" dxfId="0" priority="13"/>
    <cfRule type="duplicateValues" dxfId="0" priority="14"/>
  </conditionalFormatting>
  <conditionalFormatting sqref="B1801:B1803">
    <cfRule type="duplicateValues" dxfId="0" priority="275"/>
    <cfRule type="duplicateValues" dxfId="0" priority="276"/>
  </conditionalFormatting>
  <conditionalFormatting sqref="B1862:B1972">
    <cfRule type="duplicateValues" dxfId="1" priority="274"/>
  </conditionalFormatting>
  <conditionalFormatting sqref="B2177:B2189">
    <cfRule type="duplicateValues" dxfId="0" priority="311"/>
  </conditionalFormatting>
  <conditionalFormatting sqref="B2226:B2230">
    <cfRule type="duplicateValues" dxfId="0" priority="50"/>
    <cfRule type="duplicateValues" dxfId="0" priority="51"/>
    <cfRule type="duplicateValues" dxfId="0" priority="52"/>
  </conditionalFormatting>
  <conditionalFormatting sqref="B2445:B2449">
    <cfRule type="duplicateValues" dxfId="0" priority="7"/>
    <cfRule type="duplicateValues" dxfId="0" priority="8"/>
  </conditionalFormatting>
  <conditionalFormatting sqref="B2450:B2468">
    <cfRule type="duplicateValues" dxfId="0" priority="279"/>
    <cfRule type="duplicateValues" dxfId="0" priority="280"/>
    <cfRule type="duplicateValues" dxfId="0" priority="281"/>
    <cfRule type="duplicateValues" dxfId="0" priority="282"/>
    <cfRule type="duplicateValues" dxfId="0" priority="283"/>
    <cfRule type="duplicateValues" dxfId="0" priority="284"/>
    <cfRule type="duplicateValues" dxfId="0" priority="285"/>
    <cfRule type="duplicateValues" dxfId="0" priority="286"/>
  </conditionalFormatting>
  <conditionalFormatting sqref="B2596:B2769">
    <cfRule type="duplicateValues" dxfId="0" priority="304"/>
  </conditionalFormatting>
  <conditionalFormatting sqref="B2771:B2773">
    <cfRule type="duplicateValues" dxfId="0" priority="33"/>
    <cfRule type="duplicateValues" dxfId="0" priority="34"/>
    <cfRule type="duplicateValues" dxfId="0" priority="35"/>
  </conditionalFormatting>
  <conditionalFormatting sqref="B2772:B2773">
    <cfRule type="duplicateValues" dxfId="0" priority="36"/>
  </conditionalFormatting>
  <conditionalFormatting sqref="B2934:B2980">
    <cfRule type="duplicateValues" dxfId="0" priority="292"/>
  </conditionalFormatting>
  <conditionalFormatting sqref="B2935:B2979">
    <cfRule type="duplicateValues" dxfId="0" priority="294"/>
  </conditionalFormatting>
  <conditionalFormatting sqref="B2981:B3006">
    <cfRule type="duplicateValues" dxfId="0" priority="295"/>
  </conditionalFormatting>
  <conditionalFormatting sqref="B3009:B3011">
    <cfRule type="duplicateValues" dxfId="0" priority="27"/>
    <cfRule type="duplicateValues" dxfId="0" priority="28"/>
    <cfRule type="duplicateValues" dxfId="0" priority="29"/>
    <cfRule type="duplicateValues" dxfId="0" priority="30"/>
    <cfRule type="duplicateValues" dxfId="0" priority="31"/>
    <cfRule type="duplicateValues" dxfId="0" priority="32"/>
  </conditionalFormatting>
  <conditionalFormatting sqref="B3029:B3040">
    <cfRule type="duplicateValues" dxfId="0" priority="44"/>
    <cfRule type="duplicateValues" dxfId="0" priority="45"/>
    <cfRule type="duplicateValues" dxfId="0" priority="46"/>
    <cfRule type="duplicateValues" dxfId="0" priority="47"/>
    <cfRule type="duplicateValues" dxfId="0" priority="48"/>
  </conditionalFormatting>
  <conditionalFormatting sqref="B3041:B3042">
    <cfRule type="duplicateValues" dxfId="0" priority="24"/>
    <cfRule type="duplicateValues" dxfId="0" priority="25"/>
    <cfRule type="duplicateValues" dxfId="0" priority="26"/>
  </conditionalFormatting>
  <conditionalFormatting sqref="B3099:B3159">
    <cfRule type="duplicateValues" dxfId="1" priority="290"/>
  </conditionalFormatting>
  <conditionalFormatting sqref="B3230:B3238">
    <cfRule type="duplicateValues" dxfId="0" priority="206"/>
  </conditionalFormatting>
  <conditionalFormatting sqref="B3339:B3340">
    <cfRule type="duplicateValues" dxfId="0" priority="101"/>
  </conditionalFormatting>
  <conditionalFormatting sqref="B3393:B3395">
    <cfRule type="duplicateValues" dxfId="1" priority="208"/>
  </conditionalFormatting>
  <conditionalFormatting sqref="B3396:B3398">
    <cfRule type="duplicateValues" dxfId="0" priority="205"/>
  </conditionalFormatting>
  <conditionalFormatting sqref="B3493:B3494">
    <cfRule type="duplicateValues" dxfId="0" priority="137"/>
  </conditionalFormatting>
  <conditionalFormatting sqref="B3498:B3504">
    <cfRule type="duplicateValues" dxfId="1" priority="61"/>
  </conditionalFormatting>
  <conditionalFormatting sqref="B3505:B3510">
    <cfRule type="duplicateValues" dxfId="1" priority="60"/>
  </conditionalFormatting>
  <conditionalFormatting sqref="B3511:B3522">
    <cfRule type="duplicateValues" dxfId="1" priority="59"/>
  </conditionalFormatting>
  <conditionalFormatting sqref="B3523:B3538">
    <cfRule type="duplicateValues" dxfId="1" priority="58"/>
  </conditionalFormatting>
  <conditionalFormatting sqref="B3539:B3555">
    <cfRule type="duplicateValues" dxfId="1" priority="57"/>
  </conditionalFormatting>
  <conditionalFormatting sqref="B3557:B3565">
    <cfRule type="duplicateValues" dxfId="0" priority="124"/>
  </conditionalFormatting>
  <conditionalFormatting sqref="B3569:B3573">
    <cfRule type="duplicateValues" dxfId="1" priority="120"/>
  </conditionalFormatting>
  <conditionalFormatting sqref="B2:B3 B3578:B1048576">
    <cfRule type="duplicateValues" dxfId="0" priority="322"/>
    <cfRule type="duplicateValues" dxfId="0" priority="323"/>
  </conditionalFormatting>
  <conditionalFormatting sqref="B2:B657 B3378:B3574 B3578:B1048576 B659:B3376">
    <cfRule type="duplicateValues" dxfId="0" priority="6"/>
  </conditionalFormatting>
  <conditionalFormatting sqref="B4:B657 B3012:B3028 B2774:B3008 B2543:B2769 B2541 B3167 B3099:B3165 B3043:B3097 B3378:B3573 B3169:B3376 B2140:B2193 B2274:B2443 B2470:B2539 B2233:B2262 B2264:B2272 B2195:B2225 B2450:B2468 B2027:B2033 B2035:B2037 B2039:B2138 B1520:B1972 B1974:B2025 B1204:B1256 B1258:B1498 B1196:B1202 B975:B1194 B869:B973 B825:B867 B659:B823">
    <cfRule type="duplicateValues" dxfId="0" priority="55"/>
  </conditionalFormatting>
  <conditionalFormatting sqref="B4:B657 B3099:B3165 B3043:B3097 B3378:B3573 B3169:B3376 B2541 B2543:B2769 B2774:B3008 B3167 B3012:B3028 B2195:B2225 B2264:B2272 B2274:B2443 B2233:B2262 B2450:B2468 B2470:B2539 B2140:B2193 B2027:B2033 B2035:B2037 B2039:B2138 B1974:B2025 B1520:B1972 B659:B1498">
    <cfRule type="duplicateValues" dxfId="2" priority="53"/>
    <cfRule type="duplicateValues" dxfId="0" priority="54"/>
  </conditionalFormatting>
  <conditionalFormatting sqref="B4:B657 B3043:B3097 B3099:B3376 B3378:B3574 B2774:B3008 B3012:B3028 B2450:B2769 B2232:B2443 B1520:B2230 B659:B1498">
    <cfRule type="duplicateValues" dxfId="0" priority="49"/>
  </conditionalFormatting>
  <conditionalFormatting sqref="B4:B657 B3099:B3376 B3378:B3574 B2774:B3008 B3043:B3097 B3012:B3040 B2450:B2769 B2232:B2443 B1520:B2230 B659:B1498">
    <cfRule type="duplicateValues" dxfId="0" priority="43"/>
  </conditionalFormatting>
  <conditionalFormatting sqref="B2576:B2595 B2543:B2574 B3160:B3165">
    <cfRule type="duplicateValues" dxfId="0" priority="309"/>
  </conditionalFormatting>
  <conditionalFormatting sqref="B2543:B2595 B3160:B3165">
    <cfRule type="duplicateValues" dxfId="0" priority="305"/>
  </conditionalFormatting>
  <conditionalFormatting sqref="B2543:B2769 B3160:B3165">
    <cfRule type="duplicateValues" dxfId="0" priority="303"/>
  </conditionalFormatting>
  <conditionalFormatting sqref="B2917:B2925 B2927:B2928">
    <cfRule type="duplicateValues" dxfId="0" priority="302"/>
  </conditionalFormatting>
  <conditionalFormatting sqref="B2934:B3008 B3012:B3028">
    <cfRule type="duplicateValues" dxfId="0" priority="291"/>
  </conditionalFormatting>
  <conditionalFormatting sqref="B3007:B3008 B3012:B3028">
    <cfRule type="duplicateValues" dxfId="0" priority="296"/>
  </conditionalFormatting>
  <conditionalFormatting sqref="B3229 B3239:B3249">
    <cfRule type="duplicateValues" dxfId="0" priority="207"/>
  </conditionalFormatting>
  <conditionalFormatting sqref="B3342:B3346 B3359:B3366 B3375:B3376 B3378:B3388">
    <cfRule type="duplicateValues" dxfId="1" priority="269"/>
  </conditionalFormatting>
  <dataValidations count="3">
    <dataValidation type="list" allowBlank="1" showInputMessage="1" showErrorMessage="1" sqref="C1547 C1883 C3339:C3340">
      <formula1>"男,女"</formula1>
    </dataValidation>
    <dataValidation type="list" allowBlank="1" showInputMessage="1" showErrorMessage="1" sqref="D2596">
      <formula1>"柳州市人民医院"</formula1>
    </dataValidation>
    <dataValidation type="list" allowBlank="1" showInputMessage="1" showErrorMessage="1" sqref="G1675:G1676">
      <formula1>"一流建设高校,非一流高校的一流建设学科,国际一流大学（QS排名前500）,其他"</formula1>
    </dataValidation>
  </dataValidations>
  <pageMargins left="0.55" right="0.471527777777778" top="0.55" bottom="0.471527777777778" header="0.313888888888889" footer="0.313888888888889"/>
  <pageSetup paperSize="9" scale="63" fitToHeight="0" orientation="portrait" horizontalDpi="600"/>
  <headerFooter alignWithMargins="0">
    <oddFooter>&amp;C第 &amp;P 页，共 &amp;N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生活补助汇总表（3549）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nhm</cp:lastModifiedBy>
  <dcterms:created xsi:type="dcterms:W3CDTF">2006-09-16T00:00:00Z</dcterms:created>
  <cp:lastPrinted>2022-04-28T01:32:00Z</cp:lastPrinted>
  <dcterms:modified xsi:type="dcterms:W3CDTF">2023-12-29T06:52:03Z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487D983DC2994B71954010F59E7E6478_13</vt:lpwstr>
  </property>
</Properties>
</file>