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1" r:id="rId1"/>
  </sheets>
  <definedNames>
    <definedName name="_xlnm._FilterDatabase" localSheetId="0" hidden="1">公示!$A$2:$G$36</definedName>
    <definedName name="_xlnm.Print_Titles" localSheetId="0">公示!$3:$4</definedName>
  </definedNames>
  <calcPr calcId="144525"/>
</workbook>
</file>

<file path=xl/sharedStrings.xml><?xml version="1.0" encoding="utf-8"?>
<sst xmlns="http://schemas.openxmlformats.org/spreadsheetml/2006/main" count="96" uniqueCount="58">
  <si>
    <t>附件2</t>
  </si>
  <si>
    <t>柳州市2022年7月人才在职学历深造奖励申请名单（公示）</t>
  </si>
  <si>
    <t>序号</t>
  </si>
  <si>
    <t>姓名</t>
  </si>
  <si>
    <t>性别</t>
  </si>
  <si>
    <t>工作单位</t>
  </si>
  <si>
    <t>申请奖励金额</t>
  </si>
  <si>
    <t>申请补贴税额</t>
  </si>
  <si>
    <t>合计</t>
  </si>
  <si>
    <t>梁俊毅</t>
  </si>
  <si>
    <t>男</t>
  </si>
  <si>
    <t>广西柳州钢铁集团有限公司</t>
  </si>
  <si>
    <t>1人</t>
  </si>
  <si>
    <t>郭海翔</t>
  </si>
  <si>
    <t>柳州钢铁股份有限公司</t>
  </si>
  <si>
    <t>汪文涛</t>
  </si>
  <si>
    <t>广西柳工机械股份有限公司</t>
  </si>
  <si>
    <t>梁立</t>
  </si>
  <si>
    <t>女</t>
  </si>
  <si>
    <t>孟令飞</t>
  </si>
  <si>
    <t>3人</t>
  </si>
  <si>
    <t>岳新霞</t>
  </si>
  <si>
    <t xml:space="preserve"> 女</t>
  </si>
  <si>
    <t>广西科技大学</t>
  </si>
  <si>
    <t xml:space="preserve"> 林川</t>
  </si>
  <si>
    <t>文家燕</t>
  </si>
  <si>
    <t>王宇</t>
  </si>
  <si>
    <t>唐清春</t>
  </si>
  <si>
    <t>刘阳</t>
  </si>
  <si>
    <t>6人</t>
  </si>
  <si>
    <t>韩玉娇</t>
  </si>
  <si>
    <t>柳州市铁二中学</t>
  </si>
  <si>
    <t>覃丽</t>
  </si>
  <si>
    <t>柳州市第六中学</t>
  </si>
  <si>
    <t>郑滢滢</t>
  </si>
  <si>
    <t>柳州职业技术学院</t>
  </si>
  <si>
    <t>柳州市教育局</t>
  </si>
  <si>
    <t>胡兴宁</t>
  </si>
  <si>
    <t>柳州市道路运输发展中心</t>
  </si>
  <si>
    <t>柳州市交通运输局</t>
  </si>
  <si>
    <t>何苗</t>
  </si>
  <si>
    <t>柳州市龙城中学</t>
  </si>
  <si>
    <t>城中区人社局</t>
  </si>
  <si>
    <t>宋星慧　</t>
  </si>
  <si>
    <t>柳州市工人医院</t>
  </si>
  <si>
    <t>曾卫龙</t>
  </si>
  <si>
    <t>李燕南</t>
  </si>
  <si>
    <t>蔡海</t>
  </si>
  <si>
    <t>柳州市中医医院</t>
  </si>
  <si>
    <t>孙丕云</t>
  </si>
  <si>
    <t>5人</t>
  </si>
  <si>
    <t>市卫健委</t>
  </si>
  <si>
    <t>林桥春</t>
  </si>
  <si>
    <t>柳州高新技术创业服务中心</t>
  </si>
  <si>
    <t>李亚阳</t>
  </si>
  <si>
    <t>柳州东城环境资源投资开发有限公司</t>
  </si>
  <si>
    <t>2人</t>
  </si>
  <si>
    <t>柳东新区人社局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</si>
</sst>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20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9" fillId="0" borderId="5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32" fillId="28" borderId="9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6" fillId="17" borderId="9" applyNumberFormat="false" applyAlignment="false" applyProtection="false">
      <alignment vertical="center"/>
    </xf>
    <xf numFmtId="0" fontId="33" fillId="28" borderId="10" applyNumberFormat="false" applyAlignment="false" applyProtection="false">
      <alignment vertical="center"/>
    </xf>
    <xf numFmtId="0" fontId="21" fillId="8" borderId="4" applyNumberFormat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</cellStyleXfs>
  <cellXfs count="46">
    <xf numFmtId="0" fontId="0" fillId="0" borderId="0" xfId="0"/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horizontal="center"/>
    </xf>
    <xf numFmtId="0" fontId="3" fillId="0" borderId="0" xfId="0" applyFont="true" applyFill="true" applyAlignment="true">
      <alignment horizontal="center"/>
    </xf>
    <xf numFmtId="0" fontId="4" fillId="0" borderId="0" xfId="0" applyFont="true" applyFill="true"/>
    <xf numFmtId="0" fontId="4" fillId="0" borderId="0" xfId="0" applyFont="true" applyFill="true" applyAlignment="true">
      <alignment horizontal="center"/>
    </xf>
    <xf numFmtId="176" fontId="4" fillId="0" borderId="0" xfId="0" applyNumberFormat="true" applyFont="true" applyFill="true" applyAlignment="true">
      <alignment horizontal="center"/>
    </xf>
    <xf numFmtId="0" fontId="0" fillId="0" borderId="0" xfId="0" applyFill="true"/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11" fillId="0" borderId="2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/>
    </xf>
    <xf numFmtId="176" fontId="1" fillId="0" borderId="0" xfId="0" applyNumberFormat="true" applyFont="true" applyFill="true" applyAlignment="true">
      <alignment vertical="center"/>
    </xf>
    <xf numFmtId="176" fontId="1" fillId="0" borderId="0" xfId="0" applyNumberFormat="true" applyFont="true" applyFill="true" applyAlignment="true">
      <alignment horizontal="center" vertical="center"/>
    </xf>
    <xf numFmtId="0" fontId="5" fillId="0" borderId="0" xfId="0" applyFont="true" applyFill="true" applyAlignment="true">
      <alignment vertical="center"/>
    </xf>
    <xf numFmtId="0" fontId="11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/>
    </xf>
    <xf numFmtId="176" fontId="15" fillId="0" borderId="1" xfId="0" applyNumberFormat="true" applyFont="true" applyFill="true" applyBorder="true" applyAlignment="true">
      <alignment horizontal="center" vertical="center"/>
    </xf>
    <xf numFmtId="176" fontId="10" fillId="0" borderId="1" xfId="0" applyNumberFormat="true" applyFont="true" applyFill="true" applyBorder="true" applyAlignment="true">
      <alignment horizontal="center" vertical="center"/>
    </xf>
    <xf numFmtId="176" fontId="14" fillId="0" borderId="1" xfId="0" applyNumberFormat="true" applyFont="true" applyFill="true" applyBorder="true" applyAlignment="true">
      <alignment horizontal="center" vertical="center"/>
    </xf>
    <xf numFmtId="176" fontId="15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8" fillId="0" borderId="3" xfId="0" applyNumberFormat="true" applyFont="true" applyFill="true" applyBorder="true" applyAlignment="true">
      <alignment horizontal="center" vertical="center" wrapText="true"/>
    </xf>
    <xf numFmtId="176" fontId="10" fillId="0" borderId="3" xfId="0" applyNumberFormat="true" applyFont="true" applyFill="true" applyBorder="true" applyAlignment="true">
      <alignment horizontal="center" vertical="center" wrapText="true"/>
    </xf>
    <xf numFmtId="176" fontId="12" fillId="0" borderId="1" xfId="0" applyNumberFormat="true" applyFont="true" applyFill="true" applyBorder="true" applyAlignment="true">
      <alignment horizontal="center" vertical="center" wrapText="true"/>
    </xf>
    <xf numFmtId="176" fontId="12" fillId="0" borderId="1" xfId="0" applyNumberFormat="true" applyFont="true" applyFill="true" applyBorder="true" applyAlignment="true">
      <alignment horizontal="center" vertical="center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6"/>
  <sheetViews>
    <sheetView tabSelected="1" zoomScale="90" zoomScaleNormal="90" workbookViewId="0">
      <pane xSplit="2" ySplit="4" topLeftCell="C5" activePane="bottomRight" state="frozen"/>
      <selection/>
      <selection pane="topRight"/>
      <selection pane="bottomLeft"/>
      <selection pane="bottomRight" activeCell="M8" sqref="M8"/>
    </sheetView>
  </sheetViews>
  <sheetFormatPr defaultColWidth="9" defaultRowHeight="13.5"/>
  <cols>
    <col min="1" max="1" width="5" style="5" customWidth="true"/>
    <col min="2" max="2" width="6.375" style="5" customWidth="true"/>
    <col min="3" max="3" width="5" style="5" customWidth="true"/>
    <col min="4" max="4" width="25.55" style="6" customWidth="true"/>
    <col min="5" max="5" width="16.9416666666667" style="7" customWidth="true"/>
    <col min="6" max="6" width="14.1666666666667" style="7" customWidth="true"/>
    <col min="7" max="7" width="16.2666666666667" style="7" customWidth="true"/>
    <col min="8" max="8" width="10.275" style="8" customWidth="true"/>
    <col min="9" max="16384" width="9" style="8"/>
  </cols>
  <sheetData>
    <row r="1" s="1" customFormat="true" ht="17" customHeight="true" spans="1:9">
      <c r="A1" s="1" t="s">
        <v>0</v>
      </c>
      <c r="E1" s="28"/>
      <c r="F1" s="29"/>
      <c r="G1" s="29"/>
      <c r="H1" s="29"/>
      <c r="I1" s="45"/>
    </row>
    <row r="2" s="2" customFormat="true" ht="40" customHeight="true" spans="1:9">
      <c r="A2" s="9" t="s">
        <v>1</v>
      </c>
      <c r="B2" s="9"/>
      <c r="C2" s="9"/>
      <c r="D2" s="9"/>
      <c r="E2" s="9"/>
      <c r="F2" s="9"/>
      <c r="G2" s="9"/>
      <c r="H2" s="30"/>
      <c r="I2" s="30"/>
    </row>
    <row r="3" s="3" customFormat="true" ht="30" customHeight="true" spans="1:7">
      <c r="A3" s="10" t="s">
        <v>2</v>
      </c>
      <c r="B3" s="10" t="s">
        <v>3</v>
      </c>
      <c r="C3" s="10" t="s">
        <v>4</v>
      </c>
      <c r="D3" s="10" t="s">
        <v>5</v>
      </c>
      <c r="E3" s="31" t="s">
        <v>6</v>
      </c>
      <c r="F3" s="32" t="s">
        <v>7</v>
      </c>
      <c r="G3" s="33" t="s">
        <v>8</v>
      </c>
    </row>
    <row r="4" s="3" customFormat="true" ht="30" customHeight="true" spans="1:7">
      <c r="A4" s="10"/>
      <c r="B4" s="10"/>
      <c r="C4" s="10"/>
      <c r="D4" s="10"/>
      <c r="E4" s="31"/>
      <c r="F4" s="32"/>
      <c r="G4" s="33"/>
    </row>
    <row r="5" s="3" customFormat="true" ht="30" customHeight="true" spans="1:7">
      <c r="A5" s="11">
        <v>1</v>
      </c>
      <c r="B5" s="12" t="s">
        <v>9</v>
      </c>
      <c r="C5" s="12" t="s">
        <v>10</v>
      </c>
      <c r="D5" s="12" t="s">
        <v>11</v>
      </c>
      <c r="E5" s="34">
        <v>20000</v>
      </c>
      <c r="F5" s="35">
        <f t="shared" ref="F5:F11" si="0">E5*0.25</f>
        <v>5000</v>
      </c>
      <c r="G5" s="34">
        <v>25000</v>
      </c>
    </row>
    <row r="6" s="4" customFormat="true" ht="30" customHeight="true" spans="1:7">
      <c r="A6" s="13"/>
      <c r="B6" s="14"/>
      <c r="C6" s="14" t="s">
        <v>12</v>
      </c>
      <c r="D6" s="14" t="s">
        <v>11</v>
      </c>
      <c r="E6" s="36">
        <v>20000</v>
      </c>
      <c r="F6" s="37">
        <f t="shared" si="0"/>
        <v>5000</v>
      </c>
      <c r="G6" s="36">
        <v>25000</v>
      </c>
    </row>
    <row r="7" s="3" customFormat="true" ht="30" customHeight="true" spans="1:7">
      <c r="A7" s="11">
        <v>2</v>
      </c>
      <c r="B7" s="12" t="s">
        <v>13</v>
      </c>
      <c r="C7" s="12" t="s">
        <v>10</v>
      </c>
      <c r="D7" s="12" t="s">
        <v>14</v>
      </c>
      <c r="E7" s="34">
        <v>20000</v>
      </c>
      <c r="F7" s="35">
        <f t="shared" si="0"/>
        <v>5000</v>
      </c>
      <c r="G7" s="34">
        <v>25000</v>
      </c>
    </row>
    <row r="8" s="4" customFormat="true" ht="30" customHeight="true" spans="1:7">
      <c r="A8" s="13"/>
      <c r="B8" s="14"/>
      <c r="C8" s="14" t="s">
        <v>12</v>
      </c>
      <c r="D8" s="14" t="s">
        <v>14</v>
      </c>
      <c r="E8" s="36">
        <v>20000</v>
      </c>
      <c r="F8" s="37">
        <f t="shared" si="0"/>
        <v>5000</v>
      </c>
      <c r="G8" s="36">
        <v>25000</v>
      </c>
    </row>
    <row r="9" s="3" customFormat="true" ht="30" customHeight="true" spans="1:7">
      <c r="A9" s="11">
        <v>3</v>
      </c>
      <c r="B9" s="15" t="s">
        <v>15</v>
      </c>
      <c r="C9" s="15" t="s">
        <v>10</v>
      </c>
      <c r="D9" s="15" t="s">
        <v>16</v>
      </c>
      <c r="E9" s="35">
        <v>20000</v>
      </c>
      <c r="F9" s="35">
        <f t="shared" si="0"/>
        <v>5000</v>
      </c>
      <c r="G9" s="38">
        <f>SUM(E9:F9)</f>
        <v>25000</v>
      </c>
    </row>
    <row r="10" s="3" customFormat="true" ht="30" customHeight="true" spans="1:7">
      <c r="A10" s="11">
        <v>4</v>
      </c>
      <c r="B10" s="12" t="s">
        <v>17</v>
      </c>
      <c r="C10" s="12" t="s">
        <v>18</v>
      </c>
      <c r="D10" s="15" t="s">
        <v>16</v>
      </c>
      <c r="E10" s="39">
        <v>20000</v>
      </c>
      <c r="F10" s="34">
        <f t="shared" si="0"/>
        <v>5000</v>
      </c>
      <c r="G10" s="39">
        <f>E10+F10</f>
        <v>25000</v>
      </c>
    </row>
    <row r="11" s="3" customFormat="true" ht="30" customHeight="true" spans="1:7">
      <c r="A11" s="11">
        <v>5</v>
      </c>
      <c r="B11" s="16" t="s">
        <v>19</v>
      </c>
      <c r="C11" s="16" t="s">
        <v>10</v>
      </c>
      <c r="D11" s="17" t="s">
        <v>16</v>
      </c>
      <c r="E11" s="40">
        <v>20000</v>
      </c>
      <c r="F11" s="34">
        <f t="shared" si="0"/>
        <v>5000</v>
      </c>
      <c r="G11" s="40">
        <v>25000</v>
      </c>
    </row>
    <row r="12" s="4" customFormat="true" ht="30" customHeight="true" spans="1:7">
      <c r="A12" s="13"/>
      <c r="B12" s="18"/>
      <c r="C12" s="18" t="s">
        <v>20</v>
      </c>
      <c r="D12" s="19" t="s">
        <v>16</v>
      </c>
      <c r="E12" s="41">
        <v>60000</v>
      </c>
      <c r="F12" s="36">
        <v>15000</v>
      </c>
      <c r="G12" s="41">
        <v>75000</v>
      </c>
    </row>
    <row r="13" s="3" customFormat="true" ht="30" customHeight="true" spans="1:7">
      <c r="A13" s="11">
        <v>6</v>
      </c>
      <c r="B13" s="15" t="s">
        <v>21</v>
      </c>
      <c r="C13" s="15" t="s">
        <v>22</v>
      </c>
      <c r="D13" s="15" t="s">
        <v>23</v>
      </c>
      <c r="E13" s="39">
        <v>50000</v>
      </c>
      <c r="F13" s="34">
        <f t="shared" ref="F13:F18" si="1">E13*0.25</f>
        <v>12500</v>
      </c>
      <c r="G13" s="39">
        <v>62500</v>
      </c>
    </row>
    <row r="14" s="3" customFormat="true" ht="30" customHeight="true" spans="1:7">
      <c r="A14" s="11">
        <v>7</v>
      </c>
      <c r="B14" s="20" t="s">
        <v>24</v>
      </c>
      <c r="C14" s="15" t="s">
        <v>10</v>
      </c>
      <c r="D14" s="15" t="s">
        <v>23</v>
      </c>
      <c r="E14" s="39">
        <v>50000</v>
      </c>
      <c r="F14" s="34">
        <f t="shared" si="1"/>
        <v>12500</v>
      </c>
      <c r="G14" s="39">
        <v>62500</v>
      </c>
    </row>
    <row r="15" s="3" customFormat="true" ht="30" customHeight="true" spans="1:7">
      <c r="A15" s="11">
        <v>8</v>
      </c>
      <c r="B15" s="15" t="s">
        <v>25</v>
      </c>
      <c r="C15" s="15" t="s">
        <v>10</v>
      </c>
      <c r="D15" s="15" t="s">
        <v>23</v>
      </c>
      <c r="E15" s="39">
        <v>50000</v>
      </c>
      <c r="F15" s="34">
        <f t="shared" si="1"/>
        <v>12500</v>
      </c>
      <c r="G15" s="39">
        <v>62500</v>
      </c>
    </row>
    <row r="16" s="3" customFormat="true" ht="30" customHeight="true" spans="1:7">
      <c r="A16" s="11">
        <v>9</v>
      </c>
      <c r="B16" s="15" t="s">
        <v>26</v>
      </c>
      <c r="C16" s="15" t="s">
        <v>18</v>
      </c>
      <c r="D16" s="15" t="s">
        <v>23</v>
      </c>
      <c r="E16" s="39">
        <v>50000</v>
      </c>
      <c r="F16" s="34">
        <f t="shared" si="1"/>
        <v>12500</v>
      </c>
      <c r="G16" s="39">
        <v>62500</v>
      </c>
    </row>
    <row r="17" s="3" customFormat="true" ht="30" customHeight="true" spans="1:7">
      <c r="A17" s="11">
        <v>10</v>
      </c>
      <c r="B17" s="15" t="s">
        <v>27</v>
      </c>
      <c r="C17" s="15" t="s">
        <v>10</v>
      </c>
      <c r="D17" s="15" t="s">
        <v>23</v>
      </c>
      <c r="E17" s="39">
        <v>50000</v>
      </c>
      <c r="F17" s="34">
        <f t="shared" si="1"/>
        <v>12500</v>
      </c>
      <c r="G17" s="39">
        <v>62500</v>
      </c>
    </row>
    <row r="18" s="3" customFormat="true" ht="30" customHeight="true" spans="1:7">
      <c r="A18" s="11">
        <v>11</v>
      </c>
      <c r="B18" s="15" t="s">
        <v>28</v>
      </c>
      <c r="C18" s="12" t="s">
        <v>10</v>
      </c>
      <c r="D18" s="12" t="s">
        <v>23</v>
      </c>
      <c r="E18" s="34">
        <v>20000</v>
      </c>
      <c r="F18" s="34">
        <f t="shared" si="1"/>
        <v>5000</v>
      </c>
      <c r="G18" s="34">
        <v>25000</v>
      </c>
    </row>
    <row r="19" s="3" customFormat="true" ht="30" customHeight="true" spans="1:7">
      <c r="A19" s="13"/>
      <c r="B19" s="19"/>
      <c r="C19" s="14" t="s">
        <v>29</v>
      </c>
      <c r="D19" s="14" t="s">
        <v>23</v>
      </c>
      <c r="E19" s="36">
        <f>SUM(E13:E18)</f>
        <v>270000</v>
      </c>
      <c r="F19" s="36">
        <f>SUM(F13:F18)</f>
        <v>67500</v>
      </c>
      <c r="G19" s="36">
        <f>SUM(G13:G18)</f>
        <v>337500</v>
      </c>
    </row>
    <row r="20" s="3" customFormat="true" ht="30" customHeight="true" spans="1:7">
      <c r="A20" s="11">
        <v>12</v>
      </c>
      <c r="B20" s="15" t="s">
        <v>30</v>
      </c>
      <c r="C20" s="15" t="s">
        <v>18</v>
      </c>
      <c r="D20" s="15" t="s">
        <v>31</v>
      </c>
      <c r="E20" s="39">
        <v>20000</v>
      </c>
      <c r="F20" s="34">
        <f t="shared" ref="F20:F27" si="2">E20*0.25</f>
        <v>5000</v>
      </c>
      <c r="G20" s="39">
        <v>25000</v>
      </c>
    </row>
    <row r="21" s="3" customFormat="true" ht="30" customHeight="true" spans="1:7">
      <c r="A21" s="11">
        <v>13</v>
      </c>
      <c r="B21" s="15" t="s">
        <v>32</v>
      </c>
      <c r="C21" s="15" t="s">
        <v>18</v>
      </c>
      <c r="D21" s="15" t="s">
        <v>33</v>
      </c>
      <c r="E21" s="39">
        <v>20000</v>
      </c>
      <c r="F21" s="34">
        <f t="shared" si="2"/>
        <v>5000</v>
      </c>
      <c r="G21" s="39">
        <v>25000</v>
      </c>
    </row>
    <row r="22" s="3" customFormat="true" ht="30" customHeight="true" spans="1:7">
      <c r="A22" s="11">
        <v>14</v>
      </c>
      <c r="B22" s="15" t="s">
        <v>34</v>
      </c>
      <c r="C22" s="15" t="s">
        <v>18</v>
      </c>
      <c r="D22" s="15" t="s">
        <v>35</v>
      </c>
      <c r="E22" s="39">
        <v>20000</v>
      </c>
      <c r="F22" s="34">
        <f t="shared" si="2"/>
        <v>5000</v>
      </c>
      <c r="G22" s="39">
        <v>25000</v>
      </c>
    </row>
    <row r="23" s="3" customFormat="true" ht="30" customHeight="true" spans="1:7">
      <c r="A23" s="21"/>
      <c r="B23" s="22"/>
      <c r="C23" s="22" t="s">
        <v>20</v>
      </c>
      <c r="D23" s="22" t="s">
        <v>36</v>
      </c>
      <c r="E23" s="42">
        <f>SUM(E20:E22)</f>
        <v>60000</v>
      </c>
      <c r="F23" s="43">
        <f>SUM(F20:F22)</f>
        <v>15000</v>
      </c>
      <c r="G23" s="42">
        <f>SUM(G20:G22)</f>
        <v>75000</v>
      </c>
    </row>
    <row r="24" s="3" customFormat="true" ht="30" customHeight="true" spans="1:7">
      <c r="A24" s="11">
        <v>15</v>
      </c>
      <c r="B24" s="15" t="s">
        <v>37</v>
      </c>
      <c r="C24" s="15" t="s">
        <v>18</v>
      </c>
      <c r="D24" s="15" t="s">
        <v>38</v>
      </c>
      <c r="E24" s="39">
        <v>20000</v>
      </c>
      <c r="F24" s="34">
        <f t="shared" si="2"/>
        <v>5000</v>
      </c>
      <c r="G24" s="39">
        <v>25000</v>
      </c>
    </row>
    <row r="25" s="3" customFormat="true" ht="30" customHeight="true" spans="1:7">
      <c r="A25" s="23"/>
      <c r="B25" s="24"/>
      <c r="C25" s="24" t="s">
        <v>12</v>
      </c>
      <c r="D25" s="24" t="s">
        <v>39</v>
      </c>
      <c r="E25" s="44">
        <v>20000</v>
      </c>
      <c r="F25" s="36">
        <f t="shared" si="2"/>
        <v>5000</v>
      </c>
      <c r="G25" s="44">
        <v>25000</v>
      </c>
    </row>
    <row r="26" s="3" customFormat="true" ht="30" customHeight="true" spans="1:7">
      <c r="A26" s="11">
        <v>16</v>
      </c>
      <c r="B26" s="25" t="s">
        <v>40</v>
      </c>
      <c r="C26" s="12" t="s">
        <v>18</v>
      </c>
      <c r="D26" s="25" t="s">
        <v>41</v>
      </c>
      <c r="E26" s="39">
        <v>20000</v>
      </c>
      <c r="F26" s="34">
        <f t="shared" si="2"/>
        <v>5000</v>
      </c>
      <c r="G26" s="39">
        <v>25000</v>
      </c>
    </row>
    <row r="27" s="3" customFormat="true" ht="30" customHeight="true" spans="1:7">
      <c r="A27" s="13"/>
      <c r="B27" s="26"/>
      <c r="C27" s="14" t="s">
        <v>12</v>
      </c>
      <c r="D27" s="26" t="s">
        <v>42</v>
      </c>
      <c r="E27" s="44">
        <v>20000</v>
      </c>
      <c r="F27" s="36">
        <f t="shared" si="2"/>
        <v>5000</v>
      </c>
      <c r="G27" s="44">
        <v>25000</v>
      </c>
    </row>
    <row r="28" s="3" customFormat="true" ht="30" customHeight="true" spans="1:7">
      <c r="A28" s="11">
        <v>17</v>
      </c>
      <c r="B28" s="27" t="s">
        <v>43</v>
      </c>
      <c r="C28" s="12" t="s">
        <v>18</v>
      </c>
      <c r="D28" s="12" t="s">
        <v>44</v>
      </c>
      <c r="E28" s="34">
        <v>50000</v>
      </c>
      <c r="F28" s="34">
        <f t="shared" ref="F28:F33" si="3">E28*0.25</f>
        <v>12500</v>
      </c>
      <c r="G28" s="34">
        <f t="shared" ref="G28:G30" si="4">SUM(E28:F28)</f>
        <v>62500</v>
      </c>
    </row>
    <row r="29" s="3" customFormat="true" ht="30" customHeight="true" spans="1:7">
      <c r="A29" s="11">
        <v>18</v>
      </c>
      <c r="B29" s="12" t="s">
        <v>45</v>
      </c>
      <c r="C29" s="12" t="s">
        <v>10</v>
      </c>
      <c r="D29" s="12" t="s">
        <v>44</v>
      </c>
      <c r="E29" s="34">
        <v>50000</v>
      </c>
      <c r="F29" s="34">
        <f t="shared" si="3"/>
        <v>12500</v>
      </c>
      <c r="G29" s="34">
        <f t="shared" si="4"/>
        <v>62500</v>
      </c>
    </row>
    <row r="30" s="3" customFormat="true" ht="30" customHeight="true" spans="1:7">
      <c r="A30" s="11">
        <v>19</v>
      </c>
      <c r="B30" s="12" t="s">
        <v>46</v>
      </c>
      <c r="C30" s="12" t="s">
        <v>18</v>
      </c>
      <c r="D30" s="12" t="s">
        <v>44</v>
      </c>
      <c r="E30" s="34">
        <v>20000</v>
      </c>
      <c r="F30" s="34">
        <f t="shared" si="3"/>
        <v>5000</v>
      </c>
      <c r="G30" s="34">
        <f t="shared" si="4"/>
        <v>25000</v>
      </c>
    </row>
    <row r="31" s="3" customFormat="true" ht="30" customHeight="true" spans="1:7">
      <c r="A31" s="11">
        <v>20</v>
      </c>
      <c r="B31" s="12" t="s">
        <v>47</v>
      </c>
      <c r="C31" s="12" t="s">
        <v>10</v>
      </c>
      <c r="D31" s="12" t="s">
        <v>48</v>
      </c>
      <c r="E31" s="34">
        <v>20000</v>
      </c>
      <c r="F31" s="34">
        <f t="shared" si="3"/>
        <v>5000</v>
      </c>
      <c r="G31" s="34">
        <v>25000</v>
      </c>
    </row>
    <row r="32" s="3" customFormat="true" ht="30" customHeight="true" spans="1:7">
      <c r="A32" s="11">
        <v>21</v>
      </c>
      <c r="B32" s="12" t="s">
        <v>49</v>
      </c>
      <c r="C32" s="12" t="s">
        <v>10</v>
      </c>
      <c r="D32" s="12" t="s">
        <v>48</v>
      </c>
      <c r="E32" s="34">
        <v>50000</v>
      </c>
      <c r="F32" s="34">
        <f t="shared" si="3"/>
        <v>12500</v>
      </c>
      <c r="G32" s="34">
        <v>62500</v>
      </c>
    </row>
    <row r="33" s="3" customFormat="true" ht="30" customHeight="true" spans="1:7">
      <c r="A33" s="13"/>
      <c r="B33" s="26"/>
      <c r="C33" s="14" t="s">
        <v>50</v>
      </c>
      <c r="D33" s="26" t="s">
        <v>51</v>
      </c>
      <c r="E33" s="44">
        <f>SUM(E28:E32)</f>
        <v>190000</v>
      </c>
      <c r="F33" s="36">
        <f>SUM(F28:F32)</f>
        <v>47500</v>
      </c>
      <c r="G33" s="44">
        <f>SUM(G28:G32)</f>
        <v>237500</v>
      </c>
    </row>
    <row r="34" s="3" customFormat="true" ht="30" customHeight="true" spans="1:7">
      <c r="A34" s="11">
        <v>22</v>
      </c>
      <c r="B34" s="12" t="s">
        <v>52</v>
      </c>
      <c r="C34" s="12" t="s">
        <v>10</v>
      </c>
      <c r="D34" s="15" t="s">
        <v>53</v>
      </c>
      <c r="E34" s="34">
        <v>20000</v>
      </c>
      <c r="F34" s="34">
        <f>E34*0.25</f>
        <v>5000</v>
      </c>
      <c r="G34" s="34">
        <f>SUM(E34:F34)</f>
        <v>25000</v>
      </c>
    </row>
    <row r="35" s="3" customFormat="true" ht="30" customHeight="true" spans="1:7">
      <c r="A35" s="11">
        <v>23</v>
      </c>
      <c r="B35" s="12" t="s">
        <v>54</v>
      </c>
      <c r="C35" s="12" t="s">
        <v>10</v>
      </c>
      <c r="D35" s="15" t="s">
        <v>55</v>
      </c>
      <c r="E35" s="34">
        <v>20000</v>
      </c>
      <c r="F35" s="34">
        <f>E35*0.25</f>
        <v>5000</v>
      </c>
      <c r="G35" s="34">
        <f>SUM(E35:F35)</f>
        <v>25000</v>
      </c>
    </row>
    <row r="36" s="3" customFormat="true" ht="30" customHeight="true" spans="1:7">
      <c r="A36" s="13"/>
      <c r="B36" s="26"/>
      <c r="C36" s="14" t="s">
        <v>56</v>
      </c>
      <c r="D36" s="26" t="s">
        <v>57</v>
      </c>
      <c r="E36" s="44">
        <f>SUM(E34:E35)</f>
        <v>40000</v>
      </c>
      <c r="F36" s="36">
        <f>SUM(F34:F35)</f>
        <v>10000</v>
      </c>
      <c r="G36" s="44">
        <f>SUM(G34:G35)</f>
        <v>50000</v>
      </c>
    </row>
  </sheetData>
  <autoFilter ref="A2:G36">
    <extLst/>
  </autoFilter>
  <mergeCells count="8">
    <mergeCell ref="A2:G2"/>
    <mergeCell ref="A3:A4"/>
    <mergeCell ref="B3:B4"/>
    <mergeCell ref="C3:C4"/>
    <mergeCell ref="D3:D4"/>
    <mergeCell ref="E3:E4"/>
    <mergeCell ref="F3:F4"/>
    <mergeCell ref="G3:G4"/>
  </mergeCells>
  <pageMargins left="0.865972222222222" right="0.393055555555556" top="0.551181102362205" bottom="0.47244094488189" header="0.31496062992126" footer="0.31496062992126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城中区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2023-05-08T17:27:00Z</dcterms:created>
  <dcterms:modified xsi:type="dcterms:W3CDTF">2023-08-03T09:03:26Z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7FD8DB9CCD3048579E67D9DB75FBD19C_12</vt:lpwstr>
  </property>
</Properties>
</file>