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公示" sheetId="1" r:id="rId1"/>
  </sheets>
  <calcPr calcId="144525"/>
</workbook>
</file>

<file path=xl/sharedStrings.xml><?xml version="1.0" encoding="utf-8"?>
<sst xmlns="http://schemas.openxmlformats.org/spreadsheetml/2006/main" count="61" uniqueCount="38">
  <si>
    <t>附件</t>
  </si>
  <si>
    <t>柳州市2026年7月人才购车补贴申请名单（公示）</t>
  </si>
  <si>
    <t>序号</t>
  </si>
  <si>
    <t>姓名</t>
  </si>
  <si>
    <t>性别</t>
  </si>
  <si>
    <t>工作单位</t>
  </si>
  <si>
    <t>人才类别</t>
  </si>
  <si>
    <t>购车金额（元）</t>
  </si>
  <si>
    <t>申请金额（元）</t>
  </si>
  <si>
    <t>申请代扣税额（元）</t>
  </si>
  <si>
    <t>合计（元）</t>
  </si>
  <si>
    <t>杜德臻</t>
  </si>
  <si>
    <t>男</t>
  </si>
  <si>
    <t>上汽通用五菱汽车股份有限公司</t>
  </si>
  <si>
    <t>G</t>
  </si>
  <si>
    <t>李科艺</t>
  </si>
  <si>
    <t>女</t>
  </si>
  <si>
    <t>F</t>
  </si>
  <si>
    <t>陈明昊</t>
  </si>
  <si>
    <t>蒋恩俊</t>
  </si>
  <si>
    <t>上汽通用五菱汽车股份有限公司  4人</t>
  </si>
  <si>
    <t>覃敏珊</t>
  </si>
  <si>
    <t>柳州银行股份有限公司</t>
  </si>
  <si>
    <t>梁溪航</t>
  </si>
  <si>
    <t>柳州市财政局  2人</t>
  </si>
  <si>
    <t>左慧婷</t>
  </si>
  <si>
    <t>赛克瑞浦动力电池系统有限公司</t>
  </si>
  <si>
    <t>黄羚梓</t>
  </si>
  <si>
    <t>柳州工学院</t>
  </si>
  <si>
    <t>柳州市高新技术产业开发区管理委员会  2人</t>
  </si>
  <si>
    <t>何静琳</t>
  </si>
  <si>
    <t>柳工元象科技有限公司</t>
  </si>
  <si>
    <t>朱正瑜</t>
  </si>
  <si>
    <t>柳州市柳南区人力资源和社会保障局  2人</t>
  </si>
  <si>
    <t>余宗达</t>
  </si>
  <si>
    <t>柳州市柳江区乡村振兴综合服务中心</t>
  </si>
  <si>
    <t>柳州市柳江区人力资源和社会保障局  1人</t>
  </si>
  <si>
    <t>合计</t>
  </si>
</sst>
</file>

<file path=xl/styles.xml><?xml version="1.0" encoding="utf-8"?>
<styleSheet xmlns="http://schemas.openxmlformats.org/spreadsheetml/2006/main">
  <numFmts count="6">
    <numFmt numFmtId="176" formatCode="#,##0.00_ "/>
    <numFmt numFmtId="177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9" borderId="7" applyNumberFormat="0" applyAlignment="0" applyProtection="0">
      <alignment vertical="center"/>
    </xf>
    <xf numFmtId="0" fontId="19" fillId="9" borderId="8" applyNumberFormat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H4" sqref="H4"/>
    </sheetView>
  </sheetViews>
  <sheetFormatPr defaultColWidth="9" defaultRowHeight="14.4"/>
  <cols>
    <col min="1" max="1" width="5" customWidth="1"/>
    <col min="2" max="2" width="6" customWidth="1"/>
    <col min="3" max="3" width="4.87962962962963" customWidth="1"/>
    <col min="4" max="4" width="27" style="2" customWidth="1"/>
    <col min="5" max="5" width="7.75" customWidth="1"/>
    <col min="6" max="6" width="13" style="2" customWidth="1"/>
    <col min="7" max="7" width="12.5" style="2" customWidth="1"/>
    <col min="8" max="8" width="16" customWidth="1"/>
    <col min="9" max="9" width="14.5925925925926" customWidth="1"/>
  </cols>
  <sheetData>
    <row r="1" spans="1:1">
      <c r="A1" t="s">
        <v>0</v>
      </c>
    </row>
    <row r="2" ht="21.6" spans="1:9">
      <c r="A2" s="3" t="s">
        <v>1</v>
      </c>
      <c r="B2" s="3"/>
      <c r="C2" s="3"/>
      <c r="D2" s="4"/>
      <c r="E2" s="3"/>
      <c r="F2" s="5"/>
      <c r="G2" s="4"/>
      <c r="H2" s="3"/>
      <c r="I2" s="3"/>
    </row>
    <row r="3" ht="36" customHeight="1" spans="1:9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30" customHeight="1" spans="1:9">
      <c r="A4" s="8">
        <v>1</v>
      </c>
      <c r="B4" s="9" t="s">
        <v>11</v>
      </c>
      <c r="C4" s="9" t="s">
        <v>12</v>
      </c>
      <c r="D4" s="10" t="s">
        <v>13</v>
      </c>
      <c r="E4" s="11" t="s">
        <v>14</v>
      </c>
      <c r="F4" s="12">
        <v>77180</v>
      </c>
      <c r="G4" s="13">
        <v>7718</v>
      </c>
      <c r="H4" s="14">
        <v>1929.5</v>
      </c>
      <c r="I4" s="14">
        <v>9647.5</v>
      </c>
    </row>
    <row r="5" ht="30" customHeight="1" spans="1:9">
      <c r="A5" s="15">
        <v>2</v>
      </c>
      <c r="B5" s="9" t="s">
        <v>15</v>
      </c>
      <c r="C5" s="9" t="s">
        <v>16</v>
      </c>
      <c r="D5" s="10" t="s">
        <v>13</v>
      </c>
      <c r="E5" s="11" t="s">
        <v>17</v>
      </c>
      <c r="F5" s="12">
        <v>56800</v>
      </c>
      <c r="G5" s="13">
        <v>5680</v>
      </c>
      <c r="H5" s="14">
        <v>1420</v>
      </c>
      <c r="I5" s="14">
        <v>7100</v>
      </c>
    </row>
    <row r="6" ht="30" customHeight="1" spans="1:9">
      <c r="A6" s="8">
        <v>3</v>
      </c>
      <c r="B6" s="9" t="s">
        <v>18</v>
      </c>
      <c r="C6" s="9" t="s">
        <v>12</v>
      </c>
      <c r="D6" s="10" t="s">
        <v>13</v>
      </c>
      <c r="E6" s="11" t="s">
        <v>17</v>
      </c>
      <c r="F6" s="12">
        <v>175800</v>
      </c>
      <c r="G6" s="13">
        <v>15000</v>
      </c>
      <c r="H6" s="14">
        <v>3750</v>
      </c>
      <c r="I6" s="14">
        <v>18750</v>
      </c>
    </row>
    <row r="7" ht="30" customHeight="1" spans="1:9">
      <c r="A7" s="15">
        <v>4</v>
      </c>
      <c r="B7" s="9" t="s">
        <v>19</v>
      </c>
      <c r="C7" s="9" t="s">
        <v>12</v>
      </c>
      <c r="D7" s="10" t="s">
        <v>13</v>
      </c>
      <c r="E7" s="11" t="s">
        <v>17</v>
      </c>
      <c r="F7" s="12">
        <v>89850</v>
      </c>
      <c r="G7" s="13">
        <v>8985</v>
      </c>
      <c r="H7" s="14">
        <v>2246.25</v>
      </c>
      <c r="I7" s="14">
        <v>11231.25</v>
      </c>
    </row>
    <row r="8" ht="30" customHeight="1" spans="1:9">
      <c r="A8" s="16" t="s">
        <v>20</v>
      </c>
      <c r="B8" s="16"/>
      <c r="C8" s="16"/>
      <c r="D8" s="17"/>
      <c r="E8" s="16"/>
      <c r="F8" s="18">
        <f t="shared" ref="F8:I8" si="0">SUM(F4:F7)</f>
        <v>399630</v>
      </c>
      <c r="G8" s="18">
        <f t="shared" si="0"/>
        <v>37383</v>
      </c>
      <c r="H8" s="19">
        <f t="shared" si="0"/>
        <v>9345.75</v>
      </c>
      <c r="I8" s="19">
        <f t="shared" si="0"/>
        <v>46728.75</v>
      </c>
    </row>
    <row r="9" customFormat="1" ht="30" customHeight="1" spans="1:9">
      <c r="A9" s="9">
        <v>5</v>
      </c>
      <c r="B9" s="9" t="s">
        <v>21</v>
      </c>
      <c r="C9" s="9" t="s">
        <v>16</v>
      </c>
      <c r="D9" s="10" t="s">
        <v>22</v>
      </c>
      <c r="E9" s="9" t="s">
        <v>14</v>
      </c>
      <c r="F9" s="12">
        <v>27900</v>
      </c>
      <c r="G9" s="13">
        <v>2790</v>
      </c>
      <c r="H9" s="14">
        <v>697.5</v>
      </c>
      <c r="I9" s="14">
        <v>3487.5</v>
      </c>
    </row>
    <row r="10" customFormat="1" ht="30" customHeight="1" spans="1:9">
      <c r="A10" s="9">
        <v>6</v>
      </c>
      <c r="B10" s="9" t="s">
        <v>23</v>
      </c>
      <c r="C10" s="9" t="s">
        <v>16</v>
      </c>
      <c r="D10" s="10" t="s">
        <v>22</v>
      </c>
      <c r="E10" s="9" t="s">
        <v>17</v>
      </c>
      <c r="F10" s="12">
        <v>43300</v>
      </c>
      <c r="G10" s="13">
        <v>4330</v>
      </c>
      <c r="H10" s="14">
        <v>1082.5</v>
      </c>
      <c r="I10" s="14">
        <v>5412.5</v>
      </c>
    </row>
    <row r="11" customFormat="1" ht="30" customHeight="1" spans="1:9">
      <c r="A11" s="20" t="s">
        <v>24</v>
      </c>
      <c r="B11" s="21"/>
      <c r="C11" s="21"/>
      <c r="D11" s="22"/>
      <c r="E11" s="23"/>
      <c r="F11" s="18">
        <f t="shared" ref="F11:I11" si="1">SUM(F9:F10)</f>
        <v>71200</v>
      </c>
      <c r="G11" s="18">
        <f t="shared" si="1"/>
        <v>7120</v>
      </c>
      <c r="H11" s="19">
        <f t="shared" si="1"/>
        <v>1780</v>
      </c>
      <c r="I11" s="19">
        <f t="shared" si="1"/>
        <v>8900</v>
      </c>
    </row>
    <row r="12" customFormat="1" ht="30" customHeight="1" spans="1:9">
      <c r="A12" s="15">
        <v>7</v>
      </c>
      <c r="B12" s="10" t="s">
        <v>25</v>
      </c>
      <c r="C12" s="10" t="s">
        <v>16</v>
      </c>
      <c r="D12" s="10" t="s">
        <v>26</v>
      </c>
      <c r="E12" s="24" t="s">
        <v>14</v>
      </c>
      <c r="F12" s="13">
        <v>86300</v>
      </c>
      <c r="G12" s="13">
        <v>8630</v>
      </c>
      <c r="H12" s="13">
        <v>2157.5</v>
      </c>
      <c r="I12" s="13">
        <v>10787.5</v>
      </c>
    </row>
    <row r="13" customFormat="1" ht="30" customHeight="1" spans="1:9">
      <c r="A13" s="9">
        <v>8</v>
      </c>
      <c r="B13" s="10" t="s">
        <v>27</v>
      </c>
      <c r="C13" s="10" t="s">
        <v>16</v>
      </c>
      <c r="D13" s="10" t="s">
        <v>28</v>
      </c>
      <c r="E13" s="9" t="s">
        <v>17</v>
      </c>
      <c r="F13" s="13">
        <v>171800</v>
      </c>
      <c r="G13" s="13">
        <v>15000</v>
      </c>
      <c r="H13" s="13">
        <v>3750</v>
      </c>
      <c r="I13" s="13">
        <v>18750</v>
      </c>
    </row>
    <row r="14" customFormat="1" ht="30" customHeight="1" spans="1:9">
      <c r="A14" s="20" t="s">
        <v>29</v>
      </c>
      <c r="B14" s="21"/>
      <c r="C14" s="21"/>
      <c r="D14" s="22"/>
      <c r="E14" s="23"/>
      <c r="F14" s="18">
        <f t="shared" ref="F14:I14" si="2">SUM(F12:F13)</f>
        <v>258100</v>
      </c>
      <c r="G14" s="18">
        <f t="shared" si="2"/>
        <v>23630</v>
      </c>
      <c r="H14" s="18">
        <f t="shared" si="2"/>
        <v>5907.5</v>
      </c>
      <c r="I14" s="18">
        <f t="shared" si="2"/>
        <v>29537.5</v>
      </c>
    </row>
    <row r="15" customFormat="1" ht="30" customHeight="1" spans="1:9">
      <c r="A15" s="15">
        <v>9</v>
      </c>
      <c r="B15" s="9" t="s">
        <v>30</v>
      </c>
      <c r="C15" s="9" t="s">
        <v>16</v>
      </c>
      <c r="D15" s="10" t="s">
        <v>31</v>
      </c>
      <c r="E15" s="24" t="s">
        <v>17</v>
      </c>
      <c r="F15" s="12">
        <v>103300</v>
      </c>
      <c r="G15" s="13">
        <v>10330</v>
      </c>
      <c r="H15" s="14">
        <v>2582.5</v>
      </c>
      <c r="I15" s="14">
        <v>12912.5</v>
      </c>
    </row>
    <row r="16" customFormat="1" ht="30" customHeight="1" spans="1:9">
      <c r="A16" s="9">
        <v>10</v>
      </c>
      <c r="B16" s="9" t="s">
        <v>32</v>
      </c>
      <c r="C16" s="9" t="s">
        <v>12</v>
      </c>
      <c r="D16" s="10" t="s">
        <v>31</v>
      </c>
      <c r="E16" s="9" t="s">
        <v>14</v>
      </c>
      <c r="F16" s="12">
        <v>67800</v>
      </c>
      <c r="G16" s="13">
        <v>6780</v>
      </c>
      <c r="H16" s="14">
        <v>1695</v>
      </c>
      <c r="I16" s="14">
        <v>8475</v>
      </c>
    </row>
    <row r="17" customFormat="1" ht="30" customHeight="1" spans="1:9">
      <c r="A17" s="20" t="s">
        <v>33</v>
      </c>
      <c r="B17" s="21"/>
      <c r="C17" s="21"/>
      <c r="D17" s="22"/>
      <c r="E17" s="23"/>
      <c r="F17" s="18">
        <f t="shared" ref="F17:I17" si="3">SUM(F15:F16)</f>
        <v>171100</v>
      </c>
      <c r="G17" s="18">
        <f t="shared" si="3"/>
        <v>17110</v>
      </c>
      <c r="H17" s="19">
        <f t="shared" si="3"/>
        <v>4277.5</v>
      </c>
      <c r="I17" s="19">
        <f t="shared" si="3"/>
        <v>21387.5</v>
      </c>
    </row>
    <row r="18" customFormat="1" ht="30" customHeight="1" spans="1:9">
      <c r="A18" s="15">
        <v>11</v>
      </c>
      <c r="B18" s="10" t="s">
        <v>34</v>
      </c>
      <c r="C18" s="10" t="s">
        <v>12</v>
      </c>
      <c r="D18" s="10" t="s">
        <v>35</v>
      </c>
      <c r="E18" s="24" t="s">
        <v>14</v>
      </c>
      <c r="F18" s="13">
        <v>81800</v>
      </c>
      <c r="G18" s="13">
        <v>8180</v>
      </c>
      <c r="H18" s="13">
        <v>2045</v>
      </c>
      <c r="I18" s="13">
        <v>10225</v>
      </c>
    </row>
    <row r="19" customFormat="1" ht="30" customHeight="1" spans="1:9">
      <c r="A19" s="20" t="s">
        <v>36</v>
      </c>
      <c r="B19" s="21"/>
      <c r="C19" s="21"/>
      <c r="D19" s="22"/>
      <c r="E19" s="23"/>
      <c r="F19" s="18">
        <f t="shared" ref="F19:I19" si="4">SUM(F18:F18)</f>
        <v>81800</v>
      </c>
      <c r="G19" s="18">
        <f t="shared" si="4"/>
        <v>8180</v>
      </c>
      <c r="H19" s="19">
        <f t="shared" si="4"/>
        <v>2045</v>
      </c>
      <c r="I19" s="19">
        <f t="shared" si="4"/>
        <v>10225</v>
      </c>
    </row>
    <row r="20" s="1" customFormat="1" ht="30" customHeight="1" spans="1:9">
      <c r="A20" s="20" t="s">
        <v>37</v>
      </c>
      <c r="B20" s="21"/>
      <c r="C20" s="21"/>
      <c r="D20" s="22"/>
      <c r="E20" s="23"/>
      <c r="F20" s="25">
        <f>I19+I17+I14+I11+I8</f>
        <v>116778.75</v>
      </c>
      <c r="G20" s="26"/>
      <c r="H20" s="27"/>
      <c r="I20" s="28"/>
    </row>
    <row r="21" ht="38" customHeight="1"/>
  </sheetData>
  <mergeCells count="8">
    <mergeCell ref="A2:I2"/>
    <mergeCell ref="A8:E8"/>
    <mergeCell ref="A11:E11"/>
    <mergeCell ref="A14:E14"/>
    <mergeCell ref="A17:E17"/>
    <mergeCell ref="A19:E19"/>
    <mergeCell ref="A20:E20"/>
    <mergeCell ref="F20:I20"/>
  </mergeCells>
  <conditionalFormatting sqref="B4:B7">
    <cfRule type="duplicateValues" dxfId="0" priority="6"/>
    <cfRule type="duplicateValues" dxfId="0" priority="5"/>
  </conditionalFormatting>
  <conditionalFormatting sqref="B9:B10">
    <cfRule type="duplicateValues" dxfId="0" priority="4"/>
    <cfRule type="duplicateValues" dxfId="0" priority="3"/>
  </conditionalFormatting>
  <conditionalFormatting sqref="B15:B16">
    <cfRule type="duplicateValues" dxfId="0" priority="2"/>
    <cfRule type="duplicateValues" dxfId="0" priority="1"/>
  </conditionalFormatting>
  <pageMargins left="0.118055555555556" right="0.0388888888888889" top="0.236111111111111" bottom="0.0388888888888889" header="0" footer="0.0194444444444444"/>
  <pageSetup paperSize="9" scale="9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城中区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lm</cp:lastModifiedBy>
  <dcterms:created xsi:type="dcterms:W3CDTF">2022-06-19T17:36:00Z</dcterms:created>
  <dcterms:modified xsi:type="dcterms:W3CDTF">2026-08-27T07:24:06Z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B88C86F667FEDDBB35367D6AC77D21D2_43</vt:lpwstr>
  </property>
  <property fmtid="{D5CDD505-2E9C-101B-9397-08002B2CF9AE}" pid="3" name="KSOProductBuildVer">
    <vt:lpwstr>2052-11.8.2.8593</vt:lpwstr>
  </property>
</Properties>
</file>