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 tabRatio="762"/>
  </bookViews>
  <sheets>
    <sheet name="公示（1）" sheetId="6" r:id="rId1"/>
  </sheets>
  <definedNames>
    <definedName name="_xlnm._FilterDatabase" localSheetId="0" hidden="1">'公示（1）'!$A$1:$I$10</definedName>
    <definedName name="_xlnm.Print_Titles" localSheetId="0">'公示（1）'!$3:$3</definedName>
  </definedNames>
  <calcPr calcId="144525"/>
</workbook>
</file>

<file path=xl/sharedStrings.xml><?xml version="1.0" encoding="utf-8"?>
<sst xmlns="http://schemas.openxmlformats.org/spreadsheetml/2006/main" count="25" uniqueCount="19">
  <si>
    <t>附件1</t>
  </si>
  <si>
    <t>柳州市2022年7月人才购房补贴申请名单公示</t>
  </si>
  <si>
    <t>序号</t>
  </si>
  <si>
    <t>姓名</t>
  </si>
  <si>
    <t>性别</t>
  </si>
  <si>
    <t>工作单位</t>
  </si>
  <si>
    <t>人才类别</t>
  </si>
  <si>
    <t>已享受租房补贴金额（元）</t>
  </si>
  <si>
    <t>申请补贴金额（元）</t>
  </si>
  <si>
    <t>申请补贴税额（元）</t>
  </si>
  <si>
    <t>合计（元）</t>
  </si>
  <si>
    <t>黄雅婷</t>
  </si>
  <si>
    <t>女</t>
  </si>
  <si>
    <t>柳州市疾病预防控制中心</t>
  </si>
  <si>
    <t>H</t>
  </si>
  <si>
    <t>谭金雪</t>
  </si>
  <si>
    <t>莫雯雯</t>
  </si>
  <si>
    <t>柳州市卫生健康委员会 3人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</si>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</sst>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2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0" fillId="0" borderId="0">
      <alignment vertical="center"/>
    </xf>
    <xf numFmtId="0" fontId="24" fillId="8" borderId="5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protection locked="0"/>
    </xf>
    <xf numFmtId="0" fontId="27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_2020年柳钢集团校招生培训名单（转炉厂）" xfId="20"/>
    <cellStyle name="常规 12" xfId="21"/>
    <cellStyle name="解释性文本" xfId="22" builtinId="53"/>
    <cellStyle name="常规 8" xfId="23"/>
    <cellStyle name="标题 1" xfId="24" builtinId="16"/>
    <cellStyle name="常规 6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5 3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11" xfId="57"/>
    <cellStyle name="常规 4" xfId="58"/>
    <cellStyle name="常规 5" xfId="59"/>
    <cellStyle name="常规 4 3" xfId="60"/>
    <cellStyle name="常规 3" xfId="61"/>
    <cellStyle name="常规 4 2" xfId="62"/>
    <cellStyle name="常规 13" xfId="63"/>
    <cellStyle name="常规 7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tabSelected="1" view="pageBreakPreview" zoomScaleNormal="100" workbookViewId="0">
      <selection activeCell="D5" sqref="D5"/>
    </sheetView>
  </sheetViews>
  <sheetFormatPr defaultColWidth="9" defaultRowHeight="25" customHeight="1" outlineLevelRow="7"/>
  <cols>
    <col min="1" max="1" width="5.33333333333333" style="7" customWidth="1"/>
    <col min="2" max="2" width="6.28333333333333" style="7" customWidth="1"/>
    <col min="3" max="3" width="5" style="7" customWidth="1"/>
    <col min="4" max="4" width="19.625" style="7" customWidth="1"/>
    <col min="5" max="5" width="8.375" style="8" customWidth="1"/>
    <col min="6" max="6" width="12.125" style="9" customWidth="1"/>
    <col min="7" max="7" width="10.75" style="9" customWidth="1"/>
    <col min="8" max="8" width="11" style="9" customWidth="1"/>
    <col min="9" max="9" width="18.05" style="9" customWidth="1"/>
    <col min="10" max="16384" width="9" style="7"/>
  </cols>
  <sheetData>
    <row r="1" s="1" customFormat="1" ht="17" customHeight="1" spans="1:9">
      <c r="A1" s="1" t="s">
        <v>0</v>
      </c>
      <c r="E1" s="10"/>
      <c r="F1" s="11"/>
      <c r="G1" s="11"/>
      <c r="H1" s="11"/>
      <c r="I1" s="11"/>
    </row>
    <row r="2" s="2" customFormat="1" ht="35" customHeight="1" spans="1:9">
      <c r="A2" s="12" t="s">
        <v>1</v>
      </c>
      <c r="B2" s="12"/>
      <c r="C2" s="12"/>
      <c r="D2" s="12"/>
      <c r="E2" s="12"/>
      <c r="F2" s="13"/>
      <c r="G2" s="13"/>
      <c r="H2" s="13"/>
      <c r="I2" s="13"/>
    </row>
    <row r="3" s="3" customFormat="1" ht="36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23" t="s">
        <v>10</v>
      </c>
    </row>
    <row r="4" s="4" customFormat="1" ht="30" customHeight="1" spans="1:9">
      <c r="A4" s="17">
        <f>ROW()-3</f>
        <v>1</v>
      </c>
      <c r="B4" s="17" t="s">
        <v>11</v>
      </c>
      <c r="C4" s="17" t="s">
        <v>12</v>
      </c>
      <c r="D4" s="18" t="s">
        <v>13</v>
      </c>
      <c r="E4" s="17" t="s">
        <v>14</v>
      </c>
      <c r="F4" s="19">
        <v>0</v>
      </c>
      <c r="G4" s="20">
        <v>20000</v>
      </c>
      <c r="H4" s="21">
        <f t="shared" ref="H4:H6" si="0">G4/0.8-G4</f>
        <v>5000</v>
      </c>
      <c r="I4" s="26">
        <f t="shared" ref="I4:I6" si="1">H4+G4</f>
        <v>25000</v>
      </c>
    </row>
    <row r="5" s="5" customFormat="1" ht="30" customHeight="1" spans="1:9">
      <c r="A5" s="17">
        <v>2</v>
      </c>
      <c r="B5" s="17" t="s">
        <v>15</v>
      </c>
      <c r="C5" s="17" t="s">
        <v>12</v>
      </c>
      <c r="D5" s="18" t="s">
        <v>13</v>
      </c>
      <c r="E5" s="17" t="s">
        <v>14</v>
      </c>
      <c r="F5" s="19">
        <v>0</v>
      </c>
      <c r="G5" s="20">
        <v>20000</v>
      </c>
      <c r="H5" s="21">
        <f t="shared" si="0"/>
        <v>5000</v>
      </c>
      <c r="I5" s="26">
        <f t="shared" si="1"/>
        <v>25000</v>
      </c>
    </row>
    <row r="6" s="5" customFormat="1" ht="30" customHeight="1" spans="1:9">
      <c r="A6" s="17">
        <v>3</v>
      </c>
      <c r="B6" s="17" t="s">
        <v>16</v>
      </c>
      <c r="C6" s="17" t="s">
        <v>12</v>
      </c>
      <c r="D6" s="18" t="s">
        <v>13</v>
      </c>
      <c r="E6" s="17" t="s">
        <v>14</v>
      </c>
      <c r="F6" s="19">
        <v>0</v>
      </c>
      <c r="G6" s="20">
        <v>20000</v>
      </c>
      <c r="H6" s="21">
        <f t="shared" si="0"/>
        <v>5000</v>
      </c>
      <c r="I6" s="26">
        <f t="shared" si="1"/>
        <v>25000</v>
      </c>
    </row>
    <row r="7" s="6" customFormat="1" ht="30" customHeight="1" spans="1:9">
      <c r="A7" s="22" t="s">
        <v>17</v>
      </c>
      <c r="B7" s="22"/>
      <c r="C7" s="22"/>
      <c r="D7" s="22"/>
      <c r="E7" s="22"/>
      <c r="F7" s="23">
        <v>0</v>
      </c>
      <c r="G7" s="24">
        <f>SUM(G4:G6)</f>
        <v>60000</v>
      </c>
      <c r="H7" s="24">
        <f>SUM(H4:H6)</f>
        <v>15000</v>
      </c>
      <c r="I7" s="24">
        <f>SUM(I4:I6)</f>
        <v>75000</v>
      </c>
    </row>
    <row r="8" s="6" customFormat="1" ht="30" customHeight="1" spans="1:9">
      <c r="A8" s="22" t="s">
        <v>18</v>
      </c>
      <c r="B8" s="22"/>
      <c r="C8" s="22"/>
      <c r="D8" s="22"/>
      <c r="E8" s="25">
        <f>I7</f>
        <v>75000</v>
      </c>
      <c r="F8" s="25"/>
      <c r="G8" s="25"/>
      <c r="H8" s="25"/>
      <c r="I8" s="25"/>
    </row>
  </sheetData>
  <mergeCells count="4">
    <mergeCell ref="A2:I2"/>
    <mergeCell ref="A7:D7"/>
    <mergeCell ref="A8:D8"/>
    <mergeCell ref="E8:I8"/>
  </mergeCells>
  <conditionalFormatting sqref="B3">
    <cfRule type="duplicateValues" dxfId="0" priority="81"/>
    <cfRule type="duplicateValues" dxfId="0" priority="80"/>
  </conditionalFormatting>
  <conditionalFormatting sqref="B8">
    <cfRule type="duplicateValues" dxfId="0" priority="25"/>
    <cfRule type="duplicateValues" dxfId="0" priority="26"/>
  </conditionalFormatting>
  <conditionalFormatting sqref="B4:B6">
    <cfRule type="duplicateValues" dxfId="0" priority="15"/>
    <cfRule type="duplicateValues" dxfId="0" priority="16"/>
  </conditionalFormatting>
  <conditionalFormatting sqref="B4:B7">
    <cfRule type="duplicateValues" dxfId="0" priority="1"/>
    <cfRule type="duplicateValues" dxfId="0" priority="2"/>
  </conditionalFormatting>
  <conditionalFormatting sqref="B2 B9:B1048576">
    <cfRule type="duplicateValues" dxfId="0" priority="85"/>
    <cfRule type="duplicateValues" dxfId="0" priority="86"/>
    <cfRule type="duplicateValues" dxfId="0" priority="87"/>
  </conditionalFormatting>
  <pageMargins left="0.550694444444444" right="0.156944444444444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2020-02-06T06:28:00Z</cp:lastPrinted>
  <dcterms:modified xsi:type="dcterms:W3CDTF">2026-05-29T03:04:45Z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92A5C24BA1B4408984569619A7542830</vt:lpwstr>
  </property>
</Properties>
</file>