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公示" sheetId="1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<sst xmlns="http://schemas.openxmlformats.org/spreadsheetml/2006/main" count="28" uniqueCount="24">
  <si>
    <t>附件4</t>
  </si>
  <si>
    <t>柳州市2026年1月高端人才（团队）生活补助申请名单公示</t>
  </si>
  <si>
    <t>序号</t>
  </si>
  <si>
    <t>团队负责人情况</t>
  </si>
  <si>
    <t>申请人情况</t>
  </si>
  <si>
    <t>团队依托载体单位名称</t>
  </si>
  <si>
    <t>申请补贴金额（元）</t>
  </si>
  <si>
    <t>申请补贴税额（元）</t>
  </si>
  <si>
    <t>合计（元）</t>
  </si>
  <si>
    <t>补贴计发年月</t>
  </si>
  <si>
    <t>已申请月数</t>
  </si>
  <si>
    <t>本次申请月数</t>
  </si>
  <si>
    <t>截至目前总月数</t>
  </si>
  <si>
    <t>姓名</t>
  </si>
  <si>
    <t>性别</t>
  </si>
  <si>
    <t>人才类别</t>
  </si>
  <si>
    <t>杨世林</t>
  </si>
  <si>
    <t>男</t>
  </si>
  <si>
    <t>B类</t>
  </si>
  <si>
    <t>王黎明</t>
  </si>
  <si>
    <t>E类</t>
  </si>
  <si>
    <t>广西馨海动保药业有限公司</t>
  </si>
  <si>
    <t>广西馨海动保药业有限公司    1人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</si>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</sst>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176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0" zoomScaleNormal="80" workbookViewId="0">
      <selection activeCell="A9" sqref="$A9:$XFD9"/>
    </sheetView>
  </sheetViews>
  <sheetFormatPr defaultColWidth="9" defaultRowHeight="13.5" outlineLevelRow="7"/>
  <cols>
    <col min="1" max="1" width="5" customWidth="1"/>
    <col min="2" max="2" width="12.0333333333333" customWidth="1"/>
    <col min="3" max="3" width="5.63333333333333" customWidth="1"/>
    <col min="4" max="4" width="9.68333333333333" customWidth="1"/>
    <col min="5" max="5" width="13.4333333333333" customWidth="1"/>
    <col min="6" max="6" width="5" customWidth="1"/>
    <col min="7" max="7" width="9.525" customWidth="1"/>
    <col min="8" max="8" width="29.0583333333333" customWidth="1"/>
    <col min="9" max="9" width="13.7416666666667" style="6" customWidth="1"/>
    <col min="10" max="10" width="12.8083333333333" style="6" customWidth="1"/>
    <col min="11" max="11" width="13.4333333333333" style="6" customWidth="1"/>
    <col min="12" max="12" width="11.4" customWidth="1"/>
    <col min="13" max="13" width="7.5" customWidth="1"/>
    <col min="14" max="15" width="7.38333333333333" customWidth="1"/>
  </cols>
  <sheetData>
    <row r="1" ht="30" customHeight="1" spans="1:2">
      <c r="A1" s="7" t="s">
        <v>0</v>
      </c>
      <c r="B1" s="7"/>
    </row>
    <row r="2" s="1" customFormat="1" ht="40" customHeight="1" spans="1:15">
      <c r="A2" s="8" t="s">
        <v>1</v>
      </c>
      <c r="B2" s="8"/>
      <c r="C2" s="8"/>
      <c r="D2" s="8"/>
      <c r="E2" s="8"/>
      <c r="F2" s="8"/>
      <c r="G2" s="8"/>
      <c r="H2" s="8"/>
      <c r="I2" s="21"/>
      <c r="J2" s="21"/>
      <c r="K2" s="21"/>
      <c r="L2" s="8"/>
      <c r="M2" s="8"/>
      <c r="N2" s="8"/>
      <c r="O2" s="8"/>
    </row>
    <row r="3" s="2" customFormat="1" ht="40" customHeight="1" spans="1:15">
      <c r="A3" s="9" t="s">
        <v>2</v>
      </c>
      <c r="B3" s="10" t="s">
        <v>3</v>
      </c>
      <c r="C3" s="11"/>
      <c r="D3" s="11"/>
      <c r="E3" s="10" t="s">
        <v>4</v>
      </c>
      <c r="F3" s="11"/>
      <c r="G3" s="12"/>
      <c r="H3" s="13" t="s">
        <v>5</v>
      </c>
      <c r="I3" s="22" t="s">
        <v>6</v>
      </c>
      <c r="J3" s="22" t="s">
        <v>7</v>
      </c>
      <c r="K3" s="23" t="s">
        <v>8</v>
      </c>
      <c r="L3" s="9" t="s">
        <v>9</v>
      </c>
      <c r="M3" s="9" t="s">
        <v>10</v>
      </c>
      <c r="N3" s="24" t="s">
        <v>11</v>
      </c>
      <c r="O3" s="25" t="s">
        <v>12</v>
      </c>
    </row>
    <row r="4" s="2" customFormat="1" ht="44" customHeight="1" spans="1:15">
      <c r="A4" s="9"/>
      <c r="B4" s="9" t="s">
        <v>13</v>
      </c>
      <c r="C4" s="9" t="s">
        <v>14</v>
      </c>
      <c r="D4" s="9" t="s">
        <v>15</v>
      </c>
      <c r="E4" s="9" t="s">
        <v>13</v>
      </c>
      <c r="F4" s="9" t="s">
        <v>14</v>
      </c>
      <c r="G4" s="9" t="s">
        <v>15</v>
      </c>
      <c r="H4" s="14"/>
      <c r="I4" s="22"/>
      <c r="J4" s="22"/>
      <c r="K4" s="23"/>
      <c r="L4" s="9"/>
      <c r="M4" s="9"/>
      <c r="N4" s="24"/>
      <c r="O4" s="26"/>
    </row>
    <row r="5" s="3" customFormat="1" ht="40" customHeight="1" spans="1:15">
      <c r="A5" s="15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17</v>
      </c>
      <c r="G5" s="15" t="s">
        <v>20</v>
      </c>
      <c r="H5" s="15" t="s">
        <v>21</v>
      </c>
      <c r="I5" s="27">
        <v>190000</v>
      </c>
      <c r="J5" s="27">
        <f>I5/0.8-I5</f>
        <v>47500</v>
      </c>
      <c r="K5" s="28">
        <f>J5+I5</f>
        <v>237500</v>
      </c>
      <c r="L5" s="29">
        <v>44409</v>
      </c>
      <c r="M5" s="15">
        <v>16</v>
      </c>
      <c r="N5" s="15">
        <v>19</v>
      </c>
      <c r="O5" s="15">
        <v>35</v>
      </c>
    </row>
    <row r="6" s="4" customFormat="1" ht="40" customHeight="1" spans="1:15">
      <c r="A6" s="16" t="s">
        <v>22</v>
      </c>
      <c r="B6" s="17"/>
      <c r="C6" s="17"/>
      <c r="D6" s="17"/>
      <c r="E6" s="17"/>
      <c r="F6" s="17"/>
      <c r="G6" s="17"/>
      <c r="H6" s="18"/>
      <c r="I6" s="22">
        <f>SUM(I5:I5)</f>
        <v>190000</v>
      </c>
      <c r="J6" s="22">
        <f>SUM(J5:J5)</f>
        <v>47500</v>
      </c>
      <c r="K6" s="22">
        <f>SUM(K5:K5)</f>
        <v>237500</v>
      </c>
      <c r="L6" s="30"/>
      <c r="M6" s="30"/>
      <c r="N6" s="30"/>
      <c r="O6" s="30"/>
    </row>
    <row r="7" s="4" customFormat="1" ht="40" customHeight="1" spans="1:15">
      <c r="A7" s="16" t="s">
        <v>23</v>
      </c>
      <c r="B7" s="17"/>
      <c r="C7" s="17"/>
      <c r="D7" s="17"/>
      <c r="E7" s="17"/>
      <c r="F7" s="17"/>
      <c r="G7" s="17"/>
      <c r="H7" s="18"/>
      <c r="I7" s="31">
        <f>K6</f>
        <v>237500</v>
      </c>
      <c r="J7" s="32"/>
      <c r="K7" s="32"/>
      <c r="L7" s="33"/>
      <c r="M7" s="33"/>
      <c r="N7" s="33"/>
      <c r="O7" s="34"/>
    </row>
    <row r="8" s="5" customFormat="1" ht="47" customHeight="1" spans="1:15">
      <c r="A8" s="19"/>
      <c r="B8" s="19"/>
      <c r="C8" s="19"/>
      <c r="D8" s="19"/>
      <c r="E8" s="19"/>
      <c r="F8" s="19"/>
      <c r="G8" s="19"/>
      <c r="H8" s="20"/>
      <c r="I8" s="35"/>
      <c r="J8" s="35"/>
      <c r="K8" s="35"/>
      <c r="L8" s="36"/>
      <c r="M8" s="36"/>
      <c r="N8" s="36"/>
      <c r="O8" s="36"/>
    </row>
  </sheetData>
  <mergeCells count="16">
    <mergeCell ref="A1:B1"/>
    <mergeCell ref="A2:O2"/>
    <mergeCell ref="B3:D3"/>
    <mergeCell ref="E3:G3"/>
    <mergeCell ref="A6:H6"/>
    <mergeCell ref="A7:H7"/>
    <mergeCell ref="I7:O7"/>
    <mergeCell ref="A3:A4"/>
    <mergeCell ref="H3:H4"/>
    <mergeCell ref="I3:I4"/>
    <mergeCell ref="J3:J4"/>
    <mergeCell ref="K3:K4"/>
    <mergeCell ref="L3:L4"/>
    <mergeCell ref="M3:M4"/>
    <mergeCell ref="N3:N4"/>
    <mergeCell ref="O3:O4"/>
  </mergeCells>
  <pageMargins left="0.550694444444444" right="0.472222222222222" top="0.550694444444444" bottom="0.472222222222222" header="0.314583333333333" footer="0.314583333333333"/>
  <pageSetup paperSize="9" scale="5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WPS_1486370992</cp:lastModifiedBy>
  <dcterms:created xsi:type="dcterms:W3CDTF">2023-05-08T09:26:00Z</dcterms:created>
  <dcterms:modified xsi:type="dcterms:W3CDTF">2026-02-14T06:56:52Z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FE0651E788204AC899D836AB99629796_12</vt:lpwstr>
  </property>
</Properties>
</file>